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fs\資源循環局\03施設課\施設課\003_電気関係\100 電力入札関係（電力担当）\R09年度（2027年度）\売電\005_質問\２回答\"/>
    </mc:Choice>
  </mc:AlternateContent>
  <xr:revisionPtr revIDLastSave="0" documentId="13_ncr:1_{8B94E4F7-1547-4122-A44E-FC72D72763D8}" xr6:coauthVersionLast="47" xr6:coauthVersionMax="47" xr10:uidLastSave="{00000000-0000-0000-0000-000000000000}"/>
  <bookViews>
    <workbookView xWindow="20370" yWindow="-120" windowWidth="19440" windowHeight="14880" tabRatio="844" xr2:uid="{00000000-000D-0000-FFFF-FFFF00000000}"/>
  </bookViews>
  <sheets>
    <sheet name="2025.8" sheetId="32" r:id="rId1"/>
    <sheet name="2025.9" sheetId="33" r:id="rId2"/>
    <sheet name="2025.10" sheetId="34" r:id="rId3"/>
    <sheet name="2025.11" sheetId="21" r:id="rId4"/>
    <sheet name="2025.12" sheetId="24" r:id="rId5"/>
    <sheet name="2026.1" sheetId="25" r:id="rId6"/>
    <sheet name="2026.2" sheetId="26" r:id="rId7"/>
    <sheet name="2026.3" sheetId="27" r:id="rId8"/>
    <sheet name="2026.4" sheetId="28" r:id="rId9"/>
    <sheet name="2026.5" sheetId="29" r:id="rId10"/>
    <sheet name="2026.6" sheetId="30" r:id="rId11"/>
    <sheet name="2026.7" sheetId="31" r:id="rId12"/>
    <sheet name="休日" sheetId="22" r:id="rId13"/>
  </sheets>
  <externalReferences>
    <externalReference r:id="rId14"/>
    <externalReference r:id="rId15"/>
    <externalReference r:id="rId16"/>
    <externalReference r:id="rId17"/>
  </externalReferences>
  <definedNames>
    <definedName name="__DirName">'[1]CHK-E'!$C$2</definedName>
    <definedName name="__Part1">'[1]CHK-E'!$B$11:$V$35</definedName>
    <definedName name="__Part2">'[1]CHK-E'!$Z$11:$AU$35</definedName>
    <definedName name="__Part3">[2]MG_ELECT!$AJ$12:$AO$36</definedName>
    <definedName name="__Part4">[2]MG_ELECT!$AR$12:$AV$36</definedName>
    <definedName name="_ActiveItem">'[1]CHK-E'!$A$6</definedName>
    <definedName name="_Area1">'[1]CHK-E'!$A$10:$V$36</definedName>
    <definedName name="_Area2">'[1]CHK-E'!$Y$10:$AU$36</definedName>
    <definedName name="_Area3">'[1]CHK-E'!$AY$10:$BG$29</definedName>
    <definedName name="_Area4">'[1]CHK-E'!$BO$10:$BW$29</definedName>
    <definedName name="_Area5">[3]MG_COLD!$T$11:$Y$24</definedName>
    <definedName name="_Area6">[3]MG_COLD!$AA$11:$AF$36</definedName>
    <definedName name="_Area7">[3]MG_COLD!$AH$11:$AM$36</definedName>
    <definedName name="_Area8">[3]MG_COLD!$AO$11:$AT$36</definedName>
    <definedName name="_Comment">'[1]CHK-E'!$A$8</definedName>
    <definedName name="_DataType">'[1]CHK-E'!$A$2</definedName>
    <definedName name="_DataVersion">'[1]CHK-E'!$A$4</definedName>
    <definedName name="_FWInformation">'[1]CHK-E'!$C$4</definedName>
    <definedName name="_Point1">'[1]CHK-E'!$B$11</definedName>
    <definedName name="_Point2">'[1]CHK-E'!$Z$11</definedName>
    <definedName name="_Point3">'[1]CHK-E'!$A$60</definedName>
    <definedName name="_Point4">[3]MG_COLD!$AP$13</definedName>
    <definedName name="\a">#REF!</definedName>
    <definedName name="\b">#REF!</definedName>
    <definedName name="\c">#REF!</definedName>
    <definedName name="Mark">[3]MG_COLD!$A$1:$A$8</definedName>
    <definedName name="nzan">#REF!</definedName>
    <definedName name="nzanj">#REF!</definedName>
    <definedName name="tito">#REF!</definedName>
    <definedName name="ああああああああ">#REF!</definedName>
    <definedName name="ｴﾈｼｽねた">#REF!</definedName>
    <definedName name="データ">'[4]データ(記入例）'!$A$11:$Y$20</definedName>
    <definedName name="見積伺">#REF!</definedName>
    <definedName name="工程表">#REF!</definedName>
    <definedName name="広島ｶﾞｽ殿">#REF!</definedName>
    <definedName name="山積実績">#REF!</definedName>
    <definedName name="山積予定">#REF!</definedName>
    <definedName name="実行伺">#REF!</definedName>
    <definedName name="詳細見積">#REF!</definedName>
    <definedName name="東電ねた">#REF!</definedName>
    <definedName name="発電家１２">#REF!</definedName>
    <definedName name="発電家種類１０">#REF!</definedName>
    <definedName name="表紙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F57" i="34" l="1"/>
  <c r="AE57" i="34"/>
  <c r="AD57" i="34"/>
  <c r="AC57" i="34"/>
  <c r="AB57" i="34"/>
  <c r="AA57" i="34"/>
  <c r="Z57" i="34"/>
  <c r="Y57" i="34"/>
  <c r="X57" i="34"/>
  <c r="W57" i="34"/>
  <c r="V57" i="34"/>
  <c r="U57" i="34"/>
  <c r="T57" i="34"/>
  <c r="S57" i="34"/>
  <c r="R57" i="34"/>
  <c r="Q57" i="34"/>
  <c r="P57" i="34"/>
  <c r="O57" i="34"/>
  <c r="N57" i="34"/>
  <c r="M57" i="34"/>
  <c r="L57" i="34"/>
  <c r="K57" i="34"/>
  <c r="J57" i="34"/>
  <c r="I57" i="34"/>
  <c r="H57" i="34"/>
  <c r="G57" i="34"/>
  <c r="F57" i="34"/>
  <c r="E57" i="34"/>
  <c r="D57" i="34"/>
  <c r="C57" i="34"/>
  <c r="B57" i="34"/>
  <c r="AG54" i="34"/>
  <c r="AG53" i="34"/>
  <c r="AG52" i="34"/>
  <c r="AG51" i="34"/>
  <c r="AG50" i="34"/>
  <c r="AG49" i="34"/>
  <c r="AG48" i="34"/>
  <c r="AG47" i="34"/>
  <c r="AG46" i="34"/>
  <c r="AG45" i="34"/>
  <c r="AG44" i="34"/>
  <c r="AG43" i="34"/>
  <c r="AG42" i="34"/>
  <c r="AG41" i="34"/>
  <c r="AG40" i="34"/>
  <c r="AG39" i="34"/>
  <c r="AG38" i="34"/>
  <c r="AG37" i="34"/>
  <c r="AG36" i="34"/>
  <c r="AG35" i="34"/>
  <c r="AG34" i="34"/>
  <c r="AG33" i="34"/>
  <c r="AG32" i="34"/>
  <c r="AG31" i="34"/>
  <c r="AG30" i="34"/>
  <c r="AG29" i="34"/>
  <c r="AG28" i="34"/>
  <c r="AG27" i="34"/>
  <c r="AG26" i="34"/>
  <c r="AG25" i="34"/>
  <c r="AG24" i="34"/>
  <c r="AG23" i="34"/>
  <c r="AG22" i="34"/>
  <c r="AG21" i="34"/>
  <c r="AG20" i="34"/>
  <c r="AG19" i="34"/>
  <c r="AG18" i="34"/>
  <c r="AG17" i="34"/>
  <c r="AG16" i="34"/>
  <c r="AG15" i="34"/>
  <c r="AG14" i="34"/>
  <c r="AG13" i="34"/>
  <c r="AG12" i="34"/>
  <c r="AG11" i="34"/>
  <c r="AG10" i="34"/>
  <c r="AG9" i="34"/>
  <c r="AG8" i="34"/>
  <c r="AG7" i="34"/>
  <c r="B4" i="34"/>
  <c r="C4" i="34" s="1"/>
  <c r="AF57" i="33"/>
  <c r="AE57" i="33"/>
  <c r="AD57" i="33"/>
  <c r="AC57" i="33"/>
  <c r="AB57" i="33"/>
  <c r="AA57" i="33"/>
  <c r="Z57" i="33"/>
  <c r="Y57" i="33"/>
  <c r="X57" i="33"/>
  <c r="W57" i="33"/>
  <c r="V57" i="33"/>
  <c r="U57" i="33"/>
  <c r="T57" i="33"/>
  <c r="S57" i="33"/>
  <c r="R57" i="33"/>
  <c r="Q57" i="33"/>
  <c r="P57" i="33"/>
  <c r="O57" i="33"/>
  <c r="N57" i="33"/>
  <c r="M57" i="33"/>
  <c r="L57" i="33"/>
  <c r="K57" i="33"/>
  <c r="J57" i="33"/>
  <c r="I57" i="33"/>
  <c r="H57" i="33"/>
  <c r="G57" i="33"/>
  <c r="F57" i="33"/>
  <c r="E57" i="33"/>
  <c r="D57" i="33"/>
  <c r="C57" i="33"/>
  <c r="B57" i="33"/>
  <c r="AG54" i="33"/>
  <c r="AG53" i="33"/>
  <c r="AG52" i="33"/>
  <c r="AG51" i="33"/>
  <c r="AG50" i="33"/>
  <c r="AG49" i="33"/>
  <c r="AG48" i="33"/>
  <c r="AG47" i="33"/>
  <c r="AG46" i="33"/>
  <c r="AG45" i="33"/>
  <c r="AG44" i="33"/>
  <c r="AG43" i="33"/>
  <c r="AG42" i="33"/>
  <c r="AG41" i="33"/>
  <c r="AG40" i="33"/>
  <c r="AG39" i="33"/>
  <c r="AG38" i="33"/>
  <c r="AG37" i="33"/>
  <c r="AG36" i="33"/>
  <c r="AG35" i="33"/>
  <c r="AG34" i="33"/>
  <c r="AG33" i="33"/>
  <c r="AG32" i="33"/>
  <c r="AG31" i="33"/>
  <c r="AG30" i="33"/>
  <c r="AG29" i="33"/>
  <c r="AG28" i="33"/>
  <c r="AG27" i="33"/>
  <c r="AG26" i="33"/>
  <c r="AG25" i="33"/>
  <c r="AG24" i="33"/>
  <c r="AG23" i="33"/>
  <c r="AG22" i="33"/>
  <c r="AG21" i="33"/>
  <c r="AG20" i="33"/>
  <c r="AG19" i="33"/>
  <c r="AG18" i="33"/>
  <c r="AG17" i="33"/>
  <c r="AG16" i="33"/>
  <c r="AG15" i="33"/>
  <c r="AG14" i="33"/>
  <c r="AG13" i="33"/>
  <c r="AG12" i="33"/>
  <c r="AG11" i="33"/>
  <c r="AG10" i="33"/>
  <c r="AG9" i="33"/>
  <c r="AG8" i="33"/>
  <c r="AG7" i="33"/>
  <c r="B4" i="33"/>
  <c r="C4" i="33" s="1"/>
  <c r="AF57" i="32"/>
  <c r="AE57" i="32"/>
  <c r="AD57" i="32"/>
  <c r="AC57" i="32"/>
  <c r="AB57" i="32"/>
  <c r="AA57" i="32"/>
  <c r="Z57" i="32"/>
  <c r="Y57" i="32"/>
  <c r="X57" i="32"/>
  <c r="W57" i="32"/>
  <c r="V57" i="32"/>
  <c r="U57" i="32"/>
  <c r="T57" i="32"/>
  <c r="S57" i="32"/>
  <c r="R57" i="32"/>
  <c r="Q57" i="32"/>
  <c r="P57" i="32"/>
  <c r="O57" i="32"/>
  <c r="N57" i="32"/>
  <c r="M57" i="32"/>
  <c r="L57" i="32"/>
  <c r="K57" i="32"/>
  <c r="J57" i="32"/>
  <c r="I57" i="32"/>
  <c r="H57" i="32"/>
  <c r="G57" i="32"/>
  <c r="F57" i="32"/>
  <c r="E57" i="32"/>
  <c r="D57" i="32"/>
  <c r="C57" i="32"/>
  <c r="B57" i="32"/>
  <c r="AG54" i="32"/>
  <c r="AG53" i="32"/>
  <c r="AG52" i="32"/>
  <c r="AG51" i="32"/>
  <c r="AG50" i="32"/>
  <c r="AG49" i="32"/>
  <c r="AG48" i="32"/>
  <c r="AG47" i="32"/>
  <c r="AG46" i="32"/>
  <c r="AG45" i="32"/>
  <c r="AG44" i="32"/>
  <c r="AG43" i="32"/>
  <c r="AG42" i="32"/>
  <c r="AG41" i="32"/>
  <c r="AG40" i="32"/>
  <c r="AG39" i="32"/>
  <c r="AG38" i="32"/>
  <c r="AG37" i="32"/>
  <c r="AG36" i="32"/>
  <c r="AG35" i="32"/>
  <c r="AG34" i="32"/>
  <c r="AG33" i="32"/>
  <c r="AG32" i="32"/>
  <c r="AG31" i="32"/>
  <c r="AG30" i="32"/>
  <c r="AG29" i="32"/>
  <c r="AG28" i="32"/>
  <c r="AG27" i="32"/>
  <c r="AG26" i="32"/>
  <c r="AG25" i="32"/>
  <c r="AG24" i="32"/>
  <c r="AG23" i="32"/>
  <c r="AG22" i="32"/>
  <c r="AG21" i="32"/>
  <c r="AG20" i="32"/>
  <c r="AG19" i="32"/>
  <c r="AG18" i="32"/>
  <c r="AG17" i="32"/>
  <c r="AG16" i="32"/>
  <c r="AG15" i="32"/>
  <c r="AG14" i="32"/>
  <c r="AG13" i="32"/>
  <c r="AG12" i="32"/>
  <c r="AG11" i="32"/>
  <c r="AG10" i="32"/>
  <c r="AG9" i="32"/>
  <c r="AG8" i="32"/>
  <c r="AG7" i="32"/>
  <c r="B5" i="32"/>
  <c r="B6" i="32" s="1"/>
  <c r="B55" i="32" s="1"/>
  <c r="B4" i="32"/>
  <c r="C4" i="32" s="1"/>
  <c r="AF57" i="31"/>
  <c r="AE57" i="31"/>
  <c r="AD57" i="31"/>
  <c r="AC57" i="31"/>
  <c r="AB57" i="31"/>
  <c r="AA57" i="31"/>
  <c r="Z57" i="31"/>
  <c r="Y57" i="31"/>
  <c r="X57" i="31"/>
  <c r="W57" i="31"/>
  <c r="V57" i="31"/>
  <c r="U57" i="31"/>
  <c r="T57" i="31"/>
  <c r="S57" i="31"/>
  <c r="R57" i="31"/>
  <c r="Q57" i="31"/>
  <c r="P57" i="31"/>
  <c r="O57" i="31"/>
  <c r="N57" i="31"/>
  <c r="M57" i="31"/>
  <c r="L57" i="31"/>
  <c r="K57" i="31"/>
  <c r="J57" i="31"/>
  <c r="I57" i="31"/>
  <c r="H57" i="31"/>
  <c r="G57" i="31"/>
  <c r="F57" i="31"/>
  <c r="E57" i="31"/>
  <c r="D57" i="31"/>
  <c r="C57" i="31"/>
  <c r="B57" i="31"/>
  <c r="AG54" i="31"/>
  <c r="AG53" i="31"/>
  <c r="AG52" i="31"/>
  <c r="AG51" i="31"/>
  <c r="AG50" i="31"/>
  <c r="AG49" i="31"/>
  <c r="AG48" i="31"/>
  <c r="AG47" i="31"/>
  <c r="AG46" i="31"/>
  <c r="AG45" i="31"/>
  <c r="AG44" i="31"/>
  <c r="AG43" i="31"/>
  <c r="AG42" i="31"/>
  <c r="AG41" i="31"/>
  <c r="AG40" i="31"/>
  <c r="AG39" i="31"/>
  <c r="AG38" i="31"/>
  <c r="AG37" i="31"/>
  <c r="AG36" i="31"/>
  <c r="AG35" i="31"/>
  <c r="AG34" i="31"/>
  <c r="AG33" i="31"/>
  <c r="AG32" i="31"/>
  <c r="AG31" i="31"/>
  <c r="AG30" i="31"/>
  <c r="AG29" i="31"/>
  <c r="AG28" i="31"/>
  <c r="AG27" i="31"/>
  <c r="AG26" i="31"/>
  <c r="AG25" i="31"/>
  <c r="AG24" i="31"/>
  <c r="AG23" i="31"/>
  <c r="AG22" i="31"/>
  <c r="AG21" i="31"/>
  <c r="AG20" i="31"/>
  <c r="AG19" i="31"/>
  <c r="AG18" i="31"/>
  <c r="AG17" i="31"/>
  <c r="AG16" i="31"/>
  <c r="AG15" i="31"/>
  <c r="AG14" i="31"/>
  <c r="AG13" i="31"/>
  <c r="AG12" i="31"/>
  <c r="AG11" i="31"/>
  <c r="AG10" i="31"/>
  <c r="AG9" i="31"/>
  <c r="AG8" i="31"/>
  <c r="AG7" i="31"/>
  <c r="B4" i="31"/>
  <c r="C4" i="31" s="1"/>
  <c r="AF57" i="30"/>
  <c r="AE57" i="30"/>
  <c r="AD57" i="30"/>
  <c r="AC57" i="30"/>
  <c r="AB57" i="30"/>
  <c r="AA57" i="30"/>
  <c r="Z57" i="30"/>
  <c r="Y57" i="30"/>
  <c r="X57" i="30"/>
  <c r="W57" i="30"/>
  <c r="V57" i="30"/>
  <c r="U57" i="30"/>
  <c r="T57" i="30"/>
  <c r="S57" i="30"/>
  <c r="R57" i="30"/>
  <c r="Q57" i="30"/>
  <c r="P57" i="30"/>
  <c r="O57" i="30"/>
  <c r="N57" i="30"/>
  <c r="M57" i="30"/>
  <c r="L57" i="30"/>
  <c r="K57" i="30"/>
  <c r="J57" i="30"/>
  <c r="I57" i="30"/>
  <c r="H57" i="30"/>
  <c r="G57" i="30"/>
  <c r="F57" i="30"/>
  <c r="E57" i="30"/>
  <c r="D57" i="30"/>
  <c r="C57" i="30"/>
  <c r="B57" i="30"/>
  <c r="AG54" i="30"/>
  <c r="AG53" i="30"/>
  <c r="AG52" i="30"/>
  <c r="AG51" i="30"/>
  <c r="AG50" i="30"/>
  <c r="AG49" i="30"/>
  <c r="AG48" i="30"/>
  <c r="AG47" i="30"/>
  <c r="AG46" i="30"/>
  <c r="AG45" i="30"/>
  <c r="AG44" i="30"/>
  <c r="AG43" i="30"/>
  <c r="AG42" i="30"/>
  <c r="AG41" i="30"/>
  <c r="AG40" i="30"/>
  <c r="AG39" i="30"/>
  <c r="AG38" i="30"/>
  <c r="AG37" i="30"/>
  <c r="AG36" i="30"/>
  <c r="AG35" i="30"/>
  <c r="AG34" i="30"/>
  <c r="AG33" i="30"/>
  <c r="AG32" i="30"/>
  <c r="AG31" i="30"/>
  <c r="AG30" i="30"/>
  <c r="AG29" i="30"/>
  <c r="AG28" i="30"/>
  <c r="AG27" i="30"/>
  <c r="AG26" i="30"/>
  <c r="AG25" i="30"/>
  <c r="AG24" i="30"/>
  <c r="AG23" i="30"/>
  <c r="AG22" i="30"/>
  <c r="AG21" i="30"/>
  <c r="AG20" i="30"/>
  <c r="AG19" i="30"/>
  <c r="AG18" i="30"/>
  <c r="AG17" i="30"/>
  <c r="AG16" i="30"/>
  <c r="AG15" i="30"/>
  <c r="AG14" i="30"/>
  <c r="AG13" i="30"/>
  <c r="AG12" i="30"/>
  <c r="AG11" i="30"/>
  <c r="AG10" i="30"/>
  <c r="AG9" i="30"/>
  <c r="AG8" i="30"/>
  <c r="AG7" i="30"/>
  <c r="B4" i="30"/>
  <c r="C4" i="30" s="1"/>
  <c r="AF57" i="29"/>
  <c r="AE57" i="29"/>
  <c r="AD57" i="29"/>
  <c r="AC57" i="29"/>
  <c r="AB57" i="29"/>
  <c r="AA57" i="29"/>
  <c r="Z57" i="29"/>
  <c r="Y57" i="29"/>
  <c r="X57" i="29"/>
  <c r="W57" i="29"/>
  <c r="V57" i="29"/>
  <c r="U57" i="29"/>
  <c r="T57" i="29"/>
  <c r="S57" i="29"/>
  <c r="R57" i="29"/>
  <c r="Q57" i="29"/>
  <c r="P57" i="29"/>
  <c r="O57" i="29"/>
  <c r="N57" i="29"/>
  <c r="M57" i="29"/>
  <c r="L57" i="29"/>
  <c r="K57" i="29"/>
  <c r="J57" i="29"/>
  <c r="I57" i="29"/>
  <c r="H57" i="29"/>
  <c r="G57" i="29"/>
  <c r="F57" i="29"/>
  <c r="E57" i="29"/>
  <c r="D57" i="29"/>
  <c r="C57" i="29"/>
  <c r="B57" i="29"/>
  <c r="AG54" i="29"/>
  <c r="AG53" i="29"/>
  <c r="AG52" i="29"/>
  <c r="AG51" i="29"/>
  <c r="AG50" i="29"/>
  <c r="AG49" i="29"/>
  <c r="AG48" i="29"/>
  <c r="AG47" i="29"/>
  <c r="AG46" i="29"/>
  <c r="AG45" i="29"/>
  <c r="AG44" i="29"/>
  <c r="AG43" i="29"/>
  <c r="AG42" i="29"/>
  <c r="AG41" i="29"/>
  <c r="AG40" i="29"/>
  <c r="AG39" i="29"/>
  <c r="AG38" i="29"/>
  <c r="AG37" i="29"/>
  <c r="AG36" i="29"/>
  <c r="AG35" i="29"/>
  <c r="AG34" i="29"/>
  <c r="AG33" i="29"/>
  <c r="AG32" i="29"/>
  <c r="AG31" i="29"/>
  <c r="AG30" i="29"/>
  <c r="AG29" i="29"/>
  <c r="AG28" i="29"/>
  <c r="AG27" i="29"/>
  <c r="AG26" i="29"/>
  <c r="AG25" i="29"/>
  <c r="AG24" i="29"/>
  <c r="AG23" i="29"/>
  <c r="AG22" i="29"/>
  <c r="AG21" i="29"/>
  <c r="AG20" i="29"/>
  <c r="AG19" i="29"/>
  <c r="AG18" i="29"/>
  <c r="AG17" i="29"/>
  <c r="AG16" i="29"/>
  <c r="AG15" i="29"/>
  <c r="AG14" i="29"/>
  <c r="AG13" i="29"/>
  <c r="AG12" i="29"/>
  <c r="AG11" i="29"/>
  <c r="AG10" i="29"/>
  <c r="AG9" i="29"/>
  <c r="AG8" i="29"/>
  <c r="AG7" i="29"/>
  <c r="B4" i="29"/>
  <c r="B5" i="29" s="1"/>
  <c r="B6" i="29" s="1"/>
  <c r="B55" i="29" s="1"/>
  <c r="AF57" i="28"/>
  <c r="AE57" i="28"/>
  <c r="AD57" i="28"/>
  <c r="AC57" i="28"/>
  <c r="AB57" i="28"/>
  <c r="AA57" i="28"/>
  <c r="Z57" i="28"/>
  <c r="Y57" i="28"/>
  <c r="X57" i="28"/>
  <c r="W57" i="28"/>
  <c r="V57" i="28"/>
  <c r="U57" i="28"/>
  <c r="T57" i="28"/>
  <c r="S57" i="28"/>
  <c r="R57" i="28"/>
  <c r="Q57" i="28"/>
  <c r="P57" i="28"/>
  <c r="O57" i="28"/>
  <c r="N57" i="28"/>
  <c r="M57" i="28"/>
  <c r="L57" i="28"/>
  <c r="K57" i="28"/>
  <c r="J57" i="28"/>
  <c r="I57" i="28"/>
  <c r="H57" i="28"/>
  <c r="G57" i="28"/>
  <c r="F57" i="28"/>
  <c r="E57" i="28"/>
  <c r="D57" i="28"/>
  <c r="C57" i="28"/>
  <c r="B57" i="28"/>
  <c r="AG54" i="28"/>
  <c r="AG53" i="28"/>
  <c r="AG52" i="28"/>
  <c r="AG51" i="28"/>
  <c r="AG50" i="28"/>
  <c r="AG49" i="28"/>
  <c r="AG48" i="28"/>
  <c r="AG47" i="28"/>
  <c r="AG46" i="28"/>
  <c r="AG45" i="28"/>
  <c r="AG44" i="28"/>
  <c r="AG43" i="28"/>
  <c r="AG42" i="28"/>
  <c r="AG41" i="28"/>
  <c r="AG40" i="28"/>
  <c r="AG39" i="28"/>
  <c r="AG38" i="28"/>
  <c r="AG37" i="28"/>
  <c r="AG36" i="28"/>
  <c r="AG35" i="28"/>
  <c r="AG34" i="28"/>
  <c r="AG33" i="28"/>
  <c r="AG32" i="28"/>
  <c r="AG31" i="28"/>
  <c r="AG30" i="28"/>
  <c r="AG29" i="28"/>
  <c r="AG28" i="28"/>
  <c r="AG27" i="28"/>
  <c r="AG26" i="28"/>
  <c r="AG25" i="28"/>
  <c r="AG24" i="28"/>
  <c r="AG23" i="28"/>
  <c r="AG22" i="28"/>
  <c r="AG21" i="28"/>
  <c r="AG20" i="28"/>
  <c r="AG19" i="28"/>
  <c r="AG18" i="28"/>
  <c r="AG17" i="28"/>
  <c r="AG16" i="28"/>
  <c r="AG15" i="28"/>
  <c r="AG14" i="28"/>
  <c r="AG13" i="28"/>
  <c r="AG12" i="28"/>
  <c r="AG11" i="28"/>
  <c r="AG10" i="28"/>
  <c r="AG9" i="28"/>
  <c r="AG8" i="28"/>
  <c r="AG7" i="28"/>
  <c r="B4" i="28"/>
  <c r="C4" i="28" s="1"/>
  <c r="AF57" i="27"/>
  <c r="AE57" i="27"/>
  <c r="AD57" i="27"/>
  <c r="AC57" i="27"/>
  <c r="AB57" i="27"/>
  <c r="AA57" i="27"/>
  <c r="Z57" i="27"/>
  <c r="Y57" i="27"/>
  <c r="X57" i="27"/>
  <c r="W57" i="27"/>
  <c r="V57" i="27"/>
  <c r="U57" i="27"/>
  <c r="T57" i="27"/>
  <c r="S57" i="27"/>
  <c r="R57" i="27"/>
  <c r="Q57" i="27"/>
  <c r="P57" i="27"/>
  <c r="O57" i="27"/>
  <c r="N57" i="27"/>
  <c r="M57" i="27"/>
  <c r="L57" i="27"/>
  <c r="K57" i="27"/>
  <c r="J57" i="27"/>
  <c r="I57" i="27"/>
  <c r="H57" i="27"/>
  <c r="G57" i="27"/>
  <c r="F57" i="27"/>
  <c r="E57" i="27"/>
  <c r="D57" i="27"/>
  <c r="C57" i="27"/>
  <c r="B57" i="27"/>
  <c r="AG54" i="27"/>
  <c r="AG53" i="27"/>
  <c r="AG52" i="27"/>
  <c r="AG51" i="27"/>
  <c r="AG50" i="27"/>
  <c r="AG49" i="27"/>
  <c r="AG48" i="27"/>
  <c r="AG47" i="27"/>
  <c r="AG46" i="27"/>
  <c r="AG45" i="27"/>
  <c r="AG44" i="27"/>
  <c r="AG43" i="27"/>
  <c r="AG42" i="27"/>
  <c r="AG41" i="27"/>
  <c r="AG40" i="27"/>
  <c r="AG39" i="27"/>
  <c r="AG38" i="27"/>
  <c r="AG37" i="27"/>
  <c r="AG36" i="27"/>
  <c r="AG35" i="27"/>
  <c r="AG34" i="27"/>
  <c r="AG33" i="27"/>
  <c r="AG32" i="27"/>
  <c r="AG31" i="27"/>
  <c r="AG30" i="27"/>
  <c r="AG29" i="27"/>
  <c r="AG28" i="27"/>
  <c r="AG27" i="27"/>
  <c r="AG26" i="27"/>
  <c r="AG25" i="27"/>
  <c r="AG24" i="27"/>
  <c r="AG23" i="27"/>
  <c r="AG22" i="27"/>
  <c r="AG21" i="27"/>
  <c r="AG20" i="27"/>
  <c r="AG19" i="27"/>
  <c r="AG18" i="27"/>
  <c r="AG17" i="27"/>
  <c r="AG16" i="27"/>
  <c r="AG15" i="27"/>
  <c r="AG14" i="27"/>
  <c r="AG13" i="27"/>
  <c r="AG12" i="27"/>
  <c r="AG11" i="27"/>
  <c r="AG10" i="27"/>
  <c r="AG9" i="27"/>
  <c r="AG8" i="27"/>
  <c r="AG7" i="27"/>
  <c r="B4" i="27"/>
  <c r="C4" i="27" s="1"/>
  <c r="AF57" i="26"/>
  <c r="AE57" i="26"/>
  <c r="AD57" i="26"/>
  <c r="AC57" i="26"/>
  <c r="AB57" i="26"/>
  <c r="AA57" i="26"/>
  <c r="Z57" i="26"/>
  <c r="Y57" i="26"/>
  <c r="X57" i="26"/>
  <c r="W57" i="26"/>
  <c r="V57" i="26"/>
  <c r="U57" i="26"/>
  <c r="T57" i="26"/>
  <c r="S57" i="26"/>
  <c r="R57" i="26"/>
  <c r="Q57" i="26"/>
  <c r="P57" i="26"/>
  <c r="O57" i="26"/>
  <c r="N57" i="26"/>
  <c r="M57" i="26"/>
  <c r="L57" i="26"/>
  <c r="K57" i="26"/>
  <c r="J57" i="26"/>
  <c r="I57" i="26"/>
  <c r="H57" i="26"/>
  <c r="G57" i="26"/>
  <c r="F57" i="26"/>
  <c r="E57" i="26"/>
  <c r="D57" i="26"/>
  <c r="C57" i="26"/>
  <c r="B57" i="26"/>
  <c r="AG54" i="26"/>
  <c r="AG53" i="26"/>
  <c r="AG52" i="26"/>
  <c r="AG51" i="26"/>
  <c r="AG50" i="26"/>
  <c r="AG49" i="26"/>
  <c r="AG48" i="26"/>
  <c r="AG47" i="26"/>
  <c r="AG46" i="26"/>
  <c r="AG45" i="26"/>
  <c r="AG44" i="26"/>
  <c r="AG43" i="26"/>
  <c r="AG42" i="26"/>
  <c r="AG41" i="26"/>
  <c r="AG40" i="26"/>
  <c r="AG39" i="26"/>
  <c r="AG38" i="26"/>
  <c r="AG37" i="26"/>
  <c r="AG36" i="26"/>
  <c r="AG35" i="26"/>
  <c r="AG34" i="26"/>
  <c r="AG33" i="26"/>
  <c r="AG32" i="26"/>
  <c r="AG31" i="26"/>
  <c r="AG30" i="26"/>
  <c r="AG29" i="26"/>
  <c r="AG28" i="26"/>
  <c r="AG27" i="26"/>
  <c r="AG26" i="26"/>
  <c r="AG25" i="26"/>
  <c r="AG24" i="26"/>
  <c r="AG23" i="26"/>
  <c r="AG22" i="26"/>
  <c r="AG21" i="26"/>
  <c r="AG20" i="26"/>
  <c r="AG19" i="26"/>
  <c r="AG18" i="26"/>
  <c r="AG17" i="26"/>
  <c r="AG16" i="26"/>
  <c r="AG15" i="26"/>
  <c r="AG14" i="26"/>
  <c r="AG13" i="26"/>
  <c r="AG12" i="26"/>
  <c r="AG11" i="26"/>
  <c r="AG10" i="26"/>
  <c r="AG9" i="26"/>
  <c r="AG8" i="26"/>
  <c r="AG7" i="26"/>
  <c r="B4" i="26"/>
  <c r="C4" i="26" s="1"/>
  <c r="B5" i="27" l="1"/>
  <c r="B6" i="27" s="1"/>
  <c r="B55" i="27" s="1"/>
  <c r="B56" i="27" s="1"/>
  <c r="B5" i="28"/>
  <c r="B6" i="28" s="1"/>
  <c r="B55" i="28" s="1"/>
  <c r="B56" i="28" s="1"/>
  <c r="C4" i="29"/>
  <c r="D4" i="29" s="1"/>
  <c r="D5" i="29" s="1"/>
  <c r="D6" i="29" s="1"/>
  <c r="D55" i="29" s="1"/>
  <c r="D56" i="29" s="1"/>
  <c r="B5" i="31"/>
  <c r="B6" i="31" s="1"/>
  <c r="B55" i="31" s="1"/>
  <c r="B56" i="31" s="1"/>
  <c r="B5" i="33"/>
  <c r="B6" i="33" s="1"/>
  <c r="B55" i="33" s="1"/>
  <c r="B56" i="33" s="1"/>
  <c r="B5" i="34"/>
  <c r="B6" i="34" s="1"/>
  <c r="B55" i="34" s="1"/>
  <c r="B56" i="34" s="1"/>
  <c r="C5" i="34"/>
  <c r="C6" i="34" s="1"/>
  <c r="C55" i="34" s="1"/>
  <c r="D4" i="34"/>
  <c r="D4" i="33"/>
  <c r="C5" i="33"/>
  <c r="C6" i="33" s="1"/>
  <c r="C55" i="33" s="1"/>
  <c r="C56" i="33" s="1"/>
  <c r="B56" i="32"/>
  <c r="D4" i="32"/>
  <c r="C5" i="32"/>
  <c r="C6" i="32" s="1"/>
  <c r="C55" i="32" s="1"/>
  <c r="C56" i="32" s="1"/>
  <c r="D4" i="31"/>
  <c r="C5" i="31"/>
  <c r="C6" i="31" s="1"/>
  <c r="C55" i="31" s="1"/>
  <c r="C56" i="31" s="1"/>
  <c r="D4" i="30"/>
  <c r="C5" i="30"/>
  <c r="C6" i="30" s="1"/>
  <c r="C55" i="30" s="1"/>
  <c r="C56" i="30" s="1"/>
  <c r="B5" i="30"/>
  <c r="B6" i="30" s="1"/>
  <c r="B55" i="30" s="1"/>
  <c r="B56" i="29"/>
  <c r="C5" i="29"/>
  <c r="C6" i="29" s="1"/>
  <c r="C55" i="29" s="1"/>
  <c r="C56" i="29" s="1"/>
  <c r="D4" i="28"/>
  <c r="C5" i="28"/>
  <c r="C6" i="28" s="1"/>
  <c r="C55" i="28" s="1"/>
  <c r="C56" i="28" s="1"/>
  <c r="D4" i="27"/>
  <c r="C5" i="27"/>
  <c r="C6" i="27" s="1"/>
  <c r="C55" i="27" s="1"/>
  <c r="C56" i="27" s="1"/>
  <c r="D4" i="26"/>
  <c r="C5" i="26"/>
  <c r="C6" i="26" s="1"/>
  <c r="C55" i="26" s="1"/>
  <c r="C56" i="26" s="1"/>
  <c r="B5" i="26"/>
  <c r="B6" i="26" s="1"/>
  <c r="B55" i="26" s="1"/>
  <c r="E4" i="29" l="1"/>
  <c r="F4" i="29" s="1"/>
  <c r="C56" i="34"/>
  <c r="E4" i="34"/>
  <c r="D5" i="34"/>
  <c r="D6" i="34" s="1"/>
  <c r="D55" i="34" s="1"/>
  <c r="D56" i="34" s="1"/>
  <c r="E4" i="33"/>
  <c r="D5" i="33"/>
  <c r="D6" i="33" s="1"/>
  <c r="D55" i="33" s="1"/>
  <c r="D56" i="33" s="1"/>
  <c r="E4" i="32"/>
  <c r="D5" i="32"/>
  <c r="D6" i="32" s="1"/>
  <c r="D55" i="32" s="1"/>
  <c r="D56" i="32" s="1"/>
  <c r="E4" i="31"/>
  <c r="D5" i="31"/>
  <c r="D6" i="31" s="1"/>
  <c r="D55" i="31" s="1"/>
  <c r="D56" i="31" s="1"/>
  <c r="B56" i="30"/>
  <c r="E4" i="30"/>
  <c r="D5" i="30"/>
  <c r="D6" i="30" s="1"/>
  <c r="D55" i="30" s="1"/>
  <c r="D56" i="30" s="1"/>
  <c r="E4" i="28"/>
  <c r="D5" i="28"/>
  <c r="D6" i="28" s="1"/>
  <c r="D55" i="28" s="1"/>
  <c r="D56" i="28" s="1"/>
  <c r="E4" i="27"/>
  <c r="D5" i="27"/>
  <c r="D6" i="27" s="1"/>
  <c r="D55" i="27" s="1"/>
  <c r="D56" i="27" s="1"/>
  <c r="B56" i="26"/>
  <c r="E4" i="26"/>
  <c r="D5" i="26"/>
  <c r="D6" i="26" s="1"/>
  <c r="D55" i="26" s="1"/>
  <c r="D56" i="26" s="1"/>
  <c r="E5" i="29" l="1"/>
  <c r="E6" i="29" s="1"/>
  <c r="E55" i="29" s="1"/>
  <c r="E56" i="29" s="1"/>
  <c r="F4" i="34"/>
  <c r="E5" i="34"/>
  <c r="E6" i="34" s="1"/>
  <c r="E55" i="34" s="1"/>
  <c r="E56" i="34" s="1"/>
  <c r="F4" i="33"/>
  <c r="E5" i="33"/>
  <c r="E6" i="33" s="1"/>
  <c r="E55" i="33" s="1"/>
  <c r="E56" i="33" s="1"/>
  <c r="F4" i="32"/>
  <c r="E5" i="32"/>
  <c r="E6" i="32" s="1"/>
  <c r="E55" i="32" s="1"/>
  <c r="E56" i="32" s="1"/>
  <c r="F4" i="31"/>
  <c r="E5" i="31"/>
  <c r="E6" i="31" s="1"/>
  <c r="E55" i="31" s="1"/>
  <c r="E56" i="31" s="1"/>
  <c r="F4" i="30"/>
  <c r="E5" i="30"/>
  <c r="E6" i="30" s="1"/>
  <c r="E55" i="30" s="1"/>
  <c r="E56" i="30" s="1"/>
  <c r="F5" i="29"/>
  <c r="F6" i="29" s="1"/>
  <c r="F55" i="29" s="1"/>
  <c r="F56" i="29" s="1"/>
  <c r="G4" i="29"/>
  <c r="F4" i="28"/>
  <c r="E5" i="28"/>
  <c r="E6" i="28" s="1"/>
  <c r="E55" i="28" s="1"/>
  <c r="E56" i="28" s="1"/>
  <c r="F4" i="27"/>
  <c r="E5" i="27"/>
  <c r="E6" i="27" s="1"/>
  <c r="E55" i="27" s="1"/>
  <c r="F4" i="26"/>
  <c r="E5" i="26"/>
  <c r="E6" i="26" s="1"/>
  <c r="E55" i="26" s="1"/>
  <c r="E56" i="26" s="1"/>
  <c r="F5" i="34" l="1"/>
  <c r="F6" i="34" s="1"/>
  <c r="F55" i="34" s="1"/>
  <c r="F56" i="34" s="1"/>
  <c r="G4" i="34"/>
  <c r="F5" i="33"/>
  <c r="F6" i="33" s="1"/>
  <c r="F55" i="33" s="1"/>
  <c r="F56" i="33" s="1"/>
  <c r="G4" i="33"/>
  <c r="F5" i="32"/>
  <c r="F6" i="32" s="1"/>
  <c r="F55" i="32" s="1"/>
  <c r="F56" i="32" s="1"/>
  <c r="G4" i="32"/>
  <c r="F5" i="31"/>
  <c r="F6" i="31" s="1"/>
  <c r="F55" i="31" s="1"/>
  <c r="F56" i="31" s="1"/>
  <c r="G4" i="31"/>
  <c r="F5" i="30"/>
  <c r="F6" i="30" s="1"/>
  <c r="F55" i="30" s="1"/>
  <c r="F56" i="30" s="1"/>
  <c r="G4" i="30"/>
  <c r="G5" i="29"/>
  <c r="G6" i="29" s="1"/>
  <c r="G55" i="29" s="1"/>
  <c r="G56" i="29" s="1"/>
  <c r="H4" i="29"/>
  <c r="F5" i="28"/>
  <c r="F6" i="28" s="1"/>
  <c r="F55" i="28" s="1"/>
  <c r="G4" i="28"/>
  <c r="E56" i="27"/>
  <c r="G4" i="27"/>
  <c r="F5" i="27"/>
  <c r="F6" i="27" s="1"/>
  <c r="F55" i="27" s="1"/>
  <c r="F56" i="27" s="1"/>
  <c r="F5" i="26"/>
  <c r="F6" i="26" s="1"/>
  <c r="F55" i="26" s="1"/>
  <c r="F56" i="26" s="1"/>
  <c r="G4" i="26"/>
  <c r="G5" i="34" l="1"/>
  <c r="G6" i="34" s="1"/>
  <c r="G55" i="34" s="1"/>
  <c r="G56" i="34" s="1"/>
  <c r="H4" i="34"/>
  <c r="G5" i="33"/>
  <c r="G6" i="33" s="1"/>
  <c r="G55" i="33" s="1"/>
  <c r="G56" i="33" s="1"/>
  <c r="H4" i="33"/>
  <c r="G5" i="32"/>
  <c r="G6" i="32" s="1"/>
  <c r="G55" i="32" s="1"/>
  <c r="G56" i="32" s="1"/>
  <c r="H4" i="32"/>
  <c r="G5" i="31"/>
  <c r="G6" i="31" s="1"/>
  <c r="G55" i="31" s="1"/>
  <c r="G56" i="31" s="1"/>
  <c r="H4" i="31"/>
  <c r="G5" i="30"/>
  <c r="G6" i="30" s="1"/>
  <c r="G55" i="30" s="1"/>
  <c r="G56" i="30" s="1"/>
  <c r="H4" i="30"/>
  <c r="H5" i="29"/>
  <c r="H6" i="29" s="1"/>
  <c r="H55" i="29" s="1"/>
  <c r="H56" i="29" s="1"/>
  <c r="I4" i="29"/>
  <c r="G5" i="28"/>
  <c r="G6" i="28" s="1"/>
  <c r="G55" i="28" s="1"/>
  <c r="G56" i="28" s="1"/>
  <c r="H4" i="28"/>
  <c r="F56" i="28"/>
  <c r="G5" i="27"/>
  <c r="G6" i="27" s="1"/>
  <c r="G55" i="27" s="1"/>
  <c r="G56" i="27" s="1"/>
  <c r="H4" i="27"/>
  <c r="G5" i="26"/>
  <c r="G6" i="26" s="1"/>
  <c r="G55" i="26" s="1"/>
  <c r="G56" i="26" s="1"/>
  <c r="H4" i="26"/>
  <c r="I4" i="34" l="1"/>
  <c r="H5" i="34"/>
  <c r="H6" i="34" s="1"/>
  <c r="H55" i="34" s="1"/>
  <c r="H56" i="34" s="1"/>
  <c r="H5" i="33"/>
  <c r="H6" i="33" s="1"/>
  <c r="H55" i="33" s="1"/>
  <c r="H56" i="33" s="1"/>
  <c r="I4" i="33"/>
  <c r="I4" i="32"/>
  <c r="H5" i="32"/>
  <c r="H6" i="32" s="1"/>
  <c r="H55" i="32" s="1"/>
  <c r="H56" i="32" s="1"/>
  <c r="I4" i="31"/>
  <c r="H5" i="31"/>
  <c r="H6" i="31" s="1"/>
  <c r="H55" i="31" s="1"/>
  <c r="H56" i="31" s="1"/>
  <c r="H5" i="30"/>
  <c r="H6" i="30" s="1"/>
  <c r="H55" i="30" s="1"/>
  <c r="H56" i="30" s="1"/>
  <c r="I4" i="30"/>
  <c r="J4" i="29"/>
  <c r="I5" i="29"/>
  <c r="I6" i="29" s="1"/>
  <c r="I55" i="29" s="1"/>
  <c r="I56" i="29" s="1"/>
  <c r="H5" i="28"/>
  <c r="H6" i="28" s="1"/>
  <c r="H55" i="28" s="1"/>
  <c r="H56" i="28" s="1"/>
  <c r="I4" i="28"/>
  <c r="H5" i="27"/>
  <c r="H6" i="27" s="1"/>
  <c r="H55" i="27" s="1"/>
  <c r="H56" i="27" s="1"/>
  <c r="I4" i="27"/>
  <c r="H5" i="26"/>
  <c r="H6" i="26" s="1"/>
  <c r="H55" i="26" s="1"/>
  <c r="H56" i="26" s="1"/>
  <c r="I4" i="26"/>
  <c r="I5" i="34" l="1"/>
  <c r="I6" i="34" s="1"/>
  <c r="I55" i="34" s="1"/>
  <c r="I56" i="34" s="1"/>
  <c r="J4" i="34"/>
  <c r="I5" i="33"/>
  <c r="I6" i="33" s="1"/>
  <c r="I55" i="33" s="1"/>
  <c r="I56" i="33" s="1"/>
  <c r="J4" i="33"/>
  <c r="I5" i="32"/>
  <c r="I6" i="32" s="1"/>
  <c r="I55" i="32" s="1"/>
  <c r="I56" i="32" s="1"/>
  <c r="J4" i="32"/>
  <c r="J4" i="31"/>
  <c r="I5" i="31"/>
  <c r="I6" i="31" s="1"/>
  <c r="I55" i="31" s="1"/>
  <c r="I56" i="31" s="1"/>
  <c r="I5" i="30"/>
  <c r="I6" i="30" s="1"/>
  <c r="I55" i="30" s="1"/>
  <c r="I56" i="30" s="1"/>
  <c r="J4" i="30"/>
  <c r="K4" i="29"/>
  <c r="J5" i="29"/>
  <c r="J6" i="29" s="1"/>
  <c r="J55" i="29" s="1"/>
  <c r="J56" i="29" s="1"/>
  <c r="I5" i="28"/>
  <c r="I6" i="28" s="1"/>
  <c r="I55" i="28" s="1"/>
  <c r="I56" i="28" s="1"/>
  <c r="J4" i="28"/>
  <c r="I5" i="27"/>
  <c r="I6" i="27" s="1"/>
  <c r="I55" i="27" s="1"/>
  <c r="I56" i="27" s="1"/>
  <c r="J4" i="27"/>
  <c r="J4" i="26"/>
  <c r="I5" i="26"/>
  <c r="I6" i="26" s="1"/>
  <c r="I55" i="26" s="1"/>
  <c r="I56" i="26" s="1"/>
  <c r="K4" i="34" l="1"/>
  <c r="J5" i="34"/>
  <c r="J6" i="34" s="1"/>
  <c r="J55" i="34" s="1"/>
  <c r="J56" i="34" s="1"/>
  <c r="K4" i="33"/>
  <c r="J5" i="33"/>
  <c r="J6" i="33" s="1"/>
  <c r="J55" i="33" s="1"/>
  <c r="J56" i="33" s="1"/>
  <c r="K4" i="32"/>
  <c r="J5" i="32"/>
  <c r="J6" i="32" s="1"/>
  <c r="J55" i="32" s="1"/>
  <c r="J56" i="32" s="1"/>
  <c r="K4" i="31"/>
  <c r="J5" i="31"/>
  <c r="J6" i="31" s="1"/>
  <c r="J55" i="31" s="1"/>
  <c r="J56" i="31" s="1"/>
  <c r="K4" i="30"/>
  <c r="J5" i="30"/>
  <c r="J6" i="30" s="1"/>
  <c r="J55" i="30" s="1"/>
  <c r="J56" i="30" s="1"/>
  <c r="L4" i="29"/>
  <c r="K5" i="29"/>
  <c r="K6" i="29" s="1"/>
  <c r="K55" i="29" s="1"/>
  <c r="K56" i="29" s="1"/>
  <c r="K4" i="28"/>
  <c r="J5" i="28"/>
  <c r="J6" i="28" s="1"/>
  <c r="J55" i="28" s="1"/>
  <c r="J56" i="28" s="1"/>
  <c r="K4" i="27"/>
  <c r="J5" i="27"/>
  <c r="J6" i="27" s="1"/>
  <c r="J55" i="27" s="1"/>
  <c r="J56" i="27" s="1"/>
  <c r="K4" i="26"/>
  <c r="J5" i="26"/>
  <c r="J6" i="26" s="1"/>
  <c r="J55" i="26" s="1"/>
  <c r="J56" i="26" s="1"/>
  <c r="L4" i="34" l="1"/>
  <c r="K5" i="34"/>
  <c r="K6" i="34" s="1"/>
  <c r="K55" i="34" s="1"/>
  <c r="K56" i="34" s="1"/>
  <c r="L4" i="33"/>
  <c r="K5" i="33"/>
  <c r="K6" i="33" s="1"/>
  <c r="K55" i="33" s="1"/>
  <c r="K56" i="33" s="1"/>
  <c r="L4" i="32"/>
  <c r="K5" i="32"/>
  <c r="K6" i="32" s="1"/>
  <c r="K55" i="32" s="1"/>
  <c r="K56" i="32" s="1"/>
  <c r="K5" i="31"/>
  <c r="K6" i="31" s="1"/>
  <c r="K55" i="31" s="1"/>
  <c r="K56" i="31" s="1"/>
  <c r="L4" i="31"/>
  <c r="L4" i="30"/>
  <c r="K5" i="30"/>
  <c r="K6" i="30" s="1"/>
  <c r="K55" i="30" s="1"/>
  <c r="K56" i="30" s="1"/>
  <c r="M4" i="29"/>
  <c r="L5" i="29"/>
  <c r="L6" i="29" s="1"/>
  <c r="L55" i="29" s="1"/>
  <c r="L56" i="29" s="1"/>
  <c r="L4" i="28"/>
  <c r="K5" i="28"/>
  <c r="K6" i="28" s="1"/>
  <c r="K55" i="28" s="1"/>
  <c r="K56" i="28" s="1"/>
  <c r="L4" i="27"/>
  <c r="K5" i="27"/>
  <c r="K6" i="27" s="1"/>
  <c r="K55" i="27" s="1"/>
  <c r="K56" i="27" s="1"/>
  <c r="L4" i="26"/>
  <c r="K5" i="26"/>
  <c r="K6" i="26" s="1"/>
  <c r="K55" i="26" s="1"/>
  <c r="K56" i="26" s="1"/>
  <c r="M4" i="34" l="1"/>
  <c r="L5" i="34"/>
  <c r="L6" i="34" s="1"/>
  <c r="L55" i="34" s="1"/>
  <c r="L56" i="34" s="1"/>
  <c r="M4" i="33"/>
  <c r="L5" i="33"/>
  <c r="L6" i="33" s="1"/>
  <c r="L55" i="33" s="1"/>
  <c r="L56" i="33" s="1"/>
  <c r="M4" i="32"/>
  <c r="L5" i="32"/>
  <c r="L6" i="32" s="1"/>
  <c r="L55" i="32" s="1"/>
  <c r="L56" i="32" s="1"/>
  <c r="M4" i="31"/>
  <c r="L5" i="31"/>
  <c r="L6" i="31" s="1"/>
  <c r="L55" i="31" s="1"/>
  <c r="L56" i="31" s="1"/>
  <c r="M4" i="30"/>
  <c r="L5" i="30"/>
  <c r="L6" i="30" s="1"/>
  <c r="L55" i="30" s="1"/>
  <c r="L56" i="30" s="1"/>
  <c r="N4" i="29"/>
  <c r="M5" i="29"/>
  <c r="M6" i="29" s="1"/>
  <c r="M55" i="29" s="1"/>
  <c r="M56" i="29" s="1"/>
  <c r="M4" i="28"/>
  <c r="L5" i="28"/>
  <c r="L6" i="28" s="1"/>
  <c r="L55" i="28" s="1"/>
  <c r="L56" i="28" s="1"/>
  <c r="M4" i="27"/>
  <c r="L5" i="27"/>
  <c r="L6" i="27" s="1"/>
  <c r="L55" i="27" s="1"/>
  <c r="L56" i="27" s="1"/>
  <c r="M4" i="26"/>
  <c r="L5" i="26"/>
  <c r="L6" i="26" s="1"/>
  <c r="L55" i="26" s="1"/>
  <c r="L56" i="26" s="1"/>
  <c r="N4" i="34" l="1"/>
  <c r="M5" i="34"/>
  <c r="M6" i="34" s="1"/>
  <c r="M55" i="34" s="1"/>
  <c r="M56" i="34" s="1"/>
  <c r="N4" i="33"/>
  <c r="M5" i="33"/>
  <c r="M6" i="33" s="1"/>
  <c r="M55" i="33" s="1"/>
  <c r="M56" i="33" s="1"/>
  <c r="N4" i="32"/>
  <c r="M5" i="32"/>
  <c r="M6" i="32" s="1"/>
  <c r="M55" i="32" s="1"/>
  <c r="M56" i="32" s="1"/>
  <c r="N4" i="31"/>
  <c r="M5" i="31"/>
  <c r="M6" i="31" s="1"/>
  <c r="M55" i="31" s="1"/>
  <c r="M56" i="31" s="1"/>
  <c r="N4" i="30"/>
  <c r="M5" i="30"/>
  <c r="M6" i="30" s="1"/>
  <c r="M55" i="30" s="1"/>
  <c r="M56" i="30" s="1"/>
  <c r="N5" i="29"/>
  <c r="N6" i="29" s="1"/>
  <c r="N55" i="29" s="1"/>
  <c r="N56" i="29" s="1"/>
  <c r="O4" i="29"/>
  <c r="N4" i="28"/>
  <c r="M5" i="28"/>
  <c r="M6" i="28" s="1"/>
  <c r="M55" i="28" s="1"/>
  <c r="M56" i="28" s="1"/>
  <c r="N4" i="27"/>
  <c r="M5" i="27"/>
  <c r="M6" i="27" s="1"/>
  <c r="M55" i="27" s="1"/>
  <c r="M56" i="27" s="1"/>
  <c r="N4" i="26"/>
  <c r="M5" i="26"/>
  <c r="M6" i="26" s="1"/>
  <c r="M55" i="26" s="1"/>
  <c r="M56" i="26" s="1"/>
  <c r="O4" i="34" l="1"/>
  <c r="N5" i="34"/>
  <c r="N6" i="34" s="1"/>
  <c r="N55" i="34" s="1"/>
  <c r="N56" i="34" s="1"/>
  <c r="N5" i="33"/>
  <c r="N6" i="33" s="1"/>
  <c r="N55" i="33" s="1"/>
  <c r="N56" i="33" s="1"/>
  <c r="O4" i="33"/>
  <c r="N5" i="32"/>
  <c r="N6" i="32" s="1"/>
  <c r="N55" i="32" s="1"/>
  <c r="N56" i="32" s="1"/>
  <c r="O4" i="32"/>
  <c r="O4" i="31"/>
  <c r="N5" i="31"/>
  <c r="N6" i="31" s="1"/>
  <c r="N55" i="31" s="1"/>
  <c r="N56" i="31" s="1"/>
  <c r="N5" i="30"/>
  <c r="N6" i="30" s="1"/>
  <c r="N55" i="30" s="1"/>
  <c r="N56" i="30" s="1"/>
  <c r="O4" i="30"/>
  <c r="O5" i="29"/>
  <c r="O6" i="29" s="1"/>
  <c r="O55" i="29" s="1"/>
  <c r="O56" i="29" s="1"/>
  <c r="P4" i="29"/>
  <c r="N5" i="28"/>
  <c r="N6" i="28" s="1"/>
  <c r="N55" i="28" s="1"/>
  <c r="N56" i="28" s="1"/>
  <c r="O4" i="28"/>
  <c r="N5" i="27"/>
  <c r="N6" i="27" s="1"/>
  <c r="N55" i="27" s="1"/>
  <c r="N56" i="27" s="1"/>
  <c r="O4" i="27"/>
  <c r="N5" i="26"/>
  <c r="N6" i="26" s="1"/>
  <c r="N55" i="26" s="1"/>
  <c r="N56" i="26" s="1"/>
  <c r="O4" i="26"/>
  <c r="O5" i="34" l="1"/>
  <c r="O6" i="34" s="1"/>
  <c r="O55" i="34" s="1"/>
  <c r="O56" i="34" s="1"/>
  <c r="P4" i="34"/>
  <c r="O5" i="33"/>
  <c r="O6" i="33" s="1"/>
  <c r="O55" i="33" s="1"/>
  <c r="O56" i="33" s="1"/>
  <c r="P4" i="33"/>
  <c r="O5" i="32"/>
  <c r="O6" i="32" s="1"/>
  <c r="O55" i="32" s="1"/>
  <c r="O56" i="32" s="1"/>
  <c r="P4" i="32"/>
  <c r="O5" i="31"/>
  <c r="O6" i="31" s="1"/>
  <c r="O55" i="31" s="1"/>
  <c r="O56" i="31" s="1"/>
  <c r="P4" i="31"/>
  <c r="O5" i="30"/>
  <c r="O6" i="30" s="1"/>
  <c r="O55" i="30" s="1"/>
  <c r="O56" i="30" s="1"/>
  <c r="P4" i="30"/>
  <c r="P5" i="29"/>
  <c r="P6" i="29" s="1"/>
  <c r="P55" i="29" s="1"/>
  <c r="P56" i="29" s="1"/>
  <c r="Q4" i="29"/>
  <c r="O5" i="28"/>
  <c r="O6" i="28" s="1"/>
  <c r="O55" i="28" s="1"/>
  <c r="O56" i="28" s="1"/>
  <c r="P4" i="28"/>
  <c r="O5" i="27"/>
  <c r="O6" i="27" s="1"/>
  <c r="O55" i="27" s="1"/>
  <c r="O56" i="27" s="1"/>
  <c r="P4" i="27"/>
  <c r="O5" i="26"/>
  <c r="O6" i="26" s="1"/>
  <c r="O55" i="26" s="1"/>
  <c r="O56" i="26" s="1"/>
  <c r="P4" i="26"/>
  <c r="P5" i="34" l="1"/>
  <c r="P6" i="34" s="1"/>
  <c r="P55" i="34" s="1"/>
  <c r="P56" i="34" s="1"/>
  <c r="Q4" i="34"/>
  <c r="P5" i="33"/>
  <c r="P6" i="33" s="1"/>
  <c r="P55" i="33" s="1"/>
  <c r="P56" i="33" s="1"/>
  <c r="Q4" i="33"/>
  <c r="P5" i="32"/>
  <c r="P6" i="32" s="1"/>
  <c r="P55" i="32" s="1"/>
  <c r="P56" i="32" s="1"/>
  <c r="Q4" i="32"/>
  <c r="P5" i="31"/>
  <c r="P6" i="31" s="1"/>
  <c r="P55" i="31" s="1"/>
  <c r="P56" i="31" s="1"/>
  <c r="Q4" i="31"/>
  <c r="P5" i="30"/>
  <c r="P6" i="30" s="1"/>
  <c r="P55" i="30" s="1"/>
  <c r="P56" i="30" s="1"/>
  <c r="Q4" i="30"/>
  <c r="R4" i="29"/>
  <c r="Q5" i="29"/>
  <c r="Q6" i="29" s="1"/>
  <c r="Q55" i="29" s="1"/>
  <c r="Q56" i="29" s="1"/>
  <c r="Q4" i="28"/>
  <c r="P5" i="28"/>
  <c r="P6" i="28" s="1"/>
  <c r="P55" i="28" s="1"/>
  <c r="P56" i="28" s="1"/>
  <c r="P5" i="27"/>
  <c r="P6" i="27" s="1"/>
  <c r="P55" i="27" s="1"/>
  <c r="P56" i="27" s="1"/>
  <c r="Q4" i="27"/>
  <c r="P5" i="26"/>
  <c r="P6" i="26" s="1"/>
  <c r="P55" i="26" s="1"/>
  <c r="P56" i="26" s="1"/>
  <c r="Q4" i="26"/>
  <c r="Q5" i="34" l="1"/>
  <c r="Q6" i="34" s="1"/>
  <c r="Q55" i="34" s="1"/>
  <c r="Q56" i="34" s="1"/>
  <c r="R4" i="34"/>
  <c r="Q5" i="33"/>
  <c r="Q6" i="33" s="1"/>
  <c r="Q55" i="33" s="1"/>
  <c r="Q56" i="33" s="1"/>
  <c r="R4" i="33"/>
  <c r="R4" i="32"/>
  <c r="Q5" i="32"/>
  <c r="Q6" i="32" s="1"/>
  <c r="Q55" i="32" s="1"/>
  <c r="Q56" i="32" s="1"/>
  <c r="R4" i="31"/>
  <c r="Q5" i="31"/>
  <c r="Q6" i="31" s="1"/>
  <c r="Q55" i="31" s="1"/>
  <c r="Q56" i="31" s="1"/>
  <c r="R4" i="30"/>
  <c r="Q5" i="30"/>
  <c r="Q6" i="30" s="1"/>
  <c r="Q55" i="30" s="1"/>
  <c r="Q56" i="30" s="1"/>
  <c r="S4" i="29"/>
  <c r="R5" i="29"/>
  <c r="R6" i="29" s="1"/>
  <c r="R55" i="29" s="1"/>
  <c r="R56" i="29" s="1"/>
  <c r="Q5" i="28"/>
  <c r="Q6" i="28" s="1"/>
  <c r="Q55" i="28" s="1"/>
  <c r="Q56" i="28" s="1"/>
  <c r="R4" i="28"/>
  <c r="Q5" i="27"/>
  <c r="Q6" i="27" s="1"/>
  <c r="Q55" i="27" s="1"/>
  <c r="Q56" i="27" s="1"/>
  <c r="R4" i="27"/>
  <c r="Q5" i="26"/>
  <c r="Q6" i="26" s="1"/>
  <c r="Q55" i="26" s="1"/>
  <c r="Q56" i="26" s="1"/>
  <c r="R4" i="26"/>
  <c r="R5" i="34" l="1"/>
  <c r="R6" i="34" s="1"/>
  <c r="R55" i="34" s="1"/>
  <c r="R56" i="34" s="1"/>
  <c r="S4" i="34"/>
  <c r="S4" i="33"/>
  <c r="R5" i="33"/>
  <c r="R6" i="33" s="1"/>
  <c r="R55" i="33" s="1"/>
  <c r="R56" i="33" s="1"/>
  <c r="R5" i="32"/>
  <c r="R6" i="32" s="1"/>
  <c r="R55" i="32" s="1"/>
  <c r="R56" i="32" s="1"/>
  <c r="S4" i="32"/>
  <c r="S4" i="31"/>
  <c r="R5" i="31"/>
  <c r="R6" i="31" s="1"/>
  <c r="R55" i="31" s="1"/>
  <c r="R56" i="31" s="1"/>
  <c r="S4" i="30"/>
  <c r="R5" i="30"/>
  <c r="R6" i="30" s="1"/>
  <c r="R55" i="30" s="1"/>
  <c r="R56" i="30" s="1"/>
  <c r="T4" i="29"/>
  <c r="S5" i="29"/>
  <c r="S6" i="29" s="1"/>
  <c r="S55" i="29" s="1"/>
  <c r="S56" i="29" s="1"/>
  <c r="S4" i="28"/>
  <c r="R5" i="28"/>
  <c r="R6" i="28" s="1"/>
  <c r="R55" i="28" s="1"/>
  <c r="R56" i="28" s="1"/>
  <c r="S4" i="27"/>
  <c r="R5" i="27"/>
  <c r="R6" i="27" s="1"/>
  <c r="R55" i="27" s="1"/>
  <c r="R56" i="27" s="1"/>
  <c r="S4" i="26"/>
  <c r="R5" i="26"/>
  <c r="R6" i="26" s="1"/>
  <c r="R55" i="26" s="1"/>
  <c r="R56" i="26" s="1"/>
  <c r="S5" i="34" l="1"/>
  <c r="S6" i="34" s="1"/>
  <c r="S55" i="34" s="1"/>
  <c r="S56" i="34" s="1"/>
  <c r="T4" i="34"/>
  <c r="T4" i="33"/>
  <c r="S5" i="33"/>
  <c r="S6" i="33" s="1"/>
  <c r="S55" i="33" s="1"/>
  <c r="S56" i="33" s="1"/>
  <c r="T4" i="32"/>
  <c r="S5" i="32"/>
  <c r="S6" i="32" s="1"/>
  <c r="S55" i="32" s="1"/>
  <c r="S56" i="32" s="1"/>
  <c r="T4" i="31"/>
  <c r="S5" i="31"/>
  <c r="S6" i="31" s="1"/>
  <c r="S55" i="31" s="1"/>
  <c r="S56" i="31" s="1"/>
  <c r="T4" i="30"/>
  <c r="S5" i="30"/>
  <c r="S6" i="30" s="1"/>
  <c r="S55" i="30" s="1"/>
  <c r="S56" i="30" s="1"/>
  <c r="U4" i="29"/>
  <c r="T5" i="29"/>
  <c r="T6" i="29" s="1"/>
  <c r="T55" i="29" s="1"/>
  <c r="T56" i="29" s="1"/>
  <c r="T4" i="28"/>
  <c r="S5" i="28"/>
  <c r="S6" i="28" s="1"/>
  <c r="S55" i="28" s="1"/>
  <c r="S56" i="28" s="1"/>
  <c r="T4" i="27"/>
  <c r="S5" i="27"/>
  <c r="S6" i="27" s="1"/>
  <c r="S55" i="27" s="1"/>
  <c r="S56" i="27" s="1"/>
  <c r="T4" i="26"/>
  <c r="S5" i="26"/>
  <c r="S6" i="26" s="1"/>
  <c r="S55" i="26" s="1"/>
  <c r="S56" i="26" s="1"/>
  <c r="T5" i="34" l="1"/>
  <c r="T6" i="34" s="1"/>
  <c r="T55" i="34" s="1"/>
  <c r="T56" i="34" s="1"/>
  <c r="U4" i="34"/>
  <c r="U4" i="33"/>
  <c r="T5" i="33"/>
  <c r="T6" i="33" s="1"/>
  <c r="T55" i="33" s="1"/>
  <c r="T56" i="33" s="1"/>
  <c r="U4" i="32"/>
  <c r="T5" i="32"/>
  <c r="T6" i="32" s="1"/>
  <c r="T55" i="32" s="1"/>
  <c r="T56" i="32" s="1"/>
  <c r="U4" i="31"/>
  <c r="T5" i="31"/>
  <c r="T6" i="31" s="1"/>
  <c r="T55" i="31" s="1"/>
  <c r="T56" i="31" s="1"/>
  <c r="U4" i="30"/>
  <c r="T5" i="30"/>
  <c r="T6" i="30" s="1"/>
  <c r="T55" i="30" s="1"/>
  <c r="T56" i="30" s="1"/>
  <c r="V4" i="29"/>
  <c r="U5" i="29"/>
  <c r="U6" i="29" s="1"/>
  <c r="U55" i="29" s="1"/>
  <c r="U56" i="29" s="1"/>
  <c r="U4" i="28"/>
  <c r="T5" i="28"/>
  <c r="T6" i="28" s="1"/>
  <c r="T55" i="28" s="1"/>
  <c r="T56" i="28" s="1"/>
  <c r="U4" i="27"/>
  <c r="T5" i="27"/>
  <c r="T6" i="27" s="1"/>
  <c r="T55" i="27" s="1"/>
  <c r="T56" i="27" s="1"/>
  <c r="U4" i="26"/>
  <c r="T5" i="26"/>
  <c r="T6" i="26" s="1"/>
  <c r="T55" i="26" s="1"/>
  <c r="T56" i="26" s="1"/>
  <c r="V4" i="34" l="1"/>
  <c r="U5" i="34"/>
  <c r="U6" i="34" s="1"/>
  <c r="U55" i="34" s="1"/>
  <c r="U56" i="34" s="1"/>
  <c r="V4" i="33"/>
  <c r="U5" i="33"/>
  <c r="U6" i="33" s="1"/>
  <c r="U55" i="33" s="1"/>
  <c r="U56" i="33" s="1"/>
  <c r="V4" i="32"/>
  <c r="U5" i="32"/>
  <c r="U6" i="32" s="1"/>
  <c r="U55" i="32" s="1"/>
  <c r="U56" i="32" s="1"/>
  <c r="V4" i="31"/>
  <c r="U5" i="31"/>
  <c r="U6" i="31" s="1"/>
  <c r="U55" i="31" s="1"/>
  <c r="U56" i="31" s="1"/>
  <c r="V4" i="30"/>
  <c r="U5" i="30"/>
  <c r="U6" i="30" s="1"/>
  <c r="U55" i="30" s="1"/>
  <c r="U56" i="30" s="1"/>
  <c r="V5" i="29"/>
  <c r="V6" i="29" s="1"/>
  <c r="V55" i="29" s="1"/>
  <c r="V56" i="29" s="1"/>
  <c r="W4" i="29"/>
  <c r="V4" i="28"/>
  <c r="U5" i="28"/>
  <c r="U6" i="28" s="1"/>
  <c r="U55" i="28" s="1"/>
  <c r="U56" i="28" s="1"/>
  <c r="V4" i="27"/>
  <c r="U5" i="27"/>
  <c r="U6" i="27" s="1"/>
  <c r="U55" i="27" s="1"/>
  <c r="U56" i="27" s="1"/>
  <c r="V4" i="26"/>
  <c r="U5" i="26"/>
  <c r="U6" i="26" s="1"/>
  <c r="U55" i="26" s="1"/>
  <c r="U56" i="26" s="1"/>
  <c r="V5" i="34" l="1"/>
  <c r="V6" i="34" s="1"/>
  <c r="V55" i="34" s="1"/>
  <c r="V56" i="34" s="1"/>
  <c r="W4" i="34"/>
  <c r="W4" i="33"/>
  <c r="V5" i="33"/>
  <c r="V6" i="33" s="1"/>
  <c r="V55" i="33" s="1"/>
  <c r="V56" i="33" s="1"/>
  <c r="W4" i="32"/>
  <c r="V5" i="32"/>
  <c r="V6" i="32" s="1"/>
  <c r="V55" i="32" s="1"/>
  <c r="V56" i="32" s="1"/>
  <c r="V5" i="31"/>
  <c r="V6" i="31" s="1"/>
  <c r="V55" i="31" s="1"/>
  <c r="V56" i="31" s="1"/>
  <c r="W4" i="31"/>
  <c r="V5" i="30"/>
  <c r="V6" i="30" s="1"/>
  <c r="V55" i="30" s="1"/>
  <c r="V56" i="30" s="1"/>
  <c r="W4" i="30"/>
  <c r="W5" i="29"/>
  <c r="W6" i="29" s="1"/>
  <c r="W55" i="29" s="1"/>
  <c r="W56" i="29" s="1"/>
  <c r="X4" i="29"/>
  <c r="V5" i="28"/>
  <c r="V6" i="28" s="1"/>
  <c r="V55" i="28" s="1"/>
  <c r="V56" i="28" s="1"/>
  <c r="W4" i="28"/>
  <c r="V5" i="27"/>
  <c r="V6" i="27" s="1"/>
  <c r="V55" i="27" s="1"/>
  <c r="V56" i="27" s="1"/>
  <c r="W4" i="27"/>
  <c r="W4" i="26"/>
  <c r="V5" i="26"/>
  <c r="V6" i="26" s="1"/>
  <c r="V55" i="26" s="1"/>
  <c r="V56" i="26" s="1"/>
  <c r="W5" i="34" l="1"/>
  <c r="W6" i="34" s="1"/>
  <c r="W55" i="34" s="1"/>
  <c r="W56" i="34" s="1"/>
  <c r="X4" i="34"/>
  <c r="W5" i="33"/>
  <c r="W6" i="33" s="1"/>
  <c r="W55" i="33" s="1"/>
  <c r="W56" i="33" s="1"/>
  <c r="X4" i="33"/>
  <c r="W5" i="32"/>
  <c r="W6" i="32" s="1"/>
  <c r="W55" i="32" s="1"/>
  <c r="W56" i="32" s="1"/>
  <c r="X4" i="32"/>
  <c r="W5" i="31"/>
  <c r="W6" i="31" s="1"/>
  <c r="W55" i="31" s="1"/>
  <c r="W56" i="31" s="1"/>
  <c r="X4" i="31"/>
  <c r="W5" i="30"/>
  <c r="W6" i="30" s="1"/>
  <c r="W55" i="30" s="1"/>
  <c r="W56" i="30" s="1"/>
  <c r="X4" i="30"/>
  <c r="X5" i="29"/>
  <c r="X6" i="29" s="1"/>
  <c r="X55" i="29" s="1"/>
  <c r="X56" i="29" s="1"/>
  <c r="Y4" i="29"/>
  <c r="W5" i="28"/>
  <c r="W6" i="28" s="1"/>
  <c r="W55" i="28" s="1"/>
  <c r="W56" i="28" s="1"/>
  <c r="X4" i="28"/>
  <c r="W5" i="27"/>
  <c r="W6" i="27" s="1"/>
  <c r="W55" i="27" s="1"/>
  <c r="W56" i="27" s="1"/>
  <c r="X4" i="27"/>
  <c r="W5" i="26"/>
  <c r="W6" i="26" s="1"/>
  <c r="W55" i="26" s="1"/>
  <c r="W56" i="26" s="1"/>
  <c r="X4" i="26"/>
  <c r="Y4" i="34" l="1"/>
  <c r="X5" i="34"/>
  <c r="X6" i="34" s="1"/>
  <c r="X55" i="34" s="1"/>
  <c r="X56" i="34" s="1"/>
  <c r="X5" i="33"/>
  <c r="X6" i="33" s="1"/>
  <c r="X55" i="33" s="1"/>
  <c r="X56" i="33" s="1"/>
  <c r="Y4" i="33"/>
  <c r="Y4" i="32"/>
  <c r="X5" i="32"/>
  <c r="X6" i="32" s="1"/>
  <c r="X55" i="32" s="1"/>
  <c r="X56" i="32" s="1"/>
  <c r="Y4" i="31"/>
  <c r="X5" i="31"/>
  <c r="X6" i="31" s="1"/>
  <c r="X55" i="31" s="1"/>
  <c r="X56" i="31" s="1"/>
  <c r="Y4" i="30"/>
  <c r="X5" i="30"/>
  <c r="X6" i="30" s="1"/>
  <c r="X55" i="30" s="1"/>
  <c r="X56" i="30" s="1"/>
  <c r="Y5" i="29"/>
  <c r="Y6" i="29" s="1"/>
  <c r="Y55" i="29" s="1"/>
  <c r="Y56" i="29" s="1"/>
  <c r="Z4" i="29"/>
  <c r="X5" i="28"/>
  <c r="X6" i="28" s="1"/>
  <c r="X55" i="28" s="1"/>
  <c r="X56" i="28" s="1"/>
  <c r="Y4" i="28"/>
  <c r="X5" i="27"/>
  <c r="X6" i="27" s="1"/>
  <c r="X55" i="27" s="1"/>
  <c r="X56" i="27" s="1"/>
  <c r="Y4" i="27"/>
  <c r="X5" i="26"/>
  <c r="X6" i="26" s="1"/>
  <c r="X55" i="26" s="1"/>
  <c r="X56" i="26" s="1"/>
  <c r="Y4" i="26"/>
  <c r="Z4" i="34" l="1"/>
  <c r="Y5" i="34"/>
  <c r="Y6" i="34" s="1"/>
  <c r="Y55" i="34" s="1"/>
  <c r="Y56" i="34" s="1"/>
  <c r="Y5" i="33"/>
  <c r="Y6" i="33" s="1"/>
  <c r="Y55" i="33" s="1"/>
  <c r="Y56" i="33" s="1"/>
  <c r="Z4" i="33"/>
  <c r="Y5" i="32"/>
  <c r="Y6" i="32" s="1"/>
  <c r="Y55" i="32" s="1"/>
  <c r="Y56" i="32" s="1"/>
  <c r="Z4" i="32"/>
  <c r="Z4" i="31"/>
  <c r="Y5" i="31"/>
  <c r="Y6" i="31" s="1"/>
  <c r="Y55" i="31" s="1"/>
  <c r="Y56" i="31" s="1"/>
  <c r="Y5" i="30"/>
  <c r="Y6" i="30" s="1"/>
  <c r="Y55" i="30" s="1"/>
  <c r="Y56" i="30" s="1"/>
  <c r="Z4" i="30"/>
  <c r="AA4" i="29"/>
  <c r="Z5" i="29"/>
  <c r="Z6" i="29" s="1"/>
  <c r="Z55" i="29" s="1"/>
  <c r="Z56" i="29" s="1"/>
  <c r="Z4" i="28"/>
  <c r="Y5" i="28"/>
  <c r="Y6" i="28" s="1"/>
  <c r="Y55" i="28" s="1"/>
  <c r="Y56" i="28" s="1"/>
  <c r="Y5" i="27"/>
  <c r="Y6" i="27" s="1"/>
  <c r="Y55" i="27" s="1"/>
  <c r="Y56" i="27" s="1"/>
  <c r="Z4" i="27"/>
  <c r="Y5" i="26"/>
  <c r="Y6" i="26" s="1"/>
  <c r="Y55" i="26" s="1"/>
  <c r="Y56" i="26" s="1"/>
  <c r="Z4" i="26"/>
  <c r="AA4" i="34" l="1"/>
  <c r="Z5" i="34"/>
  <c r="Z6" i="34" s="1"/>
  <c r="Z55" i="34" s="1"/>
  <c r="Z56" i="34" s="1"/>
  <c r="AA4" i="33"/>
  <c r="Z5" i="33"/>
  <c r="Z6" i="33" s="1"/>
  <c r="Z55" i="33" s="1"/>
  <c r="Z56" i="33" s="1"/>
  <c r="Z5" i="32"/>
  <c r="Z6" i="32" s="1"/>
  <c r="Z55" i="32" s="1"/>
  <c r="Z56" i="32" s="1"/>
  <c r="AA4" i="32"/>
  <c r="AA4" i="31"/>
  <c r="Z5" i="31"/>
  <c r="Z6" i="31" s="1"/>
  <c r="Z55" i="31" s="1"/>
  <c r="Z56" i="31" s="1"/>
  <c r="AA4" i="30"/>
  <c r="Z5" i="30"/>
  <c r="Z6" i="30" s="1"/>
  <c r="Z55" i="30" s="1"/>
  <c r="Z56" i="30" s="1"/>
  <c r="AB4" i="29"/>
  <c r="AA5" i="29"/>
  <c r="AA6" i="29" s="1"/>
  <c r="AA55" i="29" s="1"/>
  <c r="AA56" i="29" s="1"/>
  <c r="AA4" i="28"/>
  <c r="Z5" i="28"/>
  <c r="Z6" i="28" s="1"/>
  <c r="Z55" i="28" s="1"/>
  <c r="Z56" i="28" s="1"/>
  <c r="AA4" i="27"/>
  <c r="Z5" i="27"/>
  <c r="Z6" i="27" s="1"/>
  <c r="Z55" i="27" s="1"/>
  <c r="Z56" i="27" s="1"/>
  <c r="AA4" i="26"/>
  <c r="Z5" i="26"/>
  <c r="Z6" i="26" s="1"/>
  <c r="Z55" i="26" s="1"/>
  <c r="Z56" i="26" s="1"/>
  <c r="AA5" i="34" l="1"/>
  <c r="AA6" i="34" s="1"/>
  <c r="AA55" i="34" s="1"/>
  <c r="AA56" i="34" s="1"/>
  <c r="AB4" i="34"/>
  <c r="AB4" i="33"/>
  <c r="AA5" i="33"/>
  <c r="AA6" i="33" s="1"/>
  <c r="AA55" i="33" s="1"/>
  <c r="AA56" i="33" s="1"/>
  <c r="AB4" i="32"/>
  <c r="AA5" i="32"/>
  <c r="AA6" i="32" s="1"/>
  <c r="AA55" i="32" s="1"/>
  <c r="AA56" i="32" s="1"/>
  <c r="AB4" i="31"/>
  <c r="AA5" i="31"/>
  <c r="AA6" i="31" s="1"/>
  <c r="AA55" i="31" s="1"/>
  <c r="AA56" i="31" s="1"/>
  <c r="AB4" i="30"/>
  <c r="AA5" i="30"/>
  <c r="AA6" i="30" s="1"/>
  <c r="AA55" i="30" s="1"/>
  <c r="AA56" i="30" s="1"/>
  <c r="AC4" i="29"/>
  <c r="AB5" i="29"/>
  <c r="AB6" i="29" s="1"/>
  <c r="AB55" i="29" s="1"/>
  <c r="AB56" i="29" s="1"/>
  <c r="AB4" i="28"/>
  <c r="AA5" i="28"/>
  <c r="AA6" i="28" s="1"/>
  <c r="AA55" i="28" s="1"/>
  <c r="AA56" i="28" s="1"/>
  <c r="AB4" i="27"/>
  <c r="AA5" i="27"/>
  <c r="AA6" i="27" s="1"/>
  <c r="AA55" i="27" s="1"/>
  <c r="AA56" i="27" s="1"/>
  <c r="AB4" i="26"/>
  <c r="AA5" i="26"/>
  <c r="AA6" i="26" s="1"/>
  <c r="AA55" i="26" s="1"/>
  <c r="AA56" i="26" s="1"/>
  <c r="AC4" i="34" l="1"/>
  <c r="AB5" i="34"/>
  <c r="AB6" i="34" s="1"/>
  <c r="AB55" i="34" s="1"/>
  <c r="AB56" i="34" s="1"/>
  <c r="AC4" i="33"/>
  <c r="AB5" i="33"/>
  <c r="AB6" i="33" s="1"/>
  <c r="AB55" i="33" s="1"/>
  <c r="AB56" i="33" s="1"/>
  <c r="AC4" i="32"/>
  <c r="AB5" i="32"/>
  <c r="AB6" i="32" s="1"/>
  <c r="AB55" i="32" s="1"/>
  <c r="AB56" i="32" s="1"/>
  <c r="AC4" i="31"/>
  <c r="AB5" i="31"/>
  <c r="AB6" i="31" s="1"/>
  <c r="AB55" i="31" s="1"/>
  <c r="AB56" i="31" s="1"/>
  <c r="AC4" i="30"/>
  <c r="AB5" i="30"/>
  <c r="AB6" i="30" s="1"/>
  <c r="AB55" i="30" s="1"/>
  <c r="AB56" i="30" s="1"/>
  <c r="AD4" i="29"/>
  <c r="AC5" i="29"/>
  <c r="AC6" i="29" s="1"/>
  <c r="AC55" i="29" s="1"/>
  <c r="AC56" i="29" s="1"/>
  <c r="AC4" i="28"/>
  <c r="AB5" i="28"/>
  <c r="AB6" i="28" s="1"/>
  <c r="AB55" i="28" s="1"/>
  <c r="AB56" i="28" s="1"/>
  <c r="AC4" i="27"/>
  <c r="AB5" i="27"/>
  <c r="AB6" i="27" s="1"/>
  <c r="AB55" i="27" s="1"/>
  <c r="AB56" i="27" s="1"/>
  <c r="AC4" i="26"/>
  <c r="AB5" i="26"/>
  <c r="AB6" i="26" s="1"/>
  <c r="AB55" i="26" s="1"/>
  <c r="AB56" i="26" s="1"/>
  <c r="AD4" i="34" l="1"/>
  <c r="AC5" i="34"/>
  <c r="AC6" i="34" s="1"/>
  <c r="AC55" i="34" s="1"/>
  <c r="AC56" i="34" s="1"/>
  <c r="AD4" i="33"/>
  <c r="AC5" i="33"/>
  <c r="AC6" i="33" s="1"/>
  <c r="AC55" i="33" s="1"/>
  <c r="AC56" i="33" s="1"/>
  <c r="AD4" i="32"/>
  <c r="AC5" i="32"/>
  <c r="AC6" i="32" s="1"/>
  <c r="AC55" i="32" s="1"/>
  <c r="AC56" i="32" s="1"/>
  <c r="AD4" i="31"/>
  <c r="AC5" i="31"/>
  <c r="AC6" i="31" s="1"/>
  <c r="AC55" i="31" s="1"/>
  <c r="AC56" i="31" s="1"/>
  <c r="AD4" i="30"/>
  <c r="AC5" i="30"/>
  <c r="AC6" i="30" s="1"/>
  <c r="AC55" i="30" s="1"/>
  <c r="AC56" i="30" s="1"/>
  <c r="AD5" i="29"/>
  <c r="AD6" i="29" s="1"/>
  <c r="AD55" i="29" s="1"/>
  <c r="AD56" i="29" s="1"/>
  <c r="AE4" i="29"/>
  <c r="AD4" i="28"/>
  <c r="AC5" i="28"/>
  <c r="AC6" i="28" s="1"/>
  <c r="AC55" i="28" s="1"/>
  <c r="AC56" i="28" s="1"/>
  <c r="AD4" i="27"/>
  <c r="AC5" i="27"/>
  <c r="AC6" i="27" s="1"/>
  <c r="AC55" i="27" s="1"/>
  <c r="AC56" i="27" s="1"/>
  <c r="AD4" i="26"/>
  <c r="AC5" i="26"/>
  <c r="AC6" i="26" s="1"/>
  <c r="AC55" i="26" s="1"/>
  <c r="AC56" i="26" s="1"/>
  <c r="AE4" i="34" l="1"/>
  <c r="AD5" i="34"/>
  <c r="AD6" i="34" s="1"/>
  <c r="AD55" i="34" s="1"/>
  <c r="AD56" i="34" s="1"/>
  <c r="AD5" i="33"/>
  <c r="AD6" i="33" s="1"/>
  <c r="AD55" i="33" s="1"/>
  <c r="AD56" i="33" s="1"/>
  <c r="AE4" i="33"/>
  <c r="AD5" i="32"/>
  <c r="AD6" i="32" s="1"/>
  <c r="AD55" i="32" s="1"/>
  <c r="AD56" i="32" s="1"/>
  <c r="AE4" i="32"/>
  <c r="AD5" i="31"/>
  <c r="AD6" i="31" s="1"/>
  <c r="AD55" i="31" s="1"/>
  <c r="AD56" i="31" s="1"/>
  <c r="AE4" i="31"/>
  <c r="AD5" i="30"/>
  <c r="AD6" i="30" s="1"/>
  <c r="AD55" i="30" s="1"/>
  <c r="AD56" i="30" s="1"/>
  <c r="AE4" i="30"/>
  <c r="AE5" i="29"/>
  <c r="AE6" i="29" s="1"/>
  <c r="AE55" i="29" s="1"/>
  <c r="AE56" i="29" s="1"/>
  <c r="AF4" i="29"/>
  <c r="AF5" i="29" s="1"/>
  <c r="AF6" i="29" s="1"/>
  <c r="AF55" i="29" s="1"/>
  <c r="AD5" i="28"/>
  <c r="AD6" i="28" s="1"/>
  <c r="AD55" i="28" s="1"/>
  <c r="AD56" i="28" s="1"/>
  <c r="AE4" i="28"/>
  <c r="AE4" i="27"/>
  <c r="AD5" i="27"/>
  <c r="AD6" i="27" s="1"/>
  <c r="AD55" i="27" s="1"/>
  <c r="AD56" i="27" s="1"/>
  <c r="AD5" i="26"/>
  <c r="AD6" i="26" s="1"/>
  <c r="AD55" i="26" s="1"/>
  <c r="AD56" i="26" s="1"/>
  <c r="AE4" i="26"/>
  <c r="AE5" i="34" l="1"/>
  <c r="AE6" i="34" s="1"/>
  <c r="AE55" i="34" s="1"/>
  <c r="AE56" i="34" s="1"/>
  <c r="AF4" i="34"/>
  <c r="AF5" i="34" s="1"/>
  <c r="AF6" i="34" s="1"/>
  <c r="AF55" i="34" s="1"/>
  <c r="AE5" i="33"/>
  <c r="AE6" i="33" s="1"/>
  <c r="AE55" i="33" s="1"/>
  <c r="AE56" i="33" s="1"/>
  <c r="AF4" i="33"/>
  <c r="AF5" i="33" s="1"/>
  <c r="AF6" i="33" s="1"/>
  <c r="AF55" i="33" s="1"/>
  <c r="AE5" i="32"/>
  <c r="AE6" i="32" s="1"/>
  <c r="AE55" i="32" s="1"/>
  <c r="AE56" i="32" s="1"/>
  <c r="AF4" i="32"/>
  <c r="AF5" i="32" s="1"/>
  <c r="AF6" i="32" s="1"/>
  <c r="AF55" i="32" s="1"/>
  <c r="AE5" i="31"/>
  <c r="AE6" i="31" s="1"/>
  <c r="AE55" i="31" s="1"/>
  <c r="AE56" i="31" s="1"/>
  <c r="AF4" i="31"/>
  <c r="AF5" i="31" s="1"/>
  <c r="AF6" i="31" s="1"/>
  <c r="AF55" i="31" s="1"/>
  <c r="AE5" i="30"/>
  <c r="AE6" i="30" s="1"/>
  <c r="AE55" i="30" s="1"/>
  <c r="AE56" i="30" s="1"/>
  <c r="AF4" i="30"/>
  <c r="AF5" i="30" s="1"/>
  <c r="AF6" i="30" s="1"/>
  <c r="AF55" i="30" s="1"/>
  <c r="AF56" i="29"/>
  <c r="AG56" i="29" s="1"/>
  <c r="AG55" i="29"/>
  <c r="AE5" i="28"/>
  <c r="AE6" i="28" s="1"/>
  <c r="AE55" i="28" s="1"/>
  <c r="AE56" i="28" s="1"/>
  <c r="AF4" i="28"/>
  <c r="AF5" i="28" s="1"/>
  <c r="AF6" i="28" s="1"/>
  <c r="AF55" i="28" s="1"/>
  <c r="AE5" i="27"/>
  <c r="AE6" i="27" s="1"/>
  <c r="AE55" i="27" s="1"/>
  <c r="AE56" i="27" s="1"/>
  <c r="AF4" i="27"/>
  <c r="AF5" i="27" s="1"/>
  <c r="AF6" i="27" s="1"/>
  <c r="AF55" i="27" s="1"/>
  <c r="AE5" i="26"/>
  <c r="AE6" i="26" s="1"/>
  <c r="AE55" i="26" s="1"/>
  <c r="AE56" i="26" s="1"/>
  <c r="AF4" i="26"/>
  <c r="AF5" i="26" s="1"/>
  <c r="AF6" i="26" s="1"/>
  <c r="AF55" i="26" s="1"/>
  <c r="AG57" i="29" l="1"/>
  <c r="AF56" i="34"/>
  <c r="AG56" i="34" s="1"/>
  <c r="AG55" i="34"/>
  <c r="AF56" i="33"/>
  <c r="AG56" i="33" s="1"/>
  <c r="AG55" i="33"/>
  <c r="AF56" i="32"/>
  <c r="AG56" i="32" s="1"/>
  <c r="AG55" i="32"/>
  <c r="AF56" i="31"/>
  <c r="AG56" i="31" s="1"/>
  <c r="AG55" i="31"/>
  <c r="AF56" i="30"/>
  <c r="AG56" i="30" s="1"/>
  <c r="AG55" i="30"/>
  <c r="AG57" i="30" s="1"/>
  <c r="AF56" i="28"/>
  <c r="AG56" i="28" s="1"/>
  <c r="AG55" i="28"/>
  <c r="AF56" i="27"/>
  <c r="AG56" i="27" s="1"/>
  <c r="AG55" i="27"/>
  <c r="AF56" i="26"/>
  <c r="AG56" i="26" s="1"/>
  <c r="AG55" i="26"/>
  <c r="AG57" i="27" l="1"/>
  <c r="AG57" i="32"/>
  <c r="AG57" i="28"/>
  <c r="AG57" i="33"/>
  <c r="AG57" i="31"/>
  <c r="AG57" i="34"/>
  <c r="AG57" i="26"/>
  <c r="AF57" i="25" l="1"/>
  <c r="AE57" i="25"/>
  <c r="AD57" i="25"/>
  <c r="AC57" i="25"/>
  <c r="AB57" i="25"/>
  <c r="AA57" i="25"/>
  <c r="Z57" i="25"/>
  <c r="Y57" i="25"/>
  <c r="X57" i="25"/>
  <c r="W57" i="25"/>
  <c r="V57" i="25"/>
  <c r="U57" i="25"/>
  <c r="T57" i="25"/>
  <c r="S57" i="25"/>
  <c r="R57" i="25"/>
  <c r="Q57" i="25"/>
  <c r="P57" i="25"/>
  <c r="O57" i="25"/>
  <c r="N57" i="25"/>
  <c r="M57" i="25"/>
  <c r="L57" i="25"/>
  <c r="K57" i="25"/>
  <c r="J57" i="25"/>
  <c r="I57" i="25"/>
  <c r="H57" i="25"/>
  <c r="G57" i="25"/>
  <c r="F57" i="25"/>
  <c r="E57" i="25"/>
  <c r="D57" i="25"/>
  <c r="C57" i="25"/>
  <c r="B57" i="25"/>
  <c r="AG54" i="25"/>
  <c r="AG53" i="25"/>
  <c r="AG52" i="25"/>
  <c r="AG51" i="25"/>
  <c r="AG50" i="25"/>
  <c r="AG49" i="25"/>
  <c r="AG48" i="25"/>
  <c r="AG47" i="25"/>
  <c r="AG46" i="25"/>
  <c r="AG45" i="25"/>
  <c r="AG44" i="25"/>
  <c r="AG43" i="25"/>
  <c r="AG42" i="25"/>
  <c r="AG41" i="25"/>
  <c r="AG40" i="25"/>
  <c r="AG39" i="25"/>
  <c r="AG38" i="25"/>
  <c r="AG37" i="25"/>
  <c r="AG36" i="25"/>
  <c r="AG35" i="25"/>
  <c r="AG34" i="25"/>
  <c r="AG33" i="25"/>
  <c r="AG32" i="25"/>
  <c r="AG31" i="25"/>
  <c r="AG30" i="25"/>
  <c r="AG29" i="25"/>
  <c r="AG28" i="25"/>
  <c r="AG27" i="25"/>
  <c r="AG26" i="25"/>
  <c r="AG25" i="25"/>
  <c r="AG24" i="25"/>
  <c r="AG23" i="25"/>
  <c r="AG22" i="25"/>
  <c r="AG21" i="25"/>
  <c r="AG20" i="25"/>
  <c r="AG19" i="25"/>
  <c r="AG18" i="25"/>
  <c r="AG17" i="25"/>
  <c r="AG16" i="25"/>
  <c r="AG15" i="25"/>
  <c r="AG14" i="25"/>
  <c r="AG13" i="25"/>
  <c r="AG12" i="25"/>
  <c r="AG11" i="25"/>
  <c r="AG10" i="25"/>
  <c r="AG9" i="25"/>
  <c r="AG8" i="25"/>
  <c r="AG7" i="25"/>
  <c r="B4" i="25"/>
  <c r="C4" i="25" s="1"/>
  <c r="AF57" i="24"/>
  <c r="AE57" i="24"/>
  <c r="AD57" i="24"/>
  <c r="AC57" i="24"/>
  <c r="AB57" i="24"/>
  <c r="AA57" i="24"/>
  <c r="Z57" i="24"/>
  <c r="Y57" i="24"/>
  <c r="X57" i="24"/>
  <c r="W57" i="24"/>
  <c r="V57" i="24"/>
  <c r="U57" i="24"/>
  <c r="T57" i="24"/>
  <c r="S57" i="24"/>
  <c r="R57" i="24"/>
  <c r="Q57" i="24"/>
  <c r="P57" i="24"/>
  <c r="O57" i="24"/>
  <c r="N57" i="24"/>
  <c r="M57" i="24"/>
  <c r="L57" i="24"/>
  <c r="K57" i="24"/>
  <c r="J57" i="24"/>
  <c r="I57" i="24"/>
  <c r="H57" i="24"/>
  <c r="G57" i="24"/>
  <c r="F57" i="24"/>
  <c r="E57" i="24"/>
  <c r="D57" i="24"/>
  <c r="C57" i="24"/>
  <c r="B57" i="24"/>
  <c r="AG54" i="24"/>
  <c r="AG53" i="24"/>
  <c r="AG52" i="24"/>
  <c r="AG51" i="24"/>
  <c r="AG50" i="24"/>
  <c r="AG49" i="24"/>
  <c r="AG48" i="24"/>
  <c r="AG47" i="24"/>
  <c r="AG46" i="24"/>
  <c r="AG45" i="24"/>
  <c r="AG44" i="24"/>
  <c r="AG43" i="24"/>
  <c r="AG42" i="24"/>
  <c r="AG41" i="24"/>
  <c r="AG40" i="24"/>
  <c r="AG39" i="24"/>
  <c r="AG38" i="24"/>
  <c r="AG37" i="24"/>
  <c r="AG36" i="24"/>
  <c r="AG35" i="24"/>
  <c r="AG34" i="24"/>
  <c r="AG33" i="24"/>
  <c r="AG32" i="24"/>
  <c r="AG31" i="24"/>
  <c r="AG30" i="24"/>
  <c r="AG29" i="24"/>
  <c r="AG28" i="24"/>
  <c r="AG27" i="24"/>
  <c r="AG26" i="24"/>
  <c r="AG25" i="24"/>
  <c r="AG24" i="24"/>
  <c r="AG23" i="24"/>
  <c r="AG22" i="24"/>
  <c r="AG21" i="24"/>
  <c r="AG20" i="24"/>
  <c r="AG19" i="24"/>
  <c r="AG18" i="24"/>
  <c r="AG17" i="24"/>
  <c r="AG16" i="24"/>
  <c r="AG15" i="24"/>
  <c r="AG14" i="24"/>
  <c r="AG13" i="24"/>
  <c r="AG12" i="24"/>
  <c r="AG11" i="24"/>
  <c r="AG10" i="24"/>
  <c r="AG9" i="24"/>
  <c r="AG8" i="24"/>
  <c r="AG7" i="24"/>
  <c r="B4" i="24"/>
  <c r="C4" i="24" s="1"/>
  <c r="B5" i="25" l="1"/>
  <c r="B6" i="25" s="1"/>
  <c r="B55" i="25" s="1"/>
  <c r="B56" i="25" s="1"/>
  <c r="B5" i="24"/>
  <c r="B6" i="24" s="1"/>
  <c r="B55" i="24" s="1"/>
  <c r="B56" i="24" s="1"/>
  <c r="D4" i="25"/>
  <c r="C5" i="25"/>
  <c r="C6" i="25" s="1"/>
  <c r="C55" i="25" s="1"/>
  <c r="C56" i="25" s="1"/>
  <c r="D4" i="24"/>
  <c r="C5" i="24"/>
  <c r="C6" i="24" s="1"/>
  <c r="C55" i="24" s="1"/>
  <c r="C56" i="24" s="1"/>
  <c r="B4" i="21"/>
  <c r="AG7" i="21"/>
  <c r="AG8" i="21"/>
  <c r="AG9" i="21"/>
  <c r="AG10" i="21"/>
  <c r="AG11" i="21"/>
  <c r="AG12" i="21"/>
  <c r="AG13" i="21"/>
  <c r="AG14" i="21"/>
  <c r="AG15" i="21"/>
  <c r="AG16" i="21"/>
  <c r="AG17" i="21"/>
  <c r="AG18" i="21"/>
  <c r="AG19" i="21"/>
  <c r="AG20" i="21"/>
  <c r="AG21" i="21"/>
  <c r="AG22" i="21"/>
  <c r="AG23" i="21"/>
  <c r="AG24" i="21"/>
  <c r="AG25" i="21"/>
  <c r="AG26" i="21"/>
  <c r="AG27" i="21"/>
  <c r="AG28" i="21"/>
  <c r="AG29" i="21"/>
  <c r="AG30" i="21"/>
  <c r="AG31" i="21"/>
  <c r="AG32" i="21"/>
  <c r="AG33" i="21"/>
  <c r="AG34" i="21"/>
  <c r="AG35" i="21"/>
  <c r="AG36" i="21"/>
  <c r="AG37" i="21"/>
  <c r="AG38" i="21"/>
  <c r="AG39" i="21"/>
  <c r="AG40" i="21"/>
  <c r="AG41" i="21"/>
  <c r="AG42" i="21"/>
  <c r="AG43" i="21"/>
  <c r="AG44" i="21"/>
  <c r="AG45" i="21"/>
  <c r="AG46" i="21"/>
  <c r="AG47" i="21"/>
  <c r="AG48" i="21"/>
  <c r="AG49" i="21"/>
  <c r="AG50" i="21"/>
  <c r="AG51" i="21"/>
  <c r="AG52" i="21"/>
  <c r="AG53" i="21"/>
  <c r="AG54" i="21"/>
  <c r="B57" i="21"/>
  <c r="C57" i="21"/>
  <c r="D57" i="21"/>
  <c r="E57" i="21"/>
  <c r="F57" i="21"/>
  <c r="G57" i="21"/>
  <c r="H57" i="21"/>
  <c r="I57" i="21"/>
  <c r="J57" i="21"/>
  <c r="K57" i="21"/>
  <c r="L57" i="21"/>
  <c r="M57" i="21"/>
  <c r="N57" i="21"/>
  <c r="O57" i="21"/>
  <c r="P57" i="21"/>
  <c r="Q57" i="21"/>
  <c r="R57" i="21"/>
  <c r="S57" i="21"/>
  <c r="T57" i="21"/>
  <c r="U57" i="21"/>
  <c r="V57" i="21"/>
  <c r="W57" i="21"/>
  <c r="X57" i="21"/>
  <c r="Y57" i="21"/>
  <c r="Z57" i="21"/>
  <c r="AA57" i="21"/>
  <c r="AB57" i="21"/>
  <c r="AC57" i="21"/>
  <c r="AD57" i="21"/>
  <c r="AE57" i="21"/>
  <c r="AF57" i="21"/>
  <c r="D5" i="25" l="1"/>
  <c r="D6" i="25" s="1"/>
  <c r="D55" i="25" s="1"/>
  <c r="D56" i="25" s="1"/>
  <c r="E4" i="25"/>
  <c r="E4" i="24"/>
  <c r="D5" i="24"/>
  <c r="D6" i="24" s="1"/>
  <c r="D55" i="24" s="1"/>
  <c r="D56" i="24" s="1"/>
  <c r="C4" i="21"/>
  <c r="B5" i="21"/>
  <c r="B6" i="21" s="1"/>
  <c r="B55" i="21" s="1"/>
  <c r="B56" i="21" s="1"/>
  <c r="E5" i="25" l="1"/>
  <c r="E6" i="25" s="1"/>
  <c r="E55" i="25" s="1"/>
  <c r="F4" i="25"/>
  <c r="F4" i="24"/>
  <c r="E5" i="24"/>
  <c r="E6" i="24" s="1"/>
  <c r="E55" i="24" s="1"/>
  <c r="E56" i="24" s="1"/>
  <c r="C5" i="21"/>
  <c r="C6" i="21" s="1"/>
  <c r="C55" i="21" s="1"/>
  <c r="C56" i="21" s="1"/>
  <c r="D4" i="21"/>
  <c r="G4" i="25" l="1"/>
  <c r="F5" i="25"/>
  <c r="F6" i="25" s="1"/>
  <c r="F55" i="25" s="1"/>
  <c r="F56" i="25" s="1"/>
  <c r="E56" i="25"/>
  <c r="F5" i="24"/>
  <c r="F6" i="24" s="1"/>
  <c r="F55" i="24" s="1"/>
  <c r="F56" i="24" s="1"/>
  <c r="G4" i="24"/>
  <c r="E4" i="21"/>
  <c r="D5" i="21"/>
  <c r="D6" i="21" s="1"/>
  <c r="D55" i="21" s="1"/>
  <c r="D56" i="21" s="1"/>
  <c r="H4" i="25" l="1"/>
  <c r="G5" i="25"/>
  <c r="G6" i="25" s="1"/>
  <c r="G55" i="25" s="1"/>
  <c r="G56" i="25" s="1"/>
  <c r="G5" i="24"/>
  <c r="G6" i="24" s="1"/>
  <c r="G55" i="24" s="1"/>
  <c r="G56" i="24" s="1"/>
  <c r="H4" i="24"/>
  <c r="F4" i="21"/>
  <c r="E5" i="21"/>
  <c r="E6" i="21" s="1"/>
  <c r="E55" i="21" s="1"/>
  <c r="E56" i="21" s="1"/>
  <c r="I4" i="25" l="1"/>
  <c r="H5" i="25"/>
  <c r="H6" i="25" s="1"/>
  <c r="H55" i="25" s="1"/>
  <c r="H56" i="25" s="1"/>
  <c r="H5" i="24"/>
  <c r="H6" i="24" s="1"/>
  <c r="H55" i="24" s="1"/>
  <c r="H56" i="24" s="1"/>
  <c r="I4" i="24"/>
  <c r="F5" i="21"/>
  <c r="F6" i="21" s="1"/>
  <c r="F55" i="21" s="1"/>
  <c r="G4" i="21"/>
  <c r="J4" i="25" l="1"/>
  <c r="I5" i="25"/>
  <c r="I6" i="25" s="1"/>
  <c r="I55" i="25" s="1"/>
  <c r="I56" i="25" s="1"/>
  <c r="I5" i="24"/>
  <c r="I6" i="24" s="1"/>
  <c r="I55" i="24" s="1"/>
  <c r="I56" i="24" s="1"/>
  <c r="J4" i="24"/>
  <c r="H4" i="21"/>
  <c r="G5" i="21"/>
  <c r="G6" i="21" s="1"/>
  <c r="G55" i="21" s="1"/>
  <c r="G56" i="21" s="1"/>
  <c r="F56" i="21"/>
  <c r="K4" i="25" l="1"/>
  <c r="J5" i="25"/>
  <c r="J6" i="25" s="1"/>
  <c r="J55" i="25" s="1"/>
  <c r="J56" i="25" s="1"/>
  <c r="K4" i="24"/>
  <c r="J5" i="24"/>
  <c r="J6" i="24" s="1"/>
  <c r="J55" i="24" s="1"/>
  <c r="J56" i="24" s="1"/>
  <c r="I4" i="21"/>
  <c r="H5" i="21"/>
  <c r="H6" i="21" s="1"/>
  <c r="H55" i="21" s="1"/>
  <c r="H56" i="21" s="1"/>
  <c r="L4" i="25" l="1"/>
  <c r="K5" i="25"/>
  <c r="K6" i="25" s="1"/>
  <c r="K55" i="25" s="1"/>
  <c r="K56" i="25" s="1"/>
  <c r="L4" i="24"/>
  <c r="K5" i="24"/>
  <c r="K6" i="24" s="1"/>
  <c r="K55" i="24" s="1"/>
  <c r="K56" i="24" s="1"/>
  <c r="J4" i="21"/>
  <c r="I5" i="21"/>
  <c r="I6" i="21" s="1"/>
  <c r="I55" i="21" s="1"/>
  <c r="I56" i="21" s="1"/>
  <c r="L5" i="25" l="1"/>
  <c r="L6" i="25" s="1"/>
  <c r="L55" i="25" s="1"/>
  <c r="L56" i="25" s="1"/>
  <c r="M4" i="25"/>
  <c r="M4" i="24"/>
  <c r="L5" i="24"/>
  <c r="L6" i="24" s="1"/>
  <c r="L55" i="24" s="1"/>
  <c r="L56" i="24" s="1"/>
  <c r="K4" i="21"/>
  <c r="J5" i="21"/>
  <c r="J6" i="21" s="1"/>
  <c r="J55" i="21" s="1"/>
  <c r="J56" i="21" s="1"/>
  <c r="M5" i="25" l="1"/>
  <c r="M6" i="25" s="1"/>
  <c r="M55" i="25" s="1"/>
  <c r="M56" i="25" s="1"/>
  <c r="N4" i="25"/>
  <c r="N4" i="24"/>
  <c r="M5" i="24"/>
  <c r="M6" i="24" s="1"/>
  <c r="M55" i="24" s="1"/>
  <c r="M56" i="24" s="1"/>
  <c r="K5" i="21"/>
  <c r="K6" i="21" s="1"/>
  <c r="K55" i="21" s="1"/>
  <c r="K56" i="21" s="1"/>
  <c r="L4" i="21"/>
  <c r="N5" i="25" l="1"/>
  <c r="N6" i="25" s="1"/>
  <c r="N55" i="25" s="1"/>
  <c r="N56" i="25" s="1"/>
  <c r="O4" i="25"/>
  <c r="N5" i="24"/>
  <c r="N6" i="24" s="1"/>
  <c r="N55" i="24" s="1"/>
  <c r="N56" i="24" s="1"/>
  <c r="O4" i="24"/>
  <c r="M4" i="21"/>
  <c r="L5" i="21"/>
  <c r="L6" i="21" s="1"/>
  <c r="L55" i="21" s="1"/>
  <c r="L56" i="21" s="1"/>
  <c r="P4" i="25" l="1"/>
  <c r="O5" i="25"/>
  <c r="O6" i="25" s="1"/>
  <c r="O55" i="25" s="1"/>
  <c r="O56" i="25" s="1"/>
  <c r="O5" i="24"/>
  <c r="O6" i="24" s="1"/>
  <c r="O55" i="24" s="1"/>
  <c r="O56" i="24" s="1"/>
  <c r="P4" i="24"/>
  <c r="N4" i="21"/>
  <c r="M5" i="21"/>
  <c r="M6" i="21" s="1"/>
  <c r="M55" i="21" s="1"/>
  <c r="M56" i="21" s="1"/>
  <c r="Q4" i="25" l="1"/>
  <c r="P5" i="25"/>
  <c r="P6" i="25" s="1"/>
  <c r="P55" i="25" s="1"/>
  <c r="P56" i="25" s="1"/>
  <c r="P5" i="24"/>
  <c r="P6" i="24" s="1"/>
  <c r="P55" i="24" s="1"/>
  <c r="P56" i="24" s="1"/>
  <c r="Q4" i="24"/>
  <c r="N5" i="21"/>
  <c r="N6" i="21" s="1"/>
  <c r="N55" i="21" s="1"/>
  <c r="N56" i="21" s="1"/>
  <c r="O4" i="21"/>
  <c r="R4" i="25" l="1"/>
  <c r="Q5" i="25"/>
  <c r="Q6" i="25" s="1"/>
  <c r="Q55" i="25" s="1"/>
  <c r="Q56" i="25" s="1"/>
  <c r="Q5" i="24"/>
  <c r="Q6" i="24" s="1"/>
  <c r="Q55" i="24" s="1"/>
  <c r="Q56" i="24" s="1"/>
  <c r="R4" i="24"/>
  <c r="P4" i="21"/>
  <c r="O5" i="21"/>
  <c r="O6" i="21" s="1"/>
  <c r="O55" i="21" s="1"/>
  <c r="O56" i="21" s="1"/>
  <c r="S4" i="25" l="1"/>
  <c r="R5" i="25"/>
  <c r="R6" i="25" s="1"/>
  <c r="R55" i="25" s="1"/>
  <c r="R56" i="25" s="1"/>
  <c r="S4" i="24"/>
  <c r="R5" i="24"/>
  <c r="R6" i="24" s="1"/>
  <c r="R55" i="24" s="1"/>
  <c r="R56" i="24" s="1"/>
  <c r="Q4" i="21"/>
  <c r="P5" i="21"/>
  <c r="P6" i="21" s="1"/>
  <c r="P55" i="21" s="1"/>
  <c r="P56" i="21" s="1"/>
  <c r="T4" i="25" l="1"/>
  <c r="S5" i="25"/>
  <c r="S6" i="25" s="1"/>
  <c r="S55" i="25" s="1"/>
  <c r="S56" i="25" s="1"/>
  <c r="T4" i="24"/>
  <c r="S5" i="24"/>
  <c r="S6" i="24" s="1"/>
  <c r="S55" i="24" s="1"/>
  <c r="S56" i="24" s="1"/>
  <c r="R4" i="21"/>
  <c r="Q5" i="21"/>
  <c r="Q6" i="21" s="1"/>
  <c r="Q55" i="21" s="1"/>
  <c r="Q56" i="21" s="1"/>
  <c r="T5" i="25" l="1"/>
  <c r="T6" i="25" s="1"/>
  <c r="T55" i="25" s="1"/>
  <c r="T56" i="25" s="1"/>
  <c r="U4" i="25"/>
  <c r="U4" i="24"/>
  <c r="T5" i="24"/>
  <c r="T6" i="24" s="1"/>
  <c r="T55" i="24" s="1"/>
  <c r="T56" i="24" s="1"/>
  <c r="S4" i="21"/>
  <c r="R5" i="21"/>
  <c r="R6" i="21" s="1"/>
  <c r="R55" i="21" s="1"/>
  <c r="R56" i="21" s="1"/>
  <c r="U5" i="25" l="1"/>
  <c r="U6" i="25" s="1"/>
  <c r="U55" i="25" s="1"/>
  <c r="U56" i="25" s="1"/>
  <c r="V4" i="25"/>
  <c r="V4" i="24"/>
  <c r="U5" i="24"/>
  <c r="U6" i="24" s="1"/>
  <c r="U55" i="24" s="1"/>
  <c r="U56" i="24" s="1"/>
  <c r="S5" i="21"/>
  <c r="S6" i="21" s="1"/>
  <c r="S55" i="21" s="1"/>
  <c r="S56" i="21" s="1"/>
  <c r="T4" i="21"/>
  <c r="W4" i="25" l="1"/>
  <c r="V5" i="25"/>
  <c r="V6" i="25" s="1"/>
  <c r="V55" i="25" s="1"/>
  <c r="V56" i="25" s="1"/>
  <c r="V5" i="24"/>
  <c r="V6" i="24" s="1"/>
  <c r="V55" i="24" s="1"/>
  <c r="V56" i="24" s="1"/>
  <c r="W4" i="24"/>
  <c r="U4" i="21"/>
  <c r="T5" i="21"/>
  <c r="T6" i="21" s="1"/>
  <c r="T55" i="21" s="1"/>
  <c r="T56" i="21" s="1"/>
  <c r="X4" i="25" l="1"/>
  <c r="W5" i="25"/>
  <c r="W6" i="25" s="1"/>
  <c r="W55" i="25" s="1"/>
  <c r="W56" i="25" s="1"/>
  <c r="W5" i="24"/>
  <c r="W6" i="24" s="1"/>
  <c r="W55" i="24" s="1"/>
  <c r="W56" i="24" s="1"/>
  <c r="X4" i="24"/>
  <c r="V4" i="21"/>
  <c r="U5" i="21"/>
  <c r="U6" i="21" s="1"/>
  <c r="U55" i="21" s="1"/>
  <c r="U56" i="21" s="1"/>
  <c r="Y4" i="25" l="1"/>
  <c r="X5" i="25"/>
  <c r="X6" i="25" s="1"/>
  <c r="X55" i="25" s="1"/>
  <c r="X56" i="25" s="1"/>
  <c r="X5" i="24"/>
  <c r="X6" i="24" s="1"/>
  <c r="X55" i="24" s="1"/>
  <c r="X56" i="24" s="1"/>
  <c r="Y4" i="24"/>
  <c r="V5" i="21"/>
  <c r="V6" i="21" s="1"/>
  <c r="V55" i="21" s="1"/>
  <c r="V56" i="21" s="1"/>
  <c r="W4" i="21"/>
  <c r="Z4" i="25" l="1"/>
  <c r="Y5" i="25"/>
  <c r="Y6" i="25" s="1"/>
  <c r="Y55" i="25" s="1"/>
  <c r="Y56" i="25" s="1"/>
  <c r="Y5" i="24"/>
  <c r="Y6" i="24" s="1"/>
  <c r="Y55" i="24" s="1"/>
  <c r="Y56" i="24" s="1"/>
  <c r="Z4" i="24"/>
  <c r="X4" i="21"/>
  <c r="W5" i="21"/>
  <c r="W6" i="21" s="1"/>
  <c r="W55" i="21" s="1"/>
  <c r="W56" i="21" s="1"/>
  <c r="AA4" i="25" l="1"/>
  <c r="Z5" i="25"/>
  <c r="Z6" i="25" s="1"/>
  <c r="Z55" i="25" s="1"/>
  <c r="Z56" i="25" s="1"/>
  <c r="AA4" i="24"/>
  <c r="Z5" i="24"/>
  <c r="Z6" i="24" s="1"/>
  <c r="Z55" i="24" s="1"/>
  <c r="Z56" i="24" s="1"/>
  <c r="Y4" i="21"/>
  <c r="X5" i="21"/>
  <c r="X6" i="21" s="1"/>
  <c r="X55" i="21" s="1"/>
  <c r="X56" i="21" s="1"/>
  <c r="AB4" i="25" l="1"/>
  <c r="AA5" i="25"/>
  <c r="AA6" i="25" s="1"/>
  <c r="AA55" i="25" s="1"/>
  <c r="AA56" i="25" s="1"/>
  <c r="AB4" i="24"/>
  <c r="AA5" i="24"/>
  <c r="AA6" i="24" s="1"/>
  <c r="AA55" i="24" s="1"/>
  <c r="AA56" i="24" s="1"/>
  <c r="Z4" i="21"/>
  <c r="Y5" i="21"/>
  <c r="Y6" i="21" s="1"/>
  <c r="Y55" i="21" s="1"/>
  <c r="Y56" i="21" s="1"/>
  <c r="AB5" i="25" l="1"/>
  <c r="AB6" i="25" s="1"/>
  <c r="AB55" i="25" s="1"/>
  <c r="AB56" i="25" s="1"/>
  <c r="AC4" i="25"/>
  <c r="AC4" i="24"/>
  <c r="AB5" i="24"/>
  <c r="AB6" i="24" s="1"/>
  <c r="AB55" i="24" s="1"/>
  <c r="AB56" i="24" s="1"/>
  <c r="AA4" i="21"/>
  <c r="Z5" i="21"/>
  <c r="Z6" i="21" s="1"/>
  <c r="Z55" i="21" s="1"/>
  <c r="Z56" i="21" s="1"/>
  <c r="AC5" i="25" l="1"/>
  <c r="AC6" i="25" s="1"/>
  <c r="AC55" i="25" s="1"/>
  <c r="AC56" i="25" s="1"/>
  <c r="AD4" i="25"/>
  <c r="AD4" i="24"/>
  <c r="AC5" i="24"/>
  <c r="AC6" i="24" s="1"/>
  <c r="AC55" i="24" s="1"/>
  <c r="AC56" i="24" s="1"/>
  <c r="AA5" i="21"/>
  <c r="AA6" i="21" s="1"/>
  <c r="AA55" i="21" s="1"/>
  <c r="AA56" i="21" s="1"/>
  <c r="AB4" i="21"/>
  <c r="AD5" i="25" l="1"/>
  <c r="AD6" i="25" s="1"/>
  <c r="AD55" i="25" s="1"/>
  <c r="AD56" i="25" s="1"/>
  <c r="AE4" i="25"/>
  <c r="AD5" i="24"/>
  <c r="AD6" i="24" s="1"/>
  <c r="AD55" i="24" s="1"/>
  <c r="AD56" i="24" s="1"/>
  <c r="AE4" i="24"/>
  <c r="AC4" i="21"/>
  <c r="AB5" i="21"/>
  <c r="AB6" i="21" s="1"/>
  <c r="AB55" i="21" s="1"/>
  <c r="AB56" i="21" s="1"/>
  <c r="AF4" i="25" l="1"/>
  <c r="AF5" i="25" s="1"/>
  <c r="AF6" i="25" s="1"/>
  <c r="AF55" i="25" s="1"/>
  <c r="AE5" i="25"/>
  <c r="AE6" i="25" s="1"/>
  <c r="AE55" i="25" s="1"/>
  <c r="AE56" i="25" s="1"/>
  <c r="AE5" i="24"/>
  <c r="AE6" i="24" s="1"/>
  <c r="AE55" i="24" s="1"/>
  <c r="AE56" i="24" s="1"/>
  <c r="AF4" i="24"/>
  <c r="AF5" i="24" s="1"/>
  <c r="AF6" i="24" s="1"/>
  <c r="AF55" i="24" s="1"/>
  <c r="AD4" i="21"/>
  <c r="AC5" i="21"/>
  <c r="AC6" i="21" s="1"/>
  <c r="AC55" i="21" s="1"/>
  <c r="AC56" i="21" s="1"/>
  <c r="AF56" i="25" l="1"/>
  <c r="AG56" i="25" s="1"/>
  <c r="AG55" i="25"/>
  <c r="AF56" i="24"/>
  <c r="AG56" i="24" s="1"/>
  <c r="AG55" i="24"/>
  <c r="AD5" i="21"/>
  <c r="AD6" i="21" s="1"/>
  <c r="AD55" i="21" s="1"/>
  <c r="AD56" i="21" s="1"/>
  <c r="AE4" i="21"/>
  <c r="AG57" i="24" l="1"/>
  <c r="AG57" i="25"/>
  <c r="AF4" i="21"/>
  <c r="AF5" i="21" s="1"/>
  <c r="AF6" i="21" s="1"/>
  <c r="AF55" i="21" s="1"/>
  <c r="AE5" i="21"/>
  <c r="AE6" i="21" s="1"/>
  <c r="AE55" i="21" s="1"/>
  <c r="AE56" i="21" s="1"/>
  <c r="AF56" i="21" l="1"/>
  <c r="AG56" i="21" s="1"/>
  <c r="AG55" i="21"/>
  <c r="AG57" i="21" l="1"/>
</calcChain>
</file>

<file path=xl/sharedStrings.xml><?xml version="1.0" encoding="utf-8"?>
<sst xmlns="http://schemas.openxmlformats.org/spreadsheetml/2006/main" count="854" uniqueCount="98">
  <si>
    <t>平日昼間</t>
    <rPh sb="0" eb="2">
      <t>ヘイジツ</t>
    </rPh>
    <rPh sb="2" eb="4">
      <t>ヒルマ</t>
    </rPh>
    <phoneticPr fontId="3"/>
  </si>
  <si>
    <t>夜間休日</t>
    <rPh sb="0" eb="2">
      <t>ヤカン</t>
    </rPh>
    <rPh sb="2" eb="4">
      <t>キュウジツ</t>
    </rPh>
    <phoneticPr fontId="3"/>
  </si>
  <si>
    <t>　　●祝日</t>
    <rPh sb="3" eb="5">
      <t>シュクジツ</t>
    </rPh>
    <phoneticPr fontId="3"/>
  </si>
  <si>
    <t>　　ブランク欄には任意の日付設定可能</t>
    <rPh sb="6" eb="7">
      <t>ラン</t>
    </rPh>
    <rPh sb="9" eb="11">
      <t>ニンイ</t>
    </rPh>
    <rPh sb="12" eb="14">
      <t>ヒヅケ</t>
    </rPh>
    <rPh sb="14" eb="16">
      <t>セッテイ</t>
    </rPh>
    <rPh sb="16" eb="18">
      <t>カノウ</t>
    </rPh>
    <phoneticPr fontId="3"/>
  </si>
  <si>
    <t>元日</t>
    <phoneticPr fontId="3"/>
  </si>
  <si>
    <t>成人の日</t>
  </si>
  <si>
    <t>建国記念の日</t>
  </si>
  <si>
    <t>春分の日</t>
  </si>
  <si>
    <t>昭和の日</t>
  </si>
  <si>
    <t>憲法記念日</t>
  </si>
  <si>
    <t>みどりの日</t>
  </si>
  <si>
    <t>こどもの日</t>
  </si>
  <si>
    <t>振替休日</t>
    <rPh sb="0" eb="2">
      <t>フリカエ</t>
    </rPh>
    <rPh sb="2" eb="4">
      <t>キュウジツ</t>
    </rPh>
    <phoneticPr fontId="3"/>
  </si>
  <si>
    <t>海の日</t>
  </si>
  <si>
    <t>山の日</t>
    <rPh sb="0" eb="1">
      <t>ヤマ</t>
    </rPh>
    <rPh sb="2" eb="3">
      <t>ヒ</t>
    </rPh>
    <phoneticPr fontId="3"/>
  </si>
  <si>
    <t>敬老の日</t>
  </si>
  <si>
    <t>秋分の日</t>
  </si>
  <si>
    <t>体育の日</t>
    <rPh sb="0" eb="2">
      <t>タイイク</t>
    </rPh>
    <phoneticPr fontId="3"/>
  </si>
  <si>
    <t>文化の日</t>
  </si>
  <si>
    <t>勤労感謝の日</t>
    <rPh sb="0" eb="2">
      <t>キンロウ</t>
    </rPh>
    <rPh sb="2" eb="4">
      <t>カンシャ</t>
    </rPh>
    <rPh sb="5" eb="6">
      <t>ヒ</t>
    </rPh>
    <phoneticPr fontId="3"/>
  </si>
  <si>
    <t>天皇誕生日</t>
    <phoneticPr fontId="3"/>
  </si>
  <si>
    <t>電力会社休日扱い</t>
    <rPh sb="4" eb="6">
      <t>キュウジツ</t>
    </rPh>
    <rPh sb="6" eb="7">
      <t>アツカ</t>
    </rPh>
    <phoneticPr fontId="0"/>
  </si>
  <si>
    <t>元日</t>
  </si>
  <si>
    <t>建国記念の日</t>
    <phoneticPr fontId="3"/>
  </si>
  <si>
    <t>勤労感謝の日</t>
  </si>
  <si>
    <t>時間毎の電力量</t>
  </si>
  <si>
    <t>単位：kＷｈ</t>
    <phoneticPr fontId="3"/>
  </si>
  <si>
    <t>合　計</t>
  </si>
  <si>
    <t>0:00-0:30</t>
  </si>
  <si>
    <t>0:30-1:00</t>
  </si>
  <si>
    <t>1:00-1:30</t>
  </si>
  <si>
    <t>1:30-2:00</t>
  </si>
  <si>
    <t>2:00-2:30</t>
  </si>
  <si>
    <t>2:30-3:00</t>
  </si>
  <si>
    <t>3:00-3:30</t>
  </si>
  <si>
    <t>3:30-4:00</t>
  </si>
  <si>
    <t>4:00-4:30</t>
  </si>
  <si>
    <t>4:30-5:00</t>
  </si>
  <si>
    <t>5:00-5:30</t>
  </si>
  <si>
    <t>5:30-6:00</t>
  </si>
  <si>
    <t>6:00-6:30</t>
  </si>
  <si>
    <t>6:30-7:00</t>
  </si>
  <si>
    <t>7:00-7:30</t>
  </si>
  <si>
    <t>7:30-8:00</t>
  </si>
  <si>
    <t>8:00-8:30</t>
  </si>
  <si>
    <t>8:30-9:00</t>
  </si>
  <si>
    <t>9:00-9:30</t>
  </si>
  <si>
    <t>9:30-10:00</t>
  </si>
  <si>
    <t>10:00-10:30</t>
  </si>
  <si>
    <t>10:30-11:00</t>
  </si>
  <si>
    <t>11:00-11:30</t>
  </si>
  <si>
    <t>11:30-12:00</t>
  </si>
  <si>
    <t>12:00-12:30</t>
  </si>
  <si>
    <t>12:30-13:00</t>
  </si>
  <si>
    <t>13:00-13:30</t>
  </si>
  <si>
    <t>13:30-14:00</t>
  </si>
  <si>
    <t>14:00-14:30</t>
  </si>
  <si>
    <t>14:30-15:00</t>
  </si>
  <si>
    <t>15:00-15:30</t>
  </si>
  <si>
    <t>15:30-16:00</t>
  </si>
  <si>
    <t>16:00-16:30</t>
  </si>
  <si>
    <t>16:30-17:00</t>
  </si>
  <si>
    <t>17:00-17:30</t>
  </si>
  <si>
    <t>17:30-18:00</t>
  </si>
  <si>
    <t>18:00-18:30</t>
  </si>
  <si>
    <t>18:30-19:00</t>
  </si>
  <si>
    <t>19:00-19:30</t>
    <phoneticPr fontId="3"/>
  </si>
  <si>
    <t>19:30-20:00</t>
  </si>
  <si>
    <t>20:00-20:30</t>
  </si>
  <si>
    <t>20:30-21:00</t>
  </si>
  <si>
    <t>21:00-21:30</t>
  </si>
  <si>
    <t>21:30-22:00</t>
  </si>
  <si>
    <t>22:00-22:30</t>
  </si>
  <si>
    <t>22:30-23:00</t>
    <phoneticPr fontId="3"/>
  </si>
  <si>
    <t>23:00-23:30</t>
  </si>
  <si>
    <t>23:30-24:00</t>
  </si>
  <si>
    <t>計</t>
  </si>
  <si>
    <t>スポーツの日</t>
    <phoneticPr fontId="3"/>
  </si>
  <si>
    <r>
      <t>スポーツ</t>
    </r>
    <r>
      <rPr>
        <sz val="11"/>
        <rFont val="ＭＳ Ｐゴシック"/>
        <family val="3"/>
      </rPr>
      <t>の日</t>
    </r>
    <phoneticPr fontId="3"/>
  </si>
  <si>
    <t>天皇誕生日</t>
  </si>
  <si>
    <t>スポーツの日</t>
  </si>
  <si>
    <t>電力会社休日扱い</t>
    <rPh sb="4" eb="6">
      <t>キュウジツ</t>
    </rPh>
    <rPh sb="6" eb="7">
      <t>アツカ</t>
    </rPh>
    <phoneticPr fontId="32"/>
  </si>
  <si>
    <t>振替休日</t>
    <rPh sb="0" eb="4">
      <t>フリカエキュウジツ</t>
    </rPh>
    <phoneticPr fontId="3"/>
  </si>
  <si>
    <t>電力会社休日扱い</t>
    <rPh sb="4" eb="6">
      <t>キュウジツ</t>
    </rPh>
    <rPh sb="6" eb="7">
      <t>アツカ</t>
    </rPh>
    <phoneticPr fontId="5"/>
  </si>
  <si>
    <t>振替休日</t>
    <rPh sb="0" eb="4">
      <t>フリカエキュウジツ</t>
    </rPh>
    <phoneticPr fontId="29"/>
  </si>
  <si>
    <t>憲法記念日</t>
    <rPh sb="0" eb="5">
      <t>ケンポウキネンビ</t>
    </rPh>
    <phoneticPr fontId="29"/>
  </si>
  <si>
    <t>こどもの日</t>
    <rPh sb="4" eb="5">
      <t>ヒ</t>
    </rPh>
    <phoneticPr fontId="29"/>
  </si>
  <si>
    <t>山の日</t>
    <rPh sb="0" eb="1">
      <t>ヤマ</t>
    </rPh>
    <rPh sb="2" eb="3">
      <t>ヒ</t>
    </rPh>
    <phoneticPr fontId="29"/>
  </si>
  <si>
    <t>秋分の日</t>
    <rPh sb="0" eb="2">
      <t>シュウブン</t>
    </rPh>
    <rPh sb="3" eb="4">
      <t>ヒ</t>
    </rPh>
    <phoneticPr fontId="29"/>
  </si>
  <si>
    <t>東電指定</t>
    <rPh sb="0" eb="2">
      <t>トウデン</t>
    </rPh>
    <rPh sb="2" eb="4">
      <t>シテイ</t>
    </rPh>
    <phoneticPr fontId="5"/>
  </si>
  <si>
    <t>東電指定</t>
  </si>
  <si>
    <t>春分の日</t>
    <phoneticPr fontId="5"/>
  </si>
  <si>
    <t>憲法記念日</t>
    <rPh sb="0" eb="5">
      <t>ケンポウキネンビ</t>
    </rPh>
    <phoneticPr fontId="5"/>
  </si>
  <si>
    <t>（振替）</t>
    <rPh sb="1" eb="3">
      <t>フリカエ</t>
    </rPh>
    <phoneticPr fontId="5"/>
  </si>
  <si>
    <t>海の日</t>
    <rPh sb="0" eb="1">
      <t>ウミ</t>
    </rPh>
    <rPh sb="2" eb="3">
      <t>ヒ</t>
    </rPh>
    <phoneticPr fontId="5"/>
  </si>
  <si>
    <t>山の日</t>
  </si>
  <si>
    <t>祝日</t>
    <rPh sb="0" eb="2">
      <t>シュクジツ</t>
    </rPh>
    <phoneticPr fontId="5"/>
  </si>
  <si>
    <t>資源循環局都筑工場</t>
    <rPh sb="0" eb="2">
      <t>シゲン</t>
    </rPh>
    <rPh sb="2" eb="4">
      <t>ジュンカン</t>
    </rPh>
    <rPh sb="4" eb="5">
      <t>キョク</t>
    </rPh>
    <rPh sb="5" eb="7">
      <t>ツヅキ</t>
    </rPh>
    <rPh sb="7" eb="9">
      <t>コウジョウ</t>
    </rPh>
    <phoneticPr fontId="2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</si>
</sst>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d&quot;日&quot;"/>
    <numFmt numFmtId="177" formatCode="#,##0_ "/>
    <numFmt numFmtId="178" formatCode="aaa"/>
    <numFmt numFmtId="179" formatCode="[$-411]yyyy&quot;年&quot;m&quot;月&quot;;@"/>
    <numFmt numFmtId="180" formatCode="yyyy/m/d;@"/>
  </numFmts>
  <fonts count="35" x14ac:knownFonts="1">
    <font>
      <sz val="11"/>
      <name val="ＭＳ Ｐゴシック"/>
      <family val="3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</font>
    <font>
      <sz val="10"/>
      <name val="ＭＳ Ｐゴシック"/>
      <family val="3"/>
    </font>
    <font>
      <sz val="11"/>
      <name val="ＭＳ Ｐゴシック"/>
      <family val="3"/>
    </font>
    <font>
      <sz val="10"/>
      <color indexed="8"/>
      <name val="ＭＳ Ｐゴシック"/>
      <family val="3"/>
    </font>
    <font>
      <sz val="14"/>
      <name val="ＭＳ Ｐゴシック"/>
      <family val="3"/>
    </font>
    <font>
      <sz val="12"/>
      <name val="ＭＳ Ｐゴシック"/>
      <family val="3"/>
    </font>
    <font>
      <sz val="9"/>
      <name val="ＭＳ Ｐゴシック"/>
      <family val="3"/>
    </font>
    <font>
      <sz val="6"/>
      <name val="ＭＳ Ｐゴシック"/>
      <family val="3"/>
    </font>
    <font>
      <sz val="10"/>
      <name val="ＭＳ Ｐゴシック"/>
      <family val="3"/>
      <charset val="128"/>
    </font>
    <font>
      <sz val="11"/>
      <color indexed="8"/>
      <name val="ＭＳ Ｐゴシック"/>
      <family val="3"/>
      <scheme val="minor"/>
    </font>
    <font>
      <sz val="11"/>
      <color indexed="9"/>
      <name val="ＭＳ Ｐゴシック"/>
      <family val="3"/>
      <scheme val="minor"/>
    </font>
    <font>
      <b/>
      <sz val="18"/>
      <color theme="3"/>
      <name val="ＭＳ Ｐゴシック"/>
      <family val="3"/>
    </font>
    <font>
      <b/>
      <sz val="11"/>
      <color indexed="9"/>
      <name val="ＭＳ Ｐゴシック"/>
      <family val="3"/>
      <scheme val="minor"/>
    </font>
    <font>
      <sz val="11"/>
      <color rgb="FF9C6500"/>
      <name val="ＭＳ Ｐゴシック"/>
      <family val="3"/>
      <scheme val="minor"/>
    </font>
    <font>
      <sz val="11"/>
      <color rgb="FFFA7D00"/>
      <name val="ＭＳ Ｐゴシック"/>
      <family val="3"/>
      <scheme val="minor"/>
    </font>
    <font>
      <sz val="11"/>
      <color rgb="FF9C0006"/>
      <name val="ＭＳ Ｐゴシック"/>
      <family val="3"/>
      <scheme val="minor"/>
    </font>
    <font>
      <b/>
      <sz val="11"/>
      <color rgb="FFFA7D00"/>
      <name val="ＭＳ Ｐゴシック"/>
      <family val="3"/>
      <scheme val="minor"/>
    </font>
    <font>
      <sz val="11"/>
      <color indexed="10"/>
      <name val="ＭＳ Ｐゴシック"/>
      <family val="3"/>
      <scheme val="minor"/>
    </font>
    <font>
      <b/>
      <sz val="15"/>
      <color theme="3"/>
      <name val="ＭＳ Ｐゴシック"/>
      <family val="3"/>
      <scheme val="minor"/>
    </font>
    <font>
      <b/>
      <sz val="13"/>
      <color theme="3"/>
      <name val="ＭＳ Ｐゴシック"/>
      <family val="3"/>
      <scheme val="minor"/>
    </font>
    <font>
      <b/>
      <sz val="11"/>
      <color theme="3"/>
      <name val="ＭＳ Ｐゴシック"/>
      <family val="3"/>
      <scheme val="minor"/>
    </font>
    <font>
      <b/>
      <sz val="11"/>
      <color indexed="8"/>
      <name val="ＭＳ Ｐゴシック"/>
      <family val="3"/>
      <scheme val="minor"/>
    </font>
    <font>
      <b/>
      <sz val="11"/>
      <color rgb="FF3F3F3F"/>
      <name val="ＭＳ Ｐゴシック"/>
      <family val="3"/>
      <scheme val="minor"/>
    </font>
    <font>
      <i/>
      <sz val="11"/>
      <color rgb="FF7F7F7F"/>
      <name val="ＭＳ Ｐゴシック"/>
      <family val="3"/>
      <scheme val="minor"/>
    </font>
    <font>
      <sz val="11"/>
      <color rgb="FF3F3F76"/>
      <name val="ＭＳ Ｐゴシック"/>
      <family val="3"/>
      <scheme val="minor"/>
    </font>
    <font>
      <sz val="11"/>
      <color rgb="FF006100"/>
      <name val="ＭＳ Ｐゴシック"/>
      <family val="3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sz val="9"/>
      <name val="ＭＳ Ｐゴシック"/>
      <family val="3"/>
      <charset val="128"/>
    </font>
    <font>
      <sz val="10"/>
      <color theme="1"/>
      <name val="ＭＳ Ｐゴシック"/>
      <family val="3"/>
      <charset val="128"/>
    </font>
  </fonts>
  <fills count="3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8" tint="0.79985961485641044"/>
        <bgColor indexed="64"/>
      </patternFill>
    </fill>
    <fill>
      <patternFill patternType="solid">
        <fgColor theme="9" tint="0.79985961485641044"/>
        <bgColor indexed="64"/>
      </patternFill>
    </fill>
    <fill>
      <patternFill patternType="solid">
        <fgColor theme="4" tint="0.59974974822229687"/>
        <bgColor indexed="64"/>
      </patternFill>
    </fill>
    <fill>
      <patternFill patternType="solid">
        <fgColor theme="5" tint="0.59974974822229687"/>
        <bgColor indexed="64"/>
      </patternFill>
    </fill>
    <fill>
      <patternFill patternType="solid">
        <fgColor theme="7" tint="0.59974974822229687"/>
        <bgColor indexed="64"/>
      </patternFill>
    </fill>
    <fill>
      <patternFill patternType="solid">
        <fgColor theme="8" tint="0.59974974822229687"/>
        <bgColor indexed="64"/>
      </patternFill>
    </fill>
    <fill>
      <patternFill patternType="solid">
        <fgColor theme="9" tint="0.59974974822229687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00"/>
        <bgColor indexed="64"/>
      </patternFill>
    </fill>
  </fills>
  <borders count="59">
    <border>
      <left/>
      <right/>
      <top/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dotted">
        <color indexed="8"/>
      </bottom>
      <diagonal/>
    </border>
    <border>
      <left style="medium">
        <color indexed="64"/>
      </left>
      <right style="thin">
        <color indexed="8"/>
      </right>
      <top style="dotted">
        <color indexed="8"/>
      </top>
      <bottom style="dotted">
        <color indexed="8"/>
      </bottom>
      <diagonal/>
    </border>
    <border>
      <left style="thin">
        <color indexed="8"/>
      </left>
      <right style="medium">
        <color indexed="64"/>
      </right>
      <top style="dotted">
        <color indexed="8"/>
      </top>
      <bottom style="dotted">
        <color indexed="8"/>
      </bottom>
      <diagonal/>
    </border>
    <border>
      <left style="thin">
        <color indexed="8"/>
      </left>
      <right style="medium">
        <color indexed="64"/>
      </right>
      <top style="dotted">
        <color indexed="8"/>
      </top>
      <bottom/>
      <diagonal/>
    </border>
    <border>
      <left style="medium">
        <color indexed="64"/>
      </left>
      <right style="thin">
        <color indexed="8"/>
      </right>
      <top style="dotted">
        <color indexed="8"/>
      </top>
      <bottom/>
      <diagonal/>
    </border>
    <border>
      <left style="medium">
        <color indexed="64"/>
      </left>
      <right style="thin">
        <color indexed="8"/>
      </right>
      <top style="dotted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dotted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dotted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67955565050204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66">
    <xf numFmtId="0" fontId="0" fillId="0" borderId="0"/>
    <xf numFmtId="0" fontId="12" fillId="2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29" borderId="42" applyNumberFormat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9" fontId="5" fillId="0" borderId="0" applyFont="0" applyFill="0" applyBorder="0" applyAlignment="0" applyProtection="0"/>
    <xf numFmtId="0" fontId="5" fillId="10" borderId="43" applyNumberFormat="0" applyFont="0" applyAlignment="0" applyProtection="0">
      <alignment vertical="center"/>
    </xf>
    <xf numFmtId="0" fontId="17" fillId="0" borderId="44" applyNumberFormat="0" applyFill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45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38" fontId="5" fillId="0" borderId="0" applyFont="0" applyFill="0" applyBorder="0" applyAlignment="0" applyProtection="0"/>
    <xf numFmtId="38" fontId="5" fillId="0" borderId="0" applyFont="0" applyFill="0" applyBorder="0" applyAlignment="0" applyProtection="0">
      <alignment vertical="center"/>
    </xf>
    <xf numFmtId="0" fontId="21" fillId="0" borderId="46" applyNumberFormat="0" applyFill="0" applyAlignment="0" applyProtection="0">
      <alignment vertical="center"/>
    </xf>
    <xf numFmtId="0" fontId="22" fillId="0" borderId="47" applyNumberFormat="0" applyFill="0" applyAlignment="0" applyProtection="0">
      <alignment vertical="center"/>
    </xf>
    <xf numFmtId="0" fontId="23" fillId="0" borderId="48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49" applyNumberFormat="0" applyFill="0" applyAlignment="0" applyProtection="0">
      <alignment vertical="center"/>
    </xf>
    <xf numFmtId="0" fontId="25" fillId="32" borderId="50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6" borderId="45" applyNumberFormat="0" applyAlignment="0" applyProtection="0">
      <alignment vertical="center"/>
    </xf>
    <xf numFmtId="0" fontId="5" fillId="0" borderId="0"/>
    <xf numFmtId="0" fontId="5" fillId="0" borderId="0">
      <alignment vertical="center"/>
    </xf>
    <xf numFmtId="0" fontId="12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/>
    <xf numFmtId="0" fontId="28" fillId="33" borderId="0" applyNumberFormat="0" applyBorder="0" applyAlignment="0" applyProtection="0">
      <alignment vertical="center"/>
    </xf>
    <xf numFmtId="0" fontId="30" fillId="0" borderId="0"/>
    <xf numFmtId="38" fontId="30" fillId="0" borderId="0" applyFont="0" applyFill="0" applyBorder="0" applyAlignment="0" applyProtection="0"/>
    <xf numFmtId="38" fontId="30" fillId="0" borderId="0" applyFont="0" applyFill="0" applyBorder="0" applyAlignment="0" applyProtection="0">
      <alignment vertical="center"/>
    </xf>
    <xf numFmtId="0" fontId="30" fillId="0" borderId="0">
      <alignment vertical="center"/>
    </xf>
    <xf numFmtId="0" fontId="31" fillId="0" borderId="0">
      <alignment vertical="center"/>
    </xf>
    <xf numFmtId="0" fontId="30" fillId="0" borderId="0">
      <alignment vertical="center"/>
    </xf>
    <xf numFmtId="0" fontId="30" fillId="0" borderId="0"/>
    <xf numFmtId="38" fontId="30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122">
    <xf numFmtId="0" fontId="0" fillId="0" borderId="0" xfId="0"/>
    <xf numFmtId="0" fontId="5" fillId="0" borderId="0" xfId="47">
      <alignment vertical="center"/>
    </xf>
    <xf numFmtId="0" fontId="0" fillId="0" borderId="0" xfId="47" applyFont="1">
      <alignment vertical="center"/>
    </xf>
    <xf numFmtId="14" fontId="5" fillId="0" borderId="1" xfId="49" applyNumberFormat="1" applyBorder="1" applyAlignment="1">
      <alignment horizontal="center" vertical="center" wrapText="1"/>
    </xf>
    <xf numFmtId="14" fontId="5" fillId="0" borderId="0" xfId="47" applyNumberFormat="1">
      <alignment vertical="center"/>
    </xf>
    <xf numFmtId="14" fontId="5" fillId="0" borderId="2" xfId="49" applyNumberFormat="1" applyBorder="1" applyAlignment="1">
      <alignment horizontal="center" vertical="center" wrapText="1"/>
    </xf>
    <xf numFmtId="0" fontId="5" fillId="0" borderId="3" xfId="49" applyBorder="1" applyAlignment="1">
      <alignment vertical="center" wrapText="1"/>
    </xf>
    <xf numFmtId="0" fontId="0" fillId="0" borderId="3" xfId="49" applyFont="1" applyBorder="1" applyAlignment="1">
      <alignment vertical="center" wrapText="1"/>
    </xf>
    <xf numFmtId="0" fontId="5" fillId="0" borderId="4" xfId="49" applyBorder="1" applyAlignment="1">
      <alignment vertical="center" wrapText="1"/>
    </xf>
    <xf numFmtId="14" fontId="5" fillId="0" borderId="5" xfId="49" applyNumberFormat="1" applyBorder="1" applyAlignment="1">
      <alignment horizontal="center" vertical="center" wrapText="1"/>
    </xf>
    <xf numFmtId="14" fontId="5" fillId="0" borderId="6" xfId="49" applyNumberFormat="1" applyBorder="1" applyAlignment="1">
      <alignment horizontal="center" vertical="center" wrapText="1"/>
    </xf>
    <xf numFmtId="0" fontId="5" fillId="0" borderId="7" xfId="49" applyBorder="1" applyAlignment="1">
      <alignment vertical="center" wrapText="1"/>
    </xf>
    <xf numFmtId="0" fontId="0" fillId="0" borderId="7" xfId="49" applyFont="1" applyBorder="1" applyAlignment="1">
      <alignment vertical="center" wrapText="1"/>
    </xf>
    <xf numFmtId="14" fontId="5" fillId="0" borderId="8" xfId="49" applyNumberFormat="1" applyBorder="1" applyAlignment="1">
      <alignment horizontal="center" vertical="center" wrapText="1"/>
    </xf>
    <xf numFmtId="0" fontId="5" fillId="0" borderId="9" xfId="49" applyBorder="1" applyAlignment="1">
      <alignment vertical="center" wrapText="1"/>
    </xf>
    <xf numFmtId="0" fontId="5" fillId="0" borderId="10" xfId="47" applyBorder="1">
      <alignment vertical="center"/>
    </xf>
    <xf numFmtId="0" fontId="5" fillId="0" borderId="11" xfId="47" applyBorder="1">
      <alignment vertical="center"/>
    </xf>
    <xf numFmtId="0" fontId="5" fillId="0" borderId="0" xfId="48"/>
    <xf numFmtId="0" fontId="7" fillId="0" borderId="0" xfId="48" applyFont="1" applyAlignment="1">
      <alignment vertical="center"/>
    </xf>
    <xf numFmtId="0" fontId="5" fillId="0" borderId="0" xfId="48" applyAlignment="1">
      <alignment horizontal="center" vertical="center"/>
    </xf>
    <xf numFmtId="0" fontId="8" fillId="0" borderId="0" xfId="48" applyFont="1" applyAlignment="1">
      <alignment horizontal="right" vertical="center"/>
    </xf>
    <xf numFmtId="176" fontId="0" fillId="0" borderId="12" xfId="0" applyNumberFormat="1" applyBorder="1" applyAlignment="1">
      <alignment horizontal="center" vertical="center"/>
    </xf>
    <xf numFmtId="176" fontId="0" fillId="0" borderId="13" xfId="0" applyNumberFormat="1" applyBorder="1" applyAlignment="1">
      <alignment horizontal="center" vertical="center"/>
    </xf>
    <xf numFmtId="0" fontId="5" fillId="0" borderId="0" xfId="48" applyAlignment="1">
      <alignment horizontal="center"/>
    </xf>
    <xf numFmtId="178" fontId="0" fillId="0" borderId="14" xfId="0" applyNumberFormat="1" applyBorder="1" applyAlignment="1">
      <alignment horizontal="center" vertical="center"/>
    </xf>
    <xf numFmtId="178" fontId="0" fillId="0" borderId="15" xfId="0" applyNumberForma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5" fillId="0" borderId="17" xfId="48" applyBorder="1" applyAlignment="1">
      <alignment horizontal="right" vertical="center"/>
    </xf>
    <xf numFmtId="38" fontId="4" fillId="0" borderId="18" xfId="35" applyFont="1" applyBorder="1" applyAlignment="1"/>
    <xf numFmtId="0" fontId="5" fillId="0" borderId="18" xfId="48" applyBorder="1" applyAlignment="1">
      <alignment horizontal="right" vertical="center"/>
    </xf>
    <xf numFmtId="0" fontId="5" fillId="0" borderId="19" xfId="48" applyBorder="1" applyAlignment="1">
      <alignment horizontal="right" vertical="center"/>
    </xf>
    <xf numFmtId="38" fontId="4" fillId="0" borderId="19" xfId="35" applyFont="1" applyBorder="1" applyAlignment="1"/>
    <xf numFmtId="0" fontId="4" fillId="0" borderId="0" xfId="48" applyFont="1" applyAlignment="1">
      <alignment horizontal="right" vertical="center"/>
    </xf>
    <xf numFmtId="0" fontId="5" fillId="0" borderId="20" xfId="48" applyBorder="1" applyAlignment="1">
      <alignment horizontal="left" vertical="center"/>
    </xf>
    <xf numFmtId="177" fontId="6" fillId="0" borderId="21" xfId="48" applyNumberFormat="1" applyFont="1" applyBorder="1"/>
    <xf numFmtId="177" fontId="6" fillId="0" borderId="22" xfId="48" applyNumberFormat="1" applyFont="1" applyBorder="1"/>
    <xf numFmtId="38" fontId="4" fillId="0" borderId="23" xfId="35" applyFont="1" applyBorder="1" applyAlignment="1"/>
    <xf numFmtId="177" fontId="5" fillId="0" borderId="0" xfId="48" applyNumberFormat="1" applyAlignment="1">
      <alignment horizontal="center" vertical="center"/>
    </xf>
    <xf numFmtId="177" fontId="6" fillId="0" borderId="24" xfId="48" applyNumberFormat="1" applyFont="1" applyBorder="1"/>
    <xf numFmtId="177" fontId="6" fillId="0" borderId="25" xfId="48" applyNumberFormat="1" applyFont="1" applyBorder="1"/>
    <xf numFmtId="177" fontId="6" fillId="0" borderId="26" xfId="48" applyNumberFormat="1" applyFont="1" applyBorder="1"/>
    <xf numFmtId="177" fontId="5" fillId="0" borderId="0" xfId="48" applyNumberFormat="1"/>
    <xf numFmtId="38" fontId="0" fillId="0" borderId="0" xfId="35" applyFont="1" applyBorder="1" applyAlignment="1"/>
    <xf numFmtId="0" fontId="5" fillId="0" borderId="0" xfId="45">
      <alignment vertical="center"/>
    </xf>
    <xf numFmtId="0" fontId="0" fillId="0" borderId="0" xfId="48" applyFont="1" applyAlignment="1">
      <alignment vertical="center"/>
    </xf>
    <xf numFmtId="0" fontId="9" fillId="0" borderId="27" xfId="48" applyFont="1" applyBorder="1" applyAlignment="1">
      <alignment horizontal="center" vertical="center"/>
    </xf>
    <xf numFmtId="177" fontId="9" fillId="0" borderId="28" xfId="48" applyNumberFormat="1" applyFont="1" applyBorder="1"/>
    <xf numFmtId="177" fontId="9" fillId="0" borderId="29" xfId="48" applyNumberFormat="1" applyFont="1" applyBorder="1"/>
    <xf numFmtId="177" fontId="9" fillId="0" borderId="30" xfId="48" applyNumberFormat="1" applyFont="1" applyBorder="1"/>
    <xf numFmtId="38" fontId="9" fillId="0" borderId="31" xfId="35" applyFont="1" applyBorder="1" applyAlignment="1"/>
    <xf numFmtId="177" fontId="9" fillId="0" borderId="0" xfId="48" applyNumberFormat="1" applyFont="1" applyAlignment="1">
      <alignment horizontal="center" vertical="center"/>
    </xf>
    <xf numFmtId="0" fontId="9" fillId="0" borderId="0" xfId="48" applyFont="1"/>
    <xf numFmtId="177" fontId="6" fillId="0" borderId="32" xfId="48" applyNumberFormat="1" applyFont="1" applyBorder="1"/>
    <xf numFmtId="0" fontId="12" fillId="0" borderId="13" xfId="46" applyBorder="1">
      <alignment vertical="center"/>
    </xf>
    <xf numFmtId="0" fontId="12" fillId="0" borderId="33" xfId="46" applyBorder="1">
      <alignment vertical="center"/>
    </xf>
    <xf numFmtId="0" fontId="12" fillId="0" borderId="15" xfId="46" applyBorder="1">
      <alignment vertical="center"/>
    </xf>
    <xf numFmtId="0" fontId="12" fillId="0" borderId="34" xfId="46" applyBorder="1">
      <alignment vertical="center"/>
    </xf>
    <xf numFmtId="0" fontId="12" fillId="0" borderId="36" xfId="46" applyBorder="1">
      <alignment vertical="center"/>
    </xf>
    <xf numFmtId="0" fontId="12" fillId="0" borderId="37" xfId="46" applyBorder="1">
      <alignment vertical="center"/>
    </xf>
    <xf numFmtId="179" fontId="0" fillId="0" borderId="0" xfId="45" applyNumberFormat="1" applyFont="1" applyAlignment="1">
      <alignment horizontal="center" vertical="center"/>
    </xf>
    <xf numFmtId="14" fontId="5" fillId="11" borderId="1" xfId="49" applyNumberFormat="1" applyFill="1" applyBorder="1" applyAlignment="1">
      <alignment horizontal="center" vertical="center" wrapText="1"/>
    </xf>
    <xf numFmtId="0" fontId="5" fillId="11" borderId="38" xfId="49" applyFill="1" applyBorder="1" applyAlignment="1">
      <alignment vertical="center" wrapText="1"/>
    </xf>
    <xf numFmtId="14" fontId="5" fillId="11" borderId="2" xfId="49" applyNumberFormat="1" applyFill="1" applyBorder="1" applyAlignment="1">
      <alignment horizontal="center" vertical="center" wrapText="1"/>
    </xf>
    <xf numFmtId="0" fontId="5" fillId="11" borderId="3" xfId="49" applyFill="1" applyBorder="1" applyAlignment="1">
      <alignment vertical="center" wrapText="1"/>
    </xf>
    <xf numFmtId="0" fontId="0" fillId="0" borderId="38" xfId="49" applyFont="1" applyBorder="1" applyAlignment="1">
      <alignment vertical="center" wrapText="1"/>
    </xf>
    <xf numFmtId="14" fontId="0" fillId="0" borderId="2" xfId="49" applyNumberFormat="1" applyFont="1" applyBorder="1" applyAlignment="1">
      <alignment horizontal="center" vertical="center" wrapText="1"/>
    </xf>
    <xf numFmtId="14" fontId="5" fillId="12" borderId="2" xfId="49" applyNumberFormat="1" applyFill="1" applyBorder="1" applyAlignment="1">
      <alignment horizontal="center" vertical="center" wrapText="1"/>
    </xf>
    <xf numFmtId="0" fontId="0" fillId="12" borderId="3" xfId="49" applyFont="1" applyFill="1" applyBorder="1" applyAlignment="1">
      <alignment vertical="center" wrapText="1"/>
    </xf>
    <xf numFmtId="0" fontId="5" fillId="12" borderId="3" xfId="49" applyFill="1" applyBorder="1" applyAlignment="1">
      <alignment vertical="center" wrapText="1"/>
    </xf>
    <xf numFmtId="14" fontId="5" fillId="12" borderId="5" xfId="49" applyNumberFormat="1" applyFill="1" applyBorder="1" applyAlignment="1">
      <alignment horizontal="center" vertical="center" wrapText="1"/>
    </xf>
    <xf numFmtId="0" fontId="5" fillId="12" borderId="4" xfId="49" applyFill="1" applyBorder="1" applyAlignment="1">
      <alignment vertical="center" wrapText="1"/>
    </xf>
    <xf numFmtId="14" fontId="5" fillId="12" borderId="6" xfId="49" applyNumberFormat="1" applyFill="1" applyBorder="1" applyAlignment="1">
      <alignment horizontal="center" vertical="center" wrapText="1"/>
    </xf>
    <xf numFmtId="0" fontId="5" fillId="12" borderId="7" xfId="49" applyFill="1" applyBorder="1" applyAlignment="1">
      <alignment vertical="center" wrapText="1"/>
    </xf>
    <xf numFmtId="14" fontId="5" fillId="12" borderId="1" xfId="49" applyNumberFormat="1" applyFill="1" applyBorder="1" applyAlignment="1">
      <alignment horizontal="center" vertical="center" wrapText="1"/>
    </xf>
    <xf numFmtId="0" fontId="5" fillId="12" borderId="38" xfId="49" applyFill="1" applyBorder="1" applyAlignment="1">
      <alignment vertical="center" wrapText="1"/>
    </xf>
    <xf numFmtId="0" fontId="0" fillId="11" borderId="3" xfId="49" applyFont="1" applyFill="1" applyBorder="1" applyAlignment="1">
      <alignment vertical="center" wrapText="1"/>
    </xf>
    <xf numFmtId="0" fontId="5" fillId="11" borderId="4" xfId="49" applyFill="1" applyBorder="1" applyAlignment="1">
      <alignment vertical="center" wrapText="1"/>
    </xf>
    <xf numFmtId="0" fontId="0" fillId="11" borderId="38" xfId="49" applyFont="1" applyFill="1" applyBorder="1" applyAlignment="1">
      <alignment vertical="center" wrapText="1"/>
    </xf>
    <xf numFmtId="14" fontId="5" fillId="11" borderId="5" xfId="49" applyNumberFormat="1" applyFill="1" applyBorder="1" applyAlignment="1">
      <alignment horizontal="center" vertical="center" wrapText="1"/>
    </xf>
    <xf numFmtId="14" fontId="30" fillId="0" borderId="1" xfId="57" applyNumberFormat="1" applyBorder="1" applyAlignment="1">
      <alignment horizontal="center" vertical="center" wrapText="1"/>
    </xf>
    <xf numFmtId="14" fontId="30" fillId="0" borderId="2" xfId="57" applyNumberFormat="1" applyBorder="1" applyAlignment="1">
      <alignment horizontal="center" vertical="center" wrapText="1"/>
    </xf>
    <xf numFmtId="0" fontId="30" fillId="0" borderId="3" xfId="57" applyBorder="1" applyAlignment="1">
      <alignment vertical="center" wrapText="1"/>
    </xf>
    <xf numFmtId="0" fontId="30" fillId="0" borderId="4" xfId="57" applyBorder="1" applyAlignment="1">
      <alignment vertical="center" wrapText="1"/>
    </xf>
    <xf numFmtId="14" fontId="30" fillId="0" borderId="5" xfId="57" applyNumberFormat="1" applyBorder="1" applyAlignment="1">
      <alignment horizontal="center" vertical="center" wrapText="1"/>
    </xf>
    <xf numFmtId="0" fontId="30" fillId="34" borderId="38" xfId="57" applyFill="1" applyBorder="1" applyAlignment="1">
      <alignment vertical="center" wrapText="1"/>
    </xf>
    <xf numFmtId="0" fontId="30" fillId="34" borderId="3" xfId="57" applyFill="1" applyBorder="1" applyAlignment="1">
      <alignment vertical="center" wrapText="1"/>
    </xf>
    <xf numFmtId="14" fontId="30" fillId="0" borderId="8" xfId="57" applyNumberFormat="1" applyBorder="1" applyAlignment="1">
      <alignment horizontal="center" vertical="center" wrapText="1"/>
    </xf>
    <xf numFmtId="0" fontId="30" fillId="0" borderId="9" xfId="57" applyBorder="1" applyAlignment="1">
      <alignment vertical="center" wrapText="1"/>
    </xf>
    <xf numFmtId="0" fontId="30" fillId="0" borderId="11" xfId="56" applyBorder="1">
      <alignment vertical="center"/>
    </xf>
    <xf numFmtId="0" fontId="0" fillId="34" borderId="3" xfId="57" applyFont="1" applyFill="1" applyBorder="1" applyAlignment="1">
      <alignment vertical="center" wrapText="1"/>
    </xf>
    <xf numFmtId="0" fontId="30" fillId="34" borderId="4" xfId="57" applyFill="1" applyBorder="1" applyAlignment="1">
      <alignment vertical="center" wrapText="1"/>
    </xf>
    <xf numFmtId="180" fontId="30" fillId="0" borderId="10" xfId="56" applyNumberFormat="1" applyBorder="1">
      <alignment vertical="center"/>
    </xf>
    <xf numFmtId="0" fontId="33" fillId="0" borderId="55" xfId="60" applyFont="1" applyBorder="1" applyAlignment="1">
      <alignment horizontal="right" vertical="center"/>
    </xf>
    <xf numFmtId="0" fontId="33" fillId="0" borderId="56" xfId="60" applyFont="1" applyBorder="1" applyAlignment="1">
      <alignment horizontal="right" vertical="center"/>
    </xf>
    <xf numFmtId="0" fontId="33" fillId="0" borderId="57" xfId="60" applyFont="1" applyBorder="1" applyAlignment="1">
      <alignment horizontal="right" vertical="center"/>
    </xf>
    <xf numFmtId="0" fontId="33" fillId="0" borderId="58" xfId="60" applyFont="1" applyBorder="1" applyAlignment="1">
      <alignment horizontal="right" vertical="center"/>
    </xf>
    <xf numFmtId="177" fontId="34" fillId="0" borderId="53" xfId="51" applyNumberFormat="1" applyFont="1" applyBorder="1"/>
    <xf numFmtId="177" fontId="34" fillId="0" borderId="51" xfId="51" applyNumberFormat="1" applyFont="1" applyBorder="1"/>
    <xf numFmtId="177" fontId="34" fillId="0" borderId="52" xfId="51" applyNumberFormat="1" applyFont="1" applyBorder="1"/>
    <xf numFmtId="177" fontId="34" fillId="0" borderId="54" xfId="51" applyNumberFormat="1" applyFont="1" applyBorder="1"/>
    <xf numFmtId="14" fontId="30" fillId="0" borderId="6" xfId="57" applyNumberFormat="1" applyBorder="1" applyAlignment="1">
      <alignment horizontal="center" vertical="center" wrapText="1"/>
    </xf>
    <xf numFmtId="0" fontId="30" fillId="34" borderId="7" xfId="57" applyFill="1" applyBorder="1" applyAlignment="1">
      <alignment vertical="center" wrapText="1"/>
    </xf>
    <xf numFmtId="58" fontId="7" fillId="0" borderId="0" xfId="48" applyNumberFormat="1" applyFont="1" applyAlignment="1">
      <alignment vertical="top"/>
    </xf>
    <xf numFmtId="0" fontId="7" fillId="0" borderId="39" xfId="48" applyFont="1" applyBorder="1" applyAlignment="1">
      <alignment horizontal="center" vertical="center"/>
    </xf>
    <xf numFmtId="0" fontId="7" fillId="0" borderId="40" xfId="48" applyFont="1" applyBorder="1" applyAlignment="1">
      <alignment horizontal="center" vertical="center"/>
    </xf>
    <xf numFmtId="0" fontId="7" fillId="0" borderId="41" xfId="48" applyFont="1" applyBorder="1" applyAlignment="1">
      <alignment horizontal="center" vertical="center"/>
    </xf>
    <xf numFmtId="0" fontId="0" fillId="0" borderId="39" xfId="48" applyFont="1" applyBorder="1" applyAlignment="1">
      <alignment horizontal="center" vertical="center"/>
    </xf>
    <xf numFmtId="0" fontId="0" fillId="0" borderId="40" xfId="48" applyFont="1" applyBorder="1" applyAlignment="1">
      <alignment horizontal="center" vertical="center"/>
    </xf>
    <xf numFmtId="0" fontId="0" fillId="0" borderId="41" xfId="48" applyFont="1" applyBorder="1" applyAlignment="1">
      <alignment horizontal="center" vertical="center"/>
    </xf>
    <xf numFmtId="3" fontId="12" fillId="0" borderId="12" xfId="46" applyNumberFormat="1" applyBorder="1">
      <alignment vertical="center"/>
    </xf>
    <xf numFmtId="3" fontId="12" fillId="0" borderId="13" xfId="46" applyNumberFormat="1" applyBorder="1">
      <alignment vertical="center"/>
    </xf>
    <xf numFmtId="3" fontId="12" fillId="0" borderId="33" xfId="46" applyNumberFormat="1" applyBorder="1">
      <alignment vertical="center"/>
    </xf>
    <xf numFmtId="3" fontId="12" fillId="0" borderId="14" xfId="46" applyNumberFormat="1" applyBorder="1">
      <alignment vertical="center"/>
    </xf>
    <xf numFmtId="3" fontId="12" fillId="0" borderId="15" xfId="46" applyNumberFormat="1" applyBorder="1">
      <alignment vertical="center"/>
    </xf>
    <xf numFmtId="3" fontId="12" fillId="0" borderId="34" xfId="46" applyNumberFormat="1" applyBorder="1">
      <alignment vertical="center"/>
    </xf>
    <xf numFmtId="3" fontId="12" fillId="0" borderId="35" xfId="46" applyNumberFormat="1" applyBorder="1">
      <alignment vertical="center"/>
    </xf>
    <xf numFmtId="3" fontId="12" fillId="0" borderId="36" xfId="46" applyNumberFormat="1" applyBorder="1">
      <alignment vertical="center"/>
    </xf>
    <xf numFmtId="3" fontId="12" fillId="0" borderId="37" xfId="46" applyNumberFormat="1" applyBorder="1">
      <alignment vertical="center"/>
    </xf>
    <xf numFmtId="3" fontId="33" fillId="0" borderId="55" xfId="60" applyNumberFormat="1" applyFont="1" applyBorder="1" applyAlignment="1">
      <alignment horizontal="right" vertical="center"/>
    </xf>
    <xf numFmtId="3" fontId="33" fillId="0" borderId="56" xfId="60" applyNumberFormat="1" applyFont="1" applyBorder="1" applyAlignment="1">
      <alignment horizontal="right" vertical="center"/>
    </xf>
    <xf numFmtId="3" fontId="33" fillId="0" borderId="57" xfId="60" applyNumberFormat="1" applyFont="1" applyBorder="1" applyAlignment="1">
      <alignment horizontal="right" vertical="center"/>
    </xf>
    <xf numFmtId="3" fontId="33" fillId="0" borderId="58" xfId="60" applyNumberFormat="1" applyFont="1" applyBorder="1" applyAlignment="1">
      <alignment horizontal="right" vertical="center"/>
    </xf>
  </cellXfs>
  <cellStyles count="66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パーセント 2" xfId="28" xr:uid="{00000000-0005-0000-0000-00001C000000}"/>
    <cellStyle name="メモ" xfId="29" builtinId="10" customBuiltin="1"/>
    <cellStyle name="リンク セル" xfId="30" builtinId="24" customBuiltin="1"/>
    <cellStyle name="悪い" xfId="31" builtinId="27" customBuiltin="1"/>
    <cellStyle name="計算" xfId="32" builtinId="22" customBuiltin="1"/>
    <cellStyle name="警告文" xfId="33" builtinId="11" customBuiltin="1"/>
    <cellStyle name="桁区切り 2" xfId="34" xr:uid="{00000000-0005-0000-0000-000023000000}"/>
    <cellStyle name="桁区切り 2 2" xfId="53" xr:uid="{3B152E4B-DC8D-42E9-AC6C-7D279F9027B8}"/>
    <cellStyle name="桁区切り 3" xfId="35" xr:uid="{00000000-0005-0000-0000-000024000000}"/>
    <cellStyle name="桁区切り 3 2" xfId="58" xr:uid="{29107CEA-47D3-4F59-B0D8-309280B91104}"/>
    <cellStyle name="桁区切り 4" xfId="52" xr:uid="{F2F7BC0E-E863-468A-B349-85DA6CFB612A}"/>
    <cellStyle name="見出し 1" xfId="36" builtinId="16" customBuiltin="1"/>
    <cellStyle name="見出し 2" xfId="37" builtinId="17" customBuiltin="1"/>
    <cellStyle name="見出し 3" xfId="38" builtinId="18" customBuiltin="1"/>
    <cellStyle name="見出し 4" xfId="39" builtinId="19" customBuiltin="1"/>
    <cellStyle name="集計" xfId="40" builtinId="25" customBuiltin="1"/>
    <cellStyle name="出力" xfId="41" builtinId="21" customBuiltin="1"/>
    <cellStyle name="説明文" xfId="42" builtinId="53" customBuiltin="1"/>
    <cellStyle name="入力" xfId="43" builtinId="20" customBuiltin="1"/>
    <cellStyle name="標準" xfId="0" builtinId="0"/>
    <cellStyle name="標準 2" xfId="44" xr:uid="{00000000-0005-0000-0000-00002E000000}"/>
    <cellStyle name="標準 2 2" xfId="54" xr:uid="{8A50A8C2-D895-458F-A636-B8D572593949}"/>
    <cellStyle name="標準 3" xfId="45" xr:uid="{00000000-0005-0000-0000-00002F000000}"/>
    <cellStyle name="標準 3 2" xfId="60" xr:uid="{D2BD5CFC-D152-4181-8808-2534936CEB1B}"/>
    <cellStyle name="標準 4" xfId="46" xr:uid="{00000000-0005-0000-0000-000030000000}"/>
    <cellStyle name="標準 4 2" xfId="59" xr:uid="{1CA0D21E-5BA7-49A4-99BA-C09148E0AC47}"/>
    <cellStyle name="標準 4 3" xfId="63" xr:uid="{B32CE881-D5F0-4150-97B1-7427F6EEBEEA}"/>
    <cellStyle name="標準 5" xfId="55" xr:uid="{10793D03-1D17-453D-8D6B-8E58039F8158}"/>
    <cellStyle name="標準 6" xfId="61" xr:uid="{AAEC70AD-41E2-4BD6-9214-4DC928A358CF}"/>
    <cellStyle name="標準 6 2" xfId="62" xr:uid="{B99B35F6-AD79-495C-845A-CF0B76CADB06}"/>
    <cellStyle name="標準 7" xfId="51" xr:uid="{10EB885A-C901-4517-B4EB-E3B6AAA801B7}"/>
    <cellStyle name="標準 7 2" xfId="64" xr:uid="{0B4580B8-B16F-4789-A82E-EBAEC457A28C}"/>
    <cellStyle name="標準 8" xfId="65" xr:uid="{FA62C858-5BB0-4B20-AFAE-BD7107FD7ADB}"/>
    <cellStyle name="標準_テイクアンドギヴ・ニーズ(東京）" xfId="47" xr:uid="{00000000-0005-0000-0000-000031000000}"/>
    <cellStyle name="標準_テイクアンドギヴ・ニーズ(東京） 2" xfId="56" xr:uid="{E2CA9026-D8AB-4A07-8DC5-3C9FB3CB94BA}"/>
    <cellStyle name="標準_旭工場売電（2010年）" xfId="48" xr:uid="{00000000-0005-0000-0000-000032000000}"/>
    <cellStyle name="標準_東京需要家データ" xfId="49" xr:uid="{00000000-0005-0000-0000-000033000000}"/>
    <cellStyle name="標準_東京需要家データ 2" xfId="57" xr:uid="{54AA1AE4-4D22-478F-ADFC-FD3C2D681273}"/>
    <cellStyle name="良い" xfId="50" builtinId="26" customBuiltin="1"/>
  </cellStyles>
  <dxfs count="36"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4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3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SOFT\PRODUCT\Cp320\neo_temp2\Chk-e.xlt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COMMON\&#37117;&#24066;&#20877;&#65328;\C-PLAN32\TEMPLATE\Mg_elect.xlt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SOFT\PRODUCT\Cp320\neo_temp2\Mg_cold.xlt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PR-&#30333;&#32701;&#37096;&#38263;\TPR&#20849;&#26377;\&#65320;12&#20849;&#26377;\&#38651;&#21147;&#20250;&#31038;&#12392;&#12398;&#22865;&#32004;&#38306;&#36899;&#65288;F&#20107;78&#21495;&#65289;\&#29305;&#39640;H12&#65411;&#65438;&#65392;&#65408;\&#65300;&#26376;\&#65321;&#65314;&#65331;\&#20107;&#26989;&#32113;&#25324;\&#21029;&#32025;&#65297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K-E"/>
      <sheetName val="ﾏﾆｭｱﾙ"/>
      <sheetName val="入力"/>
      <sheetName val="排出係数一覧"/>
      <sheetName val="設定"/>
    </sheetNames>
    <sheetDataSet>
      <sheetData sheetId="0" refreshError="1">
        <row r="2">
          <cell r="A2" t="str">
            <v>_CheckOut</v>
          </cell>
        </row>
        <row r="4">
          <cell r="A4">
            <v>1</v>
          </cell>
        </row>
        <row r="6">
          <cell r="A6" t="str">
            <v>_Area1</v>
          </cell>
        </row>
        <row r="10">
          <cell r="A10" t="str">
            <v>冷熱(RT)</v>
          </cell>
          <cell r="B10" t="str">
            <v>[冷熱ﾋﾟｰｸ日]</v>
          </cell>
          <cell r="C10" t="str">
            <v>温熱(Mcal/h)</v>
          </cell>
          <cell r="D10" t="str">
            <v>[冷熱ﾋﾟｰｸ日]</v>
          </cell>
          <cell r="E10" t="str">
            <v>温熱(Mcal/h)</v>
          </cell>
          <cell r="F10" t="str">
            <v>[冷熱ﾋﾟｰｸ日]</v>
          </cell>
          <cell r="G10" t="str">
            <v>温熱(Mcal/h)</v>
          </cell>
          <cell r="H10" t="str">
            <v>[冷熱ﾋﾟｰｸ日]</v>
          </cell>
          <cell r="I10" t="str">
            <v>温熱(Mcal/h)</v>
          </cell>
          <cell r="J10" t="str">
            <v>[冷熱ﾋﾟｰｸ日]</v>
          </cell>
          <cell r="K10" t="str">
            <v>温熱(Mcal/h)</v>
          </cell>
          <cell r="L10" t="str">
            <v>[冷熱ﾋﾟｰｸ日]</v>
          </cell>
          <cell r="M10" t="str">
            <v>温熱(Mcal/h)</v>
          </cell>
          <cell r="N10" t="str">
            <v>[冷熱ﾋﾟｰｸ日]</v>
          </cell>
          <cell r="O10" t="str">
            <v>温熱(Mcal/h)</v>
          </cell>
          <cell r="P10" t="str">
            <v>[冷熱ﾋﾟｰｸ日]</v>
          </cell>
          <cell r="Q10" t="str">
            <v>温熱(Mcal/h)</v>
          </cell>
          <cell r="R10" t="str">
            <v>[冷熱ﾋﾟｰｸ日]</v>
          </cell>
          <cell r="S10" t="str">
            <v>温熱(Mcal/h)</v>
          </cell>
          <cell r="T10" t="str">
            <v>[冷熱ﾋﾟｰｸ日]</v>
          </cell>
          <cell r="U10" t="str">
            <v>温熱(Mcal/h)</v>
          </cell>
          <cell r="V10" t="str">
            <v>[冷熱ﾋﾟｰｸ日]</v>
          </cell>
          <cell r="Y10" t="str">
            <v>温熱(Mcal/h)</v>
          </cell>
          <cell r="Z10" t="str">
            <v>[冷熱ﾋﾟｰｸ日]</v>
          </cell>
        </row>
        <row r="11">
          <cell r="A11" t="str">
            <v>時刻</v>
          </cell>
          <cell r="B11" t="str">
            <v>負荷</v>
          </cell>
          <cell r="C11" t="str">
            <v>時刻</v>
          </cell>
          <cell r="D11" t="str">
            <v>負荷</v>
          </cell>
          <cell r="E11" t="str">
            <v>[冷熱ﾋﾟｰｸ日]</v>
          </cell>
          <cell r="F11" t="str">
            <v>[冷熱ﾋﾟｰｸ日]</v>
          </cell>
          <cell r="G11" t="str">
            <v>時刻</v>
          </cell>
          <cell r="H11" t="str">
            <v>負荷</v>
          </cell>
          <cell r="I11" t="str">
            <v>[冷熱ﾋﾟｰｸ日]</v>
          </cell>
          <cell r="J11" t="str">
            <v>[冷熱ﾋﾟｰｸ日]</v>
          </cell>
          <cell r="K11" t="str">
            <v>時刻</v>
          </cell>
          <cell r="L11" t="str">
            <v>負荷</v>
          </cell>
          <cell r="M11" t="str">
            <v>[冷熱ﾋﾟｰｸ日]</v>
          </cell>
          <cell r="N11" t="str">
            <v>[冷熱ﾋﾟｰｸ日]</v>
          </cell>
          <cell r="O11" t="str">
            <v>時刻</v>
          </cell>
          <cell r="P11" t="str">
            <v>負荷</v>
          </cell>
          <cell r="Q11" t="str">
            <v>[冷熱ﾋﾟｰｸ日]</v>
          </cell>
          <cell r="R11" t="str">
            <v>[冷熱ﾋﾟｰｸ日]</v>
          </cell>
          <cell r="S11" t="str">
            <v>時刻</v>
          </cell>
          <cell r="T11" t="str">
            <v>負荷</v>
          </cell>
          <cell r="U11" t="str">
            <v>[冷熱ﾋﾟｰｸ日]</v>
          </cell>
          <cell r="V11" t="str">
            <v>[冷熱ﾋﾟｰｸ日]</v>
          </cell>
          <cell r="Y11" t="str">
            <v>時刻</v>
          </cell>
          <cell r="Z11" t="str">
            <v>負荷</v>
          </cell>
          <cell r="BG11" t="str">
            <v>[冷熱ﾋﾟｰｸ日]</v>
          </cell>
          <cell r="BW11" t="str">
            <v>[冷熱ﾋﾟｰｸ日]</v>
          </cell>
        </row>
        <row r="12">
          <cell r="A12">
            <v>0</v>
          </cell>
          <cell r="B12">
            <v>0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Y12">
            <v>0</v>
          </cell>
        </row>
        <row r="13">
          <cell r="A13">
            <v>1</v>
          </cell>
          <cell r="B13">
            <v>1</v>
          </cell>
          <cell r="C13">
            <v>1</v>
          </cell>
          <cell r="D13">
            <v>1</v>
          </cell>
          <cell r="E13">
            <v>1</v>
          </cell>
          <cell r="F13">
            <v>1</v>
          </cell>
          <cell r="G13">
            <v>1</v>
          </cell>
          <cell r="H13">
            <v>1</v>
          </cell>
          <cell r="I13">
            <v>1</v>
          </cell>
          <cell r="J13">
            <v>1</v>
          </cell>
          <cell r="K13">
            <v>1</v>
          </cell>
          <cell r="L13">
            <v>1</v>
          </cell>
          <cell r="Y13">
            <v>1</v>
          </cell>
        </row>
        <row r="14">
          <cell r="A14">
            <v>2</v>
          </cell>
          <cell r="B14">
            <v>2</v>
          </cell>
          <cell r="C14">
            <v>2</v>
          </cell>
          <cell r="D14">
            <v>2</v>
          </cell>
          <cell r="E14">
            <v>2</v>
          </cell>
          <cell r="F14">
            <v>2</v>
          </cell>
          <cell r="G14">
            <v>2</v>
          </cell>
          <cell r="H14">
            <v>2</v>
          </cell>
          <cell r="I14">
            <v>2</v>
          </cell>
          <cell r="J14">
            <v>2</v>
          </cell>
          <cell r="K14">
            <v>2</v>
          </cell>
          <cell r="L14">
            <v>2</v>
          </cell>
          <cell r="Y14">
            <v>2</v>
          </cell>
        </row>
        <row r="15">
          <cell r="A15">
            <v>3</v>
          </cell>
          <cell r="B15">
            <v>3</v>
          </cell>
          <cell r="C15">
            <v>3</v>
          </cell>
          <cell r="D15">
            <v>3</v>
          </cell>
          <cell r="E15">
            <v>3</v>
          </cell>
          <cell r="F15">
            <v>3</v>
          </cell>
          <cell r="G15">
            <v>3</v>
          </cell>
          <cell r="H15">
            <v>3</v>
          </cell>
          <cell r="I15">
            <v>3</v>
          </cell>
          <cell r="J15">
            <v>3</v>
          </cell>
          <cell r="K15">
            <v>3</v>
          </cell>
          <cell r="L15">
            <v>3</v>
          </cell>
          <cell r="Y15">
            <v>3</v>
          </cell>
        </row>
        <row r="16">
          <cell r="A16">
            <v>4</v>
          </cell>
          <cell r="B16">
            <v>4</v>
          </cell>
          <cell r="C16">
            <v>4</v>
          </cell>
          <cell r="D16">
            <v>4</v>
          </cell>
          <cell r="E16">
            <v>4</v>
          </cell>
          <cell r="F16">
            <v>4</v>
          </cell>
          <cell r="G16">
            <v>4</v>
          </cell>
          <cell r="H16">
            <v>4</v>
          </cell>
          <cell r="I16">
            <v>4</v>
          </cell>
          <cell r="J16">
            <v>4</v>
          </cell>
          <cell r="K16">
            <v>4</v>
          </cell>
          <cell r="L16">
            <v>4</v>
          </cell>
          <cell r="Y16">
            <v>4</v>
          </cell>
        </row>
        <row r="17">
          <cell r="A17">
            <v>5</v>
          </cell>
          <cell r="B17">
            <v>5</v>
          </cell>
          <cell r="C17">
            <v>5</v>
          </cell>
          <cell r="D17">
            <v>5</v>
          </cell>
          <cell r="E17">
            <v>5</v>
          </cell>
          <cell r="F17">
            <v>5</v>
          </cell>
          <cell r="G17">
            <v>5</v>
          </cell>
          <cell r="H17">
            <v>5</v>
          </cell>
          <cell r="I17">
            <v>5</v>
          </cell>
          <cell r="J17">
            <v>5</v>
          </cell>
          <cell r="K17">
            <v>5</v>
          </cell>
          <cell r="L17">
            <v>5</v>
          </cell>
          <cell r="Y17">
            <v>5</v>
          </cell>
        </row>
        <row r="18">
          <cell r="A18">
            <v>6</v>
          </cell>
          <cell r="B18">
            <v>6</v>
          </cell>
          <cell r="C18">
            <v>6</v>
          </cell>
          <cell r="D18">
            <v>6</v>
          </cell>
          <cell r="E18">
            <v>6</v>
          </cell>
          <cell r="F18">
            <v>6</v>
          </cell>
          <cell r="G18">
            <v>6</v>
          </cell>
          <cell r="H18">
            <v>6</v>
          </cell>
          <cell r="I18">
            <v>6</v>
          </cell>
          <cell r="J18">
            <v>6</v>
          </cell>
          <cell r="K18">
            <v>6</v>
          </cell>
          <cell r="L18">
            <v>6</v>
          </cell>
          <cell r="Y18">
            <v>6</v>
          </cell>
        </row>
        <row r="19">
          <cell r="A19">
            <v>7</v>
          </cell>
          <cell r="B19">
            <v>7</v>
          </cell>
          <cell r="C19">
            <v>7</v>
          </cell>
          <cell r="D19">
            <v>7</v>
          </cell>
          <cell r="E19">
            <v>7</v>
          </cell>
          <cell r="F19">
            <v>7</v>
          </cell>
          <cell r="G19">
            <v>7</v>
          </cell>
          <cell r="H19">
            <v>7</v>
          </cell>
          <cell r="I19">
            <v>7</v>
          </cell>
          <cell r="J19">
            <v>7</v>
          </cell>
          <cell r="K19">
            <v>7</v>
          </cell>
          <cell r="L19">
            <v>7</v>
          </cell>
          <cell r="Y19">
            <v>7</v>
          </cell>
        </row>
        <row r="20">
          <cell r="A20">
            <v>8</v>
          </cell>
          <cell r="B20">
            <v>8</v>
          </cell>
          <cell r="C20">
            <v>8</v>
          </cell>
          <cell r="D20">
            <v>8</v>
          </cell>
          <cell r="E20">
            <v>8</v>
          </cell>
          <cell r="F20">
            <v>8</v>
          </cell>
          <cell r="G20">
            <v>8</v>
          </cell>
          <cell r="H20">
            <v>8</v>
          </cell>
          <cell r="I20">
            <v>8</v>
          </cell>
          <cell r="J20">
            <v>8</v>
          </cell>
          <cell r="K20">
            <v>8</v>
          </cell>
          <cell r="L20">
            <v>8</v>
          </cell>
          <cell r="Y20">
            <v>8</v>
          </cell>
        </row>
        <row r="21">
          <cell r="A21">
            <v>9</v>
          </cell>
          <cell r="B21">
            <v>9</v>
          </cell>
          <cell r="C21">
            <v>9</v>
          </cell>
          <cell r="D21">
            <v>9</v>
          </cell>
          <cell r="E21">
            <v>9</v>
          </cell>
          <cell r="F21">
            <v>9</v>
          </cell>
          <cell r="G21">
            <v>9</v>
          </cell>
          <cell r="H21">
            <v>9</v>
          </cell>
          <cell r="I21">
            <v>9</v>
          </cell>
          <cell r="J21">
            <v>9</v>
          </cell>
          <cell r="K21">
            <v>9</v>
          </cell>
          <cell r="L21">
            <v>9</v>
          </cell>
          <cell r="Y21">
            <v>9</v>
          </cell>
        </row>
        <row r="22">
          <cell r="A22">
            <v>10</v>
          </cell>
          <cell r="B22">
            <v>10</v>
          </cell>
          <cell r="C22">
            <v>10</v>
          </cell>
          <cell r="D22">
            <v>10</v>
          </cell>
          <cell r="E22">
            <v>10</v>
          </cell>
          <cell r="F22">
            <v>10</v>
          </cell>
          <cell r="G22">
            <v>10</v>
          </cell>
          <cell r="H22">
            <v>10</v>
          </cell>
          <cell r="I22">
            <v>10</v>
          </cell>
          <cell r="J22">
            <v>10</v>
          </cell>
          <cell r="K22">
            <v>10</v>
          </cell>
          <cell r="L22">
            <v>10</v>
          </cell>
          <cell r="Y22">
            <v>10</v>
          </cell>
        </row>
        <row r="23">
          <cell r="A23">
            <v>11</v>
          </cell>
          <cell r="B23">
            <v>11</v>
          </cell>
          <cell r="C23">
            <v>11</v>
          </cell>
          <cell r="D23">
            <v>11</v>
          </cell>
          <cell r="E23">
            <v>11</v>
          </cell>
          <cell r="F23">
            <v>11</v>
          </cell>
          <cell r="G23">
            <v>11</v>
          </cell>
          <cell r="H23">
            <v>11</v>
          </cell>
          <cell r="I23">
            <v>11</v>
          </cell>
          <cell r="J23">
            <v>11</v>
          </cell>
          <cell r="K23">
            <v>11</v>
          </cell>
          <cell r="L23">
            <v>11</v>
          </cell>
          <cell r="Y23">
            <v>11</v>
          </cell>
        </row>
        <row r="24">
          <cell r="A24">
            <v>12</v>
          </cell>
          <cell r="B24">
            <v>12</v>
          </cell>
          <cell r="C24">
            <v>12</v>
          </cell>
          <cell r="D24">
            <v>12</v>
          </cell>
          <cell r="E24">
            <v>12</v>
          </cell>
          <cell r="F24">
            <v>12</v>
          </cell>
          <cell r="G24">
            <v>12</v>
          </cell>
          <cell r="H24">
            <v>12</v>
          </cell>
          <cell r="I24">
            <v>12</v>
          </cell>
          <cell r="J24">
            <v>12</v>
          </cell>
          <cell r="K24">
            <v>12</v>
          </cell>
          <cell r="L24">
            <v>12</v>
          </cell>
          <cell r="Y24">
            <v>12</v>
          </cell>
        </row>
        <row r="25">
          <cell r="A25">
            <v>13</v>
          </cell>
          <cell r="B25">
            <v>13</v>
          </cell>
          <cell r="C25">
            <v>13</v>
          </cell>
          <cell r="D25">
            <v>13</v>
          </cell>
          <cell r="E25">
            <v>13</v>
          </cell>
          <cell r="F25">
            <v>13</v>
          </cell>
          <cell r="G25">
            <v>13</v>
          </cell>
          <cell r="H25">
            <v>13</v>
          </cell>
          <cell r="I25">
            <v>13</v>
          </cell>
          <cell r="J25">
            <v>13</v>
          </cell>
          <cell r="K25">
            <v>13</v>
          </cell>
          <cell r="L25">
            <v>13</v>
          </cell>
          <cell r="Y25">
            <v>13</v>
          </cell>
        </row>
        <row r="26">
          <cell r="A26">
            <v>14</v>
          </cell>
          <cell r="B26">
            <v>14</v>
          </cell>
          <cell r="C26">
            <v>14</v>
          </cell>
          <cell r="D26">
            <v>14</v>
          </cell>
          <cell r="E26">
            <v>14</v>
          </cell>
          <cell r="F26">
            <v>14</v>
          </cell>
          <cell r="G26">
            <v>14</v>
          </cell>
          <cell r="H26">
            <v>14</v>
          </cell>
          <cell r="I26">
            <v>14</v>
          </cell>
          <cell r="J26">
            <v>14</v>
          </cell>
          <cell r="K26">
            <v>14</v>
          </cell>
          <cell r="L26">
            <v>14</v>
          </cell>
          <cell r="Y26">
            <v>14</v>
          </cell>
        </row>
        <row r="27">
          <cell r="A27">
            <v>15</v>
          </cell>
          <cell r="B27">
            <v>15</v>
          </cell>
          <cell r="C27">
            <v>15</v>
          </cell>
          <cell r="D27">
            <v>15</v>
          </cell>
          <cell r="E27">
            <v>15</v>
          </cell>
          <cell r="F27">
            <v>15</v>
          </cell>
          <cell r="G27">
            <v>15</v>
          </cell>
          <cell r="H27">
            <v>15</v>
          </cell>
          <cell r="I27">
            <v>15</v>
          </cell>
          <cell r="J27">
            <v>15</v>
          </cell>
          <cell r="K27">
            <v>15</v>
          </cell>
          <cell r="L27">
            <v>15</v>
          </cell>
          <cell r="Y27">
            <v>15</v>
          </cell>
        </row>
        <row r="28">
          <cell r="A28">
            <v>16</v>
          </cell>
          <cell r="B28">
            <v>16</v>
          </cell>
          <cell r="C28">
            <v>16</v>
          </cell>
          <cell r="D28">
            <v>16</v>
          </cell>
          <cell r="E28">
            <v>16</v>
          </cell>
          <cell r="F28">
            <v>16</v>
          </cell>
          <cell r="G28">
            <v>16</v>
          </cell>
          <cell r="H28">
            <v>16</v>
          </cell>
          <cell r="I28">
            <v>16</v>
          </cell>
          <cell r="J28">
            <v>16</v>
          </cell>
          <cell r="K28">
            <v>16</v>
          </cell>
          <cell r="L28">
            <v>16</v>
          </cell>
          <cell r="Y28">
            <v>16</v>
          </cell>
        </row>
        <row r="29">
          <cell r="A29">
            <v>17</v>
          </cell>
          <cell r="B29">
            <v>17</v>
          </cell>
          <cell r="C29">
            <v>17</v>
          </cell>
          <cell r="D29">
            <v>17</v>
          </cell>
          <cell r="E29">
            <v>17</v>
          </cell>
          <cell r="F29">
            <v>17</v>
          </cell>
          <cell r="G29">
            <v>17</v>
          </cell>
          <cell r="H29">
            <v>17</v>
          </cell>
          <cell r="I29">
            <v>17</v>
          </cell>
          <cell r="J29">
            <v>17</v>
          </cell>
          <cell r="K29">
            <v>17</v>
          </cell>
          <cell r="L29">
            <v>17</v>
          </cell>
          <cell r="Y29">
            <v>17</v>
          </cell>
        </row>
        <row r="30">
          <cell r="A30">
            <v>18</v>
          </cell>
          <cell r="B30">
            <v>18</v>
          </cell>
          <cell r="C30">
            <v>18</v>
          </cell>
          <cell r="D30">
            <v>18</v>
          </cell>
          <cell r="E30">
            <v>18</v>
          </cell>
          <cell r="F30">
            <v>18</v>
          </cell>
          <cell r="G30">
            <v>18</v>
          </cell>
          <cell r="H30">
            <v>18</v>
          </cell>
          <cell r="I30">
            <v>18</v>
          </cell>
          <cell r="J30">
            <v>18</v>
          </cell>
          <cell r="K30">
            <v>18</v>
          </cell>
          <cell r="L30">
            <v>18</v>
          </cell>
          <cell r="Y30">
            <v>18</v>
          </cell>
        </row>
        <row r="31">
          <cell r="A31">
            <v>19</v>
          </cell>
          <cell r="B31">
            <v>19</v>
          </cell>
          <cell r="C31">
            <v>19</v>
          </cell>
          <cell r="D31">
            <v>19</v>
          </cell>
          <cell r="E31">
            <v>19</v>
          </cell>
          <cell r="F31">
            <v>19</v>
          </cell>
          <cell r="G31">
            <v>19</v>
          </cell>
          <cell r="H31">
            <v>19</v>
          </cell>
          <cell r="I31">
            <v>19</v>
          </cell>
          <cell r="J31">
            <v>19</v>
          </cell>
          <cell r="K31">
            <v>19</v>
          </cell>
          <cell r="L31">
            <v>19</v>
          </cell>
          <cell r="Y31">
            <v>19</v>
          </cell>
        </row>
        <row r="32">
          <cell r="A32">
            <v>20</v>
          </cell>
          <cell r="B32">
            <v>20</v>
          </cell>
          <cell r="C32">
            <v>20</v>
          </cell>
          <cell r="D32">
            <v>20</v>
          </cell>
          <cell r="E32">
            <v>20</v>
          </cell>
          <cell r="F32">
            <v>20</v>
          </cell>
          <cell r="G32">
            <v>20</v>
          </cell>
          <cell r="H32">
            <v>20</v>
          </cell>
          <cell r="I32">
            <v>20</v>
          </cell>
          <cell r="J32">
            <v>20</v>
          </cell>
          <cell r="K32">
            <v>20</v>
          </cell>
          <cell r="L32">
            <v>20</v>
          </cell>
          <cell r="Y32">
            <v>20</v>
          </cell>
        </row>
        <row r="33">
          <cell r="A33">
            <v>21</v>
          </cell>
          <cell r="B33">
            <v>21</v>
          </cell>
          <cell r="C33">
            <v>21</v>
          </cell>
          <cell r="D33">
            <v>21</v>
          </cell>
          <cell r="E33">
            <v>21</v>
          </cell>
          <cell r="F33">
            <v>21</v>
          </cell>
          <cell r="G33">
            <v>21</v>
          </cell>
          <cell r="H33">
            <v>21</v>
          </cell>
          <cell r="I33">
            <v>21</v>
          </cell>
          <cell r="J33">
            <v>21</v>
          </cell>
          <cell r="K33">
            <v>21</v>
          </cell>
          <cell r="L33">
            <v>21</v>
          </cell>
          <cell r="Y33">
            <v>21</v>
          </cell>
        </row>
        <row r="34">
          <cell r="A34">
            <v>22</v>
          </cell>
          <cell r="B34">
            <v>22</v>
          </cell>
          <cell r="C34">
            <v>22</v>
          </cell>
          <cell r="D34">
            <v>22</v>
          </cell>
          <cell r="E34">
            <v>22</v>
          </cell>
          <cell r="F34">
            <v>22</v>
          </cell>
          <cell r="G34">
            <v>22</v>
          </cell>
          <cell r="H34">
            <v>22</v>
          </cell>
          <cell r="I34">
            <v>22</v>
          </cell>
          <cell r="J34">
            <v>22</v>
          </cell>
          <cell r="K34">
            <v>22</v>
          </cell>
          <cell r="L34">
            <v>22</v>
          </cell>
          <cell r="Y34">
            <v>22</v>
          </cell>
        </row>
        <row r="35">
          <cell r="A35">
            <v>23</v>
          </cell>
          <cell r="B35">
            <v>23</v>
          </cell>
          <cell r="C35">
            <v>23</v>
          </cell>
          <cell r="D35">
            <v>23</v>
          </cell>
          <cell r="E35">
            <v>23</v>
          </cell>
          <cell r="F35">
            <v>23</v>
          </cell>
          <cell r="G35">
            <v>23</v>
          </cell>
          <cell r="H35">
            <v>23</v>
          </cell>
          <cell r="I35">
            <v>23</v>
          </cell>
          <cell r="J35">
            <v>23</v>
          </cell>
          <cell r="K35">
            <v>23</v>
          </cell>
          <cell r="L35">
            <v>23</v>
          </cell>
          <cell r="Y35">
            <v>23</v>
          </cell>
        </row>
        <row r="36">
          <cell r="A36" t="str">
            <v>合計</v>
          </cell>
          <cell r="B36">
            <v>0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  <cell r="AH36">
            <v>0</v>
          </cell>
          <cell r="AI36">
            <v>0</v>
          </cell>
          <cell r="AJ36">
            <v>0</v>
          </cell>
          <cell r="AK36">
            <v>0</v>
          </cell>
          <cell r="AL36">
            <v>0</v>
          </cell>
          <cell r="AM36">
            <v>0</v>
          </cell>
          <cell r="AN36">
            <v>0</v>
          </cell>
          <cell r="AO36">
            <v>0</v>
          </cell>
          <cell r="AP36">
            <v>0</v>
          </cell>
          <cell r="AQ36">
            <v>0</v>
          </cell>
          <cell r="AR36">
            <v>0</v>
          </cell>
          <cell r="AS36">
            <v>0</v>
          </cell>
          <cell r="AT36">
            <v>0</v>
          </cell>
          <cell r="AU36">
            <v>0</v>
          </cell>
        </row>
      </sheetData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G_ELECT"/>
    </sheetNames>
    <sheetDataSet>
      <sheetData sheetId="0" refreshError="1">
        <row r="12">
          <cell r="AJ12" t="str">
            <v>時刻</v>
          </cell>
          <cell r="AK12" t="str">
            <v>電力需要</v>
          </cell>
          <cell r="AL12" t="str">
            <v>プラント</v>
          </cell>
          <cell r="AM12" t="str">
            <v>補機電力</v>
          </cell>
          <cell r="AN12" t="str">
            <v>発電電力</v>
          </cell>
          <cell r="AO12" t="str">
            <v>時刻</v>
          </cell>
          <cell r="AR12" t="str">
            <v>プラント</v>
          </cell>
          <cell r="AS12" t="str">
            <v>補機電力</v>
          </cell>
          <cell r="AT12" t="str">
            <v>発電電力</v>
          </cell>
          <cell r="AU12" t="str">
            <v>補機電力</v>
          </cell>
          <cell r="AV12" t="str">
            <v>発電電力</v>
          </cell>
        </row>
        <row r="13"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  <cell r="AV13">
            <v>0</v>
          </cell>
        </row>
        <row r="14">
          <cell r="AJ14">
            <v>1</v>
          </cell>
          <cell r="AK14">
            <v>0</v>
          </cell>
          <cell r="AL14">
            <v>0</v>
          </cell>
          <cell r="AM14">
            <v>0</v>
          </cell>
          <cell r="AN14">
            <v>0</v>
          </cell>
          <cell r="AO14">
            <v>1</v>
          </cell>
          <cell r="AR14">
            <v>0</v>
          </cell>
          <cell r="AS14">
            <v>0</v>
          </cell>
          <cell r="AT14">
            <v>0</v>
          </cell>
          <cell r="AU14">
            <v>0</v>
          </cell>
          <cell r="AV14">
            <v>0</v>
          </cell>
        </row>
        <row r="15">
          <cell r="AJ15">
            <v>2</v>
          </cell>
          <cell r="AK15">
            <v>0</v>
          </cell>
          <cell r="AL15">
            <v>0</v>
          </cell>
          <cell r="AM15">
            <v>0</v>
          </cell>
          <cell r="AN15">
            <v>0</v>
          </cell>
          <cell r="AO15">
            <v>2</v>
          </cell>
          <cell r="AR15">
            <v>0</v>
          </cell>
          <cell r="AS15">
            <v>0</v>
          </cell>
          <cell r="AT15">
            <v>0</v>
          </cell>
          <cell r="AU15">
            <v>0</v>
          </cell>
          <cell r="AV15">
            <v>0</v>
          </cell>
        </row>
        <row r="16">
          <cell r="AJ16">
            <v>3</v>
          </cell>
          <cell r="AK16">
            <v>0</v>
          </cell>
          <cell r="AL16">
            <v>0</v>
          </cell>
          <cell r="AM16">
            <v>0</v>
          </cell>
          <cell r="AN16">
            <v>0</v>
          </cell>
          <cell r="AO16">
            <v>3</v>
          </cell>
          <cell r="AR16">
            <v>0</v>
          </cell>
          <cell r="AS16">
            <v>0</v>
          </cell>
          <cell r="AT16">
            <v>0</v>
          </cell>
          <cell r="AU16">
            <v>0</v>
          </cell>
          <cell r="AV16">
            <v>0</v>
          </cell>
        </row>
        <row r="17">
          <cell r="AJ17">
            <v>4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4</v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  <cell r="AV17">
            <v>0</v>
          </cell>
        </row>
        <row r="18">
          <cell r="AJ18">
            <v>5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5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  <cell r="AV18">
            <v>0</v>
          </cell>
        </row>
        <row r="19">
          <cell r="AJ19">
            <v>6</v>
          </cell>
          <cell r="AK19">
            <v>0</v>
          </cell>
          <cell r="AL19">
            <v>0</v>
          </cell>
          <cell r="AM19">
            <v>0</v>
          </cell>
          <cell r="AN19">
            <v>0</v>
          </cell>
          <cell r="AO19">
            <v>6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</row>
        <row r="20">
          <cell r="AJ20">
            <v>7</v>
          </cell>
          <cell r="AK20">
            <v>0</v>
          </cell>
          <cell r="AL20">
            <v>0</v>
          </cell>
          <cell r="AM20">
            <v>0</v>
          </cell>
          <cell r="AN20">
            <v>0</v>
          </cell>
          <cell r="AO20">
            <v>7</v>
          </cell>
          <cell r="AR20">
            <v>0</v>
          </cell>
          <cell r="AS20">
            <v>0</v>
          </cell>
          <cell r="AT20">
            <v>0</v>
          </cell>
          <cell r="AU20">
            <v>0</v>
          </cell>
          <cell r="AV20">
            <v>0</v>
          </cell>
        </row>
        <row r="21">
          <cell r="AJ21">
            <v>8</v>
          </cell>
          <cell r="AK21">
            <v>0</v>
          </cell>
          <cell r="AL21">
            <v>0</v>
          </cell>
          <cell r="AM21">
            <v>0</v>
          </cell>
          <cell r="AN21">
            <v>0</v>
          </cell>
          <cell r="AO21">
            <v>8</v>
          </cell>
          <cell r="AR21">
            <v>0</v>
          </cell>
          <cell r="AS21">
            <v>0</v>
          </cell>
          <cell r="AT21">
            <v>0</v>
          </cell>
          <cell r="AU21">
            <v>0</v>
          </cell>
          <cell r="AV21">
            <v>0</v>
          </cell>
        </row>
        <row r="22">
          <cell r="AJ22">
            <v>9</v>
          </cell>
          <cell r="AK22">
            <v>0</v>
          </cell>
          <cell r="AL22">
            <v>0</v>
          </cell>
          <cell r="AM22">
            <v>0</v>
          </cell>
          <cell r="AN22">
            <v>0</v>
          </cell>
          <cell r="AO22">
            <v>9</v>
          </cell>
          <cell r="AR22">
            <v>0</v>
          </cell>
          <cell r="AS22">
            <v>0</v>
          </cell>
          <cell r="AT22">
            <v>0</v>
          </cell>
          <cell r="AU22">
            <v>0</v>
          </cell>
          <cell r="AV22">
            <v>0</v>
          </cell>
        </row>
        <row r="23">
          <cell r="AJ23">
            <v>10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10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</row>
        <row r="24">
          <cell r="AJ24">
            <v>11</v>
          </cell>
          <cell r="AK24">
            <v>0</v>
          </cell>
          <cell r="AL24">
            <v>0</v>
          </cell>
          <cell r="AM24">
            <v>0</v>
          </cell>
          <cell r="AN24">
            <v>0</v>
          </cell>
          <cell r="AO24">
            <v>11</v>
          </cell>
          <cell r="AR24">
            <v>0</v>
          </cell>
          <cell r="AS24">
            <v>0</v>
          </cell>
          <cell r="AT24">
            <v>0</v>
          </cell>
          <cell r="AU24">
            <v>0</v>
          </cell>
          <cell r="AV24">
            <v>0</v>
          </cell>
        </row>
        <row r="25">
          <cell r="AJ25">
            <v>12</v>
          </cell>
          <cell r="AK25">
            <v>0</v>
          </cell>
          <cell r="AL25">
            <v>0</v>
          </cell>
          <cell r="AM25">
            <v>0</v>
          </cell>
          <cell r="AN25">
            <v>0</v>
          </cell>
          <cell r="AO25">
            <v>12</v>
          </cell>
          <cell r="AR25">
            <v>0</v>
          </cell>
          <cell r="AS25">
            <v>0</v>
          </cell>
          <cell r="AT25">
            <v>0</v>
          </cell>
          <cell r="AU25">
            <v>0</v>
          </cell>
          <cell r="AV25">
            <v>0</v>
          </cell>
        </row>
        <row r="26">
          <cell r="AJ26">
            <v>13</v>
          </cell>
          <cell r="AK26">
            <v>0</v>
          </cell>
          <cell r="AL26">
            <v>0</v>
          </cell>
          <cell r="AM26">
            <v>0</v>
          </cell>
          <cell r="AN26">
            <v>0</v>
          </cell>
          <cell r="AO26">
            <v>13</v>
          </cell>
          <cell r="AR26">
            <v>0</v>
          </cell>
          <cell r="AS26">
            <v>0</v>
          </cell>
          <cell r="AT26">
            <v>0</v>
          </cell>
          <cell r="AU26">
            <v>0</v>
          </cell>
          <cell r="AV26">
            <v>0</v>
          </cell>
        </row>
        <row r="27">
          <cell r="AJ27">
            <v>14</v>
          </cell>
          <cell r="AK27">
            <v>0</v>
          </cell>
          <cell r="AL27">
            <v>0</v>
          </cell>
          <cell r="AM27">
            <v>0</v>
          </cell>
          <cell r="AN27">
            <v>0</v>
          </cell>
          <cell r="AO27">
            <v>14</v>
          </cell>
          <cell r="AR27">
            <v>0</v>
          </cell>
          <cell r="AS27">
            <v>0</v>
          </cell>
          <cell r="AT27">
            <v>0</v>
          </cell>
          <cell r="AU27">
            <v>0</v>
          </cell>
          <cell r="AV27">
            <v>0</v>
          </cell>
        </row>
        <row r="28">
          <cell r="AJ28">
            <v>15</v>
          </cell>
          <cell r="AK28">
            <v>0</v>
          </cell>
          <cell r="AL28">
            <v>0</v>
          </cell>
          <cell r="AM28">
            <v>0</v>
          </cell>
          <cell r="AN28">
            <v>0</v>
          </cell>
          <cell r="AO28">
            <v>15</v>
          </cell>
          <cell r="AR28">
            <v>0</v>
          </cell>
          <cell r="AS28">
            <v>0</v>
          </cell>
          <cell r="AT28">
            <v>0</v>
          </cell>
          <cell r="AU28">
            <v>0</v>
          </cell>
          <cell r="AV28">
            <v>0</v>
          </cell>
        </row>
        <row r="29">
          <cell r="AJ29">
            <v>16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16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</row>
        <row r="30">
          <cell r="AJ30">
            <v>17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17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</row>
        <row r="31">
          <cell r="AJ31">
            <v>18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18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</row>
        <row r="32">
          <cell r="AJ32">
            <v>19</v>
          </cell>
          <cell r="AK32">
            <v>0</v>
          </cell>
          <cell r="AL32">
            <v>0</v>
          </cell>
          <cell r="AM32">
            <v>0</v>
          </cell>
          <cell r="AN32">
            <v>0</v>
          </cell>
          <cell r="AO32">
            <v>19</v>
          </cell>
          <cell r="AR32">
            <v>0</v>
          </cell>
          <cell r="AS32">
            <v>0</v>
          </cell>
          <cell r="AT32">
            <v>0</v>
          </cell>
          <cell r="AU32">
            <v>0</v>
          </cell>
          <cell r="AV32">
            <v>0</v>
          </cell>
        </row>
        <row r="33">
          <cell r="AJ33">
            <v>20</v>
          </cell>
          <cell r="AK33">
            <v>0</v>
          </cell>
          <cell r="AL33">
            <v>0</v>
          </cell>
          <cell r="AM33">
            <v>0</v>
          </cell>
          <cell r="AN33">
            <v>0</v>
          </cell>
          <cell r="AO33">
            <v>20</v>
          </cell>
          <cell r="AR33">
            <v>0</v>
          </cell>
          <cell r="AS33">
            <v>0</v>
          </cell>
          <cell r="AT33">
            <v>0</v>
          </cell>
          <cell r="AU33">
            <v>0</v>
          </cell>
          <cell r="AV33">
            <v>0</v>
          </cell>
        </row>
        <row r="34">
          <cell r="AJ34">
            <v>21</v>
          </cell>
          <cell r="AK34">
            <v>0</v>
          </cell>
          <cell r="AL34">
            <v>0</v>
          </cell>
          <cell r="AM34">
            <v>0</v>
          </cell>
          <cell r="AN34">
            <v>0</v>
          </cell>
          <cell r="AO34">
            <v>21</v>
          </cell>
          <cell r="AR34">
            <v>0</v>
          </cell>
          <cell r="AS34">
            <v>0</v>
          </cell>
          <cell r="AT34">
            <v>0</v>
          </cell>
          <cell r="AU34">
            <v>0</v>
          </cell>
          <cell r="AV34">
            <v>0</v>
          </cell>
        </row>
        <row r="35">
          <cell r="AJ35">
            <v>22</v>
          </cell>
          <cell r="AK35">
            <v>0</v>
          </cell>
          <cell r="AL35">
            <v>0</v>
          </cell>
          <cell r="AM35">
            <v>0</v>
          </cell>
          <cell r="AN35">
            <v>0</v>
          </cell>
          <cell r="AO35">
            <v>22</v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  <cell r="AV35">
            <v>0</v>
          </cell>
        </row>
        <row r="36">
          <cell r="AJ36">
            <v>23</v>
          </cell>
          <cell r="AK36">
            <v>0</v>
          </cell>
          <cell r="AL36">
            <v>0</v>
          </cell>
          <cell r="AM36">
            <v>0</v>
          </cell>
          <cell r="AN36">
            <v>0</v>
          </cell>
          <cell r="AO36">
            <v>23</v>
          </cell>
          <cell r="AR36">
            <v>0</v>
          </cell>
          <cell r="AS36">
            <v>0</v>
          </cell>
          <cell r="AT36">
            <v>0</v>
          </cell>
          <cell r="AU36">
            <v>0</v>
          </cell>
          <cell r="AV36">
            <v>0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G_COLD"/>
      <sheetName val="メモ"/>
      <sheetName val="共通データ"/>
      <sheetName val="検討シート"/>
      <sheetName val="評価シート(民間説明用）"/>
      <sheetName val="入札用説明資料"/>
      <sheetName val="入札用決裁"/>
      <sheetName val="別紙１"/>
      <sheetName val="別紙２"/>
      <sheetName val="応札価格"/>
      <sheetName val="基準価格"/>
    </sheetNames>
    <sheetDataSet>
      <sheetData sheetId="0" refreshError="1">
        <row r="1">
          <cell r="A1" t="str">
            <v>[DataType]</v>
          </cell>
        </row>
        <row r="2">
          <cell r="A2" t="str">
            <v>_Plus_Cold</v>
          </cell>
        </row>
        <row r="3">
          <cell r="A3" t="str">
            <v>[DataVersion]</v>
          </cell>
        </row>
        <row r="4">
          <cell r="A4">
            <v>1</v>
          </cell>
        </row>
        <row r="5">
          <cell r="A5" t="str">
            <v>[ActiveItem]</v>
          </cell>
        </row>
        <row r="6">
          <cell r="A6" t="str">
            <v>_Area1</v>
          </cell>
        </row>
        <row r="7">
          <cell r="A7" t="str">
            <v>[Comment]</v>
          </cell>
        </row>
        <row r="11">
          <cell r="T11" t="str">
            <v>月別冷熱</v>
          </cell>
          <cell r="U11" t="str">
            <v>[Gcal]</v>
          </cell>
          <cell r="V11" t="str">
            <v xml:space="preserve">時刻別冷熱  </v>
          </cell>
          <cell r="W11" t="str">
            <v>[Mcal]</v>
          </cell>
          <cell r="X11" t="str">
            <v>[Gcal]</v>
          </cell>
          <cell r="Y11" t="str">
            <v>[Mcal]</v>
          </cell>
          <cell r="AA11" t="str">
            <v xml:space="preserve">時刻別冷熱  </v>
          </cell>
          <cell r="AB11" t="str">
            <v>[Mcal]</v>
          </cell>
          <cell r="AC11" t="str">
            <v xml:space="preserve">時刻別冷熱  </v>
          </cell>
          <cell r="AD11" t="str">
            <v>[Mcal]</v>
          </cell>
          <cell r="AE11" t="str">
            <v>[Mcal]</v>
          </cell>
          <cell r="AF11" t="str">
            <v xml:space="preserve">時刻別冷熱  </v>
          </cell>
          <cell r="AH11" t="str">
            <v>[Mcal]</v>
          </cell>
          <cell r="AI11" t="str">
            <v xml:space="preserve">時刻別冷熱  </v>
          </cell>
          <cell r="AJ11" t="str">
            <v>[Mcal]</v>
          </cell>
          <cell r="AK11" t="str">
            <v xml:space="preserve">時刻別冷熱  </v>
          </cell>
          <cell r="AL11" t="str">
            <v>[Mcal]</v>
          </cell>
          <cell r="AO11" t="str">
            <v xml:space="preserve">時刻別冷熱  </v>
          </cell>
          <cell r="AS11" t="str">
            <v>[Mcal]</v>
          </cell>
        </row>
        <row r="12">
          <cell r="T12" t="str">
            <v>月</v>
          </cell>
          <cell r="U12" t="str">
            <v>吸収冷凍</v>
          </cell>
          <cell r="V12" t="str">
            <v>ｶﾞｽ冷温</v>
          </cell>
          <cell r="W12" t="str">
            <v>その他</v>
          </cell>
          <cell r="X12" t="str">
            <v>蒸気量</v>
          </cell>
          <cell r="Y12" t="str">
            <v>時刻</v>
          </cell>
          <cell r="AA12" t="str">
            <v>その他</v>
          </cell>
          <cell r="AB12" t="str">
            <v>蒸気量</v>
          </cell>
          <cell r="AC12" t="str">
            <v>時刻</v>
          </cell>
          <cell r="AD12" t="str">
            <v>吸収冷凍</v>
          </cell>
          <cell r="AE12" t="str">
            <v>ｶﾞｽ冷温</v>
          </cell>
          <cell r="AF12" t="str">
            <v>蒸気量</v>
          </cell>
          <cell r="AH12" t="str">
            <v>吸収冷凍</v>
          </cell>
          <cell r="AI12" t="str">
            <v>ｶﾞｽ冷温</v>
          </cell>
          <cell r="AJ12" t="str">
            <v>その他</v>
          </cell>
          <cell r="AK12" t="str">
            <v>蒸気量</v>
          </cell>
          <cell r="AL12" t="str">
            <v>時刻</v>
          </cell>
          <cell r="AM12" t="str">
            <v>吸収冷凍</v>
          </cell>
          <cell r="AO12" t="str">
            <v>その他</v>
          </cell>
          <cell r="AP12" t="str">
            <v>蒸気量</v>
          </cell>
          <cell r="AQ12" t="str">
            <v>ｶﾞｽ冷温</v>
          </cell>
          <cell r="AR12" t="str">
            <v>その他</v>
          </cell>
          <cell r="AS12" t="str">
            <v>蒸気量</v>
          </cell>
        </row>
        <row r="13">
          <cell r="T13">
            <v>1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</row>
        <row r="14">
          <cell r="T14">
            <v>2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1</v>
          </cell>
          <cell r="AA14">
            <v>0</v>
          </cell>
          <cell r="AB14">
            <v>0</v>
          </cell>
          <cell r="AC14">
            <v>1</v>
          </cell>
          <cell r="AD14">
            <v>0</v>
          </cell>
          <cell r="AE14">
            <v>0</v>
          </cell>
          <cell r="AF14">
            <v>0</v>
          </cell>
          <cell r="AH14">
            <v>0</v>
          </cell>
          <cell r="AI14">
            <v>0</v>
          </cell>
          <cell r="AJ14">
            <v>0</v>
          </cell>
          <cell r="AK14">
            <v>0</v>
          </cell>
          <cell r="AL14">
            <v>1</v>
          </cell>
          <cell r="AM14">
            <v>0</v>
          </cell>
          <cell r="AO14">
            <v>0</v>
          </cell>
          <cell r="AP14">
            <v>0</v>
          </cell>
          <cell r="AQ14">
            <v>0</v>
          </cell>
          <cell r="AR14">
            <v>0</v>
          </cell>
          <cell r="AS14">
            <v>0</v>
          </cell>
        </row>
        <row r="15">
          <cell r="T15">
            <v>3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2</v>
          </cell>
          <cell r="AA15">
            <v>0</v>
          </cell>
          <cell r="AB15">
            <v>0</v>
          </cell>
          <cell r="AC15">
            <v>2</v>
          </cell>
          <cell r="AD15">
            <v>0</v>
          </cell>
          <cell r="AE15">
            <v>0</v>
          </cell>
          <cell r="AF15">
            <v>0</v>
          </cell>
          <cell r="AH15">
            <v>0</v>
          </cell>
          <cell r="AI15">
            <v>0</v>
          </cell>
          <cell r="AJ15">
            <v>0</v>
          </cell>
          <cell r="AK15">
            <v>0</v>
          </cell>
          <cell r="AL15">
            <v>2</v>
          </cell>
          <cell r="AM15">
            <v>0</v>
          </cell>
          <cell r="AO15">
            <v>0</v>
          </cell>
          <cell r="AP15">
            <v>0</v>
          </cell>
          <cell r="AQ15">
            <v>0</v>
          </cell>
          <cell r="AR15">
            <v>0</v>
          </cell>
          <cell r="AS15">
            <v>0</v>
          </cell>
        </row>
        <row r="16">
          <cell r="T16">
            <v>4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3</v>
          </cell>
          <cell r="AA16">
            <v>0</v>
          </cell>
          <cell r="AB16">
            <v>0</v>
          </cell>
          <cell r="AC16">
            <v>3</v>
          </cell>
          <cell r="AD16">
            <v>0</v>
          </cell>
          <cell r="AE16">
            <v>0</v>
          </cell>
          <cell r="AF16">
            <v>0</v>
          </cell>
          <cell r="AH16">
            <v>0</v>
          </cell>
          <cell r="AI16">
            <v>0</v>
          </cell>
          <cell r="AJ16">
            <v>0</v>
          </cell>
          <cell r="AK16">
            <v>0</v>
          </cell>
          <cell r="AL16">
            <v>3</v>
          </cell>
          <cell r="AM16">
            <v>0</v>
          </cell>
          <cell r="AO16">
            <v>0</v>
          </cell>
          <cell r="AP16">
            <v>0</v>
          </cell>
          <cell r="AQ16">
            <v>0</v>
          </cell>
          <cell r="AR16">
            <v>0</v>
          </cell>
          <cell r="AS16">
            <v>0</v>
          </cell>
        </row>
        <row r="17">
          <cell r="T17">
            <v>5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4</v>
          </cell>
          <cell r="AA17">
            <v>0</v>
          </cell>
          <cell r="AB17">
            <v>0</v>
          </cell>
          <cell r="AC17">
            <v>4</v>
          </cell>
          <cell r="AD17">
            <v>0</v>
          </cell>
          <cell r="AE17">
            <v>0</v>
          </cell>
          <cell r="AF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4</v>
          </cell>
          <cell r="AM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  <cell r="AS17">
            <v>0</v>
          </cell>
        </row>
        <row r="18">
          <cell r="T18">
            <v>6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5</v>
          </cell>
          <cell r="AA18">
            <v>0</v>
          </cell>
          <cell r="AB18">
            <v>0</v>
          </cell>
          <cell r="AC18">
            <v>5</v>
          </cell>
          <cell r="AD18">
            <v>0</v>
          </cell>
          <cell r="AE18">
            <v>0</v>
          </cell>
          <cell r="AF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5</v>
          </cell>
          <cell r="AM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</row>
        <row r="19">
          <cell r="T19">
            <v>7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6</v>
          </cell>
          <cell r="AA19">
            <v>0</v>
          </cell>
          <cell r="AB19">
            <v>0</v>
          </cell>
          <cell r="AC19">
            <v>6</v>
          </cell>
          <cell r="AD19">
            <v>0</v>
          </cell>
          <cell r="AE19">
            <v>0</v>
          </cell>
          <cell r="AF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6</v>
          </cell>
          <cell r="AM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</row>
        <row r="20">
          <cell r="T20">
            <v>8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7</v>
          </cell>
          <cell r="AA20">
            <v>0</v>
          </cell>
          <cell r="AB20">
            <v>0</v>
          </cell>
          <cell r="AC20">
            <v>7</v>
          </cell>
          <cell r="AD20">
            <v>0</v>
          </cell>
          <cell r="AE20">
            <v>0</v>
          </cell>
          <cell r="AF20">
            <v>0</v>
          </cell>
          <cell r="AH20">
            <v>0</v>
          </cell>
          <cell r="AI20">
            <v>0</v>
          </cell>
          <cell r="AJ20">
            <v>0</v>
          </cell>
          <cell r="AK20">
            <v>0</v>
          </cell>
          <cell r="AL20">
            <v>7</v>
          </cell>
          <cell r="AM20">
            <v>0</v>
          </cell>
          <cell r="AO20">
            <v>0</v>
          </cell>
          <cell r="AP20">
            <v>0</v>
          </cell>
          <cell r="AQ20">
            <v>0</v>
          </cell>
          <cell r="AR20">
            <v>0</v>
          </cell>
          <cell r="AS20">
            <v>0</v>
          </cell>
        </row>
        <row r="21">
          <cell r="T21">
            <v>9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8</v>
          </cell>
          <cell r="AA21">
            <v>0</v>
          </cell>
          <cell r="AB21">
            <v>0</v>
          </cell>
          <cell r="AC21">
            <v>8</v>
          </cell>
          <cell r="AD21">
            <v>0</v>
          </cell>
          <cell r="AE21">
            <v>0</v>
          </cell>
          <cell r="AF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  <cell r="AL21">
            <v>8</v>
          </cell>
          <cell r="AM21">
            <v>0</v>
          </cell>
          <cell r="AO21">
            <v>0</v>
          </cell>
          <cell r="AP21">
            <v>0</v>
          </cell>
          <cell r="AQ21">
            <v>0</v>
          </cell>
          <cell r="AR21">
            <v>0</v>
          </cell>
          <cell r="AS21">
            <v>0</v>
          </cell>
        </row>
        <row r="22">
          <cell r="T22">
            <v>10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9</v>
          </cell>
          <cell r="AA22">
            <v>0</v>
          </cell>
          <cell r="AB22">
            <v>0</v>
          </cell>
          <cell r="AC22">
            <v>9</v>
          </cell>
          <cell r="AD22">
            <v>0</v>
          </cell>
          <cell r="AE22">
            <v>0</v>
          </cell>
          <cell r="AF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9</v>
          </cell>
          <cell r="AM22">
            <v>0</v>
          </cell>
          <cell r="AO22">
            <v>0</v>
          </cell>
          <cell r="AP22">
            <v>0</v>
          </cell>
          <cell r="AQ22">
            <v>0</v>
          </cell>
          <cell r="AR22">
            <v>0</v>
          </cell>
          <cell r="AS22">
            <v>0</v>
          </cell>
        </row>
        <row r="23">
          <cell r="T23">
            <v>11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10</v>
          </cell>
          <cell r="AA23">
            <v>0</v>
          </cell>
          <cell r="AB23">
            <v>0</v>
          </cell>
          <cell r="AC23">
            <v>10</v>
          </cell>
          <cell r="AD23">
            <v>0</v>
          </cell>
          <cell r="AE23">
            <v>0</v>
          </cell>
          <cell r="AF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10</v>
          </cell>
          <cell r="AM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</row>
        <row r="24">
          <cell r="T24">
            <v>12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11</v>
          </cell>
          <cell r="AA24">
            <v>0</v>
          </cell>
          <cell r="AB24">
            <v>0</v>
          </cell>
          <cell r="AC24">
            <v>11</v>
          </cell>
          <cell r="AD24">
            <v>0</v>
          </cell>
          <cell r="AE24">
            <v>0</v>
          </cell>
          <cell r="AF24">
            <v>0</v>
          </cell>
          <cell r="AH24">
            <v>0</v>
          </cell>
          <cell r="AI24">
            <v>0</v>
          </cell>
          <cell r="AJ24">
            <v>0</v>
          </cell>
          <cell r="AK24">
            <v>0</v>
          </cell>
          <cell r="AL24">
            <v>11</v>
          </cell>
          <cell r="AM24">
            <v>0</v>
          </cell>
          <cell r="AO24">
            <v>0</v>
          </cell>
          <cell r="AP24">
            <v>0</v>
          </cell>
          <cell r="AQ24">
            <v>0</v>
          </cell>
          <cell r="AR24">
            <v>0</v>
          </cell>
          <cell r="AS24">
            <v>0</v>
          </cell>
        </row>
        <row r="25">
          <cell r="AA25">
            <v>12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12</v>
          </cell>
          <cell r="AH25">
            <v>0</v>
          </cell>
          <cell r="AI25">
            <v>0</v>
          </cell>
          <cell r="AJ25">
            <v>12</v>
          </cell>
          <cell r="AK25">
            <v>0</v>
          </cell>
          <cell r="AL25">
            <v>0</v>
          </cell>
          <cell r="AM25">
            <v>0</v>
          </cell>
          <cell r="AO25">
            <v>0</v>
          </cell>
          <cell r="AP25">
            <v>0</v>
          </cell>
          <cell r="AQ25">
            <v>0</v>
          </cell>
          <cell r="AR25">
            <v>0</v>
          </cell>
          <cell r="AS25">
            <v>0</v>
          </cell>
        </row>
        <row r="26">
          <cell r="AA26">
            <v>13</v>
          </cell>
          <cell r="AB26">
            <v>0</v>
          </cell>
          <cell r="AC26">
            <v>0</v>
          </cell>
          <cell r="AD26">
            <v>0</v>
          </cell>
          <cell r="AE26">
            <v>0</v>
          </cell>
          <cell r="AF26">
            <v>13</v>
          </cell>
          <cell r="AH26">
            <v>0</v>
          </cell>
          <cell r="AI26">
            <v>0</v>
          </cell>
          <cell r="AJ26">
            <v>13</v>
          </cell>
          <cell r="AK26">
            <v>0</v>
          </cell>
          <cell r="AL26">
            <v>0</v>
          </cell>
          <cell r="AM26">
            <v>0</v>
          </cell>
          <cell r="AO26">
            <v>0</v>
          </cell>
          <cell r="AP26">
            <v>0</v>
          </cell>
          <cell r="AQ26">
            <v>0</v>
          </cell>
          <cell r="AR26">
            <v>0</v>
          </cell>
          <cell r="AS26">
            <v>0</v>
          </cell>
        </row>
        <row r="27">
          <cell r="AA27">
            <v>14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14</v>
          </cell>
          <cell r="AH27">
            <v>0</v>
          </cell>
          <cell r="AI27">
            <v>0</v>
          </cell>
          <cell r="AJ27">
            <v>14</v>
          </cell>
          <cell r="AK27">
            <v>0</v>
          </cell>
          <cell r="AL27">
            <v>0</v>
          </cell>
          <cell r="AM27">
            <v>0</v>
          </cell>
          <cell r="AO27">
            <v>0</v>
          </cell>
          <cell r="AP27">
            <v>0</v>
          </cell>
          <cell r="AQ27">
            <v>0</v>
          </cell>
          <cell r="AR27">
            <v>0</v>
          </cell>
          <cell r="AS27">
            <v>0</v>
          </cell>
        </row>
        <row r="28">
          <cell r="AA28">
            <v>15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15</v>
          </cell>
          <cell r="AH28">
            <v>0</v>
          </cell>
          <cell r="AI28">
            <v>0</v>
          </cell>
          <cell r="AJ28">
            <v>15</v>
          </cell>
          <cell r="AK28">
            <v>0</v>
          </cell>
          <cell r="AL28">
            <v>0</v>
          </cell>
          <cell r="AM28">
            <v>0</v>
          </cell>
          <cell r="AO28">
            <v>0</v>
          </cell>
          <cell r="AP28">
            <v>0</v>
          </cell>
          <cell r="AQ28">
            <v>0</v>
          </cell>
          <cell r="AR28">
            <v>0</v>
          </cell>
          <cell r="AS28">
            <v>0</v>
          </cell>
        </row>
        <row r="29">
          <cell r="AA29">
            <v>16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16</v>
          </cell>
          <cell r="AH29">
            <v>0</v>
          </cell>
          <cell r="AI29">
            <v>0</v>
          </cell>
          <cell r="AJ29">
            <v>16</v>
          </cell>
          <cell r="AK29">
            <v>0</v>
          </cell>
          <cell r="AL29">
            <v>0</v>
          </cell>
          <cell r="AM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</row>
        <row r="30">
          <cell r="AA30">
            <v>17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17</v>
          </cell>
          <cell r="AH30">
            <v>0</v>
          </cell>
          <cell r="AI30">
            <v>0</v>
          </cell>
          <cell r="AJ30">
            <v>17</v>
          </cell>
          <cell r="AK30">
            <v>0</v>
          </cell>
          <cell r="AL30">
            <v>0</v>
          </cell>
          <cell r="AM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</row>
        <row r="31">
          <cell r="AA31">
            <v>18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18</v>
          </cell>
          <cell r="AH31">
            <v>0</v>
          </cell>
          <cell r="AI31">
            <v>0</v>
          </cell>
          <cell r="AJ31">
            <v>18</v>
          </cell>
          <cell r="AK31">
            <v>0</v>
          </cell>
          <cell r="AL31">
            <v>0</v>
          </cell>
          <cell r="AM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</row>
        <row r="32">
          <cell r="AA32">
            <v>19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19</v>
          </cell>
          <cell r="AH32">
            <v>0</v>
          </cell>
          <cell r="AI32">
            <v>0</v>
          </cell>
          <cell r="AJ32">
            <v>19</v>
          </cell>
          <cell r="AK32">
            <v>0</v>
          </cell>
          <cell r="AL32">
            <v>0</v>
          </cell>
          <cell r="AM32">
            <v>0</v>
          </cell>
          <cell r="AO32">
            <v>0</v>
          </cell>
          <cell r="AP32">
            <v>0</v>
          </cell>
          <cell r="AQ32">
            <v>0</v>
          </cell>
          <cell r="AR32">
            <v>0</v>
          </cell>
          <cell r="AS32">
            <v>0</v>
          </cell>
        </row>
        <row r="33">
          <cell r="AA33">
            <v>20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20</v>
          </cell>
          <cell r="AH33">
            <v>0</v>
          </cell>
          <cell r="AI33">
            <v>0</v>
          </cell>
          <cell r="AJ33">
            <v>20</v>
          </cell>
          <cell r="AK33">
            <v>0</v>
          </cell>
          <cell r="AL33">
            <v>0</v>
          </cell>
          <cell r="AM33">
            <v>0</v>
          </cell>
          <cell r="AO33">
            <v>0</v>
          </cell>
          <cell r="AP33">
            <v>0</v>
          </cell>
          <cell r="AQ33">
            <v>0</v>
          </cell>
          <cell r="AR33">
            <v>0</v>
          </cell>
          <cell r="AS33">
            <v>0</v>
          </cell>
        </row>
        <row r="34">
          <cell r="AA34">
            <v>21</v>
          </cell>
          <cell r="AB34">
            <v>0</v>
          </cell>
          <cell r="AC34">
            <v>0</v>
          </cell>
          <cell r="AD34">
            <v>0</v>
          </cell>
          <cell r="AE34">
            <v>0</v>
          </cell>
          <cell r="AF34">
            <v>21</v>
          </cell>
          <cell r="AH34">
            <v>0</v>
          </cell>
          <cell r="AI34">
            <v>0</v>
          </cell>
          <cell r="AJ34">
            <v>21</v>
          </cell>
          <cell r="AK34">
            <v>0</v>
          </cell>
          <cell r="AL34">
            <v>0</v>
          </cell>
          <cell r="AM34">
            <v>0</v>
          </cell>
          <cell r="AO34">
            <v>0</v>
          </cell>
          <cell r="AP34">
            <v>0</v>
          </cell>
          <cell r="AQ34">
            <v>0</v>
          </cell>
          <cell r="AR34">
            <v>0</v>
          </cell>
          <cell r="AS34">
            <v>0</v>
          </cell>
        </row>
        <row r="35">
          <cell r="AA35">
            <v>22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  <cell r="AF35">
            <v>22</v>
          </cell>
          <cell r="AH35">
            <v>0</v>
          </cell>
          <cell r="AI35">
            <v>0</v>
          </cell>
          <cell r="AJ35">
            <v>22</v>
          </cell>
          <cell r="AK35">
            <v>0</v>
          </cell>
          <cell r="AL35">
            <v>0</v>
          </cell>
          <cell r="AM35">
            <v>0</v>
          </cell>
          <cell r="AO35">
            <v>0</v>
          </cell>
          <cell r="AP35">
            <v>0</v>
          </cell>
          <cell r="AQ35">
            <v>0</v>
          </cell>
          <cell r="AR35">
            <v>0</v>
          </cell>
          <cell r="AS35">
            <v>0</v>
          </cell>
        </row>
        <row r="36">
          <cell r="AA36">
            <v>23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23</v>
          </cell>
          <cell r="AH36">
            <v>0</v>
          </cell>
          <cell r="AI36">
            <v>0</v>
          </cell>
          <cell r="AJ36">
            <v>23</v>
          </cell>
          <cell r="AK36">
            <v>0</v>
          </cell>
          <cell r="AL36">
            <v>0</v>
          </cell>
          <cell r="AM36">
            <v>0</v>
          </cell>
          <cell r="AO36">
            <v>0</v>
          </cell>
          <cell r="AP36">
            <v>0</v>
          </cell>
          <cell r="AQ36">
            <v>0</v>
          </cell>
          <cell r="AR36">
            <v>0</v>
          </cell>
          <cell r="AS3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グラフ"/>
      <sheetName val="データ(記入例）"/>
      <sheetName val="1週目"/>
      <sheetName val="２週目"/>
      <sheetName val="３週目"/>
      <sheetName val="４週目"/>
      <sheetName val="５週目"/>
      <sheetName val="様式"/>
      <sheetName val="シミュ"/>
    </sheetNames>
    <sheetDataSet>
      <sheetData sheetId="0" refreshError="1"/>
      <sheetData sheetId="1" refreshError="1">
        <row r="11">
          <cell r="A11" t="str">
            <v>年月日</v>
          </cell>
          <cell r="B11" t="str">
            <v>1</v>
          </cell>
          <cell r="C11" t="str">
            <v>2</v>
          </cell>
          <cell r="D11" t="str">
            <v>3</v>
          </cell>
          <cell r="E11" t="str">
            <v>4</v>
          </cell>
          <cell r="F11" t="str">
            <v>5</v>
          </cell>
          <cell r="G11" t="str">
            <v>6</v>
          </cell>
          <cell r="H11" t="str">
            <v>7</v>
          </cell>
          <cell r="I11" t="str">
            <v>8</v>
          </cell>
          <cell r="J11" t="str">
            <v>9</v>
          </cell>
          <cell r="K11" t="str">
            <v>10</v>
          </cell>
          <cell r="L11" t="str">
            <v>11</v>
          </cell>
          <cell r="M11" t="str">
            <v>12</v>
          </cell>
          <cell r="N11" t="str">
            <v>13</v>
          </cell>
          <cell r="O11" t="str">
            <v>14</v>
          </cell>
          <cell r="P11" t="str">
            <v>15</v>
          </cell>
          <cell r="Q11" t="str">
            <v>16</v>
          </cell>
          <cell r="R11" t="str">
            <v>17</v>
          </cell>
          <cell r="S11" t="str">
            <v>18</v>
          </cell>
          <cell r="T11" t="str">
            <v>19</v>
          </cell>
          <cell r="U11" t="str">
            <v>20</v>
          </cell>
          <cell r="V11" t="str">
            <v>21</v>
          </cell>
          <cell r="W11" t="str">
            <v>22</v>
          </cell>
          <cell r="X11" t="str">
            <v>23</v>
          </cell>
          <cell r="Y11" t="str">
            <v>24</v>
          </cell>
        </row>
        <row r="12">
          <cell r="A12" t="str">
            <v>H11.4.1（木）</v>
          </cell>
          <cell r="B12">
            <v>624</v>
          </cell>
          <cell r="C12">
            <v>596</v>
          </cell>
          <cell r="D12">
            <v>588</v>
          </cell>
          <cell r="E12">
            <v>568</v>
          </cell>
          <cell r="F12">
            <v>560</v>
          </cell>
          <cell r="G12">
            <v>588</v>
          </cell>
          <cell r="H12">
            <v>692</v>
          </cell>
          <cell r="I12">
            <v>1360</v>
          </cell>
          <cell r="J12">
            <v>1952</v>
          </cell>
          <cell r="K12">
            <v>2200</v>
          </cell>
          <cell r="L12">
            <v>2200</v>
          </cell>
          <cell r="M12">
            <v>2204</v>
          </cell>
          <cell r="N12">
            <v>2200</v>
          </cell>
          <cell r="O12">
            <v>2236</v>
          </cell>
          <cell r="P12">
            <v>2196</v>
          </cell>
          <cell r="Q12">
            <v>2192</v>
          </cell>
          <cell r="R12">
            <v>2176</v>
          </cell>
          <cell r="S12">
            <v>1952</v>
          </cell>
          <cell r="T12">
            <v>1816</v>
          </cell>
          <cell r="U12">
            <v>1692</v>
          </cell>
          <cell r="V12">
            <v>1336</v>
          </cell>
          <cell r="W12">
            <v>1112</v>
          </cell>
          <cell r="X12">
            <v>996</v>
          </cell>
          <cell r="Y12">
            <v>868</v>
          </cell>
        </row>
        <row r="14">
          <cell r="A14" t="str">
            <v>H11.4.11（日）</v>
          </cell>
          <cell r="B14">
            <v>552</v>
          </cell>
          <cell r="C14">
            <v>544</v>
          </cell>
          <cell r="D14">
            <v>528</v>
          </cell>
          <cell r="E14">
            <v>512</v>
          </cell>
          <cell r="F14">
            <v>500</v>
          </cell>
          <cell r="G14">
            <v>508</v>
          </cell>
          <cell r="H14">
            <v>584</v>
          </cell>
          <cell r="I14">
            <v>1048</v>
          </cell>
          <cell r="J14">
            <v>1364</v>
          </cell>
          <cell r="K14">
            <v>1504</v>
          </cell>
          <cell r="L14">
            <v>1552</v>
          </cell>
          <cell r="M14">
            <v>1584</v>
          </cell>
          <cell r="N14">
            <v>1556</v>
          </cell>
          <cell r="O14">
            <v>1564</v>
          </cell>
          <cell r="P14">
            <v>1532</v>
          </cell>
          <cell r="Q14">
            <v>1540</v>
          </cell>
          <cell r="R14">
            <v>1476</v>
          </cell>
          <cell r="S14">
            <v>1424</v>
          </cell>
          <cell r="T14">
            <v>1304</v>
          </cell>
          <cell r="U14">
            <v>1084</v>
          </cell>
          <cell r="V14">
            <v>960</v>
          </cell>
          <cell r="W14">
            <v>800</v>
          </cell>
          <cell r="X14">
            <v>736</v>
          </cell>
          <cell r="Y14">
            <v>684</v>
          </cell>
        </row>
        <row r="15">
          <cell r="A15" t="str">
            <v>H11.4.12（月）</v>
          </cell>
          <cell r="B15">
            <v>616</v>
          </cell>
          <cell r="C15">
            <v>596</v>
          </cell>
          <cell r="D15">
            <v>576</v>
          </cell>
          <cell r="E15">
            <v>572</v>
          </cell>
          <cell r="F15">
            <v>568</v>
          </cell>
          <cell r="G15">
            <v>616</v>
          </cell>
          <cell r="H15">
            <v>776</v>
          </cell>
          <cell r="I15">
            <v>1200</v>
          </cell>
          <cell r="J15">
            <v>1808</v>
          </cell>
          <cell r="K15">
            <v>2004</v>
          </cell>
          <cell r="L15">
            <v>2088</v>
          </cell>
          <cell r="M15">
            <v>2268</v>
          </cell>
          <cell r="N15">
            <v>2200</v>
          </cell>
          <cell r="O15">
            <v>2180</v>
          </cell>
          <cell r="P15">
            <v>2184</v>
          </cell>
          <cell r="Q15">
            <v>2048</v>
          </cell>
          <cell r="R15">
            <v>1984</v>
          </cell>
          <cell r="S15">
            <v>1852</v>
          </cell>
          <cell r="T15">
            <v>1744</v>
          </cell>
          <cell r="U15">
            <v>1748</v>
          </cell>
          <cell r="V15">
            <v>1280</v>
          </cell>
          <cell r="W15">
            <v>1100</v>
          </cell>
          <cell r="X15">
            <v>992</v>
          </cell>
          <cell r="Y15">
            <v>908</v>
          </cell>
        </row>
        <row r="16">
          <cell r="A16" t="str">
            <v>H11.4.13（火）</v>
          </cell>
          <cell r="B16">
            <v>672</v>
          </cell>
          <cell r="C16">
            <v>640</v>
          </cell>
          <cell r="D16">
            <v>620</v>
          </cell>
          <cell r="E16">
            <v>600</v>
          </cell>
          <cell r="F16">
            <v>584</v>
          </cell>
          <cell r="G16">
            <v>612</v>
          </cell>
          <cell r="H16">
            <v>700</v>
          </cell>
          <cell r="I16">
            <v>1296</v>
          </cell>
          <cell r="J16">
            <v>2432</v>
          </cell>
          <cell r="K16">
            <v>2516</v>
          </cell>
          <cell r="L16">
            <v>2512</v>
          </cell>
          <cell r="M16">
            <v>2412</v>
          </cell>
          <cell r="N16">
            <v>2412</v>
          </cell>
          <cell r="O16">
            <v>2436</v>
          </cell>
          <cell r="P16">
            <v>2424</v>
          </cell>
          <cell r="Q16">
            <v>2400</v>
          </cell>
          <cell r="R16">
            <v>2328</v>
          </cell>
          <cell r="S16">
            <v>1936</v>
          </cell>
          <cell r="T16">
            <v>1836</v>
          </cell>
          <cell r="U16">
            <v>1748</v>
          </cell>
          <cell r="V16">
            <v>1556</v>
          </cell>
          <cell r="W16">
            <v>1084</v>
          </cell>
          <cell r="X16">
            <v>848</v>
          </cell>
          <cell r="Y16">
            <v>772</v>
          </cell>
        </row>
        <row r="17">
          <cell r="A17" t="str">
            <v>H11.4.14（水）</v>
          </cell>
          <cell r="B17">
            <v>704</v>
          </cell>
          <cell r="C17">
            <v>656</v>
          </cell>
          <cell r="D17">
            <v>636</v>
          </cell>
          <cell r="E17">
            <v>620</v>
          </cell>
          <cell r="F17">
            <v>608</v>
          </cell>
          <cell r="G17">
            <v>620</v>
          </cell>
          <cell r="H17">
            <v>732</v>
          </cell>
          <cell r="I17">
            <v>1388</v>
          </cell>
          <cell r="J17">
            <v>2416</v>
          </cell>
          <cell r="K17">
            <v>2556</v>
          </cell>
          <cell r="L17">
            <v>2552</v>
          </cell>
          <cell r="M17">
            <v>2572</v>
          </cell>
          <cell r="N17">
            <v>2588</v>
          </cell>
          <cell r="O17">
            <v>2612</v>
          </cell>
          <cell r="P17">
            <v>2564</v>
          </cell>
          <cell r="Q17">
            <v>2572</v>
          </cell>
          <cell r="R17">
            <v>2516</v>
          </cell>
          <cell r="S17">
            <v>2176</v>
          </cell>
          <cell r="T17">
            <v>2048</v>
          </cell>
          <cell r="U17">
            <v>1936</v>
          </cell>
          <cell r="V17">
            <v>1668</v>
          </cell>
          <cell r="W17">
            <v>1132</v>
          </cell>
          <cell r="X17">
            <v>936</v>
          </cell>
          <cell r="Y17">
            <v>880</v>
          </cell>
        </row>
        <row r="18">
          <cell r="A18" t="str">
            <v>H11.4.15（木）</v>
          </cell>
          <cell r="B18">
            <v>676</v>
          </cell>
          <cell r="C18">
            <v>656</v>
          </cell>
          <cell r="D18">
            <v>648</v>
          </cell>
          <cell r="E18">
            <v>628</v>
          </cell>
          <cell r="F18">
            <v>652</v>
          </cell>
          <cell r="G18">
            <v>676</v>
          </cell>
          <cell r="H18">
            <v>784</v>
          </cell>
          <cell r="I18">
            <v>1348</v>
          </cell>
          <cell r="J18">
            <v>2424</v>
          </cell>
          <cell r="K18">
            <v>2524</v>
          </cell>
          <cell r="L18">
            <v>2544</v>
          </cell>
          <cell r="M18">
            <v>2528</v>
          </cell>
          <cell r="N18">
            <v>2528</v>
          </cell>
          <cell r="O18">
            <v>2532</v>
          </cell>
          <cell r="P18">
            <v>2508</v>
          </cell>
          <cell r="Q18">
            <v>2516</v>
          </cell>
          <cell r="R18">
            <v>2492</v>
          </cell>
          <cell r="S18">
            <v>2140</v>
          </cell>
          <cell r="T18">
            <v>2012</v>
          </cell>
          <cell r="U18">
            <v>1928</v>
          </cell>
          <cell r="V18">
            <v>1728</v>
          </cell>
          <cell r="W18">
            <v>1144</v>
          </cell>
          <cell r="X18">
            <v>916</v>
          </cell>
          <cell r="Y18">
            <v>852</v>
          </cell>
        </row>
        <row r="19">
          <cell r="A19" t="str">
            <v>H11.4.16（金）</v>
          </cell>
          <cell r="B19">
            <v>596</v>
          </cell>
          <cell r="C19">
            <v>592</v>
          </cell>
          <cell r="D19">
            <v>596</v>
          </cell>
          <cell r="E19">
            <v>588</v>
          </cell>
          <cell r="F19">
            <v>600</v>
          </cell>
          <cell r="G19">
            <v>624</v>
          </cell>
          <cell r="H19">
            <v>744</v>
          </cell>
          <cell r="I19">
            <v>1496</v>
          </cell>
          <cell r="J19">
            <v>2380</v>
          </cell>
          <cell r="K19">
            <v>2436</v>
          </cell>
          <cell r="L19">
            <v>2444</v>
          </cell>
          <cell r="M19">
            <v>2412</v>
          </cell>
          <cell r="N19">
            <v>2436</v>
          </cell>
          <cell r="O19">
            <v>2380</v>
          </cell>
          <cell r="P19">
            <v>2356</v>
          </cell>
          <cell r="Q19">
            <v>2356</v>
          </cell>
          <cell r="R19">
            <v>2324</v>
          </cell>
          <cell r="S19">
            <v>2008</v>
          </cell>
          <cell r="T19">
            <v>1884</v>
          </cell>
          <cell r="U19">
            <v>1812</v>
          </cell>
          <cell r="V19">
            <v>1508</v>
          </cell>
          <cell r="W19">
            <v>1088</v>
          </cell>
          <cell r="X19">
            <v>896</v>
          </cell>
          <cell r="Y19">
            <v>844</v>
          </cell>
        </row>
        <row r="20">
          <cell r="A20" t="str">
            <v>H11.4.17（土）</v>
          </cell>
          <cell r="B20">
            <v>572</v>
          </cell>
          <cell r="C20">
            <v>532</v>
          </cell>
          <cell r="D20">
            <v>524</v>
          </cell>
          <cell r="E20">
            <v>516</v>
          </cell>
          <cell r="F20">
            <v>508</v>
          </cell>
          <cell r="G20">
            <v>512</v>
          </cell>
          <cell r="H20">
            <v>620</v>
          </cell>
          <cell r="I20">
            <v>1068</v>
          </cell>
          <cell r="J20">
            <v>1412</v>
          </cell>
          <cell r="K20">
            <v>1576</v>
          </cell>
          <cell r="L20">
            <v>1592</v>
          </cell>
          <cell r="M20">
            <v>1600</v>
          </cell>
          <cell r="N20">
            <v>1612</v>
          </cell>
          <cell r="O20">
            <v>1660</v>
          </cell>
          <cell r="P20">
            <v>1632</v>
          </cell>
          <cell r="Q20">
            <v>1632</v>
          </cell>
          <cell r="R20">
            <v>1612</v>
          </cell>
          <cell r="S20">
            <v>1516</v>
          </cell>
          <cell r="T20">
            <v>1388</v>
          </cell>
          <cell r="U20">
            <v>1160</v>
          </cell>
          <cell r="V20">
            <v>1020</v>
          </cell>
          <cell r="W20">
            <v>924</v>
          </cell>
          <cell r="X20">
            <v>872</v>
          </cell>
          <cell r="Y20">
            <v>788</v>
          </cell>
        </row>
      </sheetData>
      <sheetData sheetId="2"/>
      <sheetData sheetId="3"/>
      <sheetData sheetId="4"/>
      <sheetData sheetId="5"/>
      <sheetData sheetId="6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8401C3-3B61-4074-B4C2-6F53EFA89CF3}">
  <sheetPr>
    <pageSetUpPr fitToPage="1"/>
  </sheetPr>
  <dimension ref="A1:AI88"/>
  <sheetViews>
    <sheetView showGridLines="0" tabSelected="1" view="pageBreakPreview" zoomScale="80" zoomScaleNormal="70" zoomScaleSheetLayoutView="80" workbookViewId="0">
      <pane xSplit="2" ySplit="7" topLeftCell="N50" activePane="bottomRight" state="frozen"/>
      <selection activeCell="B3" sqref="B3"/>
      <selection pane="topRight" activeCell="B3" sqref="B3"/>
      <selection pane="bottomLeft" activeCell="B3" sqref="B3"/>
      <selection pane="bottomRight" activeCell="V64" sqref="V64"/>
    </sheetView>
  </sheetViews>
  <sheetFormatPr defaultColWidth="7.25" defaultRowHeight="13.5" x14ac:dyDescent="0.15"/>
  <cols>
    <col min="1" max="1" width="13" style="17" customWidth="1"/>
    <col min="2" max="2" width="7" style="17" customWidth="1"/>
    <col min="3" max="32" width="7.25" style="17" customWidth="1"/>
    <col min="33" max="33" width="11.75" style="17" customWidth="1"/>
    <col min="34" max="34" width="12.375" style="17" customWidth="1"/>
    <col min="35" max="35" width="7.25" style="17" customWidth="1"/>
    <col min="36" max="16384" width="7.25" style="17"/>
  </cols>
  <sheetData>
    <row r="1" spans="1:35" ht="7.5" customHeight="1" x14ac:dyDescent="0.15">
      <c r="AE1" s="102"/>
      <c r="AF1" s="102"/>
      <c r="AG1" s="102"/>
      <c r="AH1" s="102"/>
    </row>
    <row r="2" spans="1:35" ht="24.75" customHeight="1" x14ac:dyDescent="0.15">
      <c r="A2" s="59">
        <v>45870</v>
      </c>
      <c r="B2" s="44" t="s">
        <v>97</v>
      </c>
      <c r="AE2" s="102"/>
      <c r="AF2" s="102"/>
      <c r="AG2" s="102"/>
      <c r="AH2" s="102"/>
    </row>
    <row r="3" spans="1:35" ht="24.75" customHeight="1" thickBot="1" x14ac:dyDescent="0.2">
      <c r="A3" s="18" t="s">
        <v>25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20" t="s">
        <v>26</v>
      </c>
      <c r="AI3" s="19"/>
    </row>
    <row r="4" spans="1:35" ht="16.5" customHeight="1" x14ac:dyDescent="0.15">
      <c r="A4" s="103"/>
      <c r="B4" s="21">
        <f>A2</f>
        <v>45870</v>
      </c>
      <c r="C4" s="22">
        <f>B4+1</f>
        <v>45871</v>
      </c>
      <c r="D4" s="22">
        <f>C4+1</f>
        <v>45872</v>
      </c>
      <c r="E4" s="22">
        <f t="shared" ref="E4:AC4" si="0">D4+1</f>
        <v>45873</v>
      </c>
      <c r="F4" s="22">
        <f t="shared" si="0"/>
        <v>45874</v>
      </c>
      <c r="G4" s="22">
        <f t="shared" si="0"/>
        <v>45875</v>
      </c>
      <c r="H4" s="22">
        <f t="shared" si="0"/>
        <v>45876</v>
      </c>
      <c r="I4" s="22">
        <f t="shared" si="0"/>
        <v>45877</v>
      </c>
      <c r="J4" s="22">
        <f t="shared" si="0"/>
        <v>45878</v>
      </c>
      <c r="K4" s="22">
        <f t="shared" si="0"/>
        <v>45879</v>
      </c>
      <c r="L4" s="22">
        <f t="shared" si="0"/>
        <v>45880</v>
      </c>
      <c r="M4" s="22">
        <f t="shared" si="0"/>
        <v>45881</v>
      </c>
      <c r="N4" s="22">
        <f t="shared" si="0"/>
        <v>45882</v>
      </c>
      <c r="O4" s="22">
        <f t="shared" si="0"/>
        <v>45883</v>
      </c>
      <c r="P4" s="22">
        <f t="shared" si="0"/>
        <v>45884</v>
      </c>
      <c r="Q4" s="22">
        <f t="shared" si="0"/>
        <v>45885</v>
      </c>
      <c r="R4" s="22">
        <f t="shared" si="0"/>
        <v>45886</v>
      </c>
      <c r="S4" s="22">
        <f t="shared" si="0"/>
        <v>45887</v>
      </c>
      <c r="T4" s="22">
        <f t="shared" si="0"/>
        <v>45888</v>
      </c>
      <c r="U4" s="22">
        <f t="shared" si="0"/>
        <v>45889</v>
      </c>
      <c r="V4" s="22">
        <f t="shared" si="0"/>
        <v>45890</v>
      </c>
      <c r="W4" s="22">
        <f t="shared" si="0"/>
        <v>45891</v>
      </c>
      <c r="X4" s="22">
        <f t="shared" si="0"/>
        <v>45892</v>
      </c>
      <c r="Y4" s="22">
        <f t="shared" si="0"/>
        <v>45893</v>
      </c>
      <c r="Z4" s="22">
        <f t="shared" si="0"/>
        <v>45894</v>
      </c>
      <c r="AA4" s="22">
        <f t="shared" si="0"/>
        <v>45895</v>
      </c>
      <c r="AB4" s="22">
        <f t="shared" si="0"/>
        <v>45896</v>
      </c>
      <c r="AC4" s="22">
        <f t="shared" si="0"/>
        <v>45897</v>
      </c>
      <c r="AD4" s="22">
        <f>AC4+1</f>
        <v>45898</v>
      </c>
      <c r="AE4" s="22">
        <f>AD4+1</f>
        <v>45899</v>
      </c>
      <c r="AF4" s="22">
        <f>AE4+1</f>
        <v>45900</v>
      </c>
      <c r="AG4" s="106" t="s">
        <v>27</v>
      </c>
      <c r="AH4" s="23"/>
    </row>
    <row r="5" spans="1:35" ht="16.5" customHeight="1" x14ac:dyDescent="0.15">
      <c r="A5" s="104"/>
      <c r="B5" s="24">
        <f>WEEKDAY(B4)</f>
        <v>6</v>
      </c>
      <c r="C5" s="25">
        <f>WEEKDAY(C4)</f>
        <v>7</v>
      </c>
      <c r="D5" s="25">
        <f>WEEKDAY(D4)</f>
        <v>1</v>
      </c>
      <c r="E5" s="25">
        <f t="shared" ref="E5:AC5" si="1">WEEKDAY(E4)</f>
        <v>2</v>
      </c>
      <c r="F5" s="25">
        <f t="shared" si="1"/>
        <v>3</v>
      </c>
      <c r="G5" s="25">
        <f t="shared" si="1"/>
        <v>4</v>
      </c>
      <c r="H5" s="25">
        <f t="shared" si="1"/>
        <v>5</v>
      </c>
      <c r="I5" s="25">
        <f t="shared" si="1"/>
        <v>6</v>
      </c>
      <c r="J5" s="25">
        <f t="shared" si="1"/>
        <v>7</v>
      </c>
      <c r="K5" s="25">
        <f t="shared" si="1"/>
        <v>1</v>
      </c>
      <c r="L5" s="25">
        <f t="shared" si="1"/>
        <v>2</v>
      </c>
      <c r="M5" s="25">
        <f t="shared" si="1"/>
        <v>3</v>
      </c>
      <c r="N5" s="25">
        <f t="shared" si="1"/>
        <v>4</v>
      </c>
      <c r="O5" s="25">
        <f t="shared" si="1"/>
        <v>5</v>
      </c>
      <c r="P5" s="25">
        <f t="shared" si="1"/>
        <v>6</v>
      </c>
      <c r="Q5" s="25">
        <f t="shared" si="1"/>
        <v>7</v>
      </c>
      <c r="R5" s="25">
        <f t="shared" si="1"/>
        <v>1</v>
      </c>
      <c r="S5" s="25">
        <f t="shared" si="1"/>
        <v>2</v>
      </c>
      <c r="T5" s="25">
        <f t="shared" si="1"/>
        <v>3</v>
      </c>
      <c r="U5" s="25">
        <f t="shared" si="1"/>
        <v>4</v>
      </c>
      <c r="V5" s="25">
        <f t="shared" si="1"/>
        <v>5</v>
      </c>
      <c r="W5" s="25">
        <f t="shared" si="1"/>
        <v>6</v>
      </c>
      <c r="X5" s="25">
        <f t="shared" si="1"/>
        <v>7</v>
      </c>
      <c r="Y5" s="25">
        <f t="shared" si="1"/>
        <v>1</v>
      </c>
      <c r="Z5" s="25">
        <f t="shared" si="1"/>
        <v>2</v>
      </c>
      <c r="AA5" s="25">
        <f t="shared" si="1"/>
        <v>3</v>
      </c>
      <c r="AB5" s="25">
        <f t="shared" si="1"/>
        <v>4</v>
      </c>
      <c r="AC5" s="25">
        <f t="shared" si="1"/>
        <v>5</v>
      </c>
      <c r="AD5" s="25">
        <f>WEEKDAY(AD4)</f>
        <v>6</v>
      </c>
      <c r="AE5" s="25">
        <f>WEEKDAY(AE4)</f>
        <v>7</v>
      </c>
      <c r="AF5" s="25">
        <f>WEEKDAY(AF4)</f>
        <v>1</v>
      </c>
      <c r="AG5" s="107"/>
      <c r="AH5" s="23"/>
    </row>
    <row r="6" spans="1:35" ht="16.5" customHeight="1" thickBot="1" x14ac:dyDescent="0.2">
      <c r="A6" s="105"/>
      <c r="B6" s="26" t="str">
        <f>IF(OR(B5=1,COUNTIF(休日!$B:$B,B4)&gt;0),"休日","平日")</f>
        <v>平日</v>
      </c>
      <c r="C6" s="26" t="str">
        <f>IF(OR(C5=1,COUNTIF(休日!$B:$B,C4)&gt;0),"休日","平日")</f>
        <v>平日</v>
      </c>
      <c r="D6" s="26" t="str">
        <f>IF(OR(D5=1,COUNTIF(休日!$B:$B,D4)&gt;0),"休日","平日")</f>
        <v>休日</v>
      </c>
      <c r="E6" s="26" t="str">
        <f>IF(OR(E5=1,COUNTIF(休日!$B:$B,E4)&gt;0),"休日","平日")</f>
        <v>平日</v>
      </c>
      <c r="F6" s="26" t="str">
        <f>IF(OR(F5=1,COUNTIF(休日!$B:$B,F4)&gt;0),"休日","平日")</f>
        <v>平日</v>
      </c>
      <c r="G6" s="26" t="str">
        <f>IF(OR(G5=1,COUNTIF(休日!$B:$B,G4)&gt;0),"休日","平日")</f>
        <v>平日</v>
      </c>
      <c r="H6" s="26" t="str">
        <f>IF(OR(H5=1,COUNTIF(休日!$B:$B,H4)&gt;0),"休日","平日")</f>
        <v>平日</v>
      </c>
      <c r="I6" s="26" t="str">
        <f>IF(OR(I5=1,COUNTIF(休日!$B:$B,I4)&gt;0),"休日","平日")</f>
        <v>平日</v>
      </c>
      <c r="J6" s="26" t="str">
        <f>IF(OR(J5=1,COUNTIF(休日!$B:$B,J4)&gt;0),"休日","平日")</f>
        <v>平日</v>
      </c>
      <c r="K6" s="26" t="str">
        <f>IF(OR(K5=1,COUNTIF(休日!$B:$B,K4)&gt;0),"休日","平日")</f>
        <v>休日</v>
      </c>
      <c r="L6" s="26" t="str">
        <f>IF(OR(L5=1,COUNTIF(休日!$B:$B,L4)&gt;0),"休日","平日")</f>
        <v>休日</v>
      </c>
      <c r="M6" s="26" t="str">
        <f>IF(OR(M5=1,COUNTIF(休日!$B:$B,M4)&gt;0),"休日","平日")</f>
        <v>平日</v>
      </c>
      <c r="N6" s="26" t="str">
        <f>IF(OR(N5=1,COUNTIF(休日!$B:$B,N4)&gt;0),"休日","平日")</f>
        <v>平日</v>
      </c>
      <c r="O6" s="26" t="str">
        <f>IF(OR(O5=1,COUNTIF(休日!$B:$B,O4)&gt;0),"休日","平日")</f>
        <v>平日</v>
      </c>
      <c r="P6" s="26" t="str">
        <f>IF(OR(P5=1,COUNTIF(休日!$B:$B,P4)&gt;0),"休日","平日")</f>
        <v>平日</v>
      </c>
      <c r="Q6" s="26" t="str">
        <f>IF(OR(Q5=1,COUNTIF(休日!$B:$B,Q4)&gt;0),"休日","平日")</f>
        <v>平日</v>
      </c>
      <c r="R6" s="26" t="str">
        <f>IF(OR(R5=1,COUNTIF(休日!$B:$B,R4)&gt;0),"休日","平日")</f>
        <v>休日</v>
      </c>
      <c r="S6" s="26" t="str">
        <f>IF(OR(S5=1,COUNTIF(休日!$B:$B,S4)&gt;0),"休日","平日")</f>
        <v>平日</v>
      </c>
      <c r="T6" s="26" t="str">
        <f>IF(OR(T5=1,COUNTIF(休日!$B:$B,T4)&gt;0),"休日","平日")</f>
        <v>平日</v>
      </c>
      <c r="U6" s="26" t="str">
        <f>IF(OR(U5=1,COUNTIF(休日!$B:$B,U4)&gt;0),"休日","平日")</f>
        <v>平日</v>
      </c>
      <c r="V6" s="26" t="str">
        <f>IF(OR(V5=1,COUNTIF(休日!$B:$B,V4)&gt;0),"休日","平日")</f>
        <v>平日</v>
      </c>
      <c r="W6" s="26" t="str">
        <f>IF(OR(W5=1,COUNTIF(休日!$B:$B,W4)&gt;0),"休日","平日")</f>
        <v>平日</v>
      </c>
      <c r="X6" s="26" t="str">
        <f>IF(OR(X5=1,COUNTIF(休日!$B:$B,X4)&gt;0),"休日","平日")</f>
        <v>平日</v>
      </c>
      <c r="Y6" s="26" t="str">
        <f>IF(OR(Y5=1,COUNTIF(休日!$B:$B,Y4)&gt;0),"休日","平日")</f>
        <v>休日</v>
      </c>
      <c r="Z6" s="26" t="str">
        <f>IF(OR(Z5=1,COUNTIF(休日!$B:$B,Z4)&gt;0),"休日","平日")</f>
        <v>平日</v>
      </c>
      <c r="AA6" s="26" t="str">
        <f>IF(OR(AA5=1,COUNTIF(休日!$B:$B,AA4)&gt;0),"休日","平日")</f>
        <v>平日</v>
      </c>
      <c r="AB6" s="26" t="str">
        <f>IF(OR(AB5=1,COUNTIF(休日!$B:$B,AB4)&gt;0),"休日","平日")</f>
        <v>平日</v>
      </c>
      <c r="AC6" s="26" t="str">
        <f>IF(OR(AC5=1,COUNTIF(休日!$B:$B,AC4)&gt;0),"休日","平日")</f>
        <v>平日</v>
      </c>
      <c r="AD6" s="26" t="str">
        <f>IF(OR(AD5=1,COUNTIF(休日!$B:$B,AD4)&gt;0),"休日","平日")</f>
        <v>平日</v>
      </c>
      <c r="AE6" s="26" t="str">
        <f>IF(OR(AE5=1,COUNTIF(休日!$B:$B,AE4)&gt;0),"休日","平日")</f>
        <v>平日</v>
      </c>
      <c r="AF6" s="26" t="str">
        <f>IF(OR(AF5=1,COUNTIF(休日!$B:$B,AF4)&gt;0),"休日","平日")</f>
        <v>休日</v>
      </c>
      <c r="AG6" s="108"/>
    </row>
    <row r="7" spans="1:35" x14ac:dyDescent="0.15">
      <c r="A7" s="27" t="s">
        <v>28</v>
      </c>
      <c r="B7" s="118">
        <v>3672</v>
      </c>
      <c r="C7" s="118">
        <v>3672</v>
      </c>
      <c r="D7" s="118">
        <v>3624</v>
      </c>
      <c r="E7" s="118">
        <v>3576</v>
      </c>
      <c r="F7" s="118">
        <v>3624</v>
      </c>
      <c r="G7" s="118">
        <v>3408</v>
      </c>
      <c r="H7" s="118">
        <v>3456</v>
      </c>
      <c r="I7" s="118">
        <v>3504</v>
      </c>
      <c r="J7" s="118">
        <v>3648</v>
      </c>
      <c r="K7" s="118">
        <v>3816</v>
      </c>
      <c r="L7" s="118">
        <v>3744</v>
      </c>
      <c r="M7" s="118">
        <v>3624</v>
      </c>
      <c r="N7" s="118">
        <v>3576</v>
      </c>
      <c r="O7" s="118">
        <v>3768</v>
      </c>
      <c r="P7" s="118">
        <v>3696</v>
      </c>
      <c r="Q7" s="118">
        <v>3792</v>
      </c>
      <c r="R7" s="118">
        <v>3576</v>
      </c>
      <c r="S7" s="118">
        <v>3912</v>
      </c>
      <c r="T7" s="118">
        <v>3984</v>
      </c>
      <c r="U7" s="118">
        <v>3792</v>
      </c>
      <c r="V7" s="118">
        <v>3648</v>
      </c>
      <c r="W7" s="118">
        <v>3792</v>
      </c>
      <c r="X7" s="118">
        <v>3816</v>
      </c>
      <c r="Y7" s="118">
        <v>3600</v>
      </c>
      <c r="Z7" s="118">
        <v>3552</v>
      </c>
      <c r="AA7" s="118">
        <v>4080</v>
      </c>
      <c r="AB7" s="118">
        <v>3984</v>
      </c>
      <c r="AC7" s="118">
        <v>3504</v>
      </c>
      <c r="AD7" s="118">
        <v>3984</v>
      </c>
      <c r="AE7" s="118">
        <v>3864</v>
      </c>
      <c r="AF7" s="118">
        <v>3912</v>
      </c>
      <c r="AG7" s="28">
        <f t="shared" ref="AG7:AG54" si="2">SUM(B7:AF7)</f>
        <v>115200</v>
      </c>
    </row>
    <row r="8" spans="1:35" x14ac:dyDescent="0.15">
      <c r="A8" s="27" t="s">
        <v>29</v>
      </c>
      <c r="B8" s="119">
        <v>3624</v>
      </c>
      <c r="C8" s="119">
        <v>3744</v>
      </c>
      <c r="D8" s="119">
        <v>3648</v>
      </c>
      <c r="E8" s="119">
        <v>3480</v>
      </c>
      <c r="F8" s="119">
        <v>3480</v>
      </c>
      <c r="G8" s="119">
        <v>3360</v>
      </c>
      <c r="H8" s="119">
        <v>3408</v>
      </c>
      <c r="I8" s="119">
        <v>3408</v>
      </c>
      <c r="J8" s="119">
        <v>3504</v>
      </c>
      <c r="K8" s="119">
        <v>3792</v>
      </c>
      <c r="L8" s="119">
        <v>3648</v>
      </c>
      <c r="M8" s="119">
        <v>3528</v>
      </c>
      <c r="N8" s="119">
        <v>3624</v>
      </c>
      <c r="O8" s="119">
        <v>3888</v>
      </c>
      <c r="P8" s="119">
        <v>3648</v>
      </c>
      <c r="Q8" s="119">
        <v>3648</v>
      </c>
      <c r="R8" s="119">
        <v>3624</v>
      </c>
      <c r="S8" s="119">
        <v>3816</v>
      </c>
      <c r="T8" s="119">
        <v>4056</v>
      </c>
      <c r="U8" s="119">
        <v>3912</v>
      </c>
      <c r="V8" s="119">
        <v>3624</v>
      </c>
      <c r="W8" s="119">
        <v>3792</v>
      </c>
      <c r="X8" s="119">
        <v>3984</v>
      </c>
      <c r="Y8" s="119">
        <v>3504</v>
      </c>
      <c r="Z8" s="119">
        <v>3528</v>
      </c>
      <c r="AA8" s="119">
        <v>3936</v>
      </c>
      <c r="AB8" s="119">
        <v>3888</v>
      </c>
      <c r="AC8" s="119">
        <v>3600</v>
      </c>
      <c r="AD8" s="119">
        <v>4128</v>
      </c>
      <c r="AE8" s="119">
        <v>3864</v>
      </c>
      <c r="AF8" s="119">
        <v>3912</v>
      </c>
      <c r="AG8" s="28">
        <f t="shared" si="2"/>
        <v>114600</v>
      </c>
    </row>
    <row r="9" spans="1:35" x14ac:dyDescent="0.15">
      <c r="A9" s="29" t="s">
        <v>30</v>
      </c>
      <c r="B9" s="119">
        <v>3720</v>
      </c>
      <c r="C9" s="119">
        <v>3648</v>
      </c>
      <c r="D9" s="119">
        <v>3672</v>
      </c>
      <c r="E9" s="119">
        <v>3432</v>
      </c>
      <c r="F9" s="119">
        <v>3624</v>
      </c>
      <c r="G9" s="119">
        <v>3384</v>
      </c>
      <c r="H9" s="119">
        <v>3480</v>
      </c>
      <c r="I9" s="119">
        <v>3528</v>
      </c>
      <c r="J9" s="119">
        <v>3648</v>
      </c>
      <c r="K9" s="119">
        <v>3672</v>
      </c>
      <c r="L9" s="119">
        <v>3816</v>
      </c>
      <c r="M9" s="119">
        <v>3600</v>
      </c>
      <c r="N9" s="119">
        <v>3600</v>
      </c>
      <c r="O9" s="119">
        <v>3792</v>
      </c>
      <c r="P9" s="119">
        <v>3696</v>
      </c>
      <c r="Q9" s="119">
        <v>3744</v>
      </c>
      <c r="R9" s="119">
        <v>3624</v>
      </c>
      <c r="S9" s="119">
        <v>3672</v>
      </c>
      <c r="T9" s="119">
        <v>4080</v>
      </c>
      <c r="U9" s="119">
        <v>3696</v>
      </c>
      <c r="V9" s="119">
        <v>3576</v>
      </c>
      <c r="W9" s="119">
        <v>3864</v>
      </c>
      <c r="X9" s="119">
        <v>3864</v>
      </c>
      <c r="Y9" s="119">
        <v>3624</v>
      </c>
      <c r="Z9" s="119">
        <v>3552</v>
      </c>
      <c r="AA9" s="119">
        <v>4080</v>
      </c>
      <c r="AB9" s="119">
        <v>3960</v>
      </c>
      <c r="AC9" s="119">
        <v>3624</v>
      </c>
      <c r="AD9" s="119">
        <v>4104</v>
      </c>
      <c r="AE9" s="119">
        <v>3936</v>
      </c>
      <c r="AF9" s="119">
        <v>3816</v>
      </c>
      <c r="AG9" s="28">
        <f t="shared" si="2"/>
        <v>115128</v>
      </c>
    </row>
    <row r="10" spans="1:35" ht="14.25" customHeight="1" x14ac:dyDescent="0.15">
      <c r="A10" s="29" t="s">
        <v>31</v>
      </c>
      <c r="B10" s="119">
        <v>3744</v>
      </c>
      <c r="C10" s="119">
        <v>3744</v>
      </c>
      <c r="D10" s="119">
        <v>3696</v>
      </c>
      <c r="E10" s="119">
        <v>3432</v>
      </c>
      <c r="F10" s="119">
        <v>3528</v>
      </c>
      <c r="G10" s="119">
        <v>3432</v>
      </c>
      <c r="H10" s="119">
        <v>3408</v>
      </c>
      <c r="I10" s="119">
        <v>3408</v>
      </c>
      <c r="J10" s="119">
        <v>3480</v>
      </c>
      <c r="K10" s="119">
        <v>3672</v>
      </c>
      <c r="L10" s="119">
        <v>3624</v>
      </c>
      <c r="M10" s="119">
        <v>3504</v>
      </c>
      <c r="N10" s="119">
        <v>3528</v>
      </c>
      <c r="O10" s="119">
        <v>3840</v>
      </c>
      <c r="P10" s="119">
        <v>3696</v>
      </c>
      <c r="Q10" s="119">
        <v>3744</v>
      </c>
      <c r="R10" s="119">
        <v>3792</v>
      </c>
      <c r="S10" s="119">
        <v>3960</v>
      </c>
      <c r="T10" s="119">
        <v>4008</v>
      </c>
      <c r="U10" s="119">
        <v>3816</v>
      </c>
      <c r="V10" s="119">
        <v>3648</v>
      </c>
      <c r="W10" s="119">
        <v>3792</v>
      </c>
      <c r="X10" s="119">
        <v>4320</v>
      </c>
      <c r="Y10" s="119">
        <v>3432</v>
      </c>
      <c r="Z10" s="119">
        <v>3720</v>
      </c>
      <c r="AA10" s="119">
        <v>4152</v>
      </c>
      <c r="AB10" s="119">
        <v>3864</v>
      </c>
      <c r="AC10" s="119">
        <v>3456</v>
      </c>
      <c r="AD10" s="119">
        <v>4080</v>
      </c>
      <c r="AE10" s="119">
        <v>3912</v>
      </c>
      <c r="AF10" s="119">
        <v>3720</v>
      </c>
      <c r="AG10" s="28">
        <f t="shared" si="2"/>
        <v>115152</v>
      </c>
    </row>
    <row r="11" spans="1:35" ht="14.25" customHeight="1" x14ac:dyDescent="0.15">
      <c r="A11" s="29" t="s">
        <v>32</v>
      </c>
      <c r="B11" s="119">
        <v>3600</v>
      </c>
      <c r="C11" s="119">
        <v>3936</v>
      </c>
      <c r="D11" s="119">
        <v>3576</v>
      </c>
      <c r="E11" s="119">
        <v>3504</v>
      </c>
      <c r="F11" s="119">
        <v>3600</v>
      </c>
      <c r="G11" s="119">
        <v>3432</v>
      </c>
      <c r="H11" s="119">
        <v>3552</v>
      </c>
      <c r="I11" s="119">
        <v>3600</v>
      </c>
      <c r="J11" s="119">
        <v>3600</v>
      </c>
      <c r="K11" s="119">
        <v>3696</v>
      </c>
      <c r="L11" s="119">
        <v>3648</v>
      </c>
      <c r="M11" s="119">
        <v>3600</v>
      </c>
      <c r="N11" s="119">
        <v>3600</v>
      </c>
      <c r="O11" s="119">
        <v>3792</v>
      </c>
      <c r="P11" s="119">
        <v>3528</v>
      </c>
      <c r="Q11" s="119">
        <v>3672</v>
      </c>
      <c r="R11" s="119">
        <v>3528</v>
      </c>
      <c r="S11" s="119">
        <v>3960</v>
      </c>
      <c r="T11" s="119">
        <v>4080</v>
      </c>
      <c r="U11" s="119">
        <v>3792</v>
      </c>
      <c r="V11" s="119">
        <v>3720</v>
      </c>
      <c r="W11" s="119">
        <v>3792</v>
      </c>
      <c r="X11" s="119">
        <v>4104</v>
      </c>
      <c r="Y11" s="119">
        <v>3672</v>
      </c>
      <c r="Z11" s="119">
        <v>3648</v>
      </c>
      <c r="AA11" s="119">
        <v>3864</v>
      </c>
      <c r="AB11" s="119">
        <v>3984</v>
      </c>
      <c r="AC11" s="119">
        <v>3600</v>
      </c>
      <c r="AD11" s="119">
        <v>3936</v>
      </c>
      <c r="AE11" s="119">
        <v>3888</v>
      </c>
      <c r="AF11" s="119">
        <v>3936</v>
      </c>
      <c r="AG11" s="28">
        <f t="shared" si="2"/>
        <v>115440</v>
      </c>
    </row>
    <row r="12" spans="1:35" ht="14.25" customHeight="1" x14ac:dyDescent="0.15">
      <c r="A12" s="29" t="s">
        <v>33</v>
      </c>
      <c r="B12" s="119">
        <v>3600</v>
      </c>
      <c r="C12" s="119">
        <v>3912</v>
      </c>
      <c r="D12" s="119">
        <v>3696</v>
      </c>
      <c r="E12" s="119">
        <v>3480</v>
      </c>
      <c r="F12" s="119">
        <v>3528</v>
      </c>
      <c r="G12" s="119">
        <v>3432</v>
      </c>
      <c r="H12" s="119">
        <v>3552</v>
      </c>
      <c r="I12" s="119">
        <v>3456</v>
      </c>
      <c r="J12" s="119">
        <v>3624</v>
      </c>
      <c r="K12" s="119">
        <v>3600</v>
      </c>
      <c r="L12" s="119">
        <v>3792</v>
      </c>
      <c r="M12" s="119">
        <v>3600</v>
      </c>
      <c r="N12" s="119">
        <v>3576</v>
      </c>
      <c r="O12" s="119">
        <v>3672</v>
      </c>
      <c r="P12" s="119">
        <v>3696</v>
      </c>
      <c r="Q12" s="119">
        <v>3840</v>
      </c>
      <c r="R12" s="119">
        <v>3624</v>
      </c>
      <c r="S12" s="119">
        <v>3888</v>
      </c>
      <c r="T12" s="119">
        <v>4032</v>
      </c>
      <c r="U12" s="119">
        <v>3768</v>
      </c>
      <c r="V12" s="119">
        <v>3648</v>
      </c>
      <c r="W12" s="119">
        <v>3744</v>
      </c>
      <c r="X12" s="119">
        <v>3960</v>
      </c>
      <c r="Y12" s="119">
        <v>3576</v>
      </c>
      <c r="Z12" s="119">
        <v>3504</v>
      </c>
      <c r="AA12" s="119">
        <v>4152</v>
      </c>
      <c r="AB12" s="119">
        <v>3960</v>
      </c>
      <c r="AC12" s="119">
        <v>3648</v>
      </c>
      <c r="AD12" s="119">
        <v>4152</v>
      </c>
      <c r="AE12" s="119">
        <v>3960</v>
      </c>
      <c r="AF12" s="119">
        <v>3816</v>
      </c>
      <c r="AG12" s="28">
        <f t="shared" si="2"/>
        <v>115488</v>
      </c>
    </row>
    <row r="13" spans="1:35" ht="14.25" customHeight="1" x14ac:dyDescent="0.15">
      <c r="A13" s="29" t="s">
        <v>34</v>
      </c>
      <c r="B13" s="119">
        <v>3600</v>
      </c>
      <c r="C13" s="119">
        <v>3816</v>
      </c>
      <c r="D13" s="119">
        <v>3624</v>
      </c>
      <c r="E13" s="119">
        <v>3528</v>
      </c>
      <c r="F13" s="119">
        <v>3576</v>
      </c>
      <c r="G13" s="119">
        <v>3408</v>
      </c>
      <c r="H13" s="119">
        <v>3624</v>
      </c>
      <c r="I13" s="119">
        <v>3624</v>
      </c>
      <c r="J13" s="119">
        <v>3600</v>
      </c>
      <c r="K13" s="119">
        <v>3672</v>
      </c>
      <c r="L13" s="119">
        <v>3648</v>
      </c>
      <c r="M13" s="119">
        <v>3600</v>
      </c>
      <c r="N13" s="119">
        <v>3552</v>
      </c>
      <c r="O13" s="119">
        <v>3552</v>
      </c>
      <c r="P13" s="119">
        <v>3456</v>
      </c>
      <c r="Q13" s="119">
        <v>3768</v>
      </c>
      <c r="R13" s="119">
        <v>3648</v>
      </c>
      <c r="S13" s="119">
        <v>3888</v>
      </c>
      <c r="T13" s="119">
        <v>4104</v>
      </c>
      <c r="U13" s="119">
        <v>3888</v>
      </c>
      <c r="V13" s="119">
        <v>3432</v>
      </c>
      <c r="W13" s="119">
        <v>4032</v>
      </c>
      <c r="X13" s="119">
        <v>3936</v>
      </c>
      <c r="Y13" s="119">
        <v>3408</v>
      </c>
      <c r="Z13" s="119">
        <v>3672</v>
      </c>
      <c r="AA13" s="119">
        <v>3936</v>
      </c>
      <c r="AB13" s="119">
        <v>3840</v>
      </c>
      <c r="AC13" s="119">
        <v>3672</v>
      </c>
      <c r="AD13" s="119">
        <v>4008</v>
      </c>
      <c r="AE13" s="119">
        <v>3864</v>
      </c>
      <c r="AF13" s="119">
        <v>3720</v>
      </c>
      <c r="AG13" s="28">
        <f t="shared" si="2"/>
        <v>114696</v>
      </c>
    </row>
    <row r="14" spans="1:35" ht="14.25" customHeight="1" x14ac:dyDescent="0.15">
      <c r="A14" s="29" t="s">
        <v>35</v>
      </c>
      <c r="B14" s="119">
        <v>3408</v>
      </c>
      <c r="C14" s="119">
        <v>3792</v>
      </c>
      <c r="D14" s="119">
        <v>3720</v>
      </c>
      <c r="E14" s="119">
        <v>3528</v>
      </c>
      <c r="F14" s="119">
        <v>3648</v>
      </c>
      <c r="G14" s="119">
        <v>3384</v>
      </c>
      <c r="H14" s="119">
        <v>3528</v>
      </c>
      <c r="I14" s="119">
        <v>3648</v>
      </c>
      <c r="J14" s="119">
        <v>3528</v>
      </c>
      <c r="K14" s="119">
        <v>3648</v>
      </c>
      <c r="L14" s="119">
        <v>3720</v>
      </c>
      <c r="M14" s="119">
        <v>3672</v>
      </c>
      <c r="N14" s="119">
        <v>3504</v>
      </c>
      <c r="O14" s="119">
        <v>3672</v>
      </c>
      <c r="P14" s="119">
        <v>3720</v>
      </c>
      <c r="Q14" s="119">
        <v>3672</v>
      </c>
      <c r="R14" s="119">
        <v>3648</v>
      </c>
      <c r="S14" s="119">
        <v>3960</v>
      </c>
      <c r="T14" s="119">
        <v>4080</v>
      </c>
      <c r="U14" s="119">
        <v>3792</v>
      </c>
      <c r="V14" s="119">
        <v>3648</v>
      </c>
      <c r="W14" s="119">
        <v>3816</v>
      </c>
      <c r="X14" s="119">
        <v>3960</v>
      </c>
      <c r="Y14" s="119">
        <v>3696</v>
      </c>
      <c r="Z14" s="119">
        <v>3720</v>
      </c>
      <c r="AA14" s="119">
        <v>3912</v>
      </c>
      <c r="AB14" s="119">
        <v>3984</v>
      </c>
      <c r="AC14" s="119">
        <v>3576</v>
      </c>
      <c r="AD14" s="119">
        <v>4152</v>
      </c>
      <c r="AE14" s="119">
        <v>3888</v>
      </c>
      <c r="AF14" s="119">
        <v>3816</v>
      </c>
      <c r="AG14" s="28">
        <f t="shared" si="2"/>
        <v>115440</v>
      </c>
    </row>
    <row r="15" spans="1:35" ht="14.25" customHeight="1" x14ac:dyDescent="0.15">
      <c r="A15" s="29" t="s">
        <v>36</v>
      </c>
      <c r="B15" s="119">
        <v>3672</v>
      </c>
      <c r="C15" s="119">
        <v>3720</v>
      </c>
      <c r="D15" s="119">
        <v>3744</v>
      </c>
      <c r="E15" s="119">
        <v>3552</v>
      </c>
      <c r="F15" s="119">
        <v>3552</v>
      </c>
      <c r="G15" s="119">
        <v>3384</v>
      </c>
      <c r="H15" s="119">
        <v>3528</v>
      </c>
      <c r="I15" s="119">
        <v>3480</v>
      </c>
      <c r="J15" s="119">
        <v>3648</v>
      </c>
      <c r="K15" s="119">
        <v>3696</v>
      </c>
      <c r="L15" s="119">
        <v>3696</v>
      </c>
      <c r="M15" s="119">
        <v>3552</v>
      </c>
      <c r="N15" s="119">
        <v>3624</v>
      </c>
      <c r="O15" s="119">
        <v>3552</v>
      </c>
      <c r="P15" s="119">
        <v>3672</v>
      </c>
      <c r="Q15" s="119">
        <v>3864</v>
      </c>
      <c r="R15" s="119">
        <v>3720</v>
      </c>
      <c r="S15" s="119">
        <v>3936</v>
      </c>
      <c r="T15" s="119">
        <v>4104</v>
      </c>
      <c r="U15" s="119">
        <v>3792</v>
      </c>
      <c r="V15" s="119">
        <v>3744</v>
      </c>
      <c r="W15" s="119">
        <v>3864</v>
      </c>
      <c r="X15" s="119">
        <v>3816</v>
      </c>
      <c r="Y15" s="119">
        <v>3576</v>
      </c>
      <c r="Z15" s="119">
        <v>3720</v>
      </c>
      <c r="AA15" s="119">
        <v>3984</v>
      </c>
      <c r="AB15" s="119">
        <v>3768</v>
      </c>
      <c r="AC15" s="119">
        <v>3528</v>
      </c>
      <c r="AD15" s="119">
        <v>4056</v>
      </c>
      <c r="AE15" s="119">
        <v>4032</v>
      </c>
      <c r="AF15" s="119">
        <v>3552</v>
      </c>
      <c r="AG15" s="28">
        <f t="shared" si="2"/>
        <v>115128</v>
      </c>
    </row>
    <row r="16" spans="1:35" ht="14.25" customHeight="1" x14ac:dyDescent="0.15">
      <c r="A16" s="29" t="s">
        <v>37</v>
      </c>
      <c r="B16" s="119">
        <v>3648</v>
      </c>
      <c r="C16" s="119">
        <v>3888</v>
      </c>
      <c r="D16" s="119">
        <v>3696</v>
      </c>
      <c r="E16" s="119">
        <v>3408</v>
      </c>
      <c r="F16" s="119">
        <v>3576</v>
      </c>
      <c r="G16" s="119">
        <v>3432</v>
      </c>
      <c r="H16" s="119">
        <v>3456</v>
      </c>
      <c r="I16" s="119">
        <v>3408</v>
      </c>
      <c r="J16" s="119">
        <v>3720</v>
      </c>
      <c r="K16" s="119">
        <v>3600</v>
      </c>
      <c r="L16" s="119">
        <v>3720</v>
      </c>
      <c r="M16" s="119">
        <v>3552</v>
      </c>
      <c r="N16" s="119">
        <v>3648</v>
      </c>
      <c r="O16" s="119">
        <v>3696</v>
      </c>
      <c r="P16" s="119">
        <v>3696</v>
      </c>
      <c r="Q16" s="119">
        <v>3648</v>
      </c>
      <c r="R16" s="119">
        <v>3624</v>
      </c>
      <c r="S16" s="119">
        <v>3864</v>
      </c>
      <c r="T16" s="119">
        <v>4104</v>
      </c>
      <c r="U16" s="119">
        <v>3864</v>
      </c>
      <c r="V16" s="119">
        <v>3648</v>
      </c>
      <c r="W16" s="119">
        <v>3840</v>
      </c>
      <c r="X16" s="119">
        <v>3792</v>
      </c>
      <c r="Y16" s="119">
        <v>3576</v>
      </c>
      <c r="Z16" s="119">
        <v>3648</v>
      </c>
      <c r="AA16" s="119">
        <v>3912</v>
      </c>
      <c r="AB16" s="119">
        <v>3672</v>
      </c>
      <c r="AC16" s="119">
        <v>3720</v>
      </c>
      <c r="AD16" s="119">
        <v>4008</v>
      </c>
      <c r="AE16" s="119">
        <v>3960</v>
      </c>
      <c r="AF16" s="119">
        <v>3720</v>
      </c>
      <c r="AG16" s="28">
        <f t="shared" si="2"/>
        <v>114744</v>
      </c>
    </row>
    <row r="17" spans="1:33" ht="14.25" customHeight="1" x14ac:dyDescent="0.15">
      <c r="A17" s="29" t="s">
        <v>38</v>
      </c>
      <c r="B17" s="119">
        <v>3576</v>
      </c>
      <c r="C17" s="119">
        <v>3912</v>
      </c>
      <c r="D17" s="119">
        <v>3576</v>
      </c>
      <c r="E17" s="119">
        <v>3624</v>
      </c>
      <c r="F17" s="119">
        <v>3456</v>
      </c>
      <c r="G17" s="119">
        <v>3432</v>
      </c>
      <c r="H17" s="119">
        <v>3576</v>
      </c>
      <c r="I17" s="119">
        <v>3648</v>
      </c>
      <c r="J17" s="119">
        <v>3552</v>
      </c>
      <c r="K17" s="119">
        <v>3576</v>
      </c>
      <c r="L17" s="119">
        <v>3648</v>
      </c>
      <c r="M17" s="119">
        <v>3576</v>
      </c>
      <c r="N17" s="119">
        <v>3600</v>
      </c>
      <c r="O17" s="119">
        <v>3552</v>
      </c>
      <c r="P17" s="119">
        <v>3552</v>
      </c>
      <c r="Q17" s="119">
        <v>3672</v>
      </c>
      <c r="R17" s="119">
        <v>3792</v>
      </c>
      <c r="S17" s="119">
        <v>3936</v>
      </c>
      <c r="T17" s="119">
        <v>4176</v>
      </c>
      <c r="U17" s="119">
        <v>3624</v>
      </c>
      <c r="V17" s="119">
        <v>3648</v>
      </c>
      <c r="W17" s="119">
        <v>3864</v>
      </c>
      <c r="X17" s="119">
        <v>3744</v>
      </c>
      <c r="Y17" s="119">
        <v>3552</v>
      </c>
      <c r="Z17" s="119">
        <v>3624</v>
      </c>
      <c r="AA17" s="119">
        <v>3984</v>
      </c>
      <c r="AB17" s="119">
        <v>3816</v>
      </c>
      <c r="AC17" s="119">
        <v>3552</v>
      </c>
      <c r="AD17" s="119">
        <v>4008</v>
      </c>
      <c r="AE17" s="119">
        <v>3864</v>
      </c>
      <c r="AF17" s="119">
        <v>3720</v>
      </c>
      <c r="AG17" s="28">
        <f t="shared" si="2"/>
        <v>114432</v>
      </c>
    </row>
    <row r="18" spans="1:33" ht="14.25" customHeight="1" x14ac:dyDescent="0.15">
      <c r="A18" s="29" t="s">
        <v>39</v>
      </c>
      <c r="B18" s="119">
        <v>3552</v>
      </c>
      <c r="C18" s="119">
        <v>3744</v>
      </c>
      <c r="D18" s="119">
        <v>3600</v>
      </c>
      <c r="E18" s="119">
        <v>3480</v>
      </c>
      <c r="F18" s="119">
        <v>3744</v>
      </c>
      <c r="G18" s="119">
        <v>3432</v>
      </c>
      <c r="H18" s="119">
        <v>3456</v>
      </c>
      <c r="I18" s="119">
        <v>3576</v>
      </c>
      <c r="J18" s="119">
        <v>3648</v>
      </c>
      <c r="K18" s="119">
        <v>3672</v>
      </c>
      <c r="L18" s="119">
        <v>3696</v>
      </c>
      <c r="M18" s="119">
        <v>3480</v>
      </c>
      <c r="N18" s="119">
        <v>3576</v>
      </c>
      <c r="O18" s="119">
        <v>3624</v>
      </c>
      <c r="P18" s="119">
        <v>3600</v>
      </c>
      <c r="Q18" s="119">
        <v>3792</v>
      </c>
      <c r="R18" s="119">
        <v>3648</v>
      </c>
      <c r="S18" s="119">
        <v>4032</v>
      </c>
      <c r="T18" s="119">
        <v>3960</v>
      </c>
      <c r="U18" s="119">
        <v>3792</v>
      </c>
      <c r="V18" s="119">
        <v>3648</v>
      </c>
      <c r="W18" s="119">
        <v>3960</v>
      </c>
      <c r="X18" s="119">
        <v>3768</v>
      </c>
      <c r="Y18" s="119">
        <v>3672</v>
      </c>
      <c r="Z18" s="119">
        <v>3600</v>
      </c>
      <c r="AA18" s="119">
        <v>3936</v>
      </c>
      <c r="AB18" s="119">
        <v>3552</v>
      </c>
      <c r="AC18" s="119">
        <v>3672</v>
      </c>
      <c r="AD18" s="119">
        <v>3816</v>
      </c>
      <c r="AE18" s="119">
        <v>4032</v>
      </c>
      <c r="AF18" s="119">
        <v>3576</v>
      </c>
      <c r="AG18" s="28">
        <f t="shared" si="2"/>
        <v>114336</v>
      </c>
    </row>
    <row r="19" spans="1:33" ht="14.25" customHeight="1" x14ac:dyDescent="0.15">
      <c r="A19" s="29" t="s">
        <v>40</v>
      </c>
      <c r="B19" s="119">
        <v>3480</v>
      </c>
      <c r="C19" s="119">
        <v>3720</v>
      </c>
      <c r="D19" s="119">
        <v>3576</v>
      </c>
      <c r="E19" s="119">
        <v>3264</v>
      </c>
      <c r="F19" s="119">
        <v>3360</v>
      </c>
      <c r="G19" s="119">
        <v>3264</v>
      </c>
      <c r="H19" s="119">
        <v>3264</v>
      </c>
      <c r="I19" s="119">
        <v>3240</v>
      </c>
      <c r="J19" s="119">
        <v>3360</v>
      </c>
      <c r="K19" s="119">
        <v>3432</v>
      </c>
      <c r="L19" s="119">
        <v>3744</v>
      </c>
      <c r="M19" s="119">
        <v>3360</v>
      </c>
      <c r="N19" s="119">
        <v>3336</v>
      </c>
      <c r="O19" s="119">
        <v>3432</v>
      </c>
      <c r="P19" s="119">
        <v>3456</v>
      </c>
      <c r="Q19" s="119">
        <v>3528</v>
      </c>
      <c r="R19" s="119">
        <v>3432</v>
      </c>
      <c r="S19" s="119">
        <v>3744</v>
      </c>
      <c r="T19" s="119">
        <v>3792</v>
      </c>
      <c r="U19" s="119">
        <v>3552</v>
      </c>
      <c r="V19" s="119">
        <v>3432</v>
      </c>
      <c r="W19" s="119">
        <v>3648</v>
      </c>
      <c r="X19" s="119">
        <v>3696</v>
      </c>
      <c r="Y19" s="119">
        <v>3264</v>
      </c>
      <c r="Z19" s="119">
        <v>3360</v>
      </c>
      <c r="AA19" s="119">
        <v>3624</v>
      </c>
      <c r="AB19" s="119">
        <v>3456</v>
      </c>
      <c r="AC19" s="119">
        <v>3456</v>
      </c>
      <c r="AD19" s="119">
        <v>3864</v>
      </c>
      <c r="AE19" s="119">
        <v>3864</v>
      </c>
      <c r="AF19" s="119">
        <v>3648</v>
      </c>
      <c r="AG19" s="28">
        <f t="shared" si="2"/>
        <v>108648</v>
      </c>
    </row>
    <row r="20" spans="1:33" ht="14.25" customHeight="1" x14ac:dyDescent="0.15">
      <c r="A20" s="29" t="s">
        <v>41</v>
      </c>
      <c r="B20" s="119">
        <v>3360</v>
      </c>
      <c r="C20" s="119">
        <v>3600</v>
      </c>
      <c r="D20" s="119">
        <v>3432</v>
      </c>
      <c r="E20" s="119">
        <v>3168</v>
      </c>
      <c r="F20" s="119">
        <v>3456</v>
      </c>
      <c r="G20" s="119">
        <v>3264</v>
      </c>
      <c r="H20" s="119">
        <v>3240</v>
      </c>
      <c r="I20" s="119">
        <v>3384</v>
      </c>
      <c r="J20" s="119">
        <v>3384</v>
      </c>
      <c r="K20" s="119">
        <v>3432</v>
      </c>
      <c r="L20" s="119">
        <v>3408</v>
      </c>
      <c r="M20" s="119">
        <v>3384</v>
      </c>
      <c r="N20" s="119">
        <v>3408</v>
      </c>
      <c r="O20" s="119">
        <v>3648</v>
      </c>
      <c r="P20" s="119">
        <v>3456</v>
      </c>
      <c r="Q20" s="119">
        <v>3408</v>
      </c>
      <c r="R20" s="119">
        <v>3576</v>
      </c>
      <c r="S20" s="119">
        <v>3696</v>
      </c>
      <c r="T20" s="119">
        <v>3840</v>
      </c>
      <c r="U20" s="119">
        <v>3432</v>
      </c>
      <c r="V20" s="119">
        <v>3360</v>
      </c>
      <c r="W20" s="119">
        <v>3792</v>
      </c>
      <c r="X20" s="119">
        <v>3672</v>
      </c>
      <c r="Y20" s="119">
        <v>3480</v>
      </c>
      <c r="Z20" s="119">
        <v>3528</v>
      </c>
      <c r="AA20" s="119">
        <v>3672</v>
      </c>
      <c r="AB20" s="119">
        <v>3408</v>
      </c>
      <c r="AC20" s="119">
        <v>3528</v>
      </c>
      <c r="AD20" s="119">
        <v>3672</v>
      </c>
      <c r="AE20" s="119">
        <v>3744</v>
      </c>
      <c r="AF20" s="119">
        <v>3408</v>
      </c>
      <c r="AG20" s="28">
        <f t="shared" si="2"/>
        <v>108240</v>
      </c>
    </row>
    <row r="21" spans="1:33" ht="14.25" customHeight="1" x14ac:dyDescent="0.15">
      <c r="A21" s="29" t="s">
        <v>42</v>
      </c>
      <c r="B21" s="119">
        <v>3432</v>
      </c>
      <c r="C21" s="119">
        <v>3408</v>
      </c>
      <c r="D21" s="119">
        <v>3528</v>
      </c>
      <c r="E21" s="119">
        <v>3192</v>
      </c>
      <c r="F21" s="119">
        <v>3216</v>
      </c>
      <c r="G21" s="119">
        <v>3240</v>
      </c>
      <c r="H21" s="119">
        <v>3240</v>
      </c>
      <c r="I21" s="119">
        <v>3336</v>
      </c>
      <c r="J21" s="119">
        <v>3288</v>
      </c>
      <c r="K21" s="119">
        <v>3384</v>
      </c>
      <c r="L21" s="119">
        <v>3456</v>
      </c>
      <c r="M21" s="119">
        <v>3384</v>
      </c>
      <c r="N21" s="119">
        <v>3288</v>
      </c>
      <c r="O21" s="119">
        <v>3576</v>
      </c>
      <c r="P21" s="119">
        <v>3432</v>
      </c>
      <c r="Q21" s="119">
        <v>3480</v>
      </c>
      <c r="R21" s="119">
        <v>3384</v>
      </c>
      <c r="S21" s="119">
        <v>3672</v>
      </c>
      <c r="T21" s="119">
        <v>3792</v>
      </c>
      <c r="U21" s="119">
        <v>3360</v>
      </c>
      <c r="V21" s="119">
        <v>3360</v>
      </c>
      <c r="W21" s="119">
        <v>3576</v>
      </c>
      <c r="X21" s="119">
        <v>3576</v>
      </c>
      <c r="Y21" s="119">
        <v>3288</v>
      </c>
      <c r="Z21" s="119">
        <v>3312</v>
      </c>
      <c r="AA21" s="119">
        <v>3624</v>
      </c>
      <c r="AB21" s="119">
        <v>3264</v>
      </c>
      <c r="AC21" s="119">
        <v>3288</v>
      </c>
      <c r="AD21" s="119">
        <v>3744</v>
      </c>
      <c r="AE21" s="119">
        <v>3888</v>
      </c>
      <c r="AF21" s="119">
        <v>3312</v>
      </c>
      <c r="AG21" s="28">
        <f t="shared" si="2"/>
        <v>106320</v>
      </c>
    </row>
    <row r="22" spans="1:33" ht="14.25" customHeight="1" x14ac:dyDescent="0.15">
      <c r="A22" s="29" t="s">
        <v>43</v>
      </c>
      <c r="B22" s="120">
        <v>3288</v>
      </c>
      <c r="C22" s="120">
        <v>3528</v>
      </c>
      <c r="D22" s="120">
        <v>3384</v>
      </c>
      <c r="E22" s="120">
        <v>3312</v>
      </c>
      <c r="F22" s="120">
        <v>3288</v>
      </c>
      <c r="G22" s="120">
        <v>3168</v>
      </c>
      <c r="H22" s="120">
        <v>3264</v>
      </c>
      <c r="I22" s="120">
        <v>3144</v>
      </c>
      <c r="J22" s="120">
        <v>3384</v>
      </c>
      <c r="K22" s="120">
        <v>3480</v>
      </c>
      <c r="L22" s="120">
        <v>3360</v>
      </c>
      <c r="M22" s="120">
        <v>3264</v>
      </c>
      <c r="N22" s="120">
        <v>3408</v>
      </c>
      <c r="O22" s="120">
        <v>3552</v>
      </c>
      <c r="P22" s="120">
        <v>3240</v>
      </c>
      <c r="Q22" s="120">
        <v>3480</v>
      </c>
      <c r="R22" s="120">
        <v>3408</v>
      </c>
      <c r="S22" s="120">
        <v>3624</v>
      </c>
      <c r="T22" s="120">
        <v>3552</v>
      </c>
      <c r="U22" s="120">
        <v>3360</v>
      </c>
      <c r="V22" s="120">
        <v>3360</v>
      </c>
      <c r="W22" s="120">
        <v>3480</v>
      </c>
      <c r="X22" s="120">
        <v>3360</v>
      </c>
      <c r="Y22" s="120">
        <v>3312</v>
      </c>
      <c r="Z22" s="120">
        <v>3264</v>
      </c>
      <c r="AA22" s="120">
        <v>3528</v>
      </c>
      <c r="AB22" s="120">
        <v>3144</v>
      </c>
      <c r="AC22" s="120">
        <v>3480</v>
      </c>
      <c r="AD22" s="120">
        <v>3624</v>
      </c>
      <c r="AE22" s="120">
        <v>3648</v>
      </c>
      <c r="AF22" s="120">
        <v>3216</v>
      </c>
      <c r="AG22" s="28">
        <f t="shared" si="2"/>
        <v>104904</v>
      </c>
    </row>
    <row r="23" spans="1:33" ht="14.25" customHeight="1" x14ac:dyDescent="0.15">
      <c r="A23" s="29" t="s">
        <v>44</v>
      </c>
      <c r="B23" s="119">
        <v>3240</v>
      </c>
      <c r="C23" s="119">
        <v>3384</v>
      </c>
      <c r="D23" s="119">
        <v>3360</v>
      </c>
      <c r="E23" s="119">
        <v>3024</v>
      </c>
      <c r="F23" s="119">
        <v>3216</v>
      </c>
      <c r="G23" s="119">
        <v>3192</v>
      </c>
      <c r="H23" s="119">
        <v>3072</v>
      </c>
      <c r="I23" s="119">
        <v>3360</v>
      </c>
      <c r="J23" s="119">
        <v>3312</v>
      </c>
      <c r="K23" s="119">
        <v>3456</v>
      </c>
      <c r="L23" s="119">
        <v>3312</v>
      </c>
      <c r="M23" s="119">
        <v>3264</v>
      </c>
      <c r="N23" s="119">
        <v>3240</v>
      </c>
      <c r="O23" s="119">
        <v>3648</v>
      </c>
      <c r="P23" s="119">
        <v>3288</v>
      </c>
      <c r="Q23" s="119">
        <v>3360</v>
      </c>
      <c r="R23" s="119">
        <v>3336</v>
      </c>
      <c r="S23" s="119">
        <v>3648</v>
      </c>
      <c r="T23" s="119">
        <v>3648</v>
      </c>
      <c r="U23" s="119">
        <v>3264</v>
      </c>
      <c r="V23" s="119">
        <v>3264</v>
      </c>
      <c r="W23" s="119">
        <v>3624</v>
      </c>
      <c r="X23" s="119">
        <v>3336</v>
      </c>
      <c r="Y23" s="119">
        <v>3384</v>
      </c>
      <c r="Z23" s="119">
        <v>3384</v>
      </c>
      <c r="AA23" s="119">
        <v>3552</v>
      </c>
      <c r="AB23" s="119">
        <v>3096</v>
      </c>
      <c r="AC23" s="119">
        <v>3312</v>
      </c>
      <c r="AD23" s="119">
        <v>3648</v>
      </c>
      <c r="AE23" s="119">
        <v>3816</v>
      </c>
      <c r="AF23" s="119">
        <v>3480</v>
      </c>
      <c r="AG23" s="28">
        <f t="shared" si="2"/>
        <v>104520</v>
      </c>
    </row>
    <row r="24" spans="1:33" ht="14.25" customHeight="1" x14ac:dyDescent="0.15">
      <c r="A24" s="29" t="s">
        <v>45</v>
      </c>
      <c r="B24" s="119">
        <v>3288</v>
      </c>
      <c r="C24" s="119">
        <v>3408</v>
      </c>
      <c r="D24" s="119">
        <v>3264</v>
      </c>
      <c r="E24" s="119">
        <v>2952</v>
      </c>
      <c r="F24" s="119">
        <v>3168</v>
      </c>
      <c r="G24" s="119">
        <v>3048</v>
      </c>
      <c r="H24" s="119">
        <v>2904</v>
      </c>
      <c r="I24" s="119">
        <v>3192</v>
      </c>
      <c r="J24" s="119">
        <v>3288</v>
      </c>
      <c r="K24" s="119">
        <v>3312</v>
      </c>
      <c r="L24" s="119">
        <v>3312</v>
      </c>
      <c r="M24" s="119">
        <v>3240</v>
      </c>
      <c r="N24" s="119">
        <v>3336</v>
      </c>
      <c r="O24" s="119">
        <v>3576</v>
      </c>
      <c r="P24" s="119">
        <v>3408</v>
      </c>
      <c r="Q24" s="119">
        <v>3336</v>
      </c>
      <c r="R24" s="119">
        <v>3216</v>
      </c>
      <c r="S24" s="119">
        <v>3648</v>
      </c>
      <c r="T24" s="119">
        <v>3384</v>
      </c>
      <c r="U24" s="119">
        <v>3264</v>
      </c>
      <c r="V24" s="119">
        <v>3288</v>
      </c>
      <c r="W24" s="119">
        <v>3432</v>
      </c>
      <c r="X24" s="119">
        <v>3264</v>
      </c>
      <c r="Y24" s="119">
        <v>3288</v>
      </c>
      <c r="Z24" s="119">
        <v>3360</v>
      </c>
      <c r="AA24" s="119">
        <v>3504</v>
      </c>
      <c r="AB24" s="119">
        <v>3144</v>
      </c>
      <c r="AC24" s="119">
        <v>3528</v>
      </c>
      <c r="AD24" s="119">
        <v>3384</v>
      </c>
      <c r="AE24" s="119">
        <v>3624</v>
      </c>
      <c r="AF24" s="119">
        <v>3120</v>
      </c>
      <c r="AG24" s="28">
        <f t="shared" si="2"/>
        <v>102480</v>
      </c>
    </row>
    <row r="25" spans="1:33" ht="14.25" customHeight="1" x14ac:dyDescent="0.15">
      <c r="A25" s="29" t="s">
        <v>46</v>
      </c>
      <c r="B25" s="119">
        <v>3168</v>
      </c>
      <c r="C25" s="119">
        <v>3504</v>
      </c>
      <c r="D25" s="119">
        <v>3240</v>
      </c>
      <c r="E25" s="119">
        <v>3024</v>
      </c>
      <c r="F25" s="119">
        <v>3192</v>
      </c>
      <c r="G25" s="119">
        <v>3072</v>
      </c>
      <c r="H25" s="119">
        <v>3120</v>
      </c>
      <c r="I25" s="119">
        <v>3192</v>
      </c>
      <c r="J25" s="119">
        <v>3264</v>
      </c>
      <c r="K25" s="119">
        <v>3360</v>
      </c>
      <c r="L25" s="119">
        <v>3360</v>
      </c>
      <c r="M25" s="119">
        <v>3192</v>
      </c>
      <c r="N25" s="119">
        <v>3216</v>
      </c>
      <c r="O25" s="119">
        <v>3600</v>
      </c>
      <c r="P25" s="119">
        <v>3792</v>
      </c>
      <c r="Q25" s="119">
        <v>3360</v>
      </c>
      <c r="R25" s="119">
        <v>3264</v>
      </c>
      <c r="S25" s="119">
        <v>3456</v>
      </c>
      <c r="T25" s="119">
        <v>3360</v>
      </c>
      <c r="U25" s="119">
        <v>3096</v>
      </c>
      <c r="V25" s="119">
        <v>3288</v>
      </c>
      <c r="W25" s="119">
        <v>3432</v>
      </c>
      <c r="X25" s="119">
        <v>3312</v>
      </c>
      <c r="Y25" s="119">
        <v>3096</v>
      </c>
      <c r="Z25" s="119">
        <v>3144</v>
      </c>
      <c r="AA25" s="119">
        <v>3360</v>
      </c>
      <c r="AB25" s="119">
        <v>3072</v>
      </c>
      <c r="AC25" s="119">
        <v>3144</v>
      </c>
      <c r="AD25" s="119">
        <v>3480</v>
      </c>
      <c r="AE25" s="119">
        <v>3648</v>
      </c>
      <c r="AF25" s="119">
        <v>3264</v>
      </c>
      <c r="AG25" s="28">
        <f t="shared" si="2"/>
        <v>102072</v>
      </c>
    </row>
    <row r="26" spans="1:33" ht="14.25" customHeight="1" x14ac:dyDescent="0.15">
      <c r="A26" s="29" t="s">
        <v>47</v>
      </c>
      <c r="B26" s="119">
        <v>3144</v>
      </c>
      <c r="C26" s="119">
        <v>3192</v>
      </c>
      <c r="D26" s="119">
        <v>3240</v>
      </c>
      <c r="E26" s="119">
        <v>2904</v>
      </c>
      <c r="F26" s="119">
        <v>3072</v>
      </c>
      <c r="G26" s="119">
        <v>2976</v>
      </c>
      <c r="H26" s="119">
        <v>3048</v>
      </c>
      <c r="I26" s="119">
        <v>3072</v>
      </c>
      <c r="J26" s="119">
        <v>3216</v>
      </c>
      <c r="K26" s="119">
        <v>3216</v>
      </c>
      <c r="L26" s="119">
        <v>3240</v>
      </c>
      <c r="M26" s="119">
        <v>3216</v>
      </c>
      <c r="N26" s="119">
        <v>3240</v>
      </c>
      <c r="O26" s="119">
        <v>3480</v>
      </c>
      <c r="P26" s="119">
        <v>3528</v>
      </c>
      <c r="Q26" s="119">
        <v>3240</v>
      </c>
      <c r="R26" s="119">
        <v>3192</v>
      </c>
      <c r="S26" s="119">
        <v>3288</v>
      </c>
      <c r="T26" s="119">
        <v>3456</v>
      </c>
      <c r="U26" s="119">
        <v>3192</v>
      </c>
      <c r="V26" s="119">
        <v>3288</v>
      </c>
      <c r="W26" s="119">
        <v>3288</v>
      </c>
      <c r="X26" s="119">
        <v>3480</v>
      </c>
      <c r="Y26" s="119">
        <v>3240</v>
      </c>
      <c r="Z26" s="119">
        <v>3096</v>
      </c>
      <c r="AA26" s="119">
        <v>3384</v>
      </c>
      <c r="AB26" s="119">
        <v>3000</v>
      </c>
      <c r="AC26" s="119">
        <v>3240</v>
      </c>
      <c r="AD26" s="119">
        <v>3360</v>
      </c>
      <c r="AE26" s="119">
        <v>3600</v>
      </c>
      <c r="AF26" s="119">
        <v>3240</v>
      </c>
      <c r="AG26" s="28">
        <f t="shared" si="2"/>
        <v>100368</v>
      </c>
    </row>
    <row r="27" spans="1:33" ht="14.25" customHeight="1" x14ac:dyDescent="0.15">
      <c r="A27" s="29" t="s">
        <v>48</v>
      </c>
      <c r="B27" s="119">
        <v>3192</v>
      </c>
      <c r="C27" s="119">
        <v>3144</v>
      </c>
      <c r="D27" s="119">
        <v>3168</v>
      </c>
      <c r="E27" s="119">
        <v>3024</v>
      </c>
      <c r="F27" s="119">
        <v>3072</v>
      </c>
      <c r="G27" s="119">
        <v>3000</v>
      </c>
      <c r="H27" s="119">
        <v>3096</v>
      </c>
      <c r="I27" s="119">
        <v>2976</v>
      </c>
      <c r="J27" s="119">
        <v>3240</v>
      </c>
      <c r="K27" s="119">
        <v>3480</v>
      </c>
      <c r="L27" s="119">
        <v>3120</v>
      </c>
      <c r="M27" s="119">
        <v>3240</v>
      </c>
      <c r="N27" s="119">
        <v>3216</v>
      </c>
      <c r="O27" s="119">
        <v>3504</v>
      </c>
      <c r="P27" s="119">
        <v>3192</v>
      </c>
      <c r="Q27" s="119">
        <v>3360</v>
      </c>
      <c r="R27" s="119">
        <v>3240</v>
      </c>
      <c r="S27" s="119">
        <v>3408</v>
      </c>
      <c r="T27" s="119">
        <v>3240</v>
      </c>
      <c r="U27" s="119">
        <v>3096</v>
      </c>
      <c r="V27" s="119">
        <v>3384</v>
      </c>
      <c r="W27" s="119">
        <v>3120</v>
      </c>
      <c r="X27" s="119">
        <v>3144</v>
      </c>
      <c r="Y27" s="119">
        <v>3192</v>
      </c>
      <c r="Z27" s="119">
        <v>3216</v>
      </c>
      <c r="AA27" s="119">
        <v>3408</v>
      </c>
      <c r="AB27" s="119">
        <v>2952</v>
      </c>
      <c r="AC27" s="119">
        <v>3432</v>
      </c>
      <c r="AD27" s="119">
        <v>3432</v>
      </c>
      <c r="AE27" s="119">
        <v>3528</v>
      </c>
      <c r="AF27" s="119">
        <v>3192</v>
      </c>
      <c r="AG27" s="28">
        <f t="shared" si="2"/>
        <v>100008</v>
      </c>
    </row>
    <row r="28" spans="1:33" ht="14.25" customHeight="1" x14ac:dyDescent="0.15">
      <c r="A28" s="29" t="s">
        <v>49</v>
      </c>
      <c r="B28" s="119">
        <v>3144</v>
      </c>
      <c r="C28" s="119">
        <v>3240</v>
      </c>
      <c r="D28" s="119">
        <v>3240</v>
      </c>
      <c r="E28" s="119">
        <v>3096</v>
      </c>
      <c r="F28" s="119">
        <v>3024</v>
      </c>
      <c r="G28" s="119">
        <v>2976</v>
      </c>
      <c r="H28" s="119">
        <v>3120</v>
      </c>
      <c r="I28" s="119">
        <v>3096</v>
      </c>
      <c r="J28" s="119">
        <v>3144</v>
      </c>
      <c r="K28" s="119">
        <v>3216</v>
      </c>
      <c r="L28" s="119">
        <v>3048</v>
      </c>
      <c r="M28" s="119">
        <v>3168</v>
      </c>
      <c r="N28" s="119">
        <v>3192</v>
      </c>
      <c r="O28" s="119">
        <v>3648</v>
      </c>
      <c r="P28" s="119">
        <v>3144</v>
      </c>
      <c r="Q28" s="119">
        <v>3288</v>
      </c>
      <c r="R28" s="119">
        <v>3288</v>
      </c>
      <c r="S28" s="119">
        <v>3480</v>
      </c>
      <c r="T28" s="119">
        <v>3408</v>
      </c>
      <c r="U28" s="119">
        <v>3096</v>
      </c>
      <c r="V28" s="119">
        <v>3288</v>
      </c>
      <c r="W28" s="119">
        <v>3360</v>
      </c>
      <c r="X28" s="119">
        <v>3144</v>
      </c>
      <c r="Y28" s="119">
        <v>3144</v>
      </c>
      <c r="Z28" s="119">
        <v>3144</v>
      </c>
      <c r="AA28" s="119">
        <v>3360</v>
      </c>
      <c r="AB28" s="119">
        <v>2952</v>
      </c>
      <c r="AC28" s="119">
        <v>3432</v>
      </c>
      <c r="AD28" s="119">
        <v>3288</v>
      </c>
      <c r="AE28" s="119">
        <v>3528</v>
      </c>
      <c r="AF28" s="119">
        <v>3216</v>
      </c>
      <c r="AG28" s="28">
        <f t="shared" si="2"/>
        <v>99912</v>
      </c>
    </row>
    <row r="29" spans="1:33" ht="14.25" customHeight="1" x14ac:dyDescent="0.15">
      <c r="A29" s="29" t="s">
        <v>50</v>
      </c>
      <c r="B29" s="119">
        <v>3096</v>
      </c>
      <c r="C29" s="119">
        <v>3336</v>
      </c>
      <c r="D29" s="119">
        <v>3168</v>
      </c>
      <c r="E29" s="119">
        <v>2952</v>
      </c>
      <c r="F29" s="119">
        <v>3096</v>
      </c>
      <c r="G29" s="119">
        <v>3048</v>
      </c>
      <c r="H29" s="119">
        <v>3120</v>
      </c>
      <c r="I29" s="119">
        <v>3096</v>
      </c>
      <c r="J29" s="119">
        <v>3192</v>
      </c>
      <c r="K29" s="119">
        <v>3312</v>
      </c>
      <c r="L29" s="119">
        <v>3072</v>
      </c>
      <c r="M29" s="119">
        <v>3096</v>
      </c>
      <c r="N29" s="119">
        <v>3360</v>
      </c>
      <c r="O29" s="119">
        <v>3576</v>
      </c>
      <c r="P29" s="119">
        <v>3384</v>
      </c>
      <c r="Q29" s="119">
        <v>3192</v>
      </c>
      <c r="R29" s="119">
        <v>3216</v>
      </c>
      <c r="S29" s="119">
        <v>3312</v>
      </c>
      <c r="T29" s="119">
        <v>3288</v>
      </c>
      <c r="U29" s="119">
        <v>3048</v>
      </c>
      <c r="V29" s="119">
        <v>3264</v>
      </c>
      <c r="W29" s="119">
        <v>3360</v>
      </c>
      <c r="X29" s="119">
        <v>3240</v>
      </c>
      <c r="Y29" s="119">
        <v>3144</v>
      </c>
      <c r="Z29" s="119">
        <v>3216</v>
      </c>
      <c r="AA29" s="119">
        <v>3432</v>
      </c>
      <c r="AB29" s="119">
        <v>3120</v>
      </c>
      <c r="AC29" s="119">
        <v>3456</v>
      </c>
      <c r="AD29" s="119">
        <v>3360</v>
      </c>
      <c r="AE29" s="119">
        <v>3624</v>
      </c>
      <c r="AF29" s="119">
        <v>3216</v>
      </c>
      <c r="AG29" s="28">
        <f t="shared" si="2"/>
        <v>100392</v>
      </c>
    </row>
    <row r="30" spans="1:33" ht="14.25" customHeight="1" x14ac:dyDescent="0.15">
      <c r="A30" s="29" t="s">
        <v>51</v>
      </c>
      <c r="B30" s="119">
        <v>3120</v>
      </c>
      <c r="C30" s="119">
        <v>3048</v>
      </c>
      <c r="D30" s="119">
        <v>3120</v>
      </c>
      <c r="E30" s="119">
        <v>3024</v>
      </c>
      <c r="F30" s="119">
        <v>3048</v>
      </c>
      <c r="G30" s="119">
        <v>2976</v>
      </c>
      <c r="H30" s="119">
        <v>3216</v>
      </c>
      <c r="I30" s="119">
        <v>3072</v>
      </c>
      <c r="J30" s="119">
        <v>3192</v>
      </c>
      <c r="K30" s="119">
        <v>3336</v>
      </c>
      <c r="L30" s="119">
        <v>3120</v>
      </c>
      <c r="M30" s="119">
        <v>3216</v>
      </c>
      <c r="N30" s="119">
        <v>3216</v>
      </c>
      <c r="O30" s="119">
        <v>3552</v>
      </c>
      <c r="P30" s="119">
        <v>3000</v>
      </c>
      <c r="Q30" s="119">
        <v>3024</v>
      </c>
      <c r="R30" s="119">
        <v>3192</v>
      </c>
      <c r="S30" s="119">
        <v>3408</v>
      </c>
      <c r="T30" s="119">
        <v>3312</v>
      </c>
      <c r="U30" s="119">
        <v>3288</v>
      </c>
      <c r="V30" s="119">
        <v>3288</v>
      </c>
      <c r="W30" s="119">
        <v>3192</v>
      </c>
      <c r="X30" s="119">
        <v>3144</v>
      </c>
      <c r="Y30" s="119">
        <v>3192</v>
      </c>
      <c r="Z30" s="119">
        <v>3120</v>
      </c>
      <c r="AA30" s="119">
        <v>3240</v>
      </c>
      <c r="AB30" s="119">
        <v>3072</v>
      </c>
      <c r="AC30" s="119">
        <v>3576</v>
      </c>
      <c r="AD30" s="119">
        <v>3048</v>
      </c>
      <c r="AE30" s="119">
        <v>3432</v>
      </c>
      <c r="AF30" s="119">
        <v>3192</v>
      </c>
      <c r="AG30" s="28">
        <f t="shared" si="2"/>
        <v>98976</v>
      </c>
    </row>
    <row r="31" spans="1:33" ht="14.25" customHeight="1" x14ac:dyDescent="0.15">
      <c r="A31" s="27" t="s">
        <v>52</v>
      </c>
      <c r="B31" s="119">
        <v>3192</v>
      </c>
      <c r="C31" s="119">
        <v>3216</v>
      </c>
      <c r="D31" s="119">
        <v>3048</v>
      </c>
      <c r="E31" s="119">
        <v>2904</v>
      </c>
      <c r="F31" s="119">
        <v>3024</v>
      </c>
      <c r="G31" s="119">
        <v>3000</v>
      </c>
      <c r="H31" s="119">
        <v>3336</v>
      </c>
      <c r="I31" s="119">
        <v>3096</v>
      </c>
      <c r="J31" s="119">
        <v>3216</v>
      </c>
      <c r="K31" s="119">
        <v>3288</v>
      </c>
      <c r="L31" s="119">
        <v>3072</v>
      </c>
      <c r="M31" s="119">
        <v>3192</v>
      </c>
      <c r="N31" s="119">
        <v>3240</v>
      </c>
      <c r="O31" s="119">
        <v>3480</v>
      </c>
      <c r="P31" s="119">
        <v>3360</v>
      </c>
      <c r="Q31" s="119">
        <v>3264</v>
      </c>
      <c r="R31" s="119">
        <v>3216</v>
      </c>
      <c r="S31" s="119">
        <v>3336</v>
      </c>
      <c r="T31" s="119">
        <v>3432</v>
      </c>
      <c r="U31" s="119">
        <v>3120</v>
      </c>
      <c r="V31" s="119">
        <v>3264</v>
      </c>
      <c r="W31" s="119">
        <v>3216</v>
      </c>
      <c r="X31" s="119">
        <v>3048</v>
      </c>
      <c r="Y31" s="119">
        <v>3240</v>
      </c>
      <c r="Z31" s="119">
        <v>3120</v>
      </c>
      <c r="AA31" s="119">
        <v>3360</v>
      </c>
      <c r="AB31" s="119">
        <v>2952</v>
      </c>
      <c r="AC31" s="119">
        <v>3576</v>
      </c>
      <c r="AD31" s="119">
        <v>3024</v>
      </c>
      <c r="AE31" s="119">
        <v>3408</v>
      </c>
      <c r="AF31" s="119">
        <v>3048</v>
      </c>
      <c r="AG31" s="28">
        <f t="shared" si="2"/>
        <v>99288</v>
      </c>
    </row>
    <row r="32" spans="1:33" ht="14.25" customHeight="1" x14ac:dyDescent="0.15">
      <c r="A32" s="27" t="s">
        <v>53</v>
      </c>
      <c r="B32" s="119">
        <v>3192</v>
      </c>
      <c r="C32" s="119">
        <v>3312</v>
      </c>
      <c r="D32" s="119">
        <v>3264</v>
      </c>
      <c r="E32" s="119">
        <v>2928</v>
      </c>
      <c r="F32" s="119">
        <v>3096</v>
      </c>
      <c r="G32" s="119">
        <v>2976</v>
      </c>
      <c r="H32" s="119">
        <v>3288</v>
      </c>
      <c r="I32" s="119">
        <v>3120</v>
      </c>
      <c r="J32" s="119">
        <v>3216</v>
      </c>
      <c r="K32" s="119">
        <v>3264</v>
      </c>
      <c r="L32" s="119">
        <v>3096</v>
      </c>
      <c r="M32" s="119">
        <v>3192</v>
      </c>
      <c r="N32" s="119">
        <v>3240</v>
      </c>
      <c r="O32" s="119">
        <v>3504</v>
      </c>
      <c r="P32" s="119">
        <v>3216</v>
      </c>
      <c r="Q32" s="119">
        <v>3336</v>
      </c>
      <c r="R32" s="119">
        <v>3360</v>
      </c>
      <c r="S32" s="119">
        <v>3336</v>
      </c>
      <c r="T32" s="119">
        <v>3240</v>
      </c>
      <c r="U32" s="119">
        <v>2928</v>
      </c>
      <c r="V32" s="119">
        <v>3048</v>
      </c>
      <c r="W32" s="119">
        <v>3192</v>
      </c>
      <c r="X32" s="119">
        <v>3192</v>
      </c>
      <c r="Y32" s="119">
        <v>3000</v>
      </c>
      <c r="Z32" s="119">
        <v>3216</v>
      </c>
      <c r="AA32" s="119">
        <v>3288</v>
      </c>
      <c r="AB32" s="119">
        <v>2904</v>
      </c>
      <c r="AC32" s="119">
        <v>3816</v>
      </c>
      <c r="AD32" s="119">
        <v>3264</v>
      </c>
      <c r="AE32" s="119">
        <v>3408</v>
      </c>
      <c r="AF32" s="119">
        <v>3168</v>
      </c>
      <c r="AG32" s="28">
        <f t="shared" si="2"/>
        <v>99600</v>
      </c>
    </row>
    <row r="33" spans="1:34" ht="14.25" customHeight="1" x14ac:dyDescent="0.15">
      <c r="A33" s="29" t="s">
        <v>54</v>
      </c>
      <c r="B33" s="119">
        <v>3216</v>
      </c>
      <c r="C33" s="119">
        <v>3120</v>
      </c>
      <c r="D33" s="119">
        <v>2976</v>
      </c>
      <c r="E33" s="119">
        <v>2976</v>
      </c>
      <c r="F33" s="119">
        <v>2784</v>
      </c>
      <c r="G33" s="119">
        <v>3000</v>
      </c>
      <c r="H33" s="119">
        <v>3144</v>
      </c>
      <c r="I33" s="119">
        <v>2928</v>
      </c>
      <c r="J33" s="119">
        <v>3192</v>
      </c>
      <c r="K33" s="119">
        <v>3408</v>
      </c>
      <c r="L33" s="119">
        <v>3192</v>
      </c>
      <c r="M33" s="119">
        <v>3264</v>
      </c>
      <c r="N33" s="119">
        <v>3336</v>
      </c>
      <c r="O33" s="119">
        <v>3552</v>
      </c>
      <c r="P33" s="119">
        <v>3288</v>
      </c>
      <c r="Q33" s="119">
        <v>3072</v>
      </c>
      <c r="R33" s="119">
        <v>3216</v>
      </c>
      <c r="S33" s="119">
        <v>3432</v>
      </c>
      <c r="T33" s="119">
        <v>3384</v>
      </c>
      <c r="U33" s="119">
        <v>3336</v>
      </c>
      <c r="V33" s="119">
        <v>3192</v>
      </c>
      <c r="W33" s="119">
        <v>3336</v>
      </c>
      <c r="X33" s="119">
        <v>3048</v>
      </c>
      <c r="Y33" s="119">
        <v>3024</v>
      </c>
      <c r="Z33" s="119">
        <v>3048</v>
      </c>
      <c r="AA33" s="119">
        <v>3264</v>
      </c>
      <c r="AB33" s="119">
        <v>3024</v>
      </c>
      <c r="AC33" s="119">
        <v>3624</v>
      </c>
      <c r="AD33" s="119">
        <v>3168</v>
      </c>
      <c r="AE33" s="119">
        <v>3384</v>
      </c>
      <c r="AF33" s="119">
        <v>3072</v>
      </c>
      <c r="AG33" s="28">
        <f t="shared" si="2"/>
        <v>99000</v>
      </c>
    </row>
    <row r="34" spans="1:34" ht="14.25" customHeight="1" x14ac:dyDescent="0.15">
      <c r="A34" s="29" t="s">
        <v>55</v>
      </c>
      <c r="B34" s="119">
        <v>3312</v>
      </c>
      <c r="C34" s="119">
        <v>3288</v>
      </c>
      <c r="D34" s="119">
        <v>3168</v>
      </c>
      <c r="E34" s="119">
        <v>3000</v>
      </c>
      <c r="F34" s="119">
        <v>2640</v>
      </c>
      <c r="G34" s="119">
        <v>2976</v>
      </c>
      <c r="H34" s="119">
        <v>3240</v>
      </c>
      <c r="I34" s="119">
        <v>3120</v>
      </c>
      <c r="J34" s="119">
        <v>3192</v>
      </c>
      <c r="K34" s="119">
        <v>3312</v>
      </c>
      <c r="L34" s="119">
        <v>3312</v>
      </c>
      <c r="M34" s="119">
        <v>3120</v>
      </c>
      <c r="N34" s="119">
        <v>3168</v>
      </c>
      <c r="O34" s="119">
        <v>3384</v>
      </c>
      <c r="P34" s="119">
        <v>3528</v>
      </c>
      <c r="Q34" s="119">
        <v>3096</v>
      </c>
      <c r="R34" s="119">
        <v>3144</v>
      </c>
      <c r="S34" s="119">
        <v>3384</v>
      </c>
      <c r="T34" s="119">
        <v>3288</v>
      </c>
      <c r="U34" s="119">
        <v>3120</v>
      </c>
      <c r="V34" s="119">
        <v>3000</v>
      </c>
      <c r="W34" s="119">
        <v>3240</v>
      </c>
      <c r="X34" s="119">
        <v>3192</v>
      </c>
      <c r="Y34" s="119">
        <v>3120</v>
      </c>
      <c r="Z34" s="119">
        <v>3144</v>
      </c>
      <c r="AA34" s="119">
        <v>3312</v>
      </c>
      <c r="AB34" s="119">
        <v>2904</v>
      </c>
      <c r="AC34" s="119">
        <v>3888</v>
      </c>
      <c r="AD34" s="119">
        <v>3264</v>
      </c>
      <c r="AE34" s="119">
        <v>3408</v>
      </c>
      <c r="AF34" s="119">
        <v>3096</v>
      </c>
      <c r="AG34" s="28">
        <f t="shared" si="2"/>
        <v>99360</v>
      </c>
    </row>
    <row r="35" spans="1:34" ht="14.25" customHeight="1" x14ac:dyDescent="0.15">
      <c r="A35" s="29" t="s">
        <v>56</v>
      </c>
      <c r="B35" s="119">
        <v>3648</v>
      </c>
      <c r="C35" s="119">
        <v>3096</v>
      </c>
      <c r="D35" s="119">
        <v>3000</v>
      </c>
      <c r="E35" s="119">
        <v>2952</v>
      </c>
      <c r="F35" s="119">
        <v>2712</v>
      </c>
      <c r="G35" s="119">
        <v>2832</v>
      </c>
      <c r="H35" s="119">
        <v>3168</v>
      </c>
      <c r="I35" s="119">
        <v>3192</v>
      </c>
      <c r="J35" s="119">
        <v>3048</v>
      </c>
      <c r="K35" s="119">
        <v>3336</v>
      </c>
      <c r="L35" s="119">
        <v>3216</v>
      </c>
      <c r="M35" s="119">
        <v>3240</v>
      </c>
      <c r="N35" s="119">
        <v>3120</v>
      </c>
      <c r="O35" s="119">
        <v>3408</v>
      </c>
      <c r="P35" s="119">
        <v>3312</v>
      </c>
      <c r="Q35" s="119">
        <v>3216</v>
      </c>
      <c r="R35" s="119">
        <v>3216</v>
      </c>
      <c r="S35" s="119">
        <v>3336</v>
      </c>
      <c r="T35" s="119">
        <v>3336</v>
      </c>
      <c r="U35" s="119">
        <v>3024</v>
      </c>
      <c r="V35" s="119">
        <v>2904</v>
      </c>
      <c r="W35" s="119">
        <v>3216</v>
      </c>
      <c r="X35" s="119">
        <v>3168</v>
      </c>
      <c r="Y35" s="119">
        <v>3120</v>
      </c>
      <c r="Z35" s="119">
        <v>3048</v>
      </c>
      <c r="AA35" s="119">
        <v>3408</v>
      </c>
      <c r="AB35" s="119">
        <v>3024</v>
      </c>
      <c r="AC35" s="119">
        <v>3744</v>
      </c>
      <c r="AD35" s="119">
        <v>3240</v>
      </c>
      <c r="AE35" s="119">
        <v>3408</v>
      </c>
      <c r="AF35" s="119">
        <v>3096</v>
      </c>
      <c r="AG35" s="28">
        <f t="shared" si="2"/>
        <v>98784</v>
      </c>
    </row>
    <row r="36" spans="1:34" ht="14.25" customHeight="1" x14ac:dyDescent="0.15">
      <c r="A36" s="29" t="s">
        <v>57</v>
      </c>
      <c r="B36" s="119">
        <v>3408</v>
      </c>
      <c r="C36" s="119">
        <v>3312</v>
      </c>
      <c r="D36" s="119">
        <v>3144</v>
      </c>
      <c r="E36" s="119">
        <v>3048</v>
      </c>
      <c r="F36" s="119">
        <v>2808</v>
      </c>
      <c r="G36" s="119">
        <v>2592</v>
      </c>
      <c r="H36" s="119">
        <v>2976</v>
      </c>
      <c r="I36" s="119">
        <v>3144</v>
      </c>
      <c r="J36" s="119">
        <v>3144</v>
      </c>
      <c r="K36" s="119">
        <v>3432</v>
      </c>
      <c r="L36" s="119">
        <v>3192</v>
      </c>
      <c r="M36" s="119">
        <v>3048</v>
      </c>
      <c r="N36" s="119">
        <v>3240</v>
      </c>
      <c r="O36" s="119">
        <v>3552</v>
      </c>
      <c r="P36" s="119">
        <v>3360</v>
      </c>
      <c r="Q36" s="119">
        <v>3312</v>
      </c>
      <c r="R36" s="119">
        <v>3192</v>
      </c>
      <c r="S36" s="119">
        <v>3432</v>
      </c>
      <c r="T36" s="119">
        <v>3360</v>
      </c>
      <c r="U36" s="119">
        <v>3120</v>
      </c>
      <c r="V36" s="119">
        <v>3192</v>
      </c>
      <c r="W36" s="119">
        <v>3360</v>
      </c>
      <c r="X36" s="119">
        <v>3072</v>
      </c>
      <c r="Y36" s="119">
        <v>3000</v>
      </c>
      <c r="Z36" s="119">
        <v>3312</v>
      </c>
      <c r="AA36" s="119">
        <v>3312</v>
      </c>
      <c r="AB36" s="119">
        <v>2880</v>
      </c>
      <c r="AC36" s="119">
        <v>4008</v>
      </c>
      <c r="AD36" s="119">
        <v>3240</v>
      </c>
      <c r="AE36" s="119">
        <v>2952</v>
      </c>
      <c r="AF36" s="119">
        <v>3096</v>
      </c>
      <c r="AG36" s="28">
        <f t="shared" si="2"/>
        <v>99240</v>
      </c>
    </row>
    <row r="37" spans="1:34" ht="14.25" customHeight="1" x14ac:dyDescent="0.15">
      <c r="A37" s="29" t="s">
        <v>58</v>
      </c>
      <c r="B37" s="119">
        <v>3408</v>
      </c>
      <c r="C37" s="119">
        <v>3216</v>
      </c>
      <c r="D37" s="119">
        <v>3096</v>
      </c>
      <c r="E37" s="119">
        <v>3120</v>
      </c>
      <c r="F37" s="119">
        <v>2784</v>
      </c>
      <c r="G37" s="119">
        <v>2640</v>
      </c>
      <c r="H37" s="119">
        <v>3024</v>
      </c>
      <c r="I37" s="119">
        <v>3096</v>
      </c>
      <c r="J37" s="119">
        <v>3144</v>
      </c>
      <c r="K37" s="119">
        <v>3240</v>
      </c>
      <c r="L37" s="119">
        <v>3312</v>
      </c>
      <c r="M37" s="119">
        <v>3216</v>
      </c>
      <c r="N37" s="119">
        <v>3384</v>
      </c>
      <c r="O37" s="119">
        <v>3264</v>
      </c>
      <c r="P37" s="119">
        <v>3408</v>
      </c>
      <c r="Q37" s="119">
        <v>3360</v>
      </c>
      <c r="R37" s="119">
        <v>3240</v>
      </c>
      <c r="S37" s="119">
        <v>3240</v>
      </c>
      <c r="T37" s="119">
        <v>3456</v>
      </c>
      <c r="U37" s="119">
        <v>3048</v>
      </c>
      <c r="V37" s="119">
        <v>3192</v>
      </c>
      <c r="W37" s="119">
        <v>3144</v>
      </c>
      <c r="X37" s="119">
        <v>3120</v>
      </c>
      <c r="Y37" s="119">
        <v>3144</v>
      </c>
      <c r="Z37" s="119">
        <v>3168</v>
      </c>
      <c r="AA37" s="119">
        <v>3336</v>
      </c>
      <c r="AB37" s="119">
        <v>3048</v>
      </c>
      <c r="AC37" s="119">
        <v>3864</v>
      </c>
      <c r="AD37" s="119">
        <v>3240</v>
      </c>
      <c r="AE37" s="119">
        <v>3048</v>
      </c>
      <c r="AF37" s="119">
        <v>3168</v>
      </c>
      <c r="AG37" s="28">
        <f t="shared" si="2"/>
        <v>99168</v>
      </c>
    </row>
    <row r="38" spans="1:34" ht="14.25" customHeight="1" x14ac:dyDescent="0.15">
      <c r="A38" s="29" t="s">
        <v>59</v>
      </c>
      <c r="B38" s="119">
        <v>3624</v>
      </c>
      <c r="C38" s="119">
        <v>3240</v>
      </c>
      <c r="D38" s="119">
        <v>3144</v>
      </c>
      <c r="E38" s="119">
        <v>3168</v>
      </c>
      <c r="F38" s="119">
        <v>2832</v>
      </c>
      <c r="G38" s="119">
        <v>2712</v>
      </c>
      <c r="H38" s="119">
        <v>3144</v>
      </c>
      <c r="I38" s="119">
        <v>3120</v>
      </c>
      <c r="J38" s="119">
        <v>3192</v>
      </c>
      <c r="K38" s="119">
        <v>3384</v>
      </c>
      <c r="L38" s="119">
        <v>3216</v>
      </c>
      <c r="M38" s="119">
        <v>3096</v>
      </c>
      <c r="N38" s="119">
        <v>3312</v>
      </c>
      <c r="O38" s="119">
        <v>3552</v>
      </c>
      <c r="P38" s="119">
        <v>3408</v>
      </c>
      <c r="Q38" s="119">
        <v>3192</v>
      </c>
      <c r="R38" s="119">
        <v>3384</v>
      </c>
      <c r="S38" s="119">
        <v>3456</v>
      </c>
      <c r="T38" s="119">
        <v>3264</v>
      </c>
      <c r="U38" s="119">
        <v>3240</v>
      </c>
      <c r="V38" s="119">
        <v>3384</v>
      </c>
      <c r="W38" s="119">
        <v>3096</v>
      </c>
      <c r="X38" s="119">
        <v>3120</v>
      </c>
      <c r="Y38" s="119">
        <v>3120</v>
      </c>
      <c r="Z38" s="119">
        <v>3408</v>
      </c>
      <c r="AA38" s="119">
        <v>3264</v>
      </c>
      <c r="AB38" s="119">
        <v>3120</v>
      </c>
      <c r="AC38" s="119">
        <v>3840</v>
      </c>
      <c r="AD38" s="119">
        <v>3264</v>
      </c>
      <c r="AE38" s="119">
        <v>3048</v>
      </c>
      <c r="AF38" s="119">
        <v>3024</v>
      </c>
      <c r="AG38" s="28">
        <f t="shared" si="2"/>
        <v>100368</v>
      </c>
    </row>
    <row r="39" spans="1:34" ht="14.25" customHeight="1" x14ac:dyDescent="0.15">
      <c r="A39" s="29" t="s">
        <v>60</v>
      </c>
      <c r="B39" s="119">
        <v>3576</v>
      </c>
      <c r="C39" s="119">
        <v>3336</v>
      </c>
      <c r="D39" s="119">
        <v>3024</v>
      </c>
      <c r="E39" s="119">
        <v>3168</v>
      </c>
      <c r="F39" s="119">
        <v>2736</v>
      </c>
      <c r="G39" s="119">
        <v>2688</v>
      </c>
      <c r="H39" s="119">
        <v>3024</v>
      </c>
      <c r="I39" s="119">
        <v>3072</v>
      </c>
      <c r="J39" s="119">
        <v>3168</v>
      </c>
      <c r="K39" s="119">
        <v>3360</v>
      </c>
      <c r="L39" s="119">
        <v>3240</v>
      </c>
      <c r="M39" s="119">
        <v>3192</v>
      </c>
      <c r="N39" s="119">
        <v>3216</v>
      </c>
      <c r="O39" s="119">
        <v>3288</v>
      </c>
      <c r="P39" s="119">
        <v>3408</v>
      </c>
      <c r="Q39" s="119">
        <v>3288</v>
      </c>
      <c r="R39" s="119">
        <v>3264</v>
      </c>
      <c r="S39" s="119">
        <v>3528</v>
      </c>
      <c r="T39" s="119">
        <v>3360</v>
      </c>
      <c r="U39" s="119">
        <v>3144</v>
      </c>
      <c r="V39" s="119">
        <v>3312</v>
      </c>
      <c r="W39" s="119">
        <v>3336</v>
      </c>
      <c r="X39" s="119">
        <v>3096</v>
      </c>
      <c r="Y39" s="119">
        <v>3216</v>
      </c>
      <c r="Z39" s="119">
        <v>3456</v>
      </c>
      <c r="AA39" s="119">
        <v>3624</v>
      </c>
      <c r="AB39" s="119">
        <v>3048</v>
      </c>
      <c r="AC39" s="119">
        <v>3936</v>
      </c>
      <c r="AD39" s="119">
        <v>3432</v>
      </c>
      <c r="AE39" s="119">
        <v>3312</v>
      </c>
      <c r="AF39" s="119">
        <v>3192</v>
      </c>
      <c r="AG39" s="28">
        <f t="shared" si="2"/>
        <v>101040</v>
      </c>
    </row>
    <row r="40" spans="1:34" ht="14.25" customHeight="1" x14ac:dyDescent="0.15">
      <c r="A40" s="29" t="s">
        <v>61</v>
      </c>
      <c r="B40" s="119">
        <v>3600</v>
      </c>
      <c r="C40" s="119">
        <v>3312</v>
      </c>
      <c r="D40" s="119">
        <v>3168</v>
      </c>
      <c r="E40" s="119">
        <v>3120</v>
      </c>
      <c r="F40" s="119">
        <v>3072</v>
      </c>
      <c r="G40" s="119">
        <v>2784</v>
      </c>
      <c r="H40" s="119">
        <v>3120</v>
      </c>
      <c r="I40" s="119">
        <v>3144</v>
      </c>
      <c r="J40" s="119">
        <v>3192</v>
      </c>
      <c r="K40" s="119">
        <v>3552</v>
      </c>
      <c r="L40" s="119">
        <v>3192</v>
      </c>
      <c r="M40" s="119">
        <v>3312</v>
      </c>
      <c r="N40" s="119">
        <v>3312</v>
      </c>
      <c r="O40" s="119">
        <v>3480</v>
      </c>
      <c r="P40" s="119">
        <v>3384</v>
      </c>
      <c r="Q40" s="119">
        <v>3192</v>
      </c>
      <c r="R40" s="119">
        <v>3192</v>
      </c>
      <c r="S40" s="119">
        <v>3600</v>
      </c>
      <c r="T40" s="119">
        <v>3456</v>
      </c>
      <c r="U40" s="119">
        <v>3336</v>
      </c>
      <c r="V40" s="119">
        <v>3312</v>
      </c>
      <c r="W40" s="119">
        <v>3312</v>
      </c>
      <c r="X40" s="119">
        <v>3144</v>
      </c>
      <c r="Y40" s="119">
        <v>3120</v>
      </c>
      <c r="Z40" s="119">
        <v>3576</v>
      </c>
      <c r="AA40" s="119">
        <v>3552</v>
      </c>
      <c r="AB40" s="119">
        <v>3144</v>
      </c>
      <c r="AC40" s="119">
        <v>3984</v>
      </c>
      <c r="AD40" s="119">
        <v>3264</v>
      </c>
      <c r="AE40" s="119">
        <v>3288</v>
      </c>
      <c r="AF40" s="119">
        <v>3168</v>
      </c>
      <c r="AG40" s="28">
        <f t="shared" si="2"/>
        <v>102384</v>
      </c>
    </row>
    <row r="41" spans="1:34" ht="14.25" customHeight="1" x14ac:dyDescent="0.15">
      <c r="A41" s="29" t="s">
        <v>62</v>
      </c>
      <c r="B41" s="119">
        <v>3648</v>
      </c>
      <c r="C41" s="119">
        <v>3408</v>
      </c>
      <c r="D41" s="119">
        <v>3000</v>
      </c>
      <c r="E41" s="119">
        <v>3312</v>
      </c>
      <c r="F41" s="119">
        <v>3024</v>
      </c>
      <c r="G41" s="119">
        <v>2928</v>
      </c>
      <c r="H41" s="119">
        <v>2976</v>
      </c>
      <c r="I41" s="119">
        <v>3120</v>
      </c>
      <c r="J41" s="119">
        <v>3216</v>
      </c>
      <c r="K41" s="119">
        <v>3552</v>
      </c>
      <c r="L41" s="119">
        <v>3480</v>
      </c>
      <c r="M41" s="119">
        <v>3336</v>
      </c>
      <c r="N41" s="119">
        <v>3264</v>
      </c>
      <c r="O41" s="119">
        <v>3384</v>
      </c>
      <c r="P41" s="119">
        <v>3504</v>
      </c>
      <c r="Q41" s="119">
        <v>3336</v>
      </c>
      <c r="R41" s="119">
        <v>3384</v>
      </c>
      <c r="S41" s="119">
        <v>3720</v>
      </c>
      <c r="T41" s="119">
        <v>3528</v>
      </c>
      <c r="U41" s="119">
        <v>3216</v>
      </c>
      <c r="V41" s="119">
        <v>3360</v>
      </c>
      <c r="W41" s="119">
        <v>3480</v>
      </c>
      <c r="X41" s="119">
        <v>3384</v>
      </c>
      <c r="Y41" s="119">
        <v>3240</v>
      </c>
      <c r="Z41" s="119">
        <v>3384</v>
      </c>
      <c r="AA41" s="119">
        <v>3672</v>
      </c>
      <c r="AB41" s="119">
        <v>3216</v>
      </c>
      <c r="AC41" s="119">
        <v>3912</v>
      </c>
      <c r="AD41" s="119">
        <v>3312</v>
      </c>
      <c r="AE41" s="119">
        <v>3456</v>
      </c>
      <c r="AF41" s="119">
        <v>3216</v>
      </c>
      <c r="AG41" s="28">
        <f t="shared" si="2"/>
        <v>103968</v>
      </c>
    </row>
    <row r="42" spans="1:34" ht="14.25" customHeight="1" x14ac:dyDescent="0.15">
      <c r="A42" s="29" t="s">
        <v>63</v>
      </c>
      <c r="B42" s="119">
        <v>3456</v>
      </c>
      <c r="C42" s="119">
        <v>3240</v>
      </c>
      <c r="D42" s="119">
        <v>3120</v>
      </c>
      <c r="E42" s="119">
        <v>3168</v>
      </c>
      <c r="F42" s="119">
        <v>2928</v>
      </c>
      <c r="G42" s="119">
        <v>3096</v>
      </c>
      <c r="H42" s="119">
        <v>3024</v>
      </c>
      <c r="I42" s="119">
        <v>3000</v>
      </c>
      <c r="J42" s="119">
        <v>3336</v>
      </c>
      <c r="K42" s="119">
        <v>3504</v>
      </c>
      <c r="L42" s="119">
        <v>3408</v>
      </c>
      <c r="M42" s="119">
        <v>3192</v>
      </c>
      <c r="N42" s="119">
        <v>3216</v>
      </c>
      <c r="O42" s="119">
        <v>3168</v>
      </c>
      <c r="P42" s="119">
        <v>3288</v>
      </c>
      <c r="Q42" s="119">
        <v>3408</v>
      </c>
      <c r="R42" s="119">
        <v>3624</v>
      </c>
      <c r="S42" s="119">
        <v>3528</v>
      </c>
      <c r="T42" s="119">
        <v>3432</v>
      </c>
      <c r="U42" s="119">
        <v>3216</v>
      </c>
      <c r="V42" s="119">
        <v>3360</v>
      </c>
      <c r="W42" s="119">
        <v>3408</v>
      </c>
      <c r="X42" s="119">
        <v>3072</v>
      </c>
      <c r="Y42" s="119">
        <v>3168</v>
      </c>
      <c r="Z42" s="119">
        <v>3504</v>
      </c>
      <c r="AA42" s="119">
        <v>3384</v>
      </c>
      <c r="AB42" s="119">
        <v>3024</v>
      </c>
      <c r="AC42" s="119">
        <v>3864</v>
      </c>
      <c r="AD42" s="119">
        <v>3384</v>
      </c>
      <c r="AE42" s="119">
        <v>3504</v>
      </c>
      <c r="AF42" s="119">
        <v>3168</v>
      </c>
      <c r="AG42" s="28">
        <f t="shared" si="2"/>
        <v>102192</v>
      </c>
    </row>
    <row r="43" spans="1:34" ht="14.25" customHeight="1" x14ac:dyDescent="0.15">
      <c r="A43" s="29" t="s">
        <v>64</v>
      </c>
      <c r="B43" s="119">
        <v>3408</v>
      </c>
      <c r="C43" s="119">
        <v>3192</v>
      </c>
      <c r="D43" s="119">
        <v>3024</v>
      </c>
      <c r="E43" s="119">
        <v>3048</v>
      </c>
      <c r="F43" s="119">
        <v>3096</v>
      </c>
      <c r="G43" s="119">
        <v>3120</v>
      </c>
      <c r="H43" s="119">
        <v>3024</v>
      </c>
      <c r="I43" s="119">
        <v>3024</v>
      </c>
      <c r="J43" s="119">
        <v>3480</v>
      </c>
      <c r="K43" s="119">
        <v>3456</v>
      </c>
      <c r="L43" s="119">
        <v>3192</v>
      </c>
      <c r="M43" s="119">
        <v>3288</v>
      </c>
      <c r="N43" s="119">
        <v>3384</v>
      </c>
      <c r="O43" s="119">
        <v>3504</v>
      </c>
      <c r="P43" s="119">
        <v>3216</v>
      </c>
      <c r="Q43" s="119">
        <v>3264</v>
      </c>
      <c r="R43" s="119">
        <v>3408</v>
      </c>
      <c r="S43" s="119">
        <v>3504</v>
      </c>
      <c r="T43" s="119">
        <v>3384</v>
      </c>
      <c r="U43" s="119">
        <v>3168</v>
      </c>
      <c r="V43" s="119">
        <v>3456</v>
      </c>
      <c r="W43" s="119">
        <v>3432</v>
      </c>
      <c r="X43" s="119">
        <v>3144</v>
      </c>
      <c r="Y43" s="119">
        <v>3312</v>
      </c>
      <c r="Z43" s="119">
        <v>3480</v>
      </c>
      <c r="AA43" s="119">
        <v>3528</v>
      </c>
      <c r="AB43" s="119">
        <v>3240</v>
      </c>
      <c r="AC43" s="119">
        <v>3768</v>
      </c>
      <c r="AD43" s="119">
        <v>3312</v>
      </c>
      <c r="AE43" s="119">
        <v>3336</v>
      </c>
      <c r="AF43" s="119">
        <v>3072</v>
      </c>
      <c r="AG43" s="28">
        <f t="shared" si="2"/>
        <v>102264</v>
      </c>
    </row>
    <row r="44" spans="1:34" ht="14.25" customHeight="1" x14ac:dyDescent="0.15">
      <c r="A44" s="29" t="s">
        <v>65</v>
      </c>
      <c r="B44" s="119">
        <v>3312</v>
      </c>
      <c r="C44" s="119">
        <v>3432</v>
      </c>
      <c r="D44" s="119">
        <v>3000</v>
      </c>
      <c r="E44" s="119">
        <v>3144</v>
      </c>
      <c r="F44" s="119">
        <v>3240</v>
      </c>
      <c r="G44" s="119">
        <v>3072</v>
      </c>
      <c r="H44" s="119">
        <v>3192</v>
      </c>
      <c r="I44" s="119">
        <v>2952</v>
      </c>
      <c r="J44" s="119">
        <v>3600</v>
      </c>
      <c r="K44" s="119">
        <v>3408</v>
      </c>
      <c r="L44" s="119">
        <v>3288</v>
      </c>
      <c r="M44" s="119">
        <v>3336</v>
      </c>
      <c r="N44" s="119">
        <v>3264</v>
      </c>
      <c r="O44" s="119">
        <v>3576</v>
      </c>
      <c r="P44" s="119">
        <v>3120</v>
      </c>
      <c r="Q44" s="119">
        <v>3312</v>
      </c>
      <c r="R44" s="119">
        <v>3624</v>
      </c>
      <c r="S44" s="119">
        <v>3456</v>
      </c>
      <c r="T44" s="119">
        <v>3624</v>
      </c>
      <c r="U44" s="119">
        <v>3264</v>
      </c>
      <c r="V44" s="119">
        <v>3528</v>
      </c>
      <c r="W44" s="119">
        <v>3696</v>
      </c>
      <c r="X44" s="119">
        <v>3312</v>
      </c>
      <c r="Y44" s="119">
        <v>3120</v>
      </c>
      <c r="Z44" s="119">
        <v>3624</v>
      </c>
      <c r="AA44" s="119">
        <v>3720</v>
      </c>
      <c r="AB44" s="119">
        <v>3048</v>
      </c>
      <c r="AC44" s="119">
        <v>4056</v>
      </c>
      <c r="AD44" s="119">
        <v>3312</v>
      </c>
      <c r="AE44" s="119">
        <v>3576</v>
      </c>
      <c r="AF44" s="119">
        <v>3264</v>
      </c>
      <c r="AG44" s="28">
        <f t="shared" si="2"/>
        <v>104472</v>
      </c>
    </row>
    <row r="45" spans="1:34" ht="14.25" customHeight="1" x14ac:dyDescent="0.15">
      <c r="A45" s="29" t="s">
        <v>66</v>
      </c>
      <c r="B45" s="119">
        <v>3240</v>
      </c>
      <c r="C45" s="119">
        <v>3288</v>
      </c>
      <c r="D45" s="119">
        <v>3072</v>
      </c>
      <c r="E45" s="119">
        <v>3144</v>
      </c>
      <c r="F45" s="119">
        <v>3096</v>
      </c>
      <c r="G45" s="119">
        <v>3168</v>
      </c>
      <c r="H45" s="119">
        <v>3312</v>
      </c>
      <c r="I45" s="119">
        <v>3144</v>
      </c>
      <c r="J45" s="119">
        <v>3408</v>
      </c>
      <c r="K45" s="119">
        <v>3744</v>
      </c>
      <c r="L45" s="119">
        <v>3336</v>
      </c>
      <c r="M45" s="119">
        <v>3408</v>
      </c>
      <c r="N45" s="119">
        <v>3288</v>
      </c>
      <c r="O45" s="119">
        <v>3600</v>
      </c>
      <c r="P45" s="119">
        <v>3360</v>
      </c>
      <c r="Q45" s="119">
        <v>3432</v>
      </c>
      <c r="R45" s="119">
        <v>3600</v>
      </c>
      <c r="S45" s="119">
        <v>3528</v>
      </c>
      <c r="T45" s="119">
        <v>3768</v>
      </c>
      <c r="U45" s="119">
        <v>3192</v>
      </c>
      <c r="V45" s="119">
        <v>3672</v>
      </c>
      <c r="W45" s="119">
        <v>3600</v>
      </c>
      <c r="X45" s="119">
        <v>3384</v>
      </c>
      <c r="Y45" s="119">
        <v>3384</v>
      </c>
      <c r="Z45" s="119">
        <v>3504</v>
      </c>
      <c r="AA45" s="119">
        <v>3816</v>
      </c>
      <c r="AB45" s="119">
        <v>3096</v>
      </c>
      <c r="AC45" s="119">
        <v>4008</v>
      </c>
      <c r="AD45" s="119">
        <v>3528</v>
      </c>
      <c r="AE45" s="119">
        <v>3648</v>
      </c>
      <c r="AF45" s="119">
        <v>3312</v>
      </c>
      <c r="AG45" s="28">
        <f t="shared" si="2"/>
        <v>106080</v>
      </c>
    </row>
    <row r="46" spans="1:34" ht="14.25" customHeight="1" x14ac:dyDescent="0.15">
      <c r="A46" s="29" t="s">
        <v>67</v>
      </c>
      <c r="B46" s="119">
        <v>3648</v>
      </c>
      <c r="C46" s="119">
        <v>3456</v>
      </c>
      <c r="D46" s="119">
        <v>3312</v>
      </c>
      <c r="E46" s="119">
        <v>3264</v>
      </c>
      <c r="F46" s="119">
        <v>3168</v>
      </c>
      <c r="G46" s="119">
        <v>3216</v>
      </c>
      <c r="H46" s="119">
        <v>3144</v>
      </c>
      <c r="I46" s="119">
        <v>3312</v>
      </c>
      <c r="J46" s="119">
        <v>3600</v>
      </c>
      <c r="K46" s="119">
        <v>3864</v>
      </c>
      <c r="L46" s="119">
        <v>3408</v>
      </c>
      <c r="M46" s="119">
        <v>3384</v>
      </c>
      <c r="N46" s="119">
        <v>3456</v>
      </c>
      <c r="O46" s="119">
        <v>3576</v>
      </c>
      <c r="P46" s="119">
        <v>3600</v>
      </c>
      <c r="Q46" s="119">
        <v>3408</v>
      </c>
      <c r="R46" s="119">
        <v>3744</v>
      </c>
      <c r="S46" s="119">
        <v>3816</v>
      </c>
      <c r="T46" s="119">
        <v>3624</v>
      </c>
      <c r="U46" s="119">
        <v>3384</v>
      </c>
      <c r="V46" s="119">
        <v>3456</v>
      </c>
      <c r="W46" s="119">
        <v>4032</v>
      </c>
      <c r="X46" s="119">
        <v>3360</v>
      </c>
      <c r="Y46" s="119">
        <v>3504</v>
      </c>
      <c r="Z46" s="119">
        <v>3624</v>
      </c>
      <c r="AA46" s="119">
        <v>3576</v>
      </c>
      <c r="AB46" s="119">
        <v>3360</v>
      </c>
      <c r="AC46" s="119">
        <v>3912</v>
      </c>
      <c r="AD46" s="119">
        <v>3648</v>
      </c>
      <c r="AE46" s="119">
        <v>3696</v>
      </c>
      <c r="AF46" s="119">
        <v>3408</v>
      </c>
      <c r="AG46" s="28">
        <f t="shared" si="2"/>
        <v>108960</v>
      </c>
    </row>
    <row r="47" spans="1:34" ht="14.25" customHeight="1" x14ac:dyDescent="0.15">
      <c r="A47" s="29" t="s">
        <v>68</v>
      </c>
      <c r="B47" s="119">
        <v>3576</v>
      </c>
      <c r="C47" s="119">
        <v>3504</v>
      </c>
      <c r="D47" s="119">
        <v>3168</v>
      </c>
      <c r="E47" s="119">
        <v>3384</v>
      </c>
      <c r="F47" s="119">
        <v>3192</v>
      </c>
      <c r="G47" s="119">
        <v>3264</v>
      </c>
      <c r="H47" s="119">
        <v>3216</v>
      </c>
      <c r="I47" s="119">
        <v>3384</v>
      </c>
      <c r="J47" s="119">
        <v>3600</v>
      </c>
      <c r="K47" s="119">
        <v>3696</v>
      </c>
      <c r="L47" s="119">
        <v>3456</v>
      </c>
      <c r="M47" s="119">
        <v>3360</v>
      </c>
      <c r="N47" s="119">
        <v>3408</v>
      </c>
      <c r="O47" s="119">
        <v>3696</v>
      </c>
      <c r="P47" s="119">
        <v>3576</v>
      </c>
      <c r="Q47" s="119">
        <v>3504</v>
      </c>
      <c r="R47" s="119">
        <v>3576</v>
      </c>
      <c r="S47" s="119">
        <v>3744</v>
      </c>
      <c r="T47" s="119">
        <v>3720</v>
      </c>
      <c r="U47" s="119">
        <v>3480</v>
      </c>
      <c r="V47" s="119">
        <v>3576</v>
      </c>
      <c r="W47" s="119">
        <v>3696</v>
      </c>
      <c r="X47" s="119">
        <v>3384</v>
      </c>
      <c r="Y47" s="119">
        <v>3504</v>
      </c>
      <c r="Z47" s="119">
        <v>3840</v>
      </c>
      <c r="AA47" s="119">
        <v>3816</v>
      </c>
      <c r="AB47" s="119">
        <v>3312</v>
      </c>
      <c r="AC47" s="119">
        <v>4056</v>
      </c>
      <c r="AD47" s="119">
        <v>3864</v>
      </c>
      <c r="AE47" s="119">
        <v>3768</v>
      </c>
      <c r="AF47" s="119">
        <v>3480</v>
      </c>
      <c r="AG47" s="28">
        <f t="shared" si="2"/>
        <v>109800</v>
      </c>
    </row>
    <row r="48" spans="1:34" ht="14.25" customHeight="1" x14ac:dyDescent="0.15">
      <c r="A48" s="29" t="s">
        <v>69</v>
      </c>
      <c r="B48" s="119">
        <v>3480</v>
      </c>
      <c r="C48" s="119">
        <v>3384</v>
      </c>
      <c r="D48" s="119">
        <v>3264</v>
      </c>
      <c r="E48" s="119">
        <v>3312</v>
      </c>
      <c r="F48" s="119">
        <v>3264</v>
      </c>
      <c r="G48" s="119">
        <v>3336</v>
      </c>
      <c r="H48" s="119">
        <v>3192</v>
      </c>
      <c r="I48" s="119">
        <v>3240</v>
      </c>
      <c r="J48" s="119">
        <v>3624</v>
      </c>
      <c r="K48" s="119">
        <v>3816</v>
      </c>
      <c r="L48" s="119">
        <v>3432</v>
      </c>
      <c r="M48" s="119">
        <v>3480</v>
      </c>
      <c r="N48" s="119">
        <v>3552</v>
      </c>
      <c r="O48" s="119">
        <v>3576</v>
      </c>
      <c r="P48" s="119">
        <v>3600</v>
      </c>
      <c r="Q48" s="119">
        <v>3528</v>
      </c>
      <c r="R48" s="119">
        <v>3768</v>
      </c>
      <c r="S48" s="119">
        <v>3816</v>
      </c>
      <c r="T48" s="119">
        <v>3624</v>
      </c>
      <c r="U48" s="119">
        <v>3528</v>
      </c>
      <c r="V48" s="119">
        <v>3720</v>
      </c>
      <c r="W48" s="119">
        <v>3720</v>
      </c>
      <c r="X48" s="119">
        <v>3456</v>
      </c>
      <c r="Y48" s="119">
        <v>3432</v>
      </c>
      <c r="Z48" s="119">
        <v>3720</v>
      </c>
      <c r="AA48" s="119">
        <v>3912</v>
      </c>
      <c r="AB48" s="119">
        <v>3384</v>
      </c>
      <c r="AC48" s="119">
        <v>3984</v>
      </c>
      <c r="AD48" s="119">
        <v>3768</v>
      </c>
      <c r="AE48" s="119">
        <v>3744</v>
      </c>
      <c r="AF48" s="119">
        <v>3480</v>
      </c>
      <c r="AG48" s="28">
        <f t="shared" si="2"/>
        <v>110136</v>
      </c>
      <c r="AH48" s="19"/>
    </row>
    <row r="49" spans="1:34" ht="14.25" customHeight="1" x14ac:dyDescent="0.15">
      <c r="A49" s="29" t="s">
        <v>70</v>
      </c>
      <c r="B49" s="119">
        <v>3672</v>
      </c>
      <c r="C49" s="119">
        <v>3480</v>
      </c>
      <c r="D49" s="119">
        <v>3264</v>
      </c>
      <c r="E49" s="119">
        <v>3504</v>
      </c>
      <c r="F49" s="119">
        <v>3264</v>
      </c>
      <c r="G49" s="119">
        <v>3384</v>
      </c>
      <c r="H49" s="119">
        <v>3504</v>
      </c>
      <c r="I49" s="119">
        <v>3552</v>
      </c>
      <c r="J49" s="119">
        <v>3504</v>
      </c>
      <c r="K49" s="119">
        <v>3936</v>
      </c>
      <c r="L49" s="119">
        <v>3480</v>
      </c>
      <c r="M49" s="119">
        <v>3408</v>
      </c>
      <c r="N49" s="119">
        <v>3816</v>
      </c>
      <c r="O49" s="119">
        <v>3792</v>
      </c>
      <c r="P49" s="119">
        <v>3600</v>
      </c>
      <c r="Q49" s="119">
        <v>3480</v>
      </c>
      <c r="R49" s="119">
        <v>3816</v>
      </c>
      <c r="S49" s="119">
        <v>3888</v>
      </c>
      <c r="T49" s="119">
        <v>3672</v>
      </c>
      <c r="U49" s="119">
        <v>3648</v>
      </c>
      <c r="V49" s="119">
        <v>3624</v>
      </c>
      <c r="W49" s="119">
        <v>3912</v>
      </c>
      <c r="X49" s="119">
        <v>3576</v>
      </c>
      <c r="Y49" s="119">
        <v>3456</v>
      </c>
      <c r="Z49" s="119">
        <v>3936</v>
      </c>
      <c r="AA49" s="119">
        <v>3744</v>
      </c>
      <c r="AB49" s="119">
        <v>3480</v>
      </c>
      <c r="AC49" s="119">
        <v>3816</v>
      </c>
      <c r="AD49" s="119">
        <v>3792</v>
      </c>
      <c r="AE49" s="119">
        <v>3888</v>
      </c>
      <c r="AF49" s="119">
        <v>3600</v>
      </c>
      <c r="AG49" s="28">
        <f t="shared" si="2"/>
        <v>112488</v>
      </c>
      <c r="AH49" s="19"/>
    </row>
    <row r="50" spans="1:34" ht="14.25" customHeight="1" x14ac:dyDescent="0.15">
      <c r="A50" s="29" t="s">
        <v>71</v>
      </c>
      <c r="B50" s="120">
        <v>3672</v>
      </c>
      <c r="C50" s="120">
        <v>3552</v>
      </c>
      <c r="D50" s="120">
        <v>3312</v>
      </c>
      <c r="E50" s="120">
        <v>3432</v>
      </c>
      <c r="F50" s="120">
        <v>3288</v>
      </c>
      <c r="G50" s="120">
        <v>3384</v>
      </c>
      <c r="H50" s="120">
        <v>3432</v>
      </c>
      <c r="I50" s="120">
        <v>3504</v>
      </c>
      <c r="J50" s="120">
        <v>3816</v>
      </c>
      <c r="K50" s="120">
        <v>3792</v>
      </c>
      <c r="L50" s="120">
        <v>3528</v>
      </c>
      <c r="M50" s="120">
        <v>3480</v>
      </c>
      <c r="N50" s="120">
        <v>3696</v>
      </c>
      <c r="O50" s="120">
        <v>3768</v>
      </c>
      <c r="P50" s="120">
        <v>3672</v>
      </c>
      <c r="Q50" s="120">
        <v>3480</v>
      </c>
      <c r="R50" s="120">
        <v>3624</v>
      </c>
      <c r="S50" s="120">
        <v>4008</v>
      </c>
      <c r="T50" s="120">
        <v>3744</v>
      </c>
      <c r="U50" s="120">
        <v>3552</v>
      </c>
      <c r="V50" s="120">
        <v>3768</v>
      </c>
      <c r="W50" s="120">
        <v>3552</v>
      </c>
      <c r="X50" s="120">
        <v>3480</v>
      </c>
      <c r="Y50" s="120">
        <v>3624</v>
      </c>
      <c r="Z50" s="120">
        <v>4056</v>
      </c>
      <c r="AA50" s="120">
        <v>3864</v>
      </c>
      <c r="AB50" s="120">
        <v>3384</v>
      </c>
      <c r="AC50" s="120">
        <v>4056</v>
      </c>
      <c r="AD50" s="120">
        <v>3792</v>
      </c>
      <c r="AE50" s="120">
        <v>3984</v>
      </c>
      <c r="AF50" s="120">
        <v>3600</v>
      </c>
      <c r="AG50" s="28">
        <f t="shared" si="2"/>
        <v>112896</v>
      </c>
      <c r="AH50" s="19"/>
    </row>
    <row r="51" spans="1:34" ht="14.25" customHeight="1" x14ac:dyDescent="0.15">
      <c r="A51" s="29" t="s">
        <v>72</v>
      </c>
      <c r="B51" s="121">
        <v>3672</v>
      </c>
      <c r="C51" s="121">
        <v>3624</v>
      </c>
      <c r="D51" s="121">
        <v>3192</v>
      </c>
      <c r="E51" s="121">
        <v>3528</v>
      </c>
      <c r="F51" s="121">
        <v>3288</v>
      </c>
      <c r="G51" s="121">
        <v>3360</v>
      </c>
      <c r="H51" s="121">
        <v>3384</v>
      </c>
      <c r="I51" s="121">
        <v>3480</v>
      </c>
      <c r="J51" s="121">
        <v>3672</v>
      </c>
      <c r="K51" s="121">
        <v>3792</v>
      </c>
      <c r="L51" s="121">
        <v>3480</v>
      </c>
      <c r="M51" s="121">
        <v>3528</v>
      </c>
      <c r="N51" s="121">
        <v>3768</v>
      </c>
      <c r="O51" s="121">
        <v>3864</v>
      </c>
      <c r="P51" s="121">
        <v>3624</v>
      </c>
      <c r="Q51" s="121">
        <v>3600</v>
      </c>
      <c r="R51" s="121">
        <v>3696</v>
      </c>
      <c r="S51" s="121">
        <v>3888</v>
      </c>
      <c r="T51" s="121">
        <v>3816</v>
      </c>
      <c r="U51" s="121">
        <v>3456</v>
      </c>
      <c r="V51" s="121">
        <v>3744</v>
      </c>
      <c r="W51" s="121">
        <v>3768</v>
      </c>
      <c r="X51" s="121">
        <v>3456</v>
      </c>
      <c r="Y51" s="121">
        <v>3384</v>
      </c>
      <c r="Z51" s="121">
        <v>4008</v>
      </c>
      <c r="AA51" s="121">
        <v>3936</v>
      </c>
      <c r="AB51" s="121">
        <v>3360</v>
      </c>
      <c r="AC51" s="121">
        <v>4008</v>
      </c>
      <c r="AD51" s="121">
        <v>3840</v>
      </c>
      <c r="AE51" s="121">
        <v>3912</v>
      </c>
      <c r="AF51" s="121">
        <v>3408</v>
      </c>
      <c r="AG51" s="28">
        <f t="shared" si="2"/>
        <v>112536</v>
      </c>
      <c r="AH51" s="19"/>
    </row>
    <row r="52" spans="1:34" ht="14.25" customHeight="1" x14ac:dyDescent="0.15">
      <c r="A52" s="29" t="s">
        <v>73</v>
      </c>
      <c r="B52" s="119">
        <v>3576</v>
      </c>
      <c r="C52" s="119">
        <v>3624</v>
      </c>
      <c r="D52" s="119">
        <v>3336</v>
      </c>
      <c r="E52" s="119">
        <v>3552</v>
      </c>
      <c r="F52" s="119">
        <v>3288</v>
      </c>
      <c r="G52" s="119">
        <v>3360</v>
      </c>
      <c r="H52" s="119">
        <v>3384</v>
      </c>
      <c r="I52" s="119">
        <v>3600</v>
      </c>
      <c r="J52" s="119">
        <v>3648</v>
      </c>
      <c r="K52" s="119">
        <v>3720</v>
      </c>
      <c r="L52" s="119">
        <v>3504</v>
      </c>
      <c r="M52" s="119">
        <v>3576</v>
      </c>
      <c r="N52" s="119">
        <v>3864</v>
      </c>
      <c r="O52" s="119">
        <v>3768</v>
      </c>
      <c r="P52" s="119">
        <v>3744</v>
      </c>
      <c r="Q52" s="119">
        <v>3600</v>
      </c>
      <c r="R52" s="119">
        <v>3912</v>
      </c>
      <c r="S52" s="119">
        <v>4080</v>
      </c>
      <c r="T52" s="119">
        <v>3696</v>
      </c>
      <c r="U52" s="119">
        <v>3648</v>
      </c>
      <c r="V52" s="119">
        <v>3744</v>
      </c>
      <c r="W52" s="119">
        <v>3840</v>
      </c>
      <c r="X52" s="119">
        <v>3456</v>
      </c>
      <c r="Y52" s="119">
        <v>3504</v>
      </c>
      <c r="Z52" s="119">
        <v>3984</v>
      </c>
      <c r="AA52" s="119">
        <v>3840</v>
      </c>
      <c r="AB52" s="119">
        <v>3624</v>
      </c>
      <c r="AC52" s="119">
        <v>4032</v>
      </c>
      <c r="AD52" s="119">
        <v>3864</v>
      </c>
      <c r="AE52" s="119">
        <v>3912</v>
      </c>
      <c r="AF52" s="119">
        <v>3720</v>
      </c>
      <c r="AG52" s="28">
        <f t="shared" si="2"/>
        <v>114000</v>
      </c>
      <c r="AH52" s="19"/>
    </row>
    <row r="53" spans="1:34" ht="14.25" customHeight="1" x14ac:dyDescent="0.15">
      <c r="A53" s="29" t="s">
        <v>74</v>
      </c>
      <c r="B53" s="119">
        <v>3696</v>
      </c>
      <c r="C53" s="119">
        <v>3576</v>
      </c>
      <c r="D53" s="119">
        <v>3408</v>
      </c>
      <c r="E53" s="119">
        <v>3528</v>
      </c>
      <c r="F53" s="119">
        <v>3408</v>
      </c>
      <c r="G53" s="119">
        <v>3456</v>
      </c>
      <c r="H53" s="119">
        <v>3480</v>
      </c>
      <c r="I53" s="119">
        <v>3456</v>
      </c>
      <c r="J53" s="119">
        <v>3744</v>
      </c>
      <c r="K53" s="119">
        <v>3552</v>
      </c>
      <c r="L53" s="119">
        <v>3672</v>
      </c>
      <c r="M53" s="119">
        <v>3552</v>
      </c>
      <c r="N53" s="119">
        <v>3768</v>
      </c>
      <c r="O53" s="119">
        <v>3864</v>
      </c>
      <c r="P53" s="119">
        <v>3552</v>
      </c>
      <c r="Q53" s="119">
        <v>3672</v>
      </c>
      <c r="R53" s="119">
        <v>3744</v>
      </c>
      <c r="S53" s="119">
        <v>4152</v>
      </c>
      <c r="T53" s="119">
        <v>3744</v>
      </c>
      <c r="U53" s="119">
        <v>3384</v>
      </c>
      <c r="V53" s="119">
        <v>3816</v>
      </c>
      <c r="W53" s="119">
        <v>3936</v>
      </c>
      <c r="X53" s="119">
        <v>3624</v>
      </c>
      <c r="Y53" s="119">
        <v>3504</v>
      </c>
      <c r="Z53" s="119">
        <v>4008</v>
      </c>
      <c r="AA53" s="119">
        <v>3888</v>
      </c>
      <c r="AB53" s="119">
        <v>3528</v>
      </c>
      <c r="AC53" s="119">
        <v>4008</v>
      </c>
      <c r="AD53" s="119">
        <v>3816</v>
      </c>
      <c r="AE53" s="119">
        <v>4104</v>
      </c>
      <c r="AF53" s="119">
        <v>3624</v>
      </c>
      <c r="AG53" s="28">
        <f t="shared" si="2"/>
        <v>114264</v>
      </c>
      <c r="AH53" s="19"/>
    </row>
    <row r="54" spans="1:34" ht="14.25" thickBot="1" x14ac:dyDescent="0.2">
      <c r="A54" s="30" t="s">
        <v>75</v>
      </c>
      <c r="B54" s="120">
        <v>3696</v>
      </c>
      <c r="C54" s="120">
        <v>3672</v>
      </c>
      <c r="D54" s="120">
        <v>3360</v>
      </c>
      <c r="E54" s="120">
        <v>3480</v>
      </c>
      <c r="F54" s="120">
        <v>3408</v>
      </c>
      <c r="G54" s="120">
        <v>3384</v>
      </c>
      <c r="H54" s="120">
        <v>3504</v>
      </c>
      <c r="I54" s="120">
        <v>3576</v>
      </c>
      <c r="J54" s="120">
        <v>3768</v>
      </c>
      <c r="K54" s="120">
        <v>3720</v>
      </c>
      <c r="L54" s="120">
        <v>3480</v>
      </c>
      <c r="M54" s="120">
        <v>3552</v>
      </c>
      <c r="N54" s="120">
        <v>3912</v>
      </c>
      <c r="O54" s="120">
        <v>3480</v>
      </c>
      <c r="P54" s="120">
        <v>3816</v>
      </c>
      <c r="Q54" s="120">
        <v>3720</v>
      </c>
      <c r="R54" s="120">
        <v>3672</v>
      </c>
      <c r="S54" s="120">
        <v>3984</v>
      </c>
      <c r="T54" s="120">
        <v>3792</v>
      </c>
      <c r="U54" s="120">
        <v>3552</v>
      </c>
      <c r="V54" s="120">
        <v>3792</v>
      </c>
      <c r="W54" s="120">
        <v>3888</v>
      </c>
      <c r="X54" s="120">
        <v>3456</v>
      </c>
      <c r="Y54" s="120">
        <v>3648</v>
      </c>
      <c r="Z54" s="120">
        <v>3984</v>
      </c>
      <c r="AA54" s="120">
        <v>4008</v>
      </c>
      <c r="AB54" s="120">
        <v>3504</v>
      </c>
      <c r="AC54" s="120">
        <v>4080</v>
      </c>
      <c r="AD54" s="120">
        <v>3984</v>
      </c>
      <c r="AE54" s="120">
        <v>3792</v>
      </c>
      <c r="AF54" s="120">
        <v>3552</v>
      </c>
      <c r="AG54" s="31">
        <f t="shared" si="2"/>
        <v>114216</v>
      </c>
      <c r="AH54" s="32"/>
    </row>
    <row r="55" spans="1:34" ht="14.25" customHeight="1" x14ac:dyDescent="0.15">
      <c r="A55" s="33" t="s">
        <v>0</v>
      </c>
      <c r="B55" s="34">
        <f t="shared" ref="B55:AE55" si="3">IF(B6="平日",SUM(B23:B50),0)</f>
        <v>94680</v>
      </c>
      <c r="C55" s="35">
        <f t="shared" si="3"/>
        <v>92640</v>
      </c>
      <c r="D55" s="35">
        <f t="shared" si="3"/>
        <v>0</v>
      </c>
      <c r="E55" s="35">
        <f t="shared" si="3"/>
        <v>87096</v>
      </c>
      <c r="F55" s="35">
        <f t="shared" si="3"/>
        <v>84936</v>
      </c>
      <c r="G55" s="35">
        <f t="shared" si="3"/>
        <v>84456</v>
      </c>
      <c r="H55" s="35">
        <f t="shared" si="3"/>
        <v>88176</v>
      </c>
      <c r="I55" s="35">
        <f t="shared" si="3"/>
        <v>88320</v>
      </c>
      <c r="J55" s="35">
        <f t="shared" si="3"/>
        <v>92736</v>
      </c>
      <c r="K55" s="35">
        <f t="shared" si="3"/>
        <v>0</v>
      </c>
      <c r="L55" s="35">
        <f t="shared" si="3"/>
        <v>0</v>
      </c>
      <c r="M55" s="35">
        <f t="shared" si="3"/>
        <v>91176</v>
      </c>
      <c r="N55" s="35">
        <f t="shared" si="3"/>
        <v>92928</v>
      </c>
      <c r="O55" s="35">
        <f t="shared" si="3"/>
        <v>98688</v>
      </c>
      <c r="P55" s="35">
        <f t="shared" si="3"/>
        <v>94944</v>
      </c>
      <c r="Q55" s="35">
        <f t="shared" si="3"/>
        <v>92640</v>
      </c>
      <c r="R55" s="35">
        <f t="shared" si="3"/>
        <v>0</v>
      </c>
      <c r="S55" s="35">
        <f t="shared" si="3"/>
        <v>98736</v>
      </c>
      <c r="T55" s="35">
        <f t="shared" si="3"/>
        <v>96792</v>
      </c>
      <c r="U55" s="35">
        <f t="shared" si="3"/>
        <v>90408</v>
      </c>
      <c r="V55" s="35">
        <f t="shared" si="3"/>
        <v>93672</v>
      </c>
      <c r="W55" s="35">
        <f t="shared" si="3"/>
        <v>95784</v>
      </c>
      <c r="X55" s="35">
        <f t="shared" si="3"/>
        <v>90816</v>
      </c>
      <c r="Y55" s="35">
        <f t="shared" si="3"/>
        <v>0</v>
      </c>
      <c r="Z55" s="35">
        <f t="shared" si="3"/>
        <v>94848</v>
      </c>
      <c r="AA55" s="35">
        <f t="shared" si="3"/>
        <v>97992</v>
      </c>
      <c r="AB55" s="35">
        <f t="shared" si="3"/>
        <v>87000</v>
      </c>
      <c r="AC55" s="35">
        <f t="shared" si="3"/>
        <v>104832</v>
      </c>
      <c r="AD55" s="35">
        <f t="shared" si="3"/>
        <v>95112</v>
      </c>
      <c r="AE55" s="35">
        <f t="shared" si="3"/>
        <v>98064</v>
      </c>
      <c r="AF55" s="52">
        <f>IF(AF6="平日",SUM(AF23:AF50),0)</f>
        <v>0</v>
      </c>
      <c r="AG55" s="36">
        <f>ROUND(SUM(B55:AF55),0)</f>
        <v>2327472</v>
      </c>
      <c r="AH55" s="37"/>
    </row>
    <row r="56" spans="1:34" ht="14.25" customHeight="1" thickBot="1" x14ac:dyDescent="0.2">
      <c r="A56" s="33" t="s">
        <v>1</v>
      </c>
      <c r="B56" s="38">
        <f t="shared" ref="B56:AF56" si="4">B57-B55</f>
        <v>71616</v>
      </c>
      <c r="C56" s="39">
        <f t="shared" si="4"/>
        <v>74280</v>
      </c>
      <c r="D56" s="39">
        <f t="shared" si="4"/>
        <v>159456</v>
      </c>
      <c r="E56" s="39">
        <f t="shared" si="4"/>
        <v>69048</v>
      </c>
      <c r="F56" s="39">
        <f t="shared" si="4"/>
        <v>69648</v>
      </c>
      <c r="G56" s="39">
        <f t="shared" si="4"/>
        <v>67416</v>
      </c>
      <c r="H56" s="39">
        <f t="shared" si="4"/>
        <v>68784</v>
      </c>
      <c r="I56" s="39">
        <f t="shared" si="4"/>
        <v>69504</v>
      </c>
      <c r="J56" s="39">
        <f t="shared" si="4"/>
        <v>71448</v>
      </c>
      <c r="K56" s="39">
        <f t="shared" si="4"/>
        <v>169656</v>
      </c>
      <c r="L56" s="39">
        <f t="shared" si="4"/>
        <v>164136</v>
      </c>
      <c r="M56" s="39">
        <f t="shared" si="4"/>
        <v>70488</v>
      </c>
      <c r="N56" s="39">
        <f t="shared" si="4"/>
        <v>71760</v>
      </c>
      <c r="O56" s="39">
        <f t="shared" si="4"/>
        <v>73584</v>
      </c>
      <c r="P56" s="39">
        <f t="shared" si="4"/>
        <v>71976</v>
      </c>
      <c r="Q56" s="39">
        <f t="shared" si="4"/>
        <v>73344</v>
      </c>
      <c r="R56" s="39">
        <f t="shared" si="4"/>
        <v>167208</v>
      </c>
      <c r="S56" s="39">
        <f t="shared" si="4"/>
        <v>77664</v>
      </c>
      <c r="T56" s="39">
        <f t="shared" si="4"/>
        <v>78792</v>
      </c>
      <c r="U56" s="39">
        <f t="shared" si="4"/>
        <v>73272</v>
      </c>
      <c r="V56" s="39">
        <f t="shared" si="4"/>
        <v>72240</v>
      </c>
      <c r="W56" s="39">
        <f t="shared" si="4"/>
        <v>76080</v>
      </c>
      <c r="X56" s="39">
        <f t="shared" si="4"/>
        <v>75360</v>
      </c>
      <c r="Y56" s="39">
        <f t="shared" si="4"/>
        <v>160800</v>
      </c>
      <c r="Z56" s="39">
        <f t="shared" si="4"/>
        <v>72936</v>
      </c>
      <c r="AA56" s="39">
        <f t="shared" si="4"/>
        <v>78048</v>
      </c>
      <c r="AB56" s="39">
        <f t="shared" si="4"/>
        <v>73560</v>
      </c>
      <c r="AC56" s="39">
        <f t="shared" si="4"/>
        <v>73032</v>
      </c>
      <c r="AD56" s="39">
        <f t="shared" si="4"/>
        <v>78840</v>
      </c>
      <c r="AE56" s="39">
        <f t="shared" si="4"/>
        <v>77928</v>
      </c>
      <c r="AF56" s="40">
        <f t="shared" si="4"/>
        <v>163752</v>
      </c>
      <c r="AG56" s="36">
        <f>ROUND(SUM(B56:AF56),0)</f>
        <v>2815656</v>
      </c>
      <c r="AH56" s="37"/>
    </row>
    <row r="57" spans="1:34" s="51" customFormat="1" ht="12" thickBot="1" x14ac:dyDescent="0.2">
      <c r="A57" s="45" t="s">
        <v>76</v>
      </c>
      <c r="B57" s="46">
        <f t="shared" ref="B57:AF57" si="5">SUM(B7:B54)</f>
        <v>166296</v>
      </c>
      <c r="C57" s="47">
        <f t="shared" si="5"/>
        <v>166920</v>
      </c>
      <c r="D57" s="47">
        <f t="shared" si="5"/>
        <v>159456</v>
      </c>
      <c r="E57" s="47">
        <f t="shared" si="5"/>
        <v>156144</v>
      </c>
      <c r="F57" s="47">
        <f t="shared" si="5"/>
        <v>154584</v>
      </c>
      <c r="G57" s="47">
        <f t="shared" si="5"/>
        <v>151872</v>
      </c>
      <c r="H57" s="47">
        <f t="shared" si="5"/>
        <v>156960</v>
      </c>
      <c r="I57" s="47">
        <f t="shared" si="5"/>
        <v>157824</v>
      </c>
      <c r="J57" s="47">
        <f t="shared" si="5"/>
        <v>164184</v>
      </c>
      <c r="K57" s="47">
        <f t="shared" si="5"/>
        <v>169656</v>
      </c>
      <c r="L57" s="47">
        <f t="shared" si="5"/>
        <v>164136</v>
      </c>
      <c r="M57" s="47">
        <f t="shared" si="5"/>
        <v>161664</v>
      </c>
      <c r="N57" s="47">
        <f t="shared" si="5"/>
        <v>164688</v>
      </c>
      <c r="O57" s="47">
        <f t="shared" si="5"/>
        <v>172272</v>
      </c>
      <c r="P57" s="47">
        <f t="shared" si="5"/>
        <v>166920</v>
      </c>
      <c r="Q57" s="47">
        <f t="shared" si="5"/>
        <v>165984</v>
      </c>
      <c r="R57" s="47">
        <f t="shared" si="5"/>
        <v>167208</v>
      </c>
      <c r="S57" s="47">
        <f t="shared" si="5"/>
        <v>176400</v>
      </c>
      <c r="T57" s="47">
        <f t="shared" si="5"/>
        <v>175584</v>
      </c>
      <c r="U57" s="47">
        <f t="shared" si="5"/>
        <v>163680</v>
      </c>
      <c r="V57" s="47">
        <f t="shared" si="5"/>
        <v>165912</v>
      </c>
      <c r="W57" s="47">
        <f t="shared" si="5"/>
        <v>171864</v>
      </c>
      <c r="X57" s="47">
        <f t="shared" si="5"/>
        <v>166176</v>
      </c>
      <c r="Y57" s="47">
        <f t="shared" si="5"/>
        <v>160800</v>
      </c>
      <c r="Z57" s="47">
        <f t="shared" si="5"/>
        <v>167784</v>
      </c>
      <c r="AA57" s="47">
        <f t="shared" si="5"/>
        <v>176040</v>
      </c>
      <c r="AB57" s="47">
        <f t="shared" si="5"/>
        <v>160560</v>
      </c>
      <c r="AC57" s="47">
        <f t="shared" si="5"/>
        <v>177864</v>
      </c>
      <c r="AD57" s="47">
        <f t="shared" si="5"/>
        <v>173952</v>
      </c>
      <c r="AE57" s="47">
        <f t="shared" si="5"/>
        <v>175992</v>
      </c>
      <c r="AF57" s="48">
        <f t="shared" si="5"/>
        <v>163752</v>
      </c>
      <c r="AG57" s="49">
        <f>SUM(AG55:AG56)</f>
        <v>5143128</v>
      </c>
      <c r="AH57" s="50"/>
    </row>
    <row r="58" spans="1:34" x14ac:dyDescent="0.15">
      <c r="A58" s="19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2"/>
      <c r="AH58" s="19"/>
    </row>
    <row r="59" spans="1:34" s="43" customFormat="1" x14ac:dyDescent="0.15"/>
    <row r="60" spans="1:34" s="43" customFormat="1" x14ac:dyDescent="0.15"/>
    <row r="61" spans="1:34" s="43" customFormat="1" x14ac:dyDescent="0.15"/>
    <row r="62" spans="1:34" s="43" customFormat="1" x14ac:dyDescent="0.15"/>
    <row r="63" spans="1:34" s="43" customFormat="1" x14ac:dyDescent="0.15"/>
    <row r="64" spans="1:34" x14ac:dyDescent="0.15">
      <c r="A64" s="19"/>
      <c r="B64" s="43"/>
      <c r="C64" s="43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</row>
    <row r="65" spans="2:3" x14ac:dyDescent="0.15">
      <c r="B65" s="43"/>
      <c r="C65" s="43"/>
    </row>
    <row r="66" spans="2:3" x14ac:dyDescent="0.15">
      <c r="B66" s="43"/>
      <c r="C66" s="43"/>
    </row>
    <row r="67" spans="2:3" x14ac:dyDescent="0.15">
      <c r="B67" s="43"/>
      <c r="C67" s="43"/>
    </row>
    <row r="68" spans="2:3" x14ac:dyDescent="0.15">
      <c r="B68" s="43"/>
      <c r="C68" s="43"/>
    </row>
    <row r="69" spans="2:3" x14ac:dyDescent="0.15">
      <c r="B69" s="43"/>
      <c r="C69" s="43"/>
    </row>
    <row r="70" spans="2:3" x14ac:dyDescent="0.15">
      <c r="B70" s="43"/>
      <c r="C70" s="43"/>
    </row>
    <row r="71" spans="2:3" x14ac:dyDescent="0.15">
      <c r="B71" s="43"/>
      <c r="C71" s="43"/>
    </row>
    <row r="72" spans="2:3" x14ac:dyDescent="0.15">
      <c r="B72" s="43"/>
      <c r="C72" s="43"/>
    </row>
    <row r="73" spans="2:3" x14ac:dyDescent="0.15">
      <c r="B73" s="43"/>
      <c r="C73" s="43"/>
    </row>
    <row r="74" spans="2:3" x14ac:dyDescent="0.15">
      <c r="B74" s="43"/>
      <c r="C74" s="43"/>
    </row>
    <row r="75" spans="2:3" x14ac:dyDescent="0.15">
      <c r="B75" s="43"/>
      <c r="C75" s="43"/>
    </row>
    <row r="76" spans="2:3" x14ac:dyDescent="0.15">
      <c r="B76" s="43"/>
      <c r="C76" s="43"/>
    </row>
    <row r="77" spans="2:3" x14ac:dyDescent="0.15">
      <c r="B77" s="43"/>
      <c r="C77" s="43"/>
    </row>
    <row r="78" spans="2:3" x14ac:dyDescent="0.15">
      <c r="B78" s="43"/>
      <c r="C78" s="43"/>
    </row>
    <row r="79" spans="2:3" x14ac:dyDescent="0.15">
      <c r="B79" s="43"/>
      <c r="C79" s="43"/>
    </row>
    <row r="80" spans="2:3" x14ac:dyDescent="0.15">
      <c r="B80" s="43"/>
      <c r="C80" s="43"/>
    </row>
    <row r="81" spans="2:3" x14ac:dyDescent="0.15">
      <c r="B81" s="43"/>
      <c r="C81" s="43"/>
    </row>
    <row r="82" spans="2:3" x14ac:dyDescent="0.15">
      <c r="B82" s="43"/>
      <c r="C82" s="43"/>
    </row>
    <row r="83" spans="2:3" x14ac:dyDescent="0.15">
      <c r="B83" s="43"/>
      <c r="C83" s="43"/>
    </row>
    <row r="84" spans="2:3" x14ac:dyDescent="0.15">
      <c r="B84" s="43"/>
      <c r="C84" s="43"/>
    </row>
    <row r="85" spans="2:3" x14ac:dyDescent="0.15">
      <c r="B85" s="43"/>
      <c r="C85" s="43"/>
    </row>
    <row r="86" spans="2:3" x14ac:dyDescent="0.15">
      <c r="B86" s="43"/>
      <c r="C86" s="43"/>
    </row>
    <row r="87" spans="2:3" x14ac:dyDescent="0.15">
      <c r="B87" s="43"/>
      <c r="C87" s="43"/>
    </row>
    <row r="88" spans="2:3" x14ac:dyDescent="0.15">
      <c r="B88" s="43"/>
      <c r="C88" s="43"/>
    </row>
  </sheetData>
  <mergeCells count="4">
    <mergeCell ref="AE1:AH1"/>
    <mergeCell ref="AE2:AH2"/>
    <mergeCell ref="A4:A6"/>
    <mergeCell ref="AG4:AG6"/>
  </mergeCells>
  <phoneticPr fontId="29"/>
  <conditionalFormatting sqref="A6 AG6:IV6">
    <cfRule type="cellIs" dxfId="35" priority="1" stopIfTrue="1" operator="equal">
      <formula>"日"</formula>
    </cfRule>
  </conditionalFormatting>
  <conditionalFormatting sqref="B5:AF5">
    <cfRule type="cellIs" dxfId="34" priority="2" stopIfTrue="1" operator="equal">
      <formula>"日"</formula>
    </cfRule>
  </conditionalFormatting>
  <conditionalFormatting sqref="B6:AF6">
    <cfRule type="cellIs" dxfId="33" priority="3" stopIfTrue="1" operator="equal">
      <formula>"休日"</formula>
    </cfRule>
  </conditionalFormatting>
  <pageMargins left="0.25" right="0.25" top="0.75" bottom="0.75" header="0.3" footer="0.3"/>
  <pageSetup paperSize="8" scale="7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574450-831B-4431-92BC-A8028846A5EF}">
  <sheetPr>
    <pageSetUpPr fitToPage="1"/>
  </sheetPr>
  <dimension ref="A1:AI88"/>
  <sheetViews>
    <sheetView showGridLines="0" view="pageBreakPreview" zoomScale="80" zoomScaleNormal="70" zoomScaleSheetLayoutView="80" workbookViewId="0">
      <pane xSplit="2" ySplit="7" topLeftCell="N8" activePane="bottomRight" state="frozen"/>
      <selection activeCell="B3" sqref="B3"/>
      <selection pane="topRight" activeCell="B3" sqref="B3"/>
      <selection pane="bottomLeft" activeCell="B3" sqref="B3"/>
      <selection pane="bottomRight" activeCell="B7" sqref="B7:AE54"/>
    </sheetView>
  </sheetViews>
  <sheetFormatPr defaultColWidth="7.25" defaultRowHeight="13.5" x14ac:dyDescent="0.15"/>
  <cols>
    <col min="1" max="1" width="13" style="17" customWidth="1"/>
    <col min="2" max="2" width="7" style="17" customWidth="1"/>
    <col min="3" max="32" width="7.25" style="17" customWidth="1"/>
    <col min="33" max="33" width="11.75" style="17" customWidth="1"/>
    <col min="34" max="34" width="12.375" style="17" customWidth="1"/>
    <col min="35" max="35" width="7.25" style="17" customWidth="1"/>
    <col min="36" max="16384" width="7.25" style="17"/>
  </cols>
  <sheetData>
    <row r="1" spans="1:35" ht="7.5" customHeight="1" x14ac:dyDescent="0.15">
      <c r="AE1" s="102"/>
      <c r="AF1" s="102"/>
      <c r="AG1" s="102"/>
      <c r="AH1" s="102"/>
    </row>
    <row r="2" spans="1:35" ht="24.75" customHeight="1" x14ac:dyDescent="0.15">
      <c r="A2" s="59">
        <v>45901</v>
      </c>
      <c r="B2" s="44" t="s">
        <v>97</v>
      </c>
      <c r="AE2" s="102"/>
      <c r="AF2" s="102"/>
      <c r="AG2" s="102"/>
      <c r="AH2" s="102"/>
    </row>
    <row r="3" spans="1:35" ht="24.75" customHeight="1" thickBot="1" x14ac:dyDescent="0.2">
      <c r="A3" s="18" t="s">
        <v>25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20" t="s">
        <v>26</v>
      </c>
      <c r="AI3" s="19"/>
    </row>
    <row r="4" spans="1:35" ht="16.5" customHeight="1" x14ac:dyDescent="0.15">
      <c r="A4" s="103"/>
      <c r="B4" s="21">
        <f>A2</f>
        <v>45901</v>
      </c>
      <c r="C4" s="22">
        <f>B4+1</f>
        <v>45902</v>
      </c>
      <c r="D4" s="22">
        <f>C4+1</f>
        <v>45903</v>
      </c>
      <c r="E4" s="22">
        <f t="shared" ref="E4:AC4" si="0">D4+1</f>
        <v>45904</v>
      </c>
      <c r="F4" s="22">
        <f t="shared" si="0"/>
        <v>45905</v>
      </c>
      <c r="G4" s="22">
        <f t="shared" si="0"/>
        <v>45906</v>
      </c>
      <c r="H4" s="22">
        <f t="shared" si="0"/>
        <v>45907</v>
      </c>
      <c r="I4" s="22">
        <f t="shared" si="0"/>
        <v>45908</v>
      </c>
      <c r="J4" s="22">
        <f t="shared" si="0"/>
        <v>45909</v>
      </c>
      <c r="K4" s="22">
        <f t="shared" si="0"/>
        <v>45910</v>
      </c>
      <c r="L4" s="22">
        <f t="shared" si="0"/>
        <v>45911</v>
      </c>
      <c r="M4" s="22">
        <f t="shared" si="0"/>
        <v>45912</v>
      </c>
      <c r="N4" s="22">
        <f t="shared" si="0"/>
        <v>45913</v>
      </c>
      <c r="O4" s="22">
        <f t="shared" si="0"/>
        <v>45914</v>
      </c>
      <c r="P4" s="22">
        <f t="shared" si="0"/>
        <v>45915</v>
      </c>
      <c r="Q4" s="22">
        <f t="shared" si="0"/>
        <v>45916</v>
      </c>
      <c r="R4" s="22">
        <f t="shared" si="0"/>
        <v>45917</v>
      </c>
      <c r="S4" s="22">
        <f t="shared" si="0"/>
        <v>45918</v>
      </c>
      <c r="T4" s="22">
        <f t="shared" si="0"/>
        <v>45919</v>
      </c>
      <c r="U4" s="22">
        <f t="shared" si="0"/>
        <v>45920</v>
      </c>
      <c r="V4" s="22">
        <f t="shared" si="0"/>
        <v>45921</v>
      </c>
      <c r="W4" s="22">
        <f t="shared" si="0"/>
        <v>45922</v>
      </c>
      <c r="X4" s="22">
        <f t="shared" si="0"/>
        <v>45923</v>
      </c>
      <c r="Y4" s="22">
        <f t="shared" si="0"/>
        <v>45924</v>
      </c>
      <c r="Z4" s="22">
        <f t="shared" si="0"/>
        <v>45925</v>
      </c>
      <c r="AA4" s="22">
        <f t="shared" si="0"/>
        <v>45926</v>
      </c>
      <c r="AB4" s="22">
        <f t="shared" si="0"/>
        <v>45927</v>
      </c>
      <c r="AC4" s="22">
        <f t="shared" si="0"/>
        <v>45928</v>
      </c>
      <c r="AD4" s="22">
        <f>AC4+1</f>
        <v>45929</v>
      </c>
      <c r="AE4" s="22">
        <f>AD4+1</f>
        <v>45930</v>
      </c>
      <c r="AF4" s="22">
        <f>AE4+1</f>
        <v>45931</v>
      </c>
      <c r="AG4" s="106" t="s">
        <v>27</v>
      </c>
      <c r="AH4" s="23"/>
    </row>
    <row r="5" spans="1:35" ht="16.5" customHeight="1" x14ac:dyDescent="0.15">
      <c r="A5" s="104"/>
      <c r="B5" s="24">
        <f>WEEKDAY(B4)</f>
        <v>2</v>
      </c>
      <c r="C5" s="25">
        <f>WEEKDAY(C4)</f>
        <v>3</v>
      </c>
      <c r="D5" s="25">
        <f>WEEKDAY(D4)</f>
        <v>4</v>
      </c>
      <c r="E5" s="25">
        <f t="shared" ref="E5:AC5" si="1">WEEKDAY(E4)</f>
        <v>5</v>
      </c>
      <c r="F5" s="25">
        <f t="shared" si="1"/>
        <v>6</v>
      </c>
      <c r="G5" s="25">
        <f t="shared" si="1"/>
        <v>7</v>
      </c>
      <c r="H5" s="25">
        <f t="shared" si="1"/>
        <v>1</v>
      </c>
      <c r="I5" s="25">
        <f t="shared" si="1"/>
        <v>2</v>
      </c>
      <c r="J5" s="25">
        <f t="shared" si="1"/>
        <v>3</v>
      </c>
      <c r="K5" s="25">
        <f t="shared" si="1"/>
        <v>4</v>
      </c>
      <c r="L5" s="25">
        <f t="shared" si="1"/>
        <v>5</v>
      </c>
      <c r="M5" s="25">
        <f t="shared" si="1"/>
        <v>6</v>
      </c>
      <c r="N5" s="25">
        <f t="shared" si="1"/>
        <v>7</v>
      </c>
      <c r="O5" s="25">
        <f t="shared" si="1"/>
        <v>1</v>
      </c>
      <c r="P5" s="25">
        <f t="shared" si="1"/>
        <v>2</v>
      </c>
      <c r="Q5" s="25">
        <f t="shared" si="1"/>
        <v>3</v>
      </c>
      <c r="R5" s="25">
        <f t="shared" si="1"/>
        <v>4</v>
      </c>
      <c r="S5" s="25">
        <f t="shared" si="1"/>
        <v>5</v>
      </c>
      <c r="T5" s="25">
        <f t="shared" si="1"/>
        <v>6</v>
      </c>
      <c r="U5" s="25">
        <f t="shared" si="1"/>
        <v>7</v>
      </c>
      <c r="V5" s="25">
        <f t="shared" si="1"/>
        <v>1</v>
      </c>
      <c r="W5" s="25">
        <f t="shared" si="1"/>
        <v>2</v>
      </c>
      <c r="X5" s="25">
        <f t="shared" si="1"/>
        <v>3</v>
      </c>
      <c r="Y5" s="25">
        <f t="shared" si="1"/>
        <v>4</v>
      </c>
      <c r="Z5" s="25">
        <f t="shared" si="1"/>
        <v>5</v>
      </c>
      <c r="AA5" s="25">
        <f t="shared" si="1"/>
        <v>6</v>
      </c>
      <c r="AB5" s="25">
        <f t="shared" si="1"/>
        <v>7</v>
      </c>
      <c r="AC5" s="25">
        <f t="shared" si="1"/>
        <v>1</v>
      </c>
      <c r="AD5" s="25">
        <f>WEEKDAY(AD4)</f>
        <v>2</v>
      </c>
      <c r="AE5" s="25">
        <f>WEEKDAY(AE4)</f>
        <v>3</v>
      </c>
      <c r="AF5" s="25">
        <f>WEEKDAY(AF4)</f>
        <v>4</v>
      </c>
      <c r="AG5" s="107"/>
      <c r="AH5" s="23"/>
    </row>
    <row r="6" spans="1:35" ht="16.5" customHeight="1" thickBot="1" x14ac:dyDescent="0.2">
      <c r="A6" s="105"/>
      <c r="B6" s="26" t="str">
        <f>IF(OR(B5=1,COUNTIF(休日!$B:$B,B4)&gt;0),"休日","平日")</f>
        <v>平日</v>
      </c>
      <c r="C6" s="26" t="str">
        <f>IF(OR(C5=1,COUNTIF(休日!$B:$B,C4)&gt;0),"休日","平日")</f>
        <v>平日</v>
      </c>
      <c r="D6" s="26" t="str">
        <f>IF(OR(D5=1,COUNTIF(休日!$B:$B,D4)&gt;0),"休日","平日")</f>
        <v>平日</v>
      </c>
      <c r="E6" s="26" t="str">
        <f>IF(OR(E5=1,COUNTIF(休日!$B:$B,E4)&gt;0),"休日","平日")</f>
        <v>平日</v>
      </c>
      <c r="F6" s="26" t="str">
        <f>IF(OR(F5=1,COUNTIF(休日!$B:$B,F4)&gt;0),"休日","平日")</f>
        <v>平日</v>
      </c>
      <c r="G6" s="26" t="str">
        <f>IF(OR(G5=1,COUNTIF(休日!$B:$B,G4)&gt;0),"休日","平日")</f>
        <v>平日</v>
      </c>
      <c r="H6" s="26" t="str">
        <f>IF(OR(H5=1,COUNTIF(休日!$B:$B,H4)&gt;0),"休日","平日")</f>
        <v>休日</v>
      </c>
      <c r="I6" s="26" t="str">
        <f>IF(OR(I5=1,COUNTIF(休日!$B:$B,I4)&gt;0),"休日","平日")</f>
        <v>平日</v>
      </c>
      <c r="J6" s="26" t="str">
        <f>IF(OR(J5=1,COUNTIF(休日!$B:$B,J4)&gt;0),"休日","平日")</f>
        <v>平日</v>
      </c>
      <c r="K6" s="26" t="str">
        <f>IF(OR(K5=1,COUNTIF(休日!$B:$B,K4)&gt;0),"休日","平日")</f>
        <v>平日</v>
      </c>
      <c r="L6" s="26" t="str">
        <f>IF(OR(L5=1,COUNTIF(休日!$B:$B,L4)&gt;0),"休日","平日")</f>
        <v>平日</v>
      </c>
      <c r="M6" s="26" t="str">
        <f>IF(OR(M5=1,COUNTIF(休日!$B:$B,M4)&gt;0),"休日","平日")</f>
        <v>平日</v>
      </c>
      <c r="N6" s="26" t="str">
        <f>IF(OR(N5=1,COUNTIF(休日!$B:$B,N4)&gt;0),"休日","平日")</f>
        <v>平日</v>
      </c>
      <c r="O6" s="26" t="str">
        <f>IF(OR(O5=1,COUNTIF(休日!$B:$B,O4)&gt;0),"休日","平日")</f>
        <v>休日</v>
      </c>
      <c r="P6" s="26" t="str">
        <f>IF(OR(P5=1,COUNTIF(休日!$B:$B,P4)&gt;0),"休日","平日")</f>
        <v>休日</v>
      </c>
      <c r="Q6" s="26" t="str">
        <f>IF(OR(Q5=1,COUNTIF(休日!$B:$B,Q4)&gt;0),"休日","平日")</f>
        <v>平日</v>
      </c>
      <c r="R6" s="26" t="str">
        <f>IF(OR(R5=1,COUNTIF(休日!$B:$B,R4)&gt;0),"休日","平日")</f>
        <v>平日</v>
      </c>
      <c r="S6" s="26" t="str">
        <f>IF(OR(S5=1,COUNTIF(休日!$B:$B,S4)&gt;0),"休日","平日")</f>
        <v>平日</v>
      </c>
      <c r="T6" s="26" t="str">
        <f>IF(OR(T5=1,COUNTIF(休日!$B:$B,T4)&gt;0),"休日","平日")</f>
        <v>平日</v>
      </c>
      <c r="U6" s="26" t="str">
        <f>IF(OR(U5=1,COUNTIF(休日!$B:$B,U4)&gt;0),"休日","平日")</f>
        <v>平日</v>
      </c>
      <c r="V6" s="26" t="str">
        <f>IF(OR(V5=1,COUNTIF(休日!$B:$B,V4)&gt;0),"休日","平日")</f>
        <v>休日</v>
      </c>
      <c r="W6" s="26" t="str">
        <f>IF(OR(W5=1,COUNTIF(休日!$B:$B,W4)&gt;0),"休日","平日")</f>
        <v>平日</v>
      </c>
      <c r="X6" s="26" t="str">
        <f>IF(OR(X5=1,COUNTIF(休日!$B:$B,X4)&gt;0),"休日","平日")</f>
        <v>休日</v>
      </c>
      <c r="Y6" s="26" t="str">
        <f>IF(OR(Y5=1,COUNTIF(休日!$B:$B,Y4)&gt;0),"休日","平日")</f>
        <v>平日</v>
      </c>
      <c r="Z6" s="26" t="str">
        <f>IF(OR(Z5=1,COUNTIF(休日!$B:$B,Z4)&gt;0),"休日","平日")</f>
        <v>平日</v>
      </c>
      <c r="AA6" s="26" t="str">
        <f>IF(OR(AA5=1,COUNTIF(休日!$B:$B,AA4)&gt;0),"休日","平日")</f>
        <v>平日</v>
      </c>
      <c r="AB6" s="26" t="str">
        <f>IF(OR(AB5=1,COUNTIF(休日!$B:$B,AB4)&gt;0),"休日","平日")</f>
        <v>平日</v>
      </c>
      <c r="AC6" s="26" t="str">
        <f>IF(OR(AC5=1,COUNTIF(休日!$B:$B,AC4)&gt;0),"休日","平日")</f>
        <v>休日</v>
      </c>
      <c r="AD6" s="26" t="str">
        <f>IF(OR(AD5=1,COUNTIF(休日!$B:$B,AD4)&gt;0),"休日","平日")</f>
        <v>平日</v>
      </c>
      <c r="AE6" s="26" t="str">
        <f>IF(OR(AE5=1,COUNTIF(休日!$B:$B,AE4)&gt;0),"休日","平日")</f>
        <v>平日</v>
      </c>
      <c r="AF6" s="26" t="str">
        <f>IF(OR(AF5=1,COUNTIF(休日!$B:$B,AF4)&gt;0),"休日","平日")</f>
        <v>平日</v>
      </c>
      <c r="AG6" s="108"/>
    </row>
    <row r="7" spans="1:35" x14ac:dyDescent="0.15">
      <c r="A7" s="27" t="s">
        <v>28</v>
      </c>
      <c r="B7" s="118">
        <v>3648</v>
      </c>
      <c r="C7" s="118">
        <v>3696</v>
      </c>
      <c r="D7" s="118">
        <v>3696</v>
      </c>
      <c r="E7" s="118">
        <v>3696</v>
      </c>
      <c r="F7" s="118">
        <v>3840</v>
      </c>
      <c r="G7" s="118">
        <v>3672</v>
      </c>
      <c r="H7" s="118">
        <v>3720</v>
      </c>
      <c r="I7" s="118">
        <v>3480</v>
      </c>
      <c r="J7" s="118">
        <v>3552</v>
      </c>
      <c r="K7" s="118">
        <v>3672</v>
      </c>
      <c r="L7" s="118">
        <v>3672</v>
      </c>
      <c r="M7" s="118">
        <v>1632</v>
      </c>
      <c r="N7" s="118">
        <v>1872</v>
      </c>
      <c r="O7" s="118">
        <v>1584</v>
      </c>
      <c r="P7" s="118">
        <v>1440</v>
      </c>
      <c r="Q7" s="118">
        <v>1752</v>
      </c>
      <c r="R7" s="118">
        <v>1752</v>
      </c>
      <c r="S7" s="118">
        <v>1872</v>
      </c>
      <c r="T7" s="118">
        <v>1944</v>
      </c>
      <c r="U7" s="118">
        <v>1536</v>
      </c>
      <c r="V7" s="118">
        <v>1680</v>
      </c>
      <c r="W7" s="118">
        <v>1680</v>
      </c>
      <c r="X7" s="118">
        <v>1728</v>
      </c>
      <c r="Y7" s="118">
        <v>1872</v>
      </c>
      <c r="Z7" s="118">
        <v>1752</v>
      </c>
      <c r="AA7" s="118">
        <v>1944</v>
      </c>
      <c r="AB7" s="118">
        <v>1680</v>
      </c>
      <c r="AC7" s="118">
        <v>1872</v>
      </c>
      <c r="AD7" s="118">
        <v>1536</v>
      </c>
      <c r="AE7" s="118">
        <v>1896</v>
      </c>
      <c r="AF7" s="92"/>
      <c r="AG7" s="28">
        <f t="shared" ref="AG7:AG54" si="2">SUM(B7:AF7)</f>
        <v>73368</v>
      </c>
    </row>
    <row r="8" spans="1:35" x14ac:dyDescent="0.15">
      <c r="A8" s="27" t="s">
        <v>29</v>
      </c>
      <c r="B8" s="119">
        <v>3624</v>
      </c>
      <c r="C8" s="119">
        <v>3600</v>
      </c>
      <c r="D8" s="119">
        <v>3720</v>
      </c>
      <c r="E8" s="119">
        <v>3960</v>
      </c>
      <c r="F8" s="119">
        <v>3696</v>
      </c>
      <c r="G8" s="119">
        <v>3552</v>
      </c>
      <c r="H8" s="119">
        <v>3504</v>
      </c>
      <c r="I8" s="119">
        <v>3408</v>
      </c>
      <c r="J8" s="119">
        <v>3624</v>
      </c>
      <c r="K8" s="119">
        <v>3696</v>
      </c>
      <c r="L8" s="119">
        <v>3504</v>
      </c>
      <c r="M8" s="119">
        <v>1512</v>
      </c>
      <c r="N8" s="119">
        <v>1824</v>
      </c>
      <c r="O8" s="119">
        <v>1560</v>
      </c>
      <c r="P8" s="119">
        <v>1440</v>
      </c>
      <c r="Q8" s="119">
        <v>1776</v>
      </c>
      <c r="R8" s="119">
        <v>1848</v>
      </c>
      <c r="S8" s="119">
        <v>1848</v>
      </c>
      <c r="T8" s="119">
        <v>2040</v>
      </c>
      <c r="U8" s="119">
        <v>1632</v>
      </c>
      <c r="V8" s="119">
        <v>1680</v>
      </c>
      <c r="W8" s="119">
        <v>1680</v>
      </c>
      <c r="X8" s="119">
        <v>1656</v>
      </c>
      <c r="Y8" s="119">
        <v>1896</v>
      </c>
      <c r="Z8" s="119">
        <v>1728</v>
      </c>
      <c r="AA8" s="119">
        <v>1800</v>
      </c>
      <c r="AB8" s="119">
        <v>1752</v>
      </c>
      <c r="AC8" s="119">
        <v>1704</v>
      </c>
      <c r="AD8" s="119">
        <v>1512</v>
      </c>
      <c r="AE8" s="119">
        <v>1896</v>
      </c>
      <c r="AF8" s="93"/>
      <c r="AG8" s="28">
        <f t="shared" si="2"/>
        <v>72672</v>
      </c>
    </row>
    <row r="9" spans="1:35" x14ac:dyDescent="0.15">
      <c r="A9" s="29" t="s">
        <v>30</v>
      </c>
      <c r="B9" s="119">
        <v>3672</v>
      </c>
      <c r="C9" s="119">
        <v>3600</v>
      </c>
      <c r="D9" s="119">
        <v>3768</v>
      </c>
      <c r="E9" s="119">
        <v>3912</v>
      </c>
      <c r="F9" s="119">
        <v>3936</v>
      </c>
      <c r="G9" s="119">
        <v>3768</v>
      </c>
      <c r="H9" s="119">
        <v>3600</v>
      </c>
      <c r="I9" s="119">
        <v>3408</v>
      </c>
      <c r="J9" s="119">
        <v>3624</v>
      </c>
      <c r="K9" s="119">
        <v>3528</v>
      </c>
      <c r="L9" s="119">
        <v>3600</v>
      </c>
      <c r="M9" s="119">
        <v>1680</v>
      </c>
      <c r="N9" s="119">
        <v>1824</v>
      </c>
      <c r="O9" s="119">
        <v>1392</v>
      </c>
      <c r="P9" s="119">
        <v>1464</v>
      </c>
      <c r="Q9" s="119">
        <v>1800</v>
      </c>
      <c r="R9" s="119">
        <v>1704</v>
      </c>
      <c r="S9" s="119">
        <v>1848</v>
      </c>
      <c r="T9" s="119">
        <v>2016</v>
      </c>
      <c r="U9" s="119">
        <v>1608</v>
      </c>
      <c r="V9" s="119">
        <v>1608</v>
      </c>
      <c r="W9" s="119">
        <v>1704</v>
      </c>
      <c r="X9" s="119">
        <v>1680</v>
      </c>
      <c r="Y9" s="119">
        <v>1848</v>
      </c>
      <c r="Z9" s="119">
        <v>1656</v>
      </c>
      <c r="AA9" s="119">
        <v>1752</v>
      </c>
      <c r="AB9" s="119">
        <v>1584</v>
      </c>
      <c r="AC9" s="119">
        <v>1704</v>
      </c>
      <c r="AD9" s="119">
        <v>1488</v>
      </c>
      <c r="AE9" s="119">
        <v>1944</v>
      </c>
      <c r="AF9" s="93"/>
      <c r="AG9" s="28">
        <f t="shared" si="2"/>
        <v>72720</v>
      </c>
    </row>
    <row r="10" spans="1:35" ht="14.25" customHeight="1" x14ac:dyDescent="0.15">
      <c r="A10" s="29" t="s">
        <v>31</v>
      </c>
      <c r="B10" s="119">
        <v>3528</v>
      </c>
      <c r="C10" s="119">
        <v>3768</v>
      </c>
      <c r="D10" s="119">
        <v>3864</v>
      </c>
      <c r="E10" s="119">
        <v>3888</v>
      </c>
      <c r="F10" s="119">
        <v>3816</v>
      </c>
      <c r="G10" s="119">
        <v>3672</v>
      </c>
      <c r="H10" s="119">
        <v>3576</v>
      </c>
      <c r="I10" s="119">
        <v>3600</v>
      </c>
      <c r="J10" s="119">
        <v>3672</v>
      </c>
      <c r="K10" s="119">
        <v>3600</v>
      </c>
      <c r="L10" s="119">
        <v>3720</v>
      </c>
      <c r="M10" s="119">
        <v>1632</v>
      </c>
      <c r="N10" s="119">
        <v>2016</v>
      </c>
      <c r="O10" s="119">
        <v>1440</v>
      </c>
      <c r="P10" s="119">
        <v>1416</v>
      </c>
      <c r="Q10" s="119">
        <v>1776</v>
      </c>
      <c r="R10" s="119">
        <v>1848</v>
      </c>
      <c r="S10" s="119">
        <v>1968</v>
      </c>
      <c r="T10" s="119">
        <v>1920</v>
      </c>
      <c r="U10" s="119">
        <v>1584</v>
      </c>
      <c r="V10" s="119">
        <v>1704</v>
      </c>
      <c r="W10" s="119">
        <v>1704</v>
      </c>
      <c r="X10" s="119">
        <v>1632</v>
      </c>
      <c r="Y10" s="119">
        <v>1824</v>
      </c>
      <c r="Z10" s="119">
        <v>1656</v>
      </c>
      <c r="AA10" s="119">
        <v>1848</v>
      </c>
      <c r="AB10" s="119">
        <v>1680</v>
      </c>
      <c r="AC10" s="119">
        <v>1656</v>
      </c>
      <c r="AD10" s="119">
        <v>1512</v>
      </c>
      <c r="AE10" s="119">
        <v>1920</v>
      </c>
      <c r="AF10" s="93"/>
      <c r="AG10" s="28">
        <f t="shared" si="2"/>
        <v>73440</v>
      </c>
    </row>
    <row r="11" spans="1:35" ht="14.25" customHeight="1" x14ac:dyDescent="0.15">
      <c r="A11" s="29" t="s">
        <v>32</v>
      </c>
      <c r="B11" s="119">
        <v>3720</v>
      </c>
      <c r="C11" s="119">
        <v>3720</v>
      </c>
      <c r="D11" s="119">
        <v>3960</v>
      </c>
      <c r="E11" s="119">
        <v>3648</v>
      </c>
      <c r="F11" s="119">
        <v>3960</v>
      </c>
      <c r="G11" s="119">
        <v>3912</v>
      </c>
      <c r="H11" s="119">
        <v>3504</v>
      </c>
      <c r="I11" s="119">
        <v>3384</v>
      </c>
      <c r="J11" s="119">
        <v>3528</v>
      </c>
      <c r="K11" s="119">
        <v>3720</v>
      </c>
      <c r="L11" s="119">
        <v>3552</v>
      </c>
      <c r="M11" s="119">
        <v>1704</v>
      </c>
      <c r="N11" s="119">
        <v>1680</v>
      </c>
      <c r="O11" s="119">
        <v>1440</v>
      </c>
      <c r="P11" s="119">
        <v>1488</v>
      </c>
      <c r="Q11" s="119">
        <v>1776</v>
      </c>
      <c r="R11" s="119">
        <v>1656</v>
      </c>
      <c r="S11" s="119">
        <v>1848</v>
      </c>
      <c r="T11" s="119">
        <v>2064</v>
      </c>
      <c r="U11" s="119">
        <v>1632</v>
      </c>
      <c r="V11" s="119">
        <v>1560</v>
      </c>
      <c r="W11" s="119">
        <v>1584</v>
      </c>
      <c r="X11" s="119">
        <v>1680</v>
      </c>
      <c r="Y11" s="119">
        <v>1752</v>
      </c>
      <c r="Z11" s="119">
        <v>1752</v>
      </c>
      <c r="AA11" s="119">
        <v>1800</v>
      </c>
      <c r="AB11" s="119">
        <v>1704</v>
      </c>
      <c r="AC11" s="119">
        <v>1536</v>
      </c>
      <c r="AD11" s="119">
        <v>1536</v>
      </c>
      <c r="AE11" s="119">
        <v>1992</v>
      </c>
      <c r="AF11" s="93"/>
      <c r="AG11" s="28">
        <f t="shared" si="2"/>
        <v>72792</v>
      </c>
    </row>
    <row r="12" spans="1:35" ht="14.25" customHeight="1" x14ac:dyDescent="0.15">
      <c r="A12" s="29" t="s">
        <v>33</v>
      </c>
      <c r="B12" s="119">
        <v>3648</v>
      </c>
      <c r="C12" s="119">
        <v>3576</v>
      </c>
      <c r="D12" s="119">
        <v>3720</v>
      </c>
      <c r="E12" s="119">
        <v>3768</v>
      </c>
      <c r="F12" s="119">
        <v>3840</v>
      </c>
      <c r="G12" s="119">
        <v>3912</v>
      </c>
      <c r="H12" s="119">
        <v>3624</v>
      </c>
      <c r="I12" s="119">
        <v>3600</v>
      </c>
      <c r="J12" s="119">
        <v>3768</v>
      </c>
      <c r="K12" s="119">
        <v>3624</v>
      </c>
      <c r="L12" s="119">
        <v>3624</v>
      </c>
      <c r="M12" s="119">
        <v>1752</v>
      </c>
      <c r="N12" s="119">
        <v>1656</v>
      </c>
      <c r="O12" s="119">
        <v>1440</v>
      </c>
      <c r="P12" s="119">
        <v>1416</v>
      </c>
      <c r="Q12" s="119">
        <v>1824</v>
      </c>
      <c r="R12" s="119">
        <v>1752</v>
      </c>
      <c r="S12" s="119">
        <v>1920</v>
      </c>
      <c r="T12" s="119">
        <v>1824</v>
      </c>
      <c r="U12" s="119">
        <v>1656</v>
      </c>
      <c r="V12" s="119">
        <v>1632</v>
      </c>
      <c r="W12" s="119">
        <v>1656</v>
      </c>
      <c r="X12" s="119">
        <v>1704</v>
      </c>
      <c r="Y12" s="119">
        <v>1608</v>
      </c>
      <c r="Z12" s="119">
        <v>1680</v>
      </c>
      <c r="AA12" s="119">
        <v>1872</v>
      </c>
      <c r="AB12" s="119">
        <v>1704</v>
      </c>
      <c r="AC12" s="119">
        <v>1776</v>
      </c>
      <c r="AD12" s="119">
        <v>1488</v>
      </c>
      <c r="AE12" s="119">
        <v>1920</v>
      </c>
      <c r="AF12" s="93"/>
      <c r="AG12" s="28">
        <f t="shared" si="2"/>
        <v>72984</v>
      </c>
    </row>
    <row r="13" spans="1:35" ht="14.25" customHeight="1" x14ac:dyDescent="0.15">
      <c r="A13" s="29" t="s">
        <v>34</v>
      </c>
      <c r="B13" s="119">
        <v>3600</v>
      </c>
      <c r="C13" s="119">
        <v>3696</v>
      </c>
      <c r="D13" s="119">
        <v>3840</v>
      </c>
      <c r="E13" s="119">
        <v>3648</v>
      </c>
      <c r="F13" s="119">
        <v>3864</v>
      </c>
      <c r="G13" s="119">
        <v>3456</v>
      </c>
      <c r="H13" s="119">
        <v>3480</v>
      </c>
      <c r="I13" s="119">
        <v>3576</v>
      </c>
      <c r="J13" s="119">
        <v>3552</v>
      </c>
      <c r="K13" s="119">
        <v>3576</v>
      </c>
      <c r="L13" s="119">
        <v>3696</v>
      </c>
      <c r="M13" s="119">
        <v>1704</v>
      </c>
      <c r="N13" s="119">
        <v>1848</v>
      </c>
      <c r="O13" s="119">
        <v>1440</v>
      </c>
      <c r="P13" s="119">
        <v>1464</v>
      </c>
      <c r="Q13" s="119">
        <v>1776</v>
      </c>
      <c r="R13" s="119">
        <v>1632</v>
      </c>
      <c r="S13" s="119">
        <v>1992</v>
      </c>
      <c r="T13" s="119">
        <v>1920</v>
      </c>
      <c r="U13" s="119">
        <v>1560</v>
      </c>
      <c r="V13" s="119">
        <v>1536</v>
      </c>
      <c r="W13" s="119">
        <v>1584</v>
      </c>
      <c r="X13" s="119">
        <v>1824</v>
      </c>
      <c r="Y13" s="119">
        <v>1680</v>
      </c>
      <c r="Z13" s="119">
        <v>1680</v>
      </c>
      <c r="AA13" s="119">
        <v>1968</v>
      </c>
      <c r="AB13" s="119">
        <v>1656</v>
      </c>
      <c r="AC13" s="119">
        <v>1704</v>
      </c>
      <c r="AD13" s="119">
        <v>1488</v>
      </c>
      <c r="AE13" s="119">
        <v>1920</v>
      </c>
      <c r="AF13" s="93"/>
      <c r="AG13" s="28">
        <f t="shared" si="2"/>
        <v>72360</v>
      </c>
    </row>
    <row r="14" spans="1:35" ht="14.25" customHeight="1" x14ac:dyDescent="0.15">
      <c r="A14" s="29" t="s">
        <v>35</v>
      </c>
      <c r="B14" s="119">
        <v>3648</v>
      </c>
      <c r="C14" s="119">
        <v>3672</v>
      </c>
      <c r="D14" s="119">
        <v>3888</v>
      </c>
      <c r="E14" s="119">
        <v>3792</v>
      </c>
      <c r="F14" s="119">
        <v>3648</v>
      </c>
      <c r="G14" s="119">
        <v>3960</v>
      </c>
      <c r="H14" s="119">
        <v>3552</v>
      </c>
      <c r="I14" s="119">
        <v>3480</v>
      </c>
      <c r="J14" s="119">
        <v>3648</v>
      </c>
      <c r="K14" s="119">
        <v>3600</v>
      </c>
      <c r="L14" s="119">
        <v>3576</v>
      </c>
      <c r="M14" s="119">
        <v>1776</v>
      </c>
      <c r="N14" s="119">
        <v>1752</v>
      </c>
      <c r="O14" s="119">
        <v>1488</v>
      </c>
      <c r="P14" s="119">
        <v>1392</v>
      </c>
      <c r="Q14" s="119">
        <v>1752</v>
      </c>
      <c r="R14" s="119">
        <v>1608</v>
      </c>
      <c r="S14" s="119">
        <v>1968</v>
      </c>
      <c r="T14" s="119">
        <v>1968</v>
      </c>
      <c r="U14" s="119">
        <v>1536</v>
      </c>
      <c r="V14" s="119">
        <v>1656</v>
      </c>
      <c r="W14" s="119">
        <v>1680</v>
      </c>
      <c r="X14" s="119">
        <v>1752</v>
      </c>
      <c r="Y14" s="119">
        <v>1680</v>
      </c>
      <c r="Z14" s="119">
        <v>1680</v>
      </c>
      <c r="AA14" s="119">
        <v>1656</v>
      </c>
      <c r="AB14" s="119">
        <v>1752</v>
      </c>
      <c r="AC14" s="119">
        <v>1608</v>
      </c>
      <c r="AD14" s="119">
        <v>1536</v>
      </c>
      <c r="AE14" s="119">
        <v>1920</v>
      </c>
      <c r="AF14" s="93"/>
      <c r="AG14" s="28">
        <f t="shared" si="2"/>
        <v>72624</v>
      </c>
    </row>
    <row r="15" spans="1:35" ht="14.25" customHeight="1" x14ac:dyDescent="0.15">
      <c r="A15" s="29" t="s">
        <v>36</v>
      </c>
      <c r="B15" s="119">
        <v>3648</v>
      </c>
      <c r="C15" s="119">
        <v>3648</v>
      </c>
      <c r="D15" s="119">
        <v>3888</v>
      </c>
      <c r="E15" s="119">
        <v>3768</v>
      </c>
      <c r="F15" s="119">
        <v>3720</v>
      </c>
      <c r="G15" s="119">
        <v>3840</v>
      </c>
      <c r="H15" s="119">
        <v>3552</v>
      </c>
      <c r="I15" s="119">
        <v>3480</v>
      </c>
      <c r="J15" s="119">
        <v>3600</v>
      </c>
      <c r="K15" s="119">
        <v>3696</v>
      </c>
      <c r="L15" s="119">
        <v>3792</v>
      </c>
      <c r="M15" s="119">
        <v>1704</v>
      </c>
      <c r="N15" s="119">
        <v>1776</v>
      </c>
      <c r="O15" s="119">
        <v>1512</v>
      </c>
      <c r="P15" s="119">
        <v>1488</v>
      </c>
      <c r="Q15" s="119">
        <v>1776</v>
      </c>
      <c r="R15" s="119">
        <v>1680</v>
      </c>
      <c r="S15" s="119">
        <v>1920</v>
      </c>
      <c r="T15" s="119">
        <v>1752</v>
      </c>
      <c r="U15" s="119">
        <v>1656</v>
      </c>
      <c r="V15" s="119">
        <v>1536</v>
      </c>
      <c r="W15" s="119">
        <v>1560</v>
      </c>
      <c r="X15" s="119">
        <v>1824</v>
      </c>
      <c r="Y15" s="119">
        <v>1656</v>
      </c>
      <c r="Z15" s="119">
        <v>1632</v>
      </c>
      <c r="AA15" s="119">
        <v>1848</v>
      </c>
      <c r="AB15" s="119">
        <v>1824</v>
      </c>
      <c r="AC15" s="119">
        <v>1752</v>
      </c>
      <c r="AD15" s="119">
        <v>1560</v>
      </c>
      <c r="AE15" s="119">
        <v>1944</v>
      </c>
      <c r="AF15" s="93"/>
      <c r="AG15" s="28">
        <f t="shared" si="2"/>
        <v>73032</v>
      </c>
    </row>
    <row r="16" spans="1:35" ht="14.25" customHeight="1" x14ac:dyDescent="0.15">
      <c r="A16" s="29" t="s">
        <v>37</v>
      </c>
      <c r="B16" s="119">
        <v>3672</v>
      </c>
      <c r="C16" s="119">
        <v>3744</v>
      </c>
      <c r="D16" s="119">
        <v>3816</v>
      </c>
      <c r="E16" s="119">
        <v>3864</v>
      </c>
      <c r="F16" s="119">
        <v>3744</v>
      </c>
      <c r="G16" s="119">
        <v>3720</v>
      </c>
      <c r="H16" s="119">
        <v>3552</v>
      </c>
      <c r="I16" s="119">
        <v>3480</v>
      </c>
      <c r="J16" s="119">
        <v>3648</v>
      </c>
      <c r="K16" s="119">
        <v>3720</v>
      </c>
      <c r="L16" s="119">
        <v>3456</v>
      </c>
      <c r="M16" s="119">
        <v>1704</v>
      </c>
      <c r="N16" s="119">
        <v>1776</v>
      </c>
      <c r="O16" s="119">
        <v>1416</v>
      </c>
      <c r="P16" s="119">
        <v>1440</v>
      </c>
      <c r="Q16" s="119">
        <v>1776</v>
      </c>
      <c r="R16" s="119">
        <v>1632</v>
      </c>
      <c r="S16" s="119">
        <v>1896</v>
      </c>
      <c r="T16" s="119">
        <v>1872</v>
      </c>
      <c r="U16" s="119">
        <v>1632</v>
      </c>
      <c r="V16" s="119">
        <v>1536</v>
      </c>
      <c r="W16" s="119">
        <v>1632</v>
      </c>
      <c r="X16" s="119">
        <v>1824</v>
      </c>
      <c r="Y16" s="119">
        <v>1776</v>
      </c>
      <c r="Z16" s="119">
        <v>1728</v>
      </c>
      <c r="AA16" s="119">
        <v>1776</v>
      </c>
      <c r="AB16" s="119">
        <v>1776</v>
      </c>
      <c r="AC16" s="119">
        <v>1632</v>
      </c>
      <c r="AD16" s="119">
        <v>1512</v>
      </c>
      <c r="AE16" s="119">
        <v>1968</v>
      </c>
      <c r="AF16" s="93"/>
      <c r="AG16" s="28">
        <f t="shared" si="2"/>
        <v>72720</v>
      </c>
    </row>
    <row r="17" spans="1:33" ht="14.25" customHeight="1" x14ac:dyDescent="0.15">
      <c r="A17" s="29" t="s">
        <v>38</v>
      </c>
      <c r="B17" s="119">
        <v>3456</v>
      </c>
      <c r="C17" s="119">
        <v>3624</v>
      </c>
      <c r="D17" s="119">
        <v>3792</v>
      </c>
      <c r="E17" s="119">
        <v>3936</v>
      </c>
      <c r="F17" s="119">
        <v>3840</v>
      </c>
      <c r="G17" s="119">
        <v>3648</v>
      </c>
      <c r="H17" s="119">
        <v>3504</v>
      </c>
      <c r="I17" s="119">
        <v>3552</v>
      </c>
      <c r="J17" s="119">
        <v>3528</v>
      </c>
      <c r="K17" s="119">
        <v>3528</v>
      </c>
      <c r="L17" s="119">
        <v>3648</v>
      </c>
      <c r="M17" s="119">
        <v>1800</v>
      </c>
      <c r="N17" s="119">
        <v>1704</v>
      </c>
      <c r="O17" s="119">
        <v>1536</v>
      </c>
      <c r="P17" s="119">
        <v>1416</v>
      </c>
      <c r="Q17" s="119">
        <v>1728</v>
      </c>
      <c r="R17" s="119">
        <v>1680</v>
      </c>
      <c r="S17" s="119">
        <v>1824</v>
      </c>
      <c r="T17" s="119">
        <v>1824</v>
      </c>
      <c r="U17" s="119">
        <v>1560</v>
      </c>
      <c r="V17" s="119">
        <v>1584</v>
      </c>
      <c r="W17" s="119">
        <v>1584</v>
      </c>
      <c r="X17" s="119">
        <v>1824</v>
      </c>
      <c r="Y17" s="119">
        <v>1560</v>
      </c>
      <c r="Z17" s="119">
        <v>1704</v>
      </c>
      <c r="AA17" s="119">
        <v>1992</v>
      </c>
      <c r="AB17" s="119">
        <v>1872</v>
      </c>
      <c r="AC17" s="119">
        <v>1560</v>
      </c>
      <c r="AD17" s="119">
        <v>1440</v>
      </c>
      <c r="AE17" s="119">
        <v>1920</v>
      </c>
      <c r="AF17" s="93"/>
      <c r="AG17" s="28">
        <f t="shared" si="2"/>
        <v>72168</v>
      </c>
    </row>
    <row r="18" spans="1:33" ht="14.25" customHeight="1" x14ac:dyDescent="0.15">
      <c r="A18" s="29" t="s">
        <v>39</v>
      </c>
      <c r="B18" s="119">
        <v>3552</v>
      </c>
      <c r="C18" s="119">
        <v>3600</v>
      </c>
      <c r="D18" s="119">
        <v>3792</v>
      </c>
      <c r="E18" s="119">
        <v>3864</v>
      </c>
      <c r="F18" s="119">
        <v>3864</v>
      </c>
      <c r="G18" s="119">
        <v>3840</v>
      </c>
      <c r="H18" s="119">
        <v>3528</v>
      </c>
      <c r="I18" s="119">
        <v>3504</v>
      </c>
      <c r="J18" s="119">
        <v>3744</v>
      </c>
      <c r="K18" s="119">
        <v>3648</v>
      </c>
      <c r="L18" s="119">
        <v>3552</v>
      </c>
      <c r="M18" s="119">
        <v>1680</v>
      </c>
      <c r="N18" s="119">
        <v>1728</v>
      </c>
      <c r="O18" s="119">
        <v>1488</v>
      </c>
      <c r="P18" s="119">
        <v>1368</v>
      </c>
      <c r="Q18" s="119">
        <v>1704</v>
      </c>
      <c r="R18" s="119">
        <v>1608</v>
      </c>
      <c r="S18" s="119">
        <v>1824</v>
      </c>
      <c r="T18" s="119">
        <v>1848</v>
      </c>
      <c r="U18" s="119">
        <v>1608</v>
      </c>
      <c r="V18" s="119">
        <v>1656</v>
      </c>
      <c r="W18" s="119">
        <v>1608</v>
      </c>
      <c r="X18" s="119">
        <v>1800</v>
      </c>
      <c r="Y18" s="119">
        <v>1560</v>
      </c>
      <c r="Z18" s="119">
        <v>1704</v>
      </c>
      <c r="AA18" s="119">
        <v>1800</v>
      </c>
      <c r="AB18" s="119">
        <v>1872</v>
      </c>
      <c r="AC18" s="119">
        <v>1680</v>
      </c>
      <c r="AD18" s="119">
        <v>1464</v>
      </c>
      <c r="AE18" s="119">
        <v>1872</v>
      </c>
      <c r="AF18" s="93"/>
      <c r="AG18" s="28">
        <f t="shared" si="2"/>
        <v>72360</v>
      </c>
    </row>
    <row r="19" spans="1:33" ht="14.25" customHeight="1" x14ac:dyDescent="0.15">
      <c r="A19" s="29" t="s">
        <v>40</v>
      </c>
      <c r="B19" s="119">
        <v>3456</v>
      </c>
      <c r="C19" s="119">
        <v>3576</v>
      </c>
      <c r="D19" s="119">
        <v>3624</v>
      </c>
      <c r="E19" s="119">
        <v>3648</v>
      </c>
      <c r="F19" s="119">
        <v>3456</v>
      </c>
      <c r="G19" s="119">
        <v>3648</v>
      </c>
      <c r="H19" s="119">
        <v>3336</v>
      </c>
      <c r="I19" s="119">
        <v>3192</v>
      </c>
      <c r="J19" s="119">
        <v>3360</v>
      </c>
      <c r="K19" s="119">
        <v>3336</v>
      </c>
      <c r="L19" s="119">
        <v>3504</v>
      </c>
      <c r="M19" s="119">
        <v>1392</v>
      </c>
      <c r="N19" s="119">
        <v>1560</v>
      </c>
      <c r="O19" s="119">
        <v>1296</v>
      </c>
      <c r="P19" s="119">
        <v>1320</v>
      </c>
      <c r="Q19" s="119">
        <v>1536</v>
      </c>
      <c r="R19" s="119">
        <v>1440</v>
      </c>
      <c r="S19" s="119">
        <v>1704</v>
      </c>
      <c r="T19" s="119">
        <v>1368</v>
      </c>
      <c r="U19" s="119">
        <v>1392</v>
      </c>
      <c r="V19" s="119">
        <v>1512</v>
      </c>
      <c r="W19" s="119">
        <v>1416</v>
      </c>
      <c r="X19" s="119">
        <v>1656</v>
      </c>
      <c r="Y19" s="119">
        <v>1488</v>
      </c>
      <c r="Z19" s="119">
        <v>1464</v>
      </c>
      <c r="AA19" s="119">
        <v>1536</v>
      </c>
      <c r="AB19" s="119">
        <v>1704</v>
      </c>
      <c r="AC19" s="119">
        <v>1464</v>
      </c>
      <c r="AD19" s="119">
        <v>1416</v>
      </c>
      <c r="AE19" s="119">
        <v>1920</v>
      </c>
      <c r="AF19" s="93"/>
      <c r="AG19" s="28">
        <f t="shared" si="2"/>
        <v>66720</v>
      </c>
    </row>
    <row r="20" spans="1:33" ht="14.25" customHeight="1" x14ac:dyDescent="0.15">
      <c r="A20" s="29" t="s">
        <v>41</v>
      </c>
      <c r="B20" s="119">
        <v>3456</v>
      </c>
      <c r="C20" s="119">
        <v>3312</v>
      </c>
      <c r="D20" s="119">
        <v>3576</v>
      </c>
      <c r="E20" s="119">
        <v>3576</v>
      </c>
      <c r="F20" s="119">
        <v>3432</v>
      </c>
      <c r="G20" s="119">
        <v>3768</v>
      </c>
      <c r="H20" s="119">
        <v>3288</v>
      </c>
      <c r="I20" s="119">
        <v>3360</v>
      </c>
      <c r="J20" s="119">
        <v>3408</v>
      </c>
      <c r="K20" s="119">
        <v>3432</v>
      </c>
      <c r="L20" s="119">
        <v>3528</v>
      </c>
      <c r="M20" s="119">
        <v>1464</v>
      </c>
      <c r="N20" s="119">
        <v>1584</v>
      </c>
      <c r="O20" s="119">
        <v>1488</v>
      </c>
      <c r="P20" s="119">
        <v>1248</v>
      </c>
      <c r="Q20" s="119">
        <v>1584</v>
      </c>
      <c r="R20" s="119">
        <v>1416</v>
      </c>
      <c r="S20" s="119">
        <v>1632</v>
      </c>
      <c r="T20" s="119">
        <v>1488</v>
      </c>
      <c r="U20" s="119">
        <v>1512</v>
      </c>
      <c r="V20" s="119">
        <v>1464</v>
      </c>
      <c r="W20" s="119">
        <v>1536</v>
      </c>
      <c r="X20" s="119">
        <v>1632</v>
      </c>
      <c r="Y20" s="119">
        <v>1512</v>
      </c>
      <c r="Z20" s="119">
        <v>1464</v>
      </c>
      <c r="AA20" s="119">
        <v>1608</v>
      </c>
      <c r="AB20" s="119">
        <v>1632</v>
      </c>
      <c r="AC20" s="119">
        <v>1440</v>
      </c>
      <c r="AD20" s="119">
        <v>1272</v>
      </c>
      <c r="AE20" s="119">
        <v>1848</v>
      </c>
      <c r="AF20" s="93"/>
      <c r="AG20" s="28">
        <f t="shared" si="2"/>
        <v>66960</v>
      </c>
    </row>
    <row r="21" spans="1:33" ht="14.25" customHeight="1" x14ac:dyDescent="0.15">
      <c r="A21" s="29" t="s">
        <v>42</v>
      </c>
      <c r="B21" s="119">
        <v>3336</v>
      </c>
      <c r="C21" s="119">
        <v>3360</v>
      </c>
      <c r="D21" s="119">
        <v>3648</v>
      </c>
      <c r="E21" s="119">
        <v>3816</v>
      </c>
      <c r="F21" s="119">
        <v>3624</v>
      </c>
      <c r="G21" s="119">
        <v>3624</v>
      </c>
      <c r="H21" s="119">
        <v>3408</v>
      </c>
      <c r="I21" s="119">
        <v>3336</v>
      </c>
      <c r="J21" s="119">
        <v>3432</v>
      </c>
      <c r="K21" s="119">
        <v>3312</v>
      </c>
      <c r="L21" s="119">
        <v>3336</v>
      </c>
      <c r="M21" s="119">
        <v>1464</v>
      </c>
      <c r="N21" s="119">
        <v>1512</v>
      </c>
      <c r="O21" s="119">
        <v>1440</v>
      </c>
      <c r="P21" s="119">
        <v>1272</v>
      </c>
      <c r="Q21" s="119">
        <v>1536</v>
      </c>
      <c r="R21" s="119">
        <v>1440</v>
      </c>
      <c r="S21" s="119">
        <v>1608</v>
      </c>
      <c r="T21" s="119">
        <v>1392</v>
      </c>
      <c r="U21" s="119">
        <v>1488</v>
      </c>
      <c r="V21" s="119">
        <v>1464</v>
      </c>
      <c r="W21" s="119">
        <v>1464</v>
      </c>
      <c r="X21" s="119">
        <v>1632</v>
      </c>
      <c r="Y21" s="119">
        <v>1464</v>
      </c>
      <c r="Z21" s="119">
        <v>1584</v>
      </c>
      <c r="AA21" s="119">
        <v>1464</v>
      </c>
      <c r="AB21" s="119">
        <v>1704</v>
      </c>
      <c r="AC21" s="119">
        <v>1512</v>
      </c>
      <c r="AD21" s="119">
        <v>1296</v>
      </c>
      <c r="AE21" s="119">
        <v>1752</v>
      </c>
      <c r="AF21" s="93"/>
      <c r="AG21" s="28">
        <f t="shared" si="2"/>
        <v>66720</v>
      </c>
    </row>
    <row r="22" spans="1:33" ht="14.25" customHeight="1" x14ac:dyDescent="0.15">
      <c r="A22" s="29" t="s">
        <v>43</v>
      </c>
      <c r="B22" s="120">
        <v>3336</v>
      </c>
      <c r="C22" s="120">
        <v>3288</v>
      </c>
      <c r="D22" s="120">
        <v>3552</v>
      </c>
      <c r="E22" s="120">
        <v>3480</v>
      </c>
      <c r="F22" s="120">
        <v>3552</v>
      </c>
      <c r="G22" s="120">
        <v>3624</v>
      </c>
      <c r="H22" s="120">
        <v>3312</v>
      </c>
      <c r="I22" s="120">
        <v>3216</v>
      </c>
      <c r="J22" s="120">
        <v>3264</v>
      </c>
      <c r="K22" s="120">
        <v>3288</v>
      </c>
      <c r="L22" s="120">
        <v>3288</v>
      </c>
      <c r="M22" s="120">
        <v>1392</v>
      </c>
      <c r="N22" s="120">
        <v>1488</v>
      </c>
      <c r="O22" s="120">
        <v>1368</v>
      </c>
      <c r="P22" s="120">
        <v>1248</v>
      </c>
      <c r="Q22" s="120">
        <v>1416</v>
      </c>
      <c r="R22" s="120">
        <v>1416</v>
      </c>
      <c r="S22" s="120">
        <v>1512</v>
      </c>
      <c r="T22" s="120">
        <v>1536</v>
      </c>
      <c r="U22" s="120">
        <v>1632</v>
      </c>
      <c r="V22" s="120">
        <v>1512</v>
      </c>
      <c r="W22" s="120">
        <v>1392</v>
      </c>
      <c r="X22" s="120">
        <v>1632</v>
      </c>
      <c r="Y22" s="120">
        <v>1344</v>
      </c>
      <c r="Z22" s="120">
        <v>1392</v>
      </c>
      <c r="AA22" s="120">
        <v>1440</v>
      </c>
      <c r="AB22" s="120">
        <v>1632</v>
      </c>
      <c r="AC22" s="120">
        <v>1368</v>
      </c>
      <c r="AD22" s="120">
        <v>1296</v>
      </c>
      <c r="AE22" s="120">
        <v>1800</v>
      </c>
      <c r="AF22" s="94"/>
      <c r="AG22" s="28">
        <f t="shared" si="2"/>
        <v>65016</v>
      </c>
    </row>
    <row r="23" spans="1:33" ht="14.25" customHeight="1" x14ac:dyDescent="0.15">
      <c r="A23" s="29" t="s">
        <v>44</v>
      </c>
      <c r="B23" s="119">
        <v>3360</v>
      </c>
      <c r="C23" s="119">
        <v>3216</v>
      </c>
      <c r="D23" s="119">
        <v>3552</v>
      </c>
      <c r="E23" s="119">
        <v>3696</v>
      </c>
      <c r="F23" s="119">
        <v>3600</v>
      </c>
      <c r="G23" s="119">
        <v>3480</v>
      </c>
      <c r="H23" s="119">
        <v>3384</v>
      </c>
      <c r="I23" s="119">
        <v>3288</v>
      </c>
      <c r="J23" s="119">
        <v>3384</v>
      </c>
      <c r="K23" s="119">
        <v>3312</v>
      </c>
      <c r="L23" s="119">
        <v>3336</v>
      </c>
      <c r="M23" s="119">
        <v>1440</v>
      </c>
      <c r="N23" s="119">
        <v>1440</v>
      </c>
      <c r="O23" s="119">
        <v>1512</v>
      </c>
      <c r="P23" s="119">
        <v>1320</v>
      </c>
      <c r="Q23" s="119">
        <v>1464</v>
      </c>
      <c r="R23" s="119">
        <v>1320</v>
      </c>
      <c r="S23" s="119">
        <v>1584</v>
      </c>
      <c r="T23" s="119">
        <v>1368</v>
      </c>
      <c r="U23" s="119">
        <v>1416</v>
      </c>
      <c r="V23" s="119">
        <v>1440</v>
      </c>
      <c r="W23" s="119">
        <v>1440</v>
      </c>
      <c r="X23" s="119">
        <v>1680</v>
      </c>
      <c r="Y23" s="119">
        <v>1392</v>
      </c>
      <c r="Z23" s="119">
        <v>1440</v>
      </c>
      <c r="AA23" s="119">
        <v>1272</v>
      </c>
      <c r="AB23" s="119">
        <v>1752</v>
      </c>
      <c r="AC23" s="119">
        <v>1440</v>
      </c>
      <c r="AD23" s="119">
        <v>1344</v>
      </c>
      <c r="AE23" s="119">
        <v>1752</v>
      </c>
      <c r="AF23" s="93"/>
      <c r="AG23" s="28">
        <f t="shared" si="2"/>
        <v>65424</v>
      </c>
    </row>
    <row r="24" spans="1:33" ht="14.25" customHeight="1" x14ac:dyDescent="0.15">
      <c r="A24" s="29" t="s">
        <v>45</v>
      </c>
      <c r="B24" s="119">
        <v>3000</v>
      </c>
      <c r="C24" s="119">
        <v>3408</v>
      </c>
      <c r="D24" s="119">
        <v>3264</v>
      </c>
      <c r="E24" s="119">
        <v>3576</v>
      </c>
      <c r="F24" s="119">
        <v>3408</v>
      </c>
      <c r="G24" s="119">
        <v>3528</v>
      </c>
      <c r="H24" s="119">
        <v>3192</v>
      </c>
      <c r="I24" s="119">
        <v>3168</v>
      </c>
      <c r="J24" s="119">
        <v>3216</v>
      </c>
      <c r="K24" s="119">
        <v>3144</v>
      </c>
      <c r="L24" s="119">
        <v>3264</v>
      </c>
      <c r="M24" s="119">
        <v>1344</v>
      </c>
      <c r="N24" s="119">
        <v>1320</v>
      </c>
      <c r="O24" s="119">
        <v>1440</v>
      </c>
      <c r="P24" s="119">
        <v>1224</v>
      </c>
      <c r="Q24" s="119">
        <v>1512</v>
      </c>
      <c r="R24" s="119">
        <v>1368</v>
      </c>
      <c r="S24" s="119">
        <v>1464</v>
      </c>
      <c r="T24" s="119">
        <v>1440</v>
      </c>
      <c r="U24" s="119">
        <v>1680</v>
      </c>
      <c r="V24" s="119">
        <v>1344</v>
      </c>
      <c r="W24" s="119">
        <v>1656</v>
      </c>
      <c r="X24" s="119">
        <v>1680</v>
      </c>
      <c r="Y24" s="119">
        <v>1416</v>
      </c>
      <c r="Z24" s="119">
        <v>1344</v>
      </c>
      <c r="AA24" s="119">
        <v>1440</v>
      </c>
      <c r="AB24" s="119">
        <v>1632</v>
      </c>
      <c r="AC24" s="119">
        <v>1392</v>
      </c>
      <c r="AD24" s="119">
        <v>1368</v>
      </c>
      <c r="AE24" s="119">
        <v>1800</v>
      </c>
      <c r="AF24" s="93"/>
      <c r="AG24" s="28">
        <f t="shared" si="2"/>
        <v>64032</v>
      </c>
    </row>
    <row r="25" spans="1:33" ht="14.25" customHeight="1" x14ac:dyDescent="0.15">
      <c r="A25" s="29" t="s">
        <v>46</v>
      </c>
      <c r="B25" s="119">
        <v>3216</v>
      </c>
      <c r="C25" s="119">
        <v>3072</v>
      </c>
      <c r="D25" s="119">
        <v>3264</v>
      </c>
      <c r="E25" s="119">
        <v>3576</v>
      </c>
      <c r="F25" s="119">
        <v>3552</v>
      </c>
      <c r="G25" s="119">
        <v>3504</v>
      </c>
      <c r="H25" s="119">
        <v>3192</v>
      </c>
      <c r="I25" s="119">
        <v>3240</v>
      </c>
      <c r="J25" s="119">
        <v>3312</v>
      </c>
      <c r="K25" s="119">
        <v>3336</v>
      </c>
      <c r="L25" s="119">
        <v>3336</v>
      </c>
      <c r="M25" s="119">
        <v>1176</v>
      </c>
      <c r="N25" s="119">
        <v>1488</v>
      </c>
      <c r="O25" s="119">
        <v>1224</v>
      </c>
      <c r="P25" s="119">
        <v>1272</v>
      </c>
      <c r="Q25" s="119">
        <v>1584</v>
      </c>
      <c r="R25" s="119">
        <v>1224</v>
      </c>
      <c r="S25" s="119">
        <v>1536</v>
      </c>
      <c r="T25" s="119">
        <v>1344</v>
      </c>
      <c r="U25" s="119">
        <v>1464</v>
      </c>
      <c r="V25" s="119">
        <v>1416</v>
      </c>
      <c r="W25" s="119">
        <v>1416</v>
      </c>
      <c r="X25" s="119">
        <v>1536</v>
      </c>
      <c r="Y25" s="119">
        <v>1296</v>
      </c>
      <c r="Z25" s="119">
        <v>1416</v>
      </c>
      <c r="AA25" s="119">
        <v>1272</v>
      </c>
      <c r="AB25" s="119">
        <v>1560</v>
      </c>
      <c r="AC25" s="119">
        <v>1272</v>
      </c>
      <c r="AD25" s="119">
        <v>1320</v>
      </c>
      <c r="AE25" s="119">
        <v>1704</v>
      </c>
      <c r="AF25" s="93"/>
      <c r="AG25" s="28">
        <f t="shared" si="2"/>
        <v>63120</v>
      </c>
    </row>
    <row r="26" spans="1:33" ht="14.25" customHeight="1" x14ac:dyDescent="0.15">
      <c r="A26" s="29" t="s">
        <v>47</v>
      </c>
      <c r="B26" s="119">
        <v>3120</v>
      </c>
      <c r="C26" s="119">
        <v>3120</v>
      </c>
      <c r="D26" s="119">
        <v>3144</v>
      </c>
      <c r="E26" s="119">
        <v>3528</v>
      </c>
      <c r="F26" s="119">
        <v>3336</v>
      </c>
      <c r="G26" s="119">
        <v>3288</v>
      </c>
      <c r="H26" s="119">
        <v>3336</v>
      </c>
      <c r="I26" s="119">
        <v>3000</v>
      </c>
      <c r="J26" s="119">
        <v>3168</v>
      </c>
      <c r="K26" s="119">
        <v>3048</v>
      </c>
      <c r="L26" s="119">
        <v>3264</v>
      </c>
      <c r="M26" s="119">
        <v>1200</v>
      </c>
      <c r="N26" s="119">
        <v>1416</v>
      </c>
      <c r="O26" s="119">
        <v>1104</v>
      </c>
      <c r="P26" s="119">
        <v>1392</v>
      </c>
      <c r="Q26" s="119">
        <v>1560</v>
      </c>
      <c r="R26" s="119">
        <v>1320</v>
      </c>
      <c r="S26" s="119">
        <v>1464</v>
      </c>
      <c r="T26" s="119">
        <v>1224</v>
      </c>
      <c r="U26" s="119">
        <v>1512</v>
      </c>
      <c r="V26" s="119">
        <v>1416</v>
      </c>
      <c r="W26" s="119">
        <v>1344</v>
      </c>
      <c r="X26" s="119">
        <v>1608</v>
      </c>
      <c r="Y26" s="119">
        <v>1344</v>
      </c>
      <c r="Z26" s="119">
        <v>1440</v>
      </c>
      <c r="AA26" s="119">
        <v>1344</v>
      </c>
      <c r="AB26" s="119">
        <v>1656</v>
      </c>
      <c r="AC26" s="119">
        <v>1296</v>
      </c>
      <c r="AD26" s="119">
        <v>1248</v>
      </c>
      <c r="AE26" s="119">
        <v>1776</v>
      </c>
      <c r="AF26" s="93"/>
      <c r="AG26" s="28">
        <f t="shared" si="2"/>
        <v>62016</v>
      </c>
    </row>
    <row r="27" spans="1:33" ht="14.25" customHeight="1" x14ac:dyDescent="0.15">
      <c r="A27" s="29" t="s">
        <v>48</v>
      </c>
      <c r="B27" s="119">
        <v>3240</v>
      </c>
      <c r="C27" s="119">
        <v>3024</v>
      </c>
      <c r="D27" s="119">
        <v>3240</v>
      </c>
      <c r="E27" s="119">
        <v>3504</v>
      </c>
      <c r="F27" s="119">
        <v>3600</v>
      </c>
      <c r="G27" s="119">
        <v>3360</v>
      </c>
      <c r="H27" s="119">
        <v>3240</v>
      </c>
      <c r="I27" s="119">
        <v>3240</v>
      </c>
      <c r="J27" s="119">
        <v>3216</v>
      </c>
      <c r="K27" s="119">
        <v>3168</v>
      </c>
      <c r="L27" s="119">
        <v>3240</v>
      </c>
      <c r="M27" s="119">
        <v>1176</v>
      </c>
      <c r="N27" s="119">
        <v>1368</v>
      </c>
      <c r="O27" s="119">
        <v>1080</v>
      </c>
      <c r="P27" s="119">
        <v>1296</v>
      </c>
      <c r="Q27" s="119">
        <v>1320</v>
      </c>
      <c r="R27" s="119">
        <v>1176</v>
      </c>
      <c r="S27" s="119">
        <v>1488</v>
      </c>
      <c r="T27" s="119">
        <v>1392</v>
      </c>
      <c r="U27" s="119">
        <v>1368</v>
      </c>
      <c r="V27" s="119">
        <v>1344</v>
      </c>
      <c r="W27" s="119">
        <v>1416</v>
      </c>
      <c r="X27" s="119">
        <v>1632</v>
      </c>
      <c r="Y27" s="119">
        <v>1128</v>
      </c>
      <c r="Z27" s="119">
        <v>1320</v>
      </c>
      <c r="AA27" s="119">
        <v>1416</v>
      </c>
      <c r="AB27" s="119">
        <v>1560</v>
      </c>
      <c r="AC27" s="119">
        <v>1296</v>
      </c>
      <c r="AD27" s="119">
        <v>1296</v>
      </c>
      <c r="AE27" s="119">
        <v>1584</v>
      </c>
      <c r="AF27" s="93"/>
      <c r="AG27" s="28">
        <f t="shared" si="2"/>
        <v>61728</v>
      </c>
    </row>
    <row r="28" spans="1:33" ht="14.25" customHeight="1" x14ac:dyDescent="0.15">
      <c r="A28" s="29" t="s">
        <v>49</v>
      </c>
      <c r="B28" s="119">
        <v>2952</v>
      </c>
      <c r="C28" s="119">
        <v>3096</v>
      </c>
      <c r="D28" s="119">
        <v>3096</v>
      </c>
      <c r="E28" s="119">
        <v>3648</v>
      </c>
      <c r="F28" s="119">
        <v>3384</v>
      </c>
      <c r="G28" s="119">
        <v>3264</v>
      </c>
      <c r="H28" s="119">
        <v>3312</v>
      </c>
      <c r="I28" s="119">
        <v>3048</v>
      </c>
      <c r="J28" s="119">
        <v>3216</v>
      </c>
      <c r="K28" s="119">
        <v>3168</v>
      </c>
      <c r="L28" s="119">
        <v>3240</v>
      </c>
      <c r="M28" s="119">
        <v>1152</v>
      </c>
      <c r="N28" s="119">
        <v>1248</v>
      </c>
      <c r="O28" s="119">
        <v>1032</v>
      </c>
      <c r="P28" s="119">
        <v>1320</v>
      </c>
      <c r="Q28" s="119">
        <v>1344</v>
      </c>
      <c r="R28" s="119">
        <v>1224</v>
      </c>
      <c r="S28" s="119">
        <v>1392</v>
      </c>
      <c r="T28" s="119">
        <v>1272</v>
      </c>
      <c r="U28" s="119">
        <v>1488</v>
      </c>
      <c r="V28" s="119">
        <v>1416</v>
      </c>
      <c r="W28" s="119">
        <v>1416</v>
      </c>
      <c r="X28" s="119">
        <v>1464</v>
      </c>
      <c r="Y28" s="119">
        <v>1272</v>
      </c>
      <c r="Z28" s="119">
        <v>1440</v>
      </c>
      <c r="AA28" s="119">
        <v>1320</v>
      </c>
      <c r="AB28" s="119">
        <v>1632</v>
      </c>
      <c r="AC28" s="119">
        <v>1368</v>
      </c>
      <c r="AD28" s="119">
        <v>1200</v>
      </c>
      <c r="AE28" s="119">
        <v>1728</v>
      </c>
      <c r="AF28" s="93"/>
      <c r="AG28" s="28">
        <f t="shared" si="2"/>
        <v>61152</v>
      </c>
    </row>
    <row r="29" spans="1:33" ht="14.25" customHeight="1" x14ac:dyDescent="0.15">
      <c r="A29" s="29" t="s">
        <v>50</v>
      </c>
      <c r="B29" s="119">
        <v>3024</v>
      </c>
      <c r="C29" s="119">
        <v>3096</v>
      </c>
      <c r="D29" s="119">
        <v>3168</v>
      </c>
      <c r="E29" s="119">
        <v>3480</v>
      </c>
      <c r="F29" s="119">
        <v>3312</v>
      </c>
      <c r="G29" s="119">
        <v>3336</v>
      </c>
      <c r="H29" s="119">
        <v>3168</v>
      </c>
      <c r="I29" s="119">
        <v>3288</v>
      </c>
      <c r="J29" s="119">
        <v>3096</v>
      </c>
      <c r="K29" s="119">
        <v>3048</v>
      </c>
      <c r="L29" s="119">
        <v>3168</v>
      </c>
      <c r="M29" s="119">
        <v>1248</v>
      </c>
      <c r="N29" s="119">
        <v>1392</v>
      </c>
      <c r="O29" s="119">
        <v>1032</v>
      </c>
      <c r="P29" s="119">
        <v>1344</v>
      </c>
      <c r="Q29" s="119">
        <v>1272</v>
      </c>
      <c r="R29" s="119">
        <v>1296</v>
      </c>
      <c r="S29" s="119">
        <v>1392</v>
      </c>
      <c r="T29" s="119">
        <v>1320</v>
      </c>
      <c r="U29" s="119">
        <v>1440</v>
      </c>
      <c r="V29" s="119">
        <v>1392</v>
      </c>
      <c r="W29" s="119">
        <v>1368</v>
      </c>
      <c r="X29" s="119">
        <v>1728</v>
      </c>
      <c r="Y29" s="119">
        <v>1176</v>
      </c>
      <c r="Z29" s="119">
        <v>1272</v>
      </c>
      <c r="AA29" s="119">
        <v>1344</v>
      </c>
      <c r="AB29" s="119">
        <v>1632</v>
      </c>
      <c r="AC29" s="119">
        <v>1296</v>
      </c>
      <c r="AD29" s="119">
        <v>1440</v>
      </c>
      <c r="AE29" s="119">
        <v>1560</v>
      </c>
      <c r="AF29" s="93"/>
      <c r="AG29" s="28">
        <f t="shared" si="2"/>
        <v>61128</v>
      </c>
    </row>
    <row r="30" spans="1:33" ht="14.25" customHeight="1" x14ac:dyDescent="0.15">
      <c r="A30" s="29" t="s">
        <v>51</v>
      </c>
      <c r="B30" s="119">
        <v>3072</v>
      </c>
      <c r="C30" s="119">
        <v>3096</v>
      </c>
      <c r="D30" s="119">
        <v>3240</v>
      </c>
      <c r="E30" s="119">
        <v>3576</v>
      </c>
      <c r="F30" s="119">
        <v>3360</v>
      </c>
      <c r="G30" s="119">
        <v>3312</v>
      </c>
      <c r="H30" s="119">
        <v>3024</v>
      </c>
      <c r="I30" s="119">
        <v>3216</v>
      </c>
      <c r="J30" s="119">
        <v>3264</v>
      </c>
      <c r="K30" s="119">
        <v>3288</v>
      </c>
      <c r="L30" s="119">
        <v>3432</v>
      </c>
      <c r="M30" s="119">
        <v>1272</v>
      </c>
      <c r="N30" s="119">
        <v>1296</v>
      </c>
      <c r="O30" s="93">
        <v>984</v>
      </c>
      <c r="P30" s="119">
        <v>1344</v>
      </c>
      <c r="Q30" s="119">
        <v>1368</v>
      </c>
      <c r="R30" s="119">
        <v>1320</v>
      </c>
      <c r="S30" s="119">
        <v>1512</v>
      </c>
      <c r="T30" s="119">
        <v>1344</v>
      </c>
      <c r="U30" s="119">
        <v>1488</v>
      </c>
      <c r="V30" s="119">
        <v>1392</v>
      </c>
      <c r="W30" s="119">
        <v>1464</v>
      </c>
      <c r="X30" s="119">
        <v>1680</v>
      </c>
      <c r="Y30" s="119">
        <v>1488</v>
      </c>
      <c r="Z30" s="119">
        <v>1344</v>
      </c>
      <c r="AA30" s="119">
        <v>1248</v>
      </c>
      <c r="AB30" s="119">
        <v>1632</v>
      </c>
      <c r="AC30" s="119">
        <v>1296</v>
      </c>
      <c r="AD30" s="119">
        <v>1440</v>
      </c>
      <c r="AE30" s="119">
        <v>1752</v>
      </c>
      <c r="AF30" s="93"/>
      <c r="AG30" s="28">
        <f t="shared" si="2"/>
        <v>62544</v>
      </c>
    </row>
    <row r="31" spans="1:33" ht="14.25" customHeight="1" x14ac:dyDescent="0.15">
      <c r="A31" s="27" t="s">
        <v>52</v>
      </c>
      <c r="B31" s="119">
        <v>3072</v>
      </c>
      <c r="C31" s="119">
        <v>3096</v>
      </c>
      <c r="D31" s="119">
        <v>3144</v>
      </c>
      <c r="E31" s="119">
        <v>3504</v>
      </c>
      <c r="F31" s="119">
        <v>3432</v>
      </c>
      <c r="G31" s="119">
        <v>3432</v>
      </c>
      <c r="H31" s="119">
        <v>3168</v>
      </c>
      <c r="I31" s="119">
        <v>2976</v>
      </c>
      <c r="J31" s="119">
        <v>3216</v>
      </c>
      <c r="K31" s="119">
        <v>3048</v>
      </c>
      <c r="L31" s="119">
        <v>2976</v>
      </c>
      <c r="M31" s="119">
        <v>1632</v>
      </c>
      <c r="N31" s="119">
        <v>1392</v>
      </c>
      <c r="O31" s="119">
        <v>1008</v>
      </c>
      <c r="P31" s="119">
        <v>1296</v>
      </c>
      <c r="Q31" s="119">
        <v>1320</v>
      </c>
      <c r="R31" s="119">
        <v>1392</v>
      </c>
      <c r="S31" s="119">
        <v>1584</v>
      </c>
      <c r="T31" s="119">
        <v>1368</v>
      </c>
      <c r="U31" s="119">
        <v>1512</v>
      </c>
      <c r="V31" s="119">
        <v>1416</v>
      </c>
      <c r="W31" s="119">
        <v>1464</v>
      </c>
      <c r="X31" s="119">
        <v>1656</v>
      </c>
      <c r="Y31" s="119">
        <v>1536</v>
      </c>
      <c r="Z31" s="119">
        <v>1440</v>
      </c>
      <c r="AA31" s="119">
        <v>1320</v>
      </c>
      <c r="AB31" s="119">
        <v>1608</v>
      </c>
      <c r="AC31" s="119">
        <v>1296</v>
      </c>
      <c r="AD31" s="119">
        <v>1272</v>
      </c>
      <c r="AE31" s="119">
        <v>1704</v>
      </c>
      <c r="AF31" s="93"/>
      <c r="AG31" s="28">
        <f t="shared" si="2"/>
        <v>62280</v>
      </c>
    </row>
    <row r="32" spans="1:33" ht="14.25" customHeight="1" x14ac:dyDescent="0.15">
      <c r="A32" s="27" t="s">
        <v>53</v>
      </c>
      <c r="B32" s="119">
        <v>3000</v>
      </c>
      <c r="C32" s="119">
        <v>3072</v>
      </c>
      <c r="D32" s="119">
        <v>3072</v>
      </c>
      <c r="E32" s="119">
        <v>3672</v>
      </c>
      <c r="F32" s="119">
        <v>3456</v>
      </c>
      <c r="G32" s="119">
        <v>3144</v>
      </c>
      <c r="H32" s="119">
        <v>3096</v>
      </c>
      <c r="I32" s="119">
        <v>3024</v>
      </c>
      <c r="J32" s="119">
        <v>3120</v>
      </c>
      <c r="K32" s="119">
        <v>3168</v>
      </c>
      <c r="L32" s="119">
        <v>2784</v>
      </c>
      <c r="M32" s="119">
        <v>1584</v>
      </c>
      <c r="N32" s="119">
        <v>1392</v>
      </c>
      <c r="O32" s="119">
        <v>1056</v>
      </c>
      <c r="P32" s="119">
        <v>1488</v>
      </c>
      <c r="Q32" s="119">
        <v>1440</v>
      </c>
      <c r="R32" s="119">
        <v>1488</v>
      </c>
      <c r="S32" s="119">
        <v>1512</v>
      </c>
      <c r="T32" s="119">
        <v>1392</v>
      </c>
      <c r="U32" s="119">
        <v>1584</v>
      </c>
      <c r="V32" s="119">
        <v>1344</v>
      </c>
      <c r="W32" s="119">
        <v>1488</v>
      </c>
      <c r="X32" s="119">
        <v>1704</v>
      </c>
      <c r="Y32" s="119">
        <v>1392</v>
      </c>
      <c r="Z32" s="119">
        <v>1368</v>
      </c>
      <c r="AA32" s="119">
        <v>1296</v>
      </c>
      <c r="AB32" s="119">
        <v>1560</v>
      </c>
      <c r="AC32" s="119">
        <v>1296</v>
      </c>
      <c r="AD32" s="119">
        <v>1296</v>
      </c>
      <c r="AE32" s="119">
        <v>1656</v>
      </c>
      <c r="AF32" s="93"/>
      <c r="AG32" s="28">
        <f t="shared" si="2"/>
        <v>61944</v>
      </c>
    </row>
    <row r="33" spans="1:34" ht="14.25" customHeight="1" x14ac:dyDescent="0.15">
      <c r="A33" s="29" t="s">
        <v>54</v>
      </c>
      <c r="B33" s="119">
        <v>3096</v>
      </c>
      <c r="C33" s="119">
        <v>3072</v>
      </c>
      <c r="D33" s="119">
        <v>3072</v>
      </c>
      <c r="E33" s="119">
        <v>3552</v>
      </c>
      <c r="F33" s="119">
        <v>3600</v>
      </c>
      <c r="G33" s="119">
        <v>3456</v>
      </c>
      <c r="H33" s="119">
        <v>3096</v>
      </c>
      <c r="I33" s="119">
        <v>3120</v>
      </c>
      <c r="J33" s="119">
        <v>3288</v>
      </c>
      <c r="K33" s="119">
        <v>2952</v>
      </c>
      <c r="L33" s="119">
        <v>2832</v>
      </c>
      <c r="M33" s="119">
        <v>1632</v>
      </c>
      <c r="N33" s="119">
        <v>1320</v>
      </c>
      <c r="O33" s="93">
        <v>984</v>
      </c>
      <c r="P33" s="119">
        <v>1392</v>
      </c>
      <c r="Q33" s="119">
        <v>1368</v>
      </c>
      <c r="R33" s="119">
        <v>1416</v>
      </c>
      <c r="S33" s="119">
        <v>1464</v>
      </c>
      <c r="T33" s="119">
        <v>1368</v>
      </c>
      <c r="U33" s="119">
        <v>1512</v>
      </c>
      <c r="V33" s="119">
        <v>1344</v>
      </c>
      <c r="W33" s="119">
        <v>1416</v>
      </c>
      <c r="X33" s="119">
        <v>1656</v>
      </c>
      <c r="Y33" s="119">
        <v>1296</v>
      </c>
      <c r="Z33" s="119">
        <v>1344</v>
      </c>
      <c r="AA33" s="119">
        <v>1248</v>
      </c>
      <c r="AB33" s="119">
        <v>1584</v>
      </c>
      <c r="AC33" s="119">
        <v>1224</v>
      </c>
      <c r="AD33" s="119">
        <v>1320</v>
      </c>
      <c r="AE33" s="119">
        <v>1704</v>
      </c>
      <c r="AF33" s="93"/>
      <c r="AG33" s="28">
        <f t="shared" si="2"/>
        <v>61728</v>
      </c>
    </row>
    <row r="34" spans="1:34" ht="14.25" customHeight="1" x14ac:dyDescent="0.15">
      <c r="A34" s="29" t="s">
        <v>55</v>
      </c>
      <c r="B34" s="119">
        <v>3024</v>
      </c>
      <c r="C34" s="119">
        <v>3144</v>
      </c>
      <c r="D34" s="119">
        <v>3168</v>
      </c>
      <c r="E34" s="119">
        <v>3552</v>
      </c>
      <c r="F34" s="119">
        <v>3456</v>
      </c>
      <c r="G34" s="119">
        <v>3264</v>
      </c>
      <c r="H34" s="119">
        <v>3192</v>
      </c>
      <c r="I34" s="119">
        <v>2904</v>
      </c>
      <c r="J34" s="119">
        <v>2976</v>
      </c>
      <c r="K34" s="119">
        <v>3072</v>
      </c>
      <c r="L34" s="119">
        <v>2616</v>
      </c>
      <c r="M34" s="119">
        <v>1704</v>
      </c>
      <c r="N34" s="119">
        <v>1392</v>
      </c>
      <c r="O34" s="119">
        <v>1008</v>
      </c>
      <c r="P34" s="119">
        <v>1416</v>
      </c>
      <c r="Q34" s="119">
        <v>1368</v>
      </c>
      <c r="R34" s="119">
        <v>1416</v>
      </c>
      <c r="S34" s="119">
        <v>1488</v>
      </c>
      <c r="T34" s="119">
        <v>1440</v>
      </c>
      <c r="U34" s="119">
        <v>1608</v>
      </c>
      <c r="V34" s="119">
        <v>1464</v>
      </c>
      <c r="W34" s="119">
        <v>1416</v>
      </c>
      <c r="X34" s="119">
        <v>1680</v>
      </c>
      <c r="Y34" s="119">
        <v>1488</v>
      </c>
      <c r="Z34" s="119">
        <v>1368</v>
      </c>
      <c r="AA34" s="119">
        <v>1320</v>
      </c>
      <c r="AB34" s="119">
        <v>1632</v>
      </c>
      <c r="AC34" s="119">
        <v>1320</v>
      </c>
      <c r="AD34" s="119">
        <v>1248</v>
      </c>
      <c r="AE34" s="119">
        <v>1560</v>
      </c>
      <c r="AF34" s="93"/>
      <c r="AG34" s="28">
        <f t="shared" si="2"/>
        <v>61704</v>
      </c>
    </row>
    <row r="35" spans="1:34" ht="14.25" customHeight="1" x14ac:dyDescent="0.15">
      <c r="A35" s="29" t="s">
        <v>56</v>
      </c>
      <c r="B35" s="119">
        <v>3048</v>
      </c>
      <c r="C35" s="119">
        <v>3072</v>
      </c>
      <c r="D35" s="119">
        <v>3192</v>
      </c>
      <c r="E35" s="119">
        <v>3600</v>
      </c>
      <c r="F35" s="119">
        <v>3432</v>
      </c>
      <c r="G35" s="119">
        <v>3168</v>
      </c>
      <c r="H35" s="119">
        <v>3000</v>
      </c>
      <c r="I35" s="119">
        <v>3144</v>
      </c>
      <c r="J35" s="119">
        <v>3216</v>
      </c>
      <c r="K35" s="119">
        <v>3120</v>
      </c>
      <c r="L35" s="119">
        <v>2328</v>
      </c>
      <c r="M35" s="119">
        <v>1680</v>
      </c>
      <c r="N35" s="119">
        <v>1368</v>
      </c>
      <c r="O35" s="119">
        <v>1080</v>
      </c>
      <c r="P35" s="119">
        <v>1464</v>
      </c>
      <c r="Q35" s="119">
        <v>1296</v>
      </c>
      <c r="R35" s="119">
        <v>1416</v>
      </c>
      <c r="S35" s="119">
        <v>1584</v>
      </c>
      <c r="T35" s="119">
        <v>1320</v>
      </c>
      <c r="U35" s="119">
        <v>1440</v>
      </c>
      <c r="V35" s="119">
        <v>1488</v>
      </c>
      <c r="W35" s="119">
        <v>1440</v>
      </c>
      <c r="X35" s="119">
        <v>1608</v>
      </c>
      <c r="Y35" s="119">
        <v>1416</v>
      </c>
      <c r="Z35" s="119">
        <v>1320</v>
      </c>
      <c r="AA35" s="119">
        <v>1320</v>
      </c>
      <c r="AB35" s="119">
        <v>1632</v>
      </c>
      <c r="AC35" s="119">
        <v>1296</v>
      </c>
      <c r="AD35" s="119">
        <v>1344</v>
      </c>
      <c r="AE35" s="119">
        <v>1512</v>
      </c>
      <c r="AF35" s="93"/>
      <c r="AG35" s="28">
        <f t="shared" si="2"/>
        <v>61344</v>
      </c>
    </row>
    <row r="36" spans="1:34" ht="14.25" customHeight="1" x14ac:dyDescent="0.15">
      <c r="A36" s="29" t="s">
        <v>57</v>
      </c>
      <c r="B36" s="119">
        <v>3072</v>
      </c>
      <c r="C36" s="119">
        <v>3168</v>
      </c>
      <c r="D36" s="119">
        <v>3408</v>
      </c>
      <c r="E36" s="119">
        <v>3624</v>
      </c>
      <c r="F36" s="119">
        <v>3480</v>
      </c>
      <c r="G36" s="119">
        <v>3288</v>
      </c>
      <c r="H36" s="119">
        <v>3144</v>
      </c>
      <c r="I36" s="119">
        <v>3144</v>
      </c>
      <c r="J36" s="119">
        <v>3096</v>
      </c>
      <c r="K36" s="119">
        <v>3120</v>
      </c>
      <c r="L36" s="119">
        <v>2328</v>
      </c>
      <c r="M36" s="119">
        <v>1584</v>
      </c>
      <c r="N36" s="119">
        <v>1248</v>
      </c>
      <c r="O36" s="93">
        <v>960</v>
      </c>
      <c r="P36" s="119">
        <v>1368</v>
      </c>
      <c r="Q36" s="119">
        <v>1392</v>
      </c>
      <c r="R36" s="119">
        <v>1344</v>
      </c>
      <c r="S36" s="119">
        <v>1464</v>
      </c>
      <c r="T36" s="119">
        <v>1344</v>
      </c>
      <c r="U36" s="119">
        <v>1512</v>
      </c>
      <c r="V36" s="119">
        <v>1344</v>
      </c>
      <c r="W36" s="119">
        <v>1560</v>
      </c>
      <c r="X36" s="119">
        <v>1584</v>
      </c>
      <c r="Y36" s="119">
        <v>1224</v>
      </c>
      <c r="Z36" s="119">
        <v>1272</v>
      </c>
      <c r="AA36" s="119">
        <v>1440</v>
      </c>
      <c r="AB36" s="119">
        <v>1608</v>
      </c>
      <c r="AC36" s="119">
        <v>1272</v>
      </c>
      <c r="AD36" s="119">
        <v>1320</v>
      </c>
      <c r="AE36" s="119">
        <v>1536</v>
      </c>
      <c r="AF36" s="93"/>
      <c r="AG36" s="28">
        <f t="shared" si="2"/>
        <v>61248</v>
      </c>
    </row>
    <row r="37" spans="1:34" ht="14.25" customHeight="1" x14ac:dyDescent="0.15">
      <c r="A37" s="29" t="s">
        <v>58</v>
      </c>
      <c r="B37" s="119">
        <v>3168</v>
      </c>
      <c r="C37" s="119">
        <v>3168</v>
      </c>
      <c r="D37" s="119">
        <v>3240</v>
      </c>
      <c r="E37" s="119">
        <v>3456</v>
      </c>
      <c r="F37" s="119">
        <v>3312</v>
      </c>
      <c r="G37" s="119">
        <v>3312</v>
      </c>
      <c r="H37" s="119">
        <v>3096</v>
      </c>
      <c r="I37" s="119">
        <v>3048</v>
      </c>
      <c r="J37" s="119">
        <v>2976</v>
      </c>
      <c r="K37" s="119">
        <v>3072</v>
      </c>
      <c r="L37" s="119">
        <v>1992</v>
      </c>
      <c r="M37" s="119">
        <v>1536</v>
      </c>
      <c r="N37" s="119">
        <v>1392</v>
      </c>
      <c r="O37" s="119">
        <v>1056</v>
      </c>
      <c r="P37" s="119">
        <v>1368</v>
      </c>
      <c r="Q37" s="119">
        <v>1536</v>
      </c>
      <c r="R37" s="119">
        <v>1464</v>
      </c>
      <c r="S37" s="119">
        <v>1512</v>
      </c>
      <c r="T37" s="119">
        <v>1416</v>
      </c>
      <c r="U37" s="119">
        <v>1488</v>
      </c>
      <c r="V37" s="119">
        <v>1440</v>
      </c>
      <c r="W37" s="119">
        <v>1320</v>
      </c>
      <c r="X37" s="119">
        <v>1680</v>
      </c>
      <c r="Y37" s="119">
        <v>1392</v>
      </c>
      <c r="Z37" s="119">
        <v>1440</v>
      </c>
      <c r="AA37" s="119">
        <v>1200</v>
      </c>
      <c r="AB37" s="119">
        <v>1584</v>
      </c>
      <c r="AC37" s="119">
        <v>1248</v>
      </c>
      <c r="AD37" s="119">
        <v>1176</v>
      </c>
      <c r="AE37" s="119">
        <v>1584</v>
      </c>
      <c r="AF37" s="93"/>
      <c r="AG37" s="28">
        <f t="shared" si="2"/>
        <v>60672</v>
      </c>
    </row>
    <row r="38" spans="1:34" ht="14.25" customHeight="1" x14ac:dyDescent="0.15">
      <c r="A38" s="29" t="s">
        <v>59</v>
      </c>
      <c r="B38" s="119">
        <v>3192</v>
      </c>
      <c r="C38" s="119">
        <v>3096</v>
      </c>
      <c r="D38" s="119">
        <v>3408</v>
      </c>
      <c r="E38" s="119">
        <v>3696</v>
      </c>
      <c r="F38" s="119">
        <v>3432</v>
      </c>
      <c r="G38" s="119">
        <v>3288</v>
      </c>
      <c r="H38" s="119">
        <v>3264</v>
      </c>
      <c r="I38" s="119">
        <v>3096</v>
      </c>
      <c r="J38" s="119">
        <v>3192</v>
      </c>
      <c r="K38" s="119">
        <v>3168</v>
      </c>
      <c r="L38" s="119">
        <v>1632</v>
      </c>
      <c r="M38" s="119">
        <v>1512</v>
      </c>
      <c r="N38" s="119">
        <v>1368</v>
      </c>
      <c r="O38" s="119">
        <v>1152</v>
      </c>
      <c r="P38" s="119">
        <v>1368</v>
      </c>
      <c r="Q38" s="119">
        <v>1512</v>
      </c>
      <c r="R38" s="119">
        <v>1488</v>
      </c>
      <c r="S38" s="119">
        <v>1536</v>
      </c>
      <c r="T38" s="119">
        <v>1272</v>
      </c>
      <c r="U38" s="119">
        <v>1536</v>
      </c>
      <c r="V38" s="119">
        <v>1344</v>
      </c>
      <c r="W38" s="119">
        <v>1584</v>
      </c>
      <c r="X38" s="119">
        <v>1704</v>
      </c>
      <c r="Y38" s="119">
        <v>1440</v>
      </c>
      <c r="Z38" s="119">
        <v>1344</v>
      </c>
      <c r="AA38" s="119">
        <v>1416</v>
      </c>
      <c r="AB38" s="119">
        <v>1584</v>
      </c>
      <c r="AC38" s="119">
        <v>1368</v>
      </c>
      <c r="AD38" s="119">
        <v>1440</v>
      </c>
      <c r="AE38" s="119">
        <v>1632</v>
      </c>
      <c r="AF38" s="93"/>
      <c r="AG38" s="28">
        <f t="shared" si="2"/>
        <v>62064</v>
      </c>
    </row>
    <row r="39" spans="1:34" ht="14.25" customHeight="1" x14ac:dyDescent="0.15">
      <c r="A39" s="29" t="s">
        <v>60</v>
      </c>
      <c r="B39" s="119">
        <v>3096</v>
      </c>
      <c r="C39" s="119">
        <v>3264</v>
      </c>
      <c r="D39" s="119">
        <v>3240</v>
      </c>
      <c r="E39" s="119">
        <v>3768</v>
      </c>
      <c r="F39" s="119">
        <v>3384</v>
      </c>
      <c r="G39" s="119">
        <v>3360</v>
      </c>
      <c r="H39" s="119">
        <v>3144</v>
      </c>
      <c r="I39" s="119">
        <v>3024</v>
      </c>
      <c r="J39" s="119">
        <v>3144</v>
      </c>
      <c r="K39" s="119">
        <v>3120</v>
      </c>
      <c r="L39" s="119">
        <v>1344</v>
      </c>
      <c r="M39" s="119">
        <v>1560</v>
      </c>
      <c r="N39" s="119">
        <v>1368</v>
      </c>
      <c r="O39" s="119">
        <v>1320</v>
      </c>
      <c r="P39" s="119">
        <v>1440</v>
      </c>
      <c r="Q39" s="119">
        <v>1536</v>
      </c>
      <c r="R39" s="119">
        <v>1464</v>
      </c>
      <c r="S39" s="119">
        <v>1584</v>
      </c>
      <c r="T39" s="119">
        <v>1320</v>
      </c>
      <c r="U39" s="119">
        <v>1536</v>
      </c>
      <c r="V39" s="119">
        <v>1464</v>
      </c>
      <c r="W39" s="119">
        <v>1392</v>
      </c>
      <c r="X39" s="119">
        <v>1632</v>
      </c>
      <c r="Y39" s="119">
        <v>1512</v>
      </c>
      <c r="Z39" s="119">
        <v>1464</v>
      </c>
      <c r="AA39" s="119">
        <v>1296</v>
      </c>
      <c r="AB39" s="119">
        <v>1656</v>
      </c>
      <c r="AC39" s="119">
        <v>1272</v>
      </c>
      <c r="AD39" s="119">
        <v>1440</v>
      </c>
      <c r="AE39" s="119">
        <v>1608</v>
      </c>
      <c r="AF39" s="93"/>
      <c r="AG39" s="28">
        <f t="shared" si="2"/>
        <v>61752</v>
      </c>
    </row>
    <row r="40" spans="1:34" ht="14.25" customHeight="1" x14ac:dyDescent="0.15">
      <c r="A40" s="29" t="s">
        <v>61</v>
      </c>
      <c r="B40" s="119">
        <v>3240</v>
      </c>
      <c r="C40" s="119">
        <v>3192</v>
      </c>
      <c r="D40" s="119">
        <v>3288</v>
      </c>
      <c r="E40" s="119">
        <v>3744</v>
      </c>
      <c r="F40" s="119">
        <v>3360</v>
      </c>
      <c r="G40" s="119">
        <v>3240</v>
      </c>
      <c r="H40" s="119">
        <v>3240</v>
      </c>
      <c r="I40" s="119">
        <v>3120</v>
      </c>
      <c r="J40" s="119">
        <v>3240</v>
      </c>
      <c r="K40" s="119">
        <v>3360</v>
      </c>
      <c r="L40" s="119">
        <v>1080</v>
      </c>
      <c r="M40" s="119">
        <v>1656</v>
      </c>
      <c r="N40" s="119">
        <v>1320</v>
      </c>
      <c r="O40" s="119">
        <v>1128</v>
      </c>
      <c r="P40" s="119">
        <v>1416</v>
      </c>
      <c r="Q40" s="119">
        <v>1392</v>
      </c>
      <c r="R40" s="119">
        <v>1560</v>
      </c>
      <c r="S40" s="119">
        <v>1680</v>
      </c>
      <c r="T40" s="119">
        <v>1512</v>
      </c>
      <c r="U40" s="119">
        <v>1584</v>
      </c>
      <c r="V40" s="119">
        <v>1512</v>
      </c>
      <c r="W40" s="119">
        <v>1584</v>
      </c>
      <c r="X40" s="119">
        <v>1824</v>
      </c>
      <c r="Y40" s="119">
        <v>1344</v>
      </c>
      <c r="Z40" s="119">
        <v>1560</v>
      </c>
      <c r="AA40" s="119">
        <v>1440</v>
      </c>
      <c r="AB40" s="119">
        <v>1560</v>
      </c>
      <c r="AC40" s="119">
        <v>1344</v>
      </c>
      <c r="AD40" s="119">
        <v>1608</v>
      </c>
      <c r="AE40" s="119">
        <v>1680</v>
      </c>
      <c r="AF40" s="93"/>
      <c r="AG40" s="28">
        <f t="shared" si="2"/>
        <v>62808</v>
      </c>
    </row>
    <row r="41" spans="1:34" ht="14.25" customHeight="1" x14ac:dyDescent="0.15">
      <c r="A41" s="29" t="s">
        <v>62</v>
      </c>
      <c r="B41" s="119">
        <v>3096</v>
      </c>
      <c r="C41" s="119">
        <v>3360</v>
      </c>
      <c r="D41" s="119">
        <v>3480</v>
      </c>
      <c r="E41" s="119">
        <v>3552</v>
      </c>
      <c r="F41" s="119">
        <v>3576</v>
      </c>
      <c r="G41" s="119">
        <v>3528</v>
      </c>
      <c r="H41" s="119">
        <v>3120</v>
      </c>
      <c r="I41" s="119">
        <v>3168</v>
      </c>
      <c r="J41" s="119">
        <v>3360</v>
      </c>
      <c r="K41" s="119">
        <v>3408</v>
      </c>
      <c r="L41" s="119">
        <v>1032</v>
      </c>
      <c r="M41" s="119">
        <v>1536</v>
      </c>
      <c r="N41" s="119">
        <v>1392</v>
      </c>
      <c r="O41" s="119">
        <v>1176</v>
      </c>
      <c r="P41" s="119">
        <v>1536</v>
      </c>
      <c r="Q41" s="119">
        <v>1512</v>
      </c>
      <c r="R41" s="119">
        <v>1536</v>
      </c>
      <c r="S41" s="119">
        <v>1704</v>
      </c>
      <c r="T41" s="119">
        <v>1368</v>
      </c>
      <c r="U41" s="119">
        <v>1536</v>
      </c>
      <c r="V41" s="119">
        <v>1488</v>
      </c>
      <c r="W41" s="119">
        <v>1392</v>
      </c>
      <c r="X41" s="119">
        <v>1728</v>
      </c>
      <c r="Y41" s="119">
        <v>1488</v>
      </c>
      <c r="Z41" s="119">
        <v>1512</v>
      </c>
      <c r="AA41" s="119">
        <v>1416</v>
      </c>
      <c r="AB41" s="119">
        <v>1632</v>
      </c>
      <c r="AC41" s="119">
        <v>1416</v>
      </c>
      <c r="AD41" s="119">
        <v>1680</v>
      </c>
      <c r="AE41" s="119">
        <v>1704</v>
      </c>
      <c r="AF41" s="93"/>
      <c r="AG41" s="28">
        <f t="shared" si="2"/>
        <v>63432</v>
      </c>
    </row>
    <row r="42" spans="1:34" ht="14.25" customHeight="1" x14ac:dyDescent="0.15">
      <c r="A42" s="29" t="s">
        <v>63</v>
      </c>
      <c r="B42" s="119">
        <v>3216</v>
      </c>
      <c r="C42" s="119">
        <v>3264</v>
      </c>
      <c r="D42" s="119">
        <v>3240</v>
      </c>
      <c r="E42" s="119">
        <v>3528</v>
      </c>
      <c r="F42" s="119">
        <v>3432</v>
      </c>
      <c r="G42" s="119">
        <v>3360</v>
      </c>
      <c r="H42" s="119">
        <v>3384</v>
      </c>
      <c r="I42" s="119">
        <v>2904</v>
      </c>
      <c r="J42" s="119">
        <v>3144</v>
      </c>
      <c r="K42" s="119">
        <v>3144</v>
      </c>
      <c r="L42" s="93">
        <v>936</v>
      </c>
      <c r="M42" s="119">
        <v>1488</v>
      </c>
      <c r="N42" s="119">
        <v>1368</v>
      </c>
      <c r="O42" s="119">
        <v>1152</v>
      </c>
      <c r="P42" s="119">
        <v>1440</v>
      </c>
      <c r="Q42" s="119">
        <v>1392</v>
      </c>
      <c r="R42" s="119">
        <v>1488</v>
      </c>
      <c r="S42" s="119">
        <v>1560</v>
      </c>
      <c r="T42" s="119">
        <v>1440</v>
      </c>
      <c r="U42" s="119">
        <v>1344</v>
      </c>
      <c r="V42" s="119">
        <v>1392</v>
      </c>
      <c r="W42" s="119">
        <v>1320</v>
      </c>
      <c r="X42" s="119">
        <v>1608</v>
      </c>
      <c r="Y42" s="119">
        <v>1536</v>
      </c>
      <c r="Z42" s="119">
        <v>1728</v>
      </c>
      <c r="AA42" s="119">
        <v>1512</v>
      </c>
      <c r="AB42" s="119">
        <v>1512</v>
      </c>
      <c r="AC42" s="119">
        <v>1344</v>
      </c>
      <c r="AD42" s="119">
        <v>1536</v>
      </c>
      <c r="AE42" s="119">
        <v>1464</v>
      </c>
      <c r="AF42" s="93"/>
      <c r="AG42" s="28">
        <f t="shared" si="2"/>
        <v>61176</v>
      </c>
    </row>
    <row r="43" spans="1:34" ht="14.25" customHeight="1" x14ac:dyDescent="0.15">
      <c r="A43" s="29" t="s">
        <v>64</v>
      </c>
      <c r="B43" s="119">
        <v>3216</v>
      </c>
      <c r="C43" s="119">
        <v>3144</v>
      </c>
      <c r="D43" s="119">
        <v>3216</v>
      </c>
      <c r="E43" s="119">
        <v>3432</v>
      </c>
      <c r="F43" s="119">
        <v>3144</v>
      </c>
      <c r="G43" s="119">
        <v>3936</v>
      </c>
      <c r="H43" s="119">
        <v>3240</v>
      </c>
      <c r="I43" s="119">
        <v>2976</v>
      </c>
      <c r="J43" s="119">
        <v>3048</v>
      </c>
      <c r="K43" s="119">
        <v>3144</v>
      </c>
      <c r="L43" s="119">
        <v>1032</v>
      </c>
      <c r="M43" s="119">
        <v>1368</v>
      </c>
      <c r="N43" s="119">
        <v>1320</v>
      </c>
      <c r="O43" s="119">
        <v>1416</v>
      </c>
      <c r="P43" s="119">
        <v>1344</v>
      </c>
      <c r="Q43" s="119">
        <v>1536</v>
      </c>
      <c r="R43" s="119">
        <v>1320</v>
      </c>
      <c r="S43" s="119">
        <v>1800</v>
      </c>
      <c r="T43" s="119">
        <v>1272</v>
      </c>
      <c r="U43" s="119">
        <v>1536</v>
      </c>
      <c r="V43" s="119">
        <v>1488</v>
      </c>
      <c r="W43" s="119">
        <v>1392</v>
      </c>
      <c r="X43" s="119">
        <v>1656</v>
      </c>
      <c r="Y43" s="119">
        <v>1608</v>
      </c>
      <c r="Z43" s="119">
        <v>1632</v>
      </c>
      <c r="AA43" s="119">
        <v>1272</v>
      </c>
      <c r="AB43" s="119">
        <v>1608</v>
      </c>
      <c r="AC43" s="119">
        <v>1296</v>
      </c>
      <c r="AD43" s="119">
        <v>1416</v>
      </c>
      <c r="AE43" s="119">
        <v>1776</v>
      </c>
      <c r="AF43" s="93"/>
      <c r="AG43" s="28">
        <f t="shared" si="2"/>
        <v>61584</v>
      </c>
    </row>
    <row r="44" spans="1:34" ht="14.25" customHeight="1" x14ac:dyDescent="0.15">
      <c r="A44" s="29" t="s">
        <v>65</v>
      </c>
      <c r="B44" s="119">
        <v>3240</v>
      </c>
      <c r="C44" s="119">
        <v>3528</v>
      </c>
      <c r="D44" s="119">
        <v>3528</v>
      </c>
      <c r="E44" s="119">
        <v>3720</v>
      </c>
      <c r="F44" s="119">
        <v>3288</v>
      </c>
      <c r="G44" s="119">
        <v>3528</v>
      </c>
      <c r="H44" s="119">
        <v>3120</v>
      </c>
      <c r="I44" s="119">
        <v>3000</v>
      </c>
      <c r="J44" s="119">
        <v>3384</v>
      </c>
      <c r="K44" s="119">
        <v>3168</v>
      </c>
      <c r="L44" s="119">
        <v>1176</v>
      </c>
      <c r="M44" s="119">
        <v>1704</v>
      </c>
      <c r="N44" s="119">
        <v>1440</v>
      </c>
      <c r="O44" s="119">
        <v>1248</v>
      </c>
      <c r="P44" s="119">
        <v>1464</v>
      </c>
      <c r="Q44" s="119">
        <v>1584</v>
      </c>
      <c r="R44" s="119">
        <v>1272</v>
      </c>
      <c r="S44" s="119">
        <v>1656</v>
      </c>
      <c r="T44" s="119">
        <v>1128</v>
      </c>
      <c r="U44" s="119">
        <v>1608</v>
      </c>
      <c r="V44" s="119">
        <v>1416</v>
      </c>
      <c r="W44" s="119">
        <v>1584</v>
      </c>
      <c r="X44" s="119">
        <v>1848</v>
      </c>
      <c r="Y44" s="119">
        <v>1560</v>
      </c>
      <c r="Z44" s="119">
        <v>1512</v>
      </c>
      <c r="AA44" s="119">
        <v>1248</v>
      </c>
      <c r="AB44" s="119">
        <v>1728</v>
      </c>
      <c r="AC44" s="119">
        <v>1368</v>
      </c>
      <c r="AD44" s="119">
        <v>1584</v>
      </c>
      <c r="AE44" s="119">
        <v>1776</v>
      </c>
      <c r="AF44" s="93"/>
      <c r="AG44" s="28">
        <f t="shared" si="2"/>
        <v>63408</v>
      </c>
    </row>
    <row r="45" spans="1:34" ht="14.25" customHeight="1" x14ac:dyDescent="0.15">
      <c r="A45" s="29" t="s">
        <v>66</v>
      </c>
      <c r="B45" s="119">
        <v>3144</v>
      </c>
      <c r="C45" s="119">
        <v>3528</v>
      </c>
      <c r="D45" s="119">
        <v>3528</v>
      </c>
      <c r="E45" s="119">
        <v>3768</v>
      </c>
      <c r="F45" s="119">
        <v>3288</v>
      </c>
      <c r="G45" s="119">
        <v>3984</v>
      </c>
      <c r="H45" s="119">
        <v>3120</v>
      </c>
      <c r="I45" s="119">
        <v>3288</v>
      </c>
      <c r="J45" s="119">
        <v>3384</v>
      </c>
      <c r="K45" s="119">
        <v>3432</v>
      </c>
      <c r="L45" s="119">
        <v>1224</v>
      </c>
      <c r="M45" s="119">
        <v>1704</v>
      </c>
      <c r="N45" s="119">
        <v>1392</v>
      </c>
      <c r="O45" s="119">
        <v>1272</v>
      </c>
      <c r="P45" s="119">
        <v>1512</v>
      </c>
      <c r="Q45" s="119">
        <v>1536</v>
      </c>
      <c r="R45" s="119">
        <v>1656</v>
      </c>
      <c r="S45" s="119">
        <v>1704</v>
      </c>
      <c r="T45" s="119">
        <v>1440</v>
      </c>
      <c r="U45" s="119">
        <v>1680</v>
      </c>
      <c r="V45" s="119">
        <v>1632</v>
      </c>
      <c r="W45" s="119">
        <v>1488</v>
      </c>
      <c r="X45" s="119">
        <v>1752</v>
      </c>
      <c r="Y45" s="119">
        <v>1632</v>
      </c>
      <c r="Z45" s="119">
        <v>1656</v>
      </c>
      <c r="AA45" s="119">
        <v>1440</v>
      </c>
      <c r="AB45" s="119">
        <v>1560</v>
      </c>
      <c r="AC45" s="119">
        <v>1440</v>
      </c>
      <c r="AD45" s="119">
        <v>1704</v>
      </c>
      <c r="AE45" s="119">
        <v>1728</v>
      </c>
      <c r="AF45" s="93"/>
      <c r="AG45" s="28">
        <f t="shared" si="2"/>
        <v>65616</v>
      </c>
    </row>
    <row r="46" spans="1:34" ht="14.25" customHeight="1" x14ac:dyDescent="0.15">
      <c r="A46" s="29" t="s">
        <v>67</v>
      </c>
      <c r="B46" s="119">
        <v>3240</v>
      </c>
      <c r="C46" s="119">
        <v>3336</v>
      </c>
      <c r="D46" s="119">
        <v>3624</v>
      </c>
      <c r="E46" s="119">
        <v>3480</v>
      </c>
      <c r="F46" s="119">
        <v>3504</v>
      </c>
      <c r="G46" s="119">
        <v>3768</v>
      </c>
      <c r="H46" s="119">
        <v>3312</v>
      </c>
      <c r="I46" s="119">
        <v>3192</v>
      </c>
      <c r="J46" s="119">
        <v>3408</v>
      </c>
      <c r="K46" s="119">
        <v>3456</v>
      </c>
      <c r="L46" s="119">
        <v>1392</v>
      </c>
      <c r="M46" s="119">
        <v>1704</v>
      </c>
      <c r="N46" s="119">
        <v>1344</v>
      </c>
      <c r="O46" s="119">
        <v>1344</v>
      </c>
      <c r="P46" s="119">
        <v>1560</v>
      </c>
      <c r="Q46" s="119">
        <v>1560</v>
      </c>
      <c r="R46" s="119">
        <v>1416</v>
      </c>
      <c r="S46" s="119">
        <v>1824</v>
      </c>
      <c r="T46" s="119">
        <v>1440</v>
      </c>
      <c r="U46" s="119">
        <v>1608</v>
      </c>
      <c r="V46" s="119">
        <v>1512</v>
      </c>
      <c r="W46" s="119">
        <v>1536</v>
      </c>
      <c r="X46" s="119">
        <v>1824</v>
      </c>
      <c r="Y46" s="119">
        <v>1608</v>
      </c>
      <c r="Z46" s="119">
        <v>1656</v>
      </c>
      <c r="AA46" s="119">
        <v>1512</v>
      </c>
      <c r="AB46" s="119">
        <v>1752</v>
      </c>
      <c r="AC46" s="119">
        <v>1464</v>
      </c>
      <c r="AD46" s="119">
        <v>1752</v>
      </c>
      <c r="AE46" s="119">
        <v>1728</v>
      </c>
      <c r="AF46" s="93"/>
      <c r="AG46" s="28">
        <f t="shared" si="2"/>
        <v>65856</v>
      </c>
    </row>
    <row r="47" spans="1:34" ht="14.25" customHeight="1" x14ac:dyDescent="0.15">
      <c r="A47" s="29" t="s">
        <v>68</v>
      </c>
      <c r="B47" s="119">
        <v>3432</v>
      </c>
      <c r="C47" s="119">
        <v>3408</v>
      </c>
      <c r="D47" s="119">
        <v>3648</v>
      </c>
      <c r="E47" s="119">
        <v>3648</v>
      </c>
      <c r="F47" s="119">
        <v>3456</v>
      </c>
      <c r="G47" s="119">
        <v>3312</v>
      </c>
      <c r="H47" s="119">
        <v>3336</v>
      </c>
      <c r="I47" s="119">
        <v>3360</v>
      </c>
      <c r="J47" s="119">
        <v>3216</v>
      </c>
      <c r="K47" s="119">
        <v>3360</v>
      </c>
      <c r="L47" s="119">
        <v>1440</v>
      </c>
      <c r="M47" s="119">
        <v>1608</v>
      </c>
      <c r="N47" s="119">
        <v>1464</v>
      </c>
      <c r="O47" s="119">
        <v>1392</v>
      </c>
      <c r="P47" s="119">
        <v>1584</v>
      </c>
      <c r="Q47" s="119">
        <v>1536</v>
      </c>
      <c r="R47" s="119">
        <v>1680</v>
      </c>
      <c r="S47" s="119">
        <v>1776</v>
      </c>
      <c r="T47" s="119">
        <v>1464</v>
      </c>
      <c r="U47" s="119">
        <v>1560</v>
      </c>
      <c r="V47" s="119">
        <v>1536</v>
      </c>
      <c r="W47" s="119">
        <v>1464</v>
      </c>
      <c r="X47" s="119">
        <v>1776</v>
      </c>
      <c r="Y47" s="119">
        <v>1584</v>
      </c>
      <c r="Z47" s="119">
        <v>1680</v>
      </c>
      <c r="AA47" s="119">
        <v>1512</v>
      </c>
      <c r="AB47" s="119">
        <v>1656</v>
      </c>
      <c r="AC47" s="119">
        <v>1392</v>
      </c>
      <c r="AD47" s="119">
        <v>1752</v>
      </c>
      <c r="AE47" s="119">
        <v>1800</v>
      </c>
      <c r="AF47" s="93"/>
      <c r="AG47" s="28">
        <f t="shared" si="2"/>
        <v>65832</v>
      </c>
    </row>
    <row r="48" spans="1:34" ht="14.25" customHeight="1" x14ac:dyDescent="0.15">
      <c r="A48" s="29" t="s">
        <v>69</v>
      </c>
      <c r="B48" s="119">
        <v>3432</v>
      </c>
      <c r="C48" s="119">
        <v>3528</v>
      </c>
      <c r="D48" s="119">
        <v>3696</v>
      </c>
      <c r="E48" s="119">
        <v>3744</v>
      </c>
      <c r="F48" s="119">
        <v>3336</v>
      </c>
      <c r="G48" s="119">
        <v>3480</v>
      </c>
      <c r="H48" s="119">
        <v>3360</v>
      </c>
      <c r="I48" s="119">
        <v>3360</v>
      </c>
      <c r="J48" s="119">
        <v>3528</v>
      </c>
      <c r="K48" s="119">
        <v>3432</v>
      </c>
      <c r="L48" s="119">
        <v>1488</v>
      </c>
      <c r="M48" s="119">
        <v>1752</v>
      </c>
      <c r="N48" s="119">
        <v>1440</v>
      </c>
      <c r="O48" s="119">
        <v>1320</v>
      </c>
      <c r="P48" s="119">
        <v>1704</v>
      </c>
      <c r="Q48" s="119">
        <v>1584</v>
      </c>
      <c r="R48" s="119">
        <v>1680</v>
      </c>
      <c r="S48" s="119">
        <v>1824</v>
      </c>
      <c r="T48" s="119">
        <v>1512</v>
      </c>
      <c r="U48" s="119">
        <v>1632</v>
      </c>
      <c r="V48" s="119">
        <v>1296</v>
      </c>
      <c r="W48" s="119">
        <v>1656</v>
      </c>
      <c r="X48" s="119">
        <v>1728</v>
      </c>
      <c r="Y48" s="119">
        <v>1680</v>
      </c>
      <c r="Z48" s="119">
        <v>1704</v>
      </c>
      <c r="AA48" s="119">
        <v>1512</v>
      </c>
      <c r="AB48" s="119">
        <v>1704</v>
      </c>
      <c r="AC48" s="119">
        <v>1464</v>
      </c>
      <c r="AD48" s="119">
        <v>1776</v>
      </c>
      <c r="AE48" s="119">
        <v>1728</v>
      </c>
      <c r="AF48" s="93"/>
      <c r="AG48" s="28">
        <f t="shared" si="2"/>
        <v>67080</v>
      </c>
      <c r="AH48" s="19"/>
    </row>
    <row r="49" spans="1:34" ht="14.25" customHeight="1" x14ac:dyDescent="0.15">
      <c r="A49" s="29" t="s">
        <v>70</v>
      </c>
      <c r="B49" s="119">
        <v>3456</v>
      </c>
      <c r="C49" s="119">
        <v>3504</v>
      </c>
      <c r="D49" s="119">
        <v>3816</v>
      </c>
      <c r="E49" s="119">
        <v>3696</v>
      </c>
      <c r="F49" s="119">
        <v>3600</v>
      </c>
      <c r="G49" s="119">
        <v>3384</v>
      </c>
      <c r="H49" s="119">
        <v>3408</v>
      </c>
      <c r="I49" s="119">
        <v>3408</v>
      </c>
      <c r="J49" s="119">
        <v>3696</v>
      </c>
      <c r="K49" s="119">
        <v>3552</v>
      </c>
      <c r="L49" s="119">
        <v>1584</v>
      </c>
      <c r="M49" s="119">
        <v>1728</v>
      </c>
      <c r="N49" s="119">
        <v>1536</v>
      </c>
      <c r="O49" s="119">
        <v>1368</v>
      </c>
      <c r="P49" s="119">
        <v>1704</v>
      </c>
      <c r="Q49" s="119">
        <v>1704</v>
      </c>
      <c r="R49" s="119">
        <v>1704</v>
      </c>
      <c r="S49" s="119">
        <v>1848</v>
      </c>
      <c r="T49" s="119">
        <v>1464</v>
      </c>
      <c r="U49" s="119">
        <v>1704</v>
      </c>
      <c r="V49" s="119">
        <v>1824</v>
      </c>
      <c r="W49" s="119">
        <v>1584</v>
      </c>
      <c r="X49" s="119">
        <v>1848</v>
      </c>
      <c r="Y49" s="119">
        <v>1704</v>
      </c>
      <c r="Z49" s="119">
        <v>1680</v>
      </c>
      <c r="AA49" s="119">
        <v>1584</v>
      </c>
      <c r="AB49" s="119">
        <v>1752</v>
      </c>
      <c r="AC49" s="119">
        <v>1440</v>
      </c>
      <c r="AD49" s="119">
        <v>1824</v>
      </c>
      <c r="AE49" s="119">
        <v>1824</v>
      </c>
      <c r="AF49" s="93"/>
      <c r="AG49" s="28">
        <f t="shared" si="2"/>
        <v>68928</v>
      </c>
      <c r="AH49" s="19"/>
    </row>
    <row r="50" spans="1:34" ht="14.25" customHeight="1" x14ac:dyDescent="0.15">
      <c r="A50" s="29" t="s">
        <v>71</v>
      </c>
      <c r="B50" s="120">
        <v>3648</v>
      </c>
      <c r="C50" s="120">
        <v>3552</v>
      </c>
      <c r="D50" s="120">
        <v>3768</v>
      </c>
      <c r="E50" s="120">
        <v>3720</v>
      </c>
      <c r="F50" s="120">
        <v>3648</v>
      </c>
      <c r="G50" s="120">
        <v>3456</v>
      </c>
      <c r="H50" s="120">
        <v>3408</v>
      </c>
      <c r="I50" s="120">
        <v>3432</v>
      </c>
      <c r="J50" s="120">
        <v>3648</v>
      </c>
      <c r="K50" s="120">
        <v>3480</v>
      </c>
      <c r="L50" s="120">
        <v>1536</v>
      </c>
      <c r="M50" s="120">
        <v>1728</v>
      </c>
      <c r="N50" s="120">
        <v>1416</v>
      </c>
      <c r="O50" s="120">
        <v>1272</v>
      </c>
      <c r="P50" s="120">
        <v>1728</v>
      </c>
      <c r="Q50" s="120">
        <v>1704</v>
      </c>
      <c r="R50" s="120">
        <v>1800</v>
      </c>
      <c r="S50" s="120">
        <v>1896</v>
      </c>
      <c r="T50" s="120">
        <v>1536</v>
      </c>
      <c r="U50" s="120">
        <v>1728</v>
      </c>
      <c r="V50" s="120">
        <v>1896</v>
      </c>
      <c r="W50" s="120">
        <v>1608</v>
      </c>
      <c r="X50" s="120">
        <v>1896</v>
      </c>
      <c r="Y50" s="120">
        <v>1680</v>
      </c>
      <c r="Z50" s="120">
        <v>1848</v>
      </c>
      <c r="AA50" s="120">
        <v>1632</v>
      </c>
      <c r="AB50" s="120">
        <v>1776</v>
      </c>
      <c r="AC50" s="120">
        <v>1488</v>
      </c>
      <c r="AD50" s="120">
        <v>1824</v>
      </c>
      <c r="AE50" s="120">
        <v>1800</v>
      </c>
      <c r="AF50" s="94"/>
      <c r="AG50" s="28">
        <f t="shared" si="2"/>
        <v>69552</v>
      </c>
      <c r="AH50" s="19"/>
    </row>
    <row r="51" spans="1:34" ht="14.25" customHeight="1" x14ac:dyDescent="0.15">
      <c r="A51" s="29" t="s">
        <v>72</v>
      </c>
      <c r="B51" s="121">
        <v>3648</v>
      </c>
      <c r="C51" s="121">
        <v>3672</v>
      </c>
      <c r="D51" s="121">
        <v>3696</v>
      </c>
      <c r="E51" s="121">
        <v>3696</v>
      </c>
      <c r="F51" s="121">
        <v>3696</v>
      </c>
      <c r="G51" s="121">
        <v>3480</v>
      </c>
      <c r="H51" s="121">
        <v>3360</v>
      </c>
      <c r="I51" s="121">
        <v>3456</v>
      </c>
      <c r="J51" s="121">
        <v>3576</v>
      </c>
      <c r="K51" s="121">
        <v>3672</v>
      </c>
      <c r="L51" s="121">
        <v>1632</v>
      </c>
      <c r="M51" s="121">
        <v>1848</v>
      </c>
      <c r="N51" s="121">
        <v>1416</v>
      </c>
      <c r="O51" s="121">
        <v>1320</v>
      </c>
      <c r="P51" s="121">
        <v>1728</v>
      </c>
      <c r="Q51" s="121">
        <v>1680</v>
      </c>
      <c r="R51" s="121">
        <v>1800</v>
      </c>
      <c r="S51" s="121">
        <v>1992</v>
      </c>
      <c r="T51" s="121">
        <v>1536</v>
      </c>
      <c r="U51" s="121">
        <v>1728</v>
      </c>
      <c r="V51" s="121">
        <v>1752</v>
      </c>
      <c r="W51" s="121">
        <v>1680</v>
      </c>
      <c r="X51" s="121">
        <v>1776</v>
      </c>
      <c r="Y51" s="121">
        <v>1680</v>
      </c>
      <c r="Z51" s="121">
        <v>1776</v>
      </c>
      <c r="AA51" s="121">
        <v>1632</v>
      </c>
      <c r="AB51" s="121">
        <v>1776</v>
      </c>
      <c r="AC51" s="121">
        <v>1464</v>
      </c>
      <c r="AD51" s="121">
        <v>1896</v>
      </c>
      <c r="AE51" s="121">
        <v>1776</v>
      </c>
      <c r="AF51" s="95"/>
      <c r="AG51" s="28">
        <f t="shared" si="2"/>
        <v>69840</v>
      </c>
      <c r="AH51" s="19"/>
    </row>
    <row r="52" spans="1:34" ht="14.25" customHeight="1" x14ac:dyDescent="0.15">
      <c r="A52" s="29" t="s">
        <v>73</v>
      </c>
      <c r="B52" s="119">
        <v>3432</v>
      </c>
      <c r="C52" s="119">
        <v>3504</v>
      </c>
      <c r="D52" s="119">
        <v>3744</v>
      </c>
      <c r="E52" s="119">
        <v>3600</v>
      </c>
      <c r="F52" s="119">
        <v>3696</v>
      </c>
      <c r="G52" s="119">
        <v>3600</v>
      </c>
      <c r="H52" s="119">
        <v>3216</v>
      </c>
      <c r="I52" s="119">
        <v>3504</v>
      </c>
      <c r="J52" s="119">
        <v>3528</v>
      </c>
      <c r="K52" s="119">
        <v>3624</v>
      </c>
      <c r="L52" s="119">
        <v>1608</v>
      </c>
      <c r="M52" s="119">
        <v>1848</v>
      </c>
      <c r="N52" s="119">
        <v>1512</v>
      </c>
      <c r="O52" s="119">
        <v>1440</v>
      </c>
      <c r="P52" s="119">
        <v>1728</v>
      </c>
      <c r="Q52" s="119">
        <v>1704</v>
      </c>
      <c r="R52" s="119">
        <v>1848</v>
      </c>
      <c r="S52" s="119">
        <v>1992</v>
      </c>
      <c r="T52" s="119">
        <v>1560</v>
      </c>
      <c r="U52" s="119">
        <v>1704</v>
      </c>
      <c r="V52" s="119">
        <v>1824</v>
      </c>
      <c r="W52" s="119">
        <v>1608</v>
      </c>
      <c r="X52" s="119">
        <v>1896</v>
      </c>
      <c r="Y52" s="119">
        <v>1680</v>
      </c>
      <c r="Z52" s="119">
        <v>1680</v>
      </c>
      <c r="AA52" s="119">
        <v>1656</v>
      </c>
      <c r="AB52" s="119">
        <v>1920</v>
      </c>
      <c r="AC52" s="119">
        <v>1512</v>
      </c>
      <c r="AD52" s="119">
        <v>1896</v>
      </c>
      <c r="AE52" s="119">
        <v>1776</v>
      </c>
      <c r="AF52" s="93"/>
      <c r="AG52" s="28">
        <f t="shared" si="2"/>
        <v>69840</v>
      </c>
      <c r="AH52" s="19"/>
    </row>
    <row r="53" spans="1:34" ht="14.25" customHeight="1" x14ac:dyDescent="0.15">
      <c r="A53" s="29" t="s">
        <v>74</v>
      </c>
      <c r="B53" s="119">
        <v>3624</v>
      </c>
      <c r="C53" s="119">
        <v>3648</v>
      </c>
      <c r="D53" s="119">
        <v>3816</v>
      </c>
      <c r="E53" s="119">
        <v>3840</v>
      </c>
      <c r="F53" s="119">
        <v>3600</v>
      </c>
      <c r="G53" s="119">
        <v>3792</v>
      </c>
      <c r="H53" s="119">
        <v>3624</v>
      </c>
      <c r="I53" s="119">
        <v>3528</v>
      </c>
      <c r="J53" s="119">
        <v>3624</v>
      </c>
      <c r="K53" s="119">
        <v>3504</v>
      </c>
      <c r="L53" s="119">
        <v>1632</v>
      </c>
      <c r="M53" s="119">
        <v>1800</v>
      </c>
      <c r="N53" s="119">
        <v>1536</v>
      </c>
      <c r="O53" s="119">
        <v>1392</v>
      </c>
      <c r="P53" s="119">
        <v>1824</v>
      </c>
      <c r="Q53" s="119">
        <v>1728</v>
      </c>
      <c r="R53" s="119">
        <v>1776</v>
      </c>
      <c r="S53" s="119">
        <v>1872</v>
      </c>
      <c r="T53" s="119">
        <v>1608</v>
      </c>
      <c r="U53" s="119">
        <v>1752</v>
      </c>
      <c r="V53" s="119">
        <v>1752</v>
      </c>
      <c r="W53" s="119">
        <v>1632</v>
      </c>
      <c r="X53" s="119">
        <v>1848</v>
      </c>
      <c r="Y53" s="119">
        <v>1728</v>
      </c>
      <c r="Z53" s="119">
        <v>1848</v>
      </c>
      <c r="AA53" s="119">
        <v>1632</v>
      </c>
      <c r="AB53" s="119">
        <v>1824</v>
      </c>
      <c r="AC53" s="119">
        <v>1512</v>
      </c>
      <c r="AD53" s="119">
        <v>1872</v>
      </c>
      <c r="AE53" s="119">
        <v>1752</v>
      </c>
      <c r="AF53" s="93"/>
      <c r="AG53" s="28">
        <f t="shared" si="2"/>
        <v>70920</v>
      </c>
      <c r="AH53" s="19"/>
    </row>
    <row r="54" spans="1:34" ht="14.25" thickBot="1" x14ac:dyDescent="0.2">
      <c r="A54" s="30" t="s">
        <v>75</v>
      </c>
      <c r="B54" s="120">
        <v>3696</v>
      </c>
      <c r="C54" s="120">
        <v>3528</v>
      </c>
      <c r="D54" s="120">
        <v>3840</v>
      </c>
      <c r="E54" s="120">
        <v>4032</v>
      </c>
      <c r="F54" s="120">
        <v>3624</v>
      </c>
      <c r="G54" s="120">
        <v>3696</v>
      </c>
      <c r="H54" s="120">
        <v>3624</v>
      </c>
      <c r="I54" s="120">
        <v>3552</v>
      </c>
      <c r="J54" s="120">
        <v>3528</v>
      </c>
      <c r="K54" s="120">
        <v>3720</v>
      </c>
      <c r="L54" s="120">
        <v>1656</v>
      </c>
      <c r="M54" s="120">
        <v>1800</v>
      </c>
      <c r="N54" s="120">
        <v>1632</v>
      </c>
      <c r="O54" s="120">
        <v>1392</v>
      </c>
      <c r="P54" s="120">
        <v>1752</v>
      </c>
      <c r="Q54" s="120">
        <v>1848</v>
      </c>
      <c r="R54" s="120">
        <v>1872</v>
      </c>
      <c r="S54" s="120">
        <v>1992</v>
      </c>
      <c r="T54" s="120">
        <v>1536</v>
      </c>
      <c r="U54" s="120">
        <v>1680</v>
      </c>
      <c r="V54" s="120">
        <v>1848</v>
      </c>
      <c r="W54" s="120">
        <v>1704</v>
      </c>
      <c r="X54" s="120">
        <v>1872</v>
      </c>
      <c r="Y54" s="120">
        <v>1632</v>
      </c>
      <c r="Z54" s="120">
        <v>1776</v>
      </c>
      <c r="AA54" s="120">
        <v>1680</v>
      </c>
      <c r="AB54" s="120">
        <v>1728</v>
      </c>
      <c r="AC54" s="120">
        <v>1512</v>
      </c>
      <c r="AD54" s="120">
        <v>1920</v>
      </c>
      <c r="AE54" s="120">
        <v>1776</v>
      </c>
      <c r="AF54" s="94"/>
      <c r="AG54" s="31">
        <f t="shared" si="2"/>
        <v>71448</v>
      </c>
      <c r="AH54" s="32"/>
    </row>
    <row r="55" spans="1:34" ht="14.25" customHeight="1" x14ac:dyDescent="0.15">
      <c r="A55" s="33" t="s">
        <v>0</v>
      </c>
      <c r="B55" s="34">
        <f t="shared" ref="B55:AE55" si="3">IF(B6="平日",SUM(B23:B50),0)</f>
        <v>89112</v>
      </c>
      <c r="C55" s="35">
        <f t="shared" si="3"/>
        <v>90624</v>
      </c>
      <c r="D55" s="35">
        <f t="shared" si="3"/>
        <v>93744</v>
      </c>
      <c r="E55" s="35">
        <f t="shared" si="3"/>
        <v>101040</v>
      </c>
      <c r="F55" s="35">
        <f t="shared" si="3"/>
        <v>96168</v>
      </c>
      <c r="G55" s="35">
        <f t="shared" si="3"/>
        <v>95760</v>
      </c>
      <c r="H55" s="35">
        <f t="shared" si="3"/>
        <v>0</v>
      </c>
      <c r="I55" s="35">
        <f t="shared" si="3"/>
        <v>88176</v>
      </c>
      <c r="J55" s="35">
        <f t="shared" si="3"/>
        <v>91152</v>
      </c>
      <c r="K55" s="35">
        <f t="shared" si="3"/>
        <v>90288</v>
      </c>
      <c r="L55" s="35">
        <f t="shared" si="3"/>
        <v>61032</v>
      </c>
      <c r="M55" s="35">
        <f t="shared" si="3"/>
        <v>42408</v>
      </c>
      <c r="N55" s="35">
        <f t="shared" si="3"/>
        <v>38640</v>
      </c>
      <c r="O55" s="35">
        <f t="shared" si="3"/>
        <v>0</v>
      </c>
      <c r="P55" s="35">
        <f t="shared" si="3"/>
        <v>0</v>
      </c>
      <c r="Q55" s="35">
        <f t="shared" si="3"/>
        <v>41232</v>
      </c>
      <c r="R55" s="35">
        <f t="shared" si="3"/>
        <v>40248</v>
      </c>
      <c r="S55" s="35">
        <f t="shared" si="3"/>
        <v>44832</v>
      </c>
      <c r="T55" s="35">
        <f t="shared" si="3"/>
        <v>38520</v>
      </c>
      <c r="U55" s="35">
        <f t="shared" si="3"/>
        <v>43104</v>
      </c>
      <c r="V55" s="35">
        <f t="shared" si="3"/>
        <v>0</v>
      </c>
      <c r="W55" s="35">
        <f t="shared" si="3"/>
        <v>41208</v>
      </c>
      <c r="X55" s="35">
        <f t="shared" si="3"/>
        <v>0</v>
      </c>
      <c r="Y55" s="35">
        <f t="shared" si="3"/>
        <v>40632</v>
      </c>
      <c r="Z55" s="35">
        <f t="shared" si="3"/>
        <v>41544</v>
      </c>
      <c r="AA55" s="35">
        <f t="shared" si="3"/>
        <v>38592</v>
      </c>
      <c r="AB55" s="35">
        <f t="shared" si="3"/>
        <v>45744</v>
      </c>
      <c r="AC55" s="35">
        <f t="shared" si="3"/>
        <v>0</v>
      </c>
      <c r="AD55" s="35">
        <f t="shared" si="3"/>
        <v>40968</v>
      </c>
      <c r="AE55" s="35">
        <f t="shared" si="3"/>
        <v>47160</v>
      </c>
      <c r="AF55" s="52">
        <f>IF(AF6="平日",SUM(AF23:AF50),0)</f>
        <v>0</v>
      </c>
      <c r="AG55" s="36">
        <f>ROUND(SUM(B55:AF55),0)</f>
        <v>1481928</v>
      </c>
      <c r="AH55" s="37"/>
    </row>
    <row r="56" spans="1:34" ht="14.25" customHeight="1" thickBot="1" x14ac:dyDescent="0.2">
      <c r="A56" s="33" t="s">
        <v>1</v>
      </c>
      <c r="B56" s="38">
        <f t="shared" ref="B56:AF56" si="4">B57-B55</f>
        <v>71400</v>
      </c>
      <c r="C56" s="39">
        <f t="shared" si="4"/>
        <v>71832</v>
      </c>
      <c r="D56" s="39">
        <f t="shared" si="4"/>
        <v>75240</v>
      </c>
      <c r="E56" s="39">
        <f t="shared" si="4"/>
        <v>75432</v>
      </c>
      <c r="F56" s="39">
        <f t="shared" si="4"/>
        <v>74448</v>
      </c>
      <c r="G56" s="39">
        <f t="shared" si="4"/>
        <v>74184</v>
      </c>
      <c r="H56" s="39">
        <f t="shared" si="4"/>
        <v>159960</v>
      </c>
      <c r="I56" s="39">
        <f t="shared" si="4"/>
        <v>69096</v>
      </c>
      <c r="J56" s="39">
        <f t="shared" si="4"/>
        <v>71208</v>
      </c>
      <c r="K56" s="39">
        <f t="shared" si="4"/>
        <v>71496</v>
      </c>
      <c r="L56" s="39">
        <f t="shared" si="4"/>
        <v>63576</v>
      </c>
      <c r="M56" s="39">
        <f t="shared" si="4"/>
        <v>33288</v>
      </c>
      <c r="N56" s="39">
        <f t="shared" si="4"/>
        <v>33696</v>
      </c>
      <c r="O56" s="39">
        <f t="shared" si="4"/>
        <v>61992</v>
      </c>
      <c r="P56" s="39">
        <f t="shared" si="4"/>
        <v>69456</v>
      </c>
      <c r="Q56" s="39">
        <f t="shared" si="4"/>
        <v>34248</v>
      </c>
      <c r="R56" s="39">
        <f t="shared" si="4"/>
        <v>33408</v>
      </c>
      <c r="S56" s="39">
        <f t="shared" si="4"/>
        <v>37032</v>
      </c>
      <c r="T56" s="39">
        <f t="shared" si="4"/>
        <v>35016</v>
      </c>
      <c r="U56" s="39">
        <f t="shared" si="4"/>
        <v>32088</v>
      </c>
      <c r="V56" s="39">
        <f t="shared" si="4"/>
        <v>73296</v>
      </c>
      <c r="W56" s="39">
        <f t="shared" si="4"/>
        <v>32088</v>
      </c>
      <c r="X56" s="39">
        <f t="shared" si="4"/>
        <v>82272</v>
      </c>
      <c r="Y56" s="39">
        <f t="shared" si="4"/>
        <v>33240</v>
      </c>
      <c r="Z56" s="39">
        <f t="shared" si="4"/>
        <v>33336</v>
      </c>
      <c r="AA56" s="39">
        <f t="shared" si="4"/>
        <v>34704</v>
      </c>
      <c r="AB56" s="39">
        <f t="shared" si="4"/>
        <v>34776</v>
      </c>
      <c r="AC56" s="39">
        <f t="shared" si="4"/>
        <v>69672</v>
      </c>
      <c r="AD56" s="39">
        <f t="shared" si="4"/>
        <v>30936</v>
      </c>
      <c r="AE56" s="39">
        <f t="shared" si="4"/>
        <v>37512</v>
      </c>
      <c r="AF56" s="40">
        <f t="shared" si="4"/>
        <v>0</v>
      </c>
      <c r="AG56" s="36">
        <f>ROUND(SUM(B56:AF56),0)</f>
        <v>1709928</v>
      </c>
      <c r="AH56" s="37"/>
    </row>
    <row r="57" spans="1:34" s="51" customFormat="1" ht="12" thickBot="1" x14ac:dyDescent="0.2">
      <c r="A57" s="45" t="s">
        <v>76</v>
      </c>
      <c r="B57" s="46">
        <f t="shared" ref="B57:AF57" si="5">SUM(B7:B54)</f>
        <v>160512</v>
      </c>
      <c r="C57" s="47">
        <f t="shared" si="5"/>
        <v>162456</v>
      </c>
      <c r="D57" s="47">
        <f t="shared" si="5"/>
        <v>168984</v>
      </c>
      <c r="E57" s="47">
        <f t="shared" si="5"/>
        <v>176472</v>
      </c>
      <c r="F57" s="47">
        <f t="shared" si="5"/>
        <v>170616</v>
      </c>
      <c r="G57" s="47">
        <f t="shared" si="5"/>
        <v>169944</v>
      </c>
      <c r="H57" s="47">
        <f t="shared" si="5"/>
        <v>159960</v>
      </c>
      <c r="I57" s="47">
        <f t="shared" si="5"/>
        <v>157272</v>
      </c>
      <c r="J57" s="47">
        <f t="shared" si="5"/>
        <v>162360</v>
      </c>
      <c r="K57" s="47">
        <f t="shared" si="5"/>
        <v>161784</v>
      </c>
      <c r="L57" s="47">
        <f t="shared" si="5"/>
        <v>124608</v>
      </c>
      <c r="M57" s="47">
        <f t="shared" si="5"/>
        <v>75696</v>
      </c>
      <c r="N57" s="47">
        <f t="shared" si="5"/>
        <v>72336</v>
      </c>
      <c r="O57" s="47">
        <f t="shared" si="5"/>
        <v>61992</v>
      </c>
      <c r="P57" s="47">
        <f t="shared" si="5"/>
        <v>69456</v>
      </c>
      <c r="Q57" s="47">
        <f t="shared" si="5"/>
        <v>75480</v>
      </c>
      <c r="R57" s="47">
        <f t="shared" si="5"/>
        <v>73656</v>
      </c>
      <c r="S57" s="47">
        <f t="shared" si="5"/>
        <v>81864</v>
      </c>
      <c r="T57" s="47">
        <f t="shared" si="5"/>
        <v>73536</v>
      </c>
      <c r="U57" s="47">
        <f t="shared" si="5"/>
        <v>75192</v>
      </c>
      <c r="V57" s="47">
        <f t="shared" si="5"/>
        <v>73296</v>
      </c>
      <c r="W57" s="47">
        <f t="shared" si="5"/>
        <v>73296</v>
      </c>
      <c r="X57" s="47">
        <f t="shared" si="5"/>
        <v>82272</v>
      </c>
      <c r="Y57" s="47">
        <f t="shared" si="5"/>
        <v>73872</v>
      </c>
      <c r="Z57" s="47">
        <f t="shared" si="5"/>
        <v>74880</v>
      </c>
      <c r="AA57" s="47">
        <f t="shared" si="5"/>
        <v>73296</v>
      </c>
      <c r="AB57" s="47">
        <f t="shared" si="5"/>
        <v>80520</v>
      </c>
      <c r="AC57" s="47">
        <f t="shared" si="5"/>
        <v>69672</v>
      </c>
      <c r="AD57" s="47">
        <f t="shared" si="5"/>
        <v>71904</v>
      </c>
      <c r="AE57" s="47">
        <f t="shared" si="5"/>
        <v>84672</v>
      </c>
      <c r="AF57" s="48">
        <f t="shared" si="5"/>
        <v>0</v>
      </c>
      <c r="AG57" s="49">
        <f>SUM(AG55:AG56)</f>
        <v>3191856</v>
      </c>
      <c r="AH57" s="50"/>
    </row>
    <row r="58" spans="1:34" x14ac:dyDescent="0.15">
      <c r="A58" s="19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2"/>
      <c r="AH58" s="19"/>
    </row>
    <row r="59" spans="1:34" s="43" customFormat="1" x14ac:dyDescent="0.15"/>
    <row r="60" spans="1:34" s="43" customFormat="1" x14ac:dyDescent="0.15"/>
    <row r="61" spans="1:34" s="43" customFormat="1" x14ac:dyDescent="0.15"/>
    <row r="62" spans="1:34" s="43" customFormat="1" x14ac:dyDescent="0.15"/>
    <row r="63" spans="1:34" s="43" customFormat="1" x14ac:dyDescent="0.15"/>
    <row r="64" spans="1:34" x14ac:dyDescent="0.15">
      <c r="A64" s="19"/>
      <c r="B64" s="43"/>
      <c r="C64" s="43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</row>
    <row r="65" spans="2:3" x14ac:dyDescent="0.15">
      <c r="B65" s="43"/>
      <c r="C65" s="43"/>
    </row>
    <row r="66" spans="2:3" x14ac:dyDescent="0.15">
      <c r="B66" s="43"/>
      <c r="C66" s="43"/>
    </row>
    <row r="67" spans="2:3" x14ac:dyDescent="0.15">
      <c r="B67" s="43"/>
      <c r="C67" s="43"/>
    </row>
    <row r="68" spans="2:3" x14ac:dyDescent="0.15">
      <c r="B68" s="43"/>
      <c r="C68" s="43"/>
    </row>
    <row r="69" spans="2:3" x14ac:dyDescent="0.15">
      <c r="B69" s="43"/>
      <c r="C69" s="43"/>
    </row>
    <row r="70" spans="2:3" x14ac:dyDescent="0.15">
      <c r="B70" s="43"/>
      <c r="C70" s="43"/>
    </row>
    <row r="71" spans="2:3" x14ac:dyDescent="0.15">
      <c r="B71" s="43"/>
      <c r="C71" s="43"/>
    </row>
    <row r="72" spans="2:3" x14ac:dyDescent="0.15">
      <c r="B72" s="43"/>
      <c r="C72" s="43"/>
    </row>
    <row r="73" spans="2:3" x14ac:dyDescent="0.15">
      <c r="B73" s="43"/>
      <c r="C73" s="43"/>
    </row>
    <row r="74" spans="2:3" x14ac:dyDescent="0.15">
      <c r="B74" s="43"/>
      <c r="C74" s="43"/>
    </row>
    <row r="75" spans="2:3" x14ac:dyDescent="0.15">
      <c r="B75" s="43"/>
      <c r="C75" s="43"/>
    </row>
    <row r="76" spans="2:3" x14ac:dyDescent="0.15">
      <c r="B76" s="43"/>
      <c r="C76" s="43"/>
    </row>
    <row r="77" spans="2:3" x14ac:dyDescent="0.15">
      <c r="B77" s="43"/>
      <c r="C77" s="43"/>
    </row>
    <row r="78" spans="2:3" x14ac:dyDescent="0.15">
      <c r="B78" s="43"/>
      <c r="C78" s="43"/>
    </row>
    <row r="79" spans="2:3" x14ac:dyDescent="0.15">
      <c r="B79" s="43"/>
      <c r="C79" s="43"/>
    </row>
    <row r="80" spans="2:3" x14ac:dyDescent="0.15">
      <c r="B80" s="43"/>
      <c r="C80" s="43"/>
    </row>
    <row r="81" spans="2:3" x14ac:dyDescent="0.15">
      <c r="B81" s="43"/>
      <c r="C81" s="43"/>
    </row>
    <row r="82" spans="2:3" x14ac:dyDescent="0.15">
      <c r="B82" s="43"/>
      <c r="C82" s="43"/>
    </row>
    <row r="83" spans="2:3" x14ac:dyDescent="0.15">
      <c r="B83" s="43"/>
      <c r="C83" s="43"/>
    </row>
    <row r="84" spans="2:3" x14ac:dyDescent="0.15">
      <c r="B84" s="43"/>
      <c r="C84" s="43"/>
    </row>
    <row r="85" spans="2:3" x14ac:dyDescent="0.15">
      <c r="B85" s="43"/>
      <c r="C85" s="43"/>
    </row>
    <row r="86" spans="2:3" x14ac:dyDescent="0.15">
      <c r="B86" s="43"/>
      <c r="C86" s="43"/>
    </row>
    <row r="87" spans="2:3" x14ac:dyDescent="0.15">
      <c r="B87" s="43"/>
      <c r="C87" s="43"/>
    </row>
    <row r="88" spans="2:3" x14ac:dyDescent="0.15">
      <c r="B88" s="43"/>
      <c r="C88" s="43"/>
    </row>
  </sheetData>
  <mergeCells count="4">
    <mergeCell ref="AE1:AH1"/>
    <mergeCell ref="AE2:AH2"/>
    <mergeCell ref="A4:A6"/>
    <mergeCell ref="AG4:AG6"/>
  </mergeCells>
  <phoneticPr fontId="29"/>
  <conditionalFormatting sqref="A6 AG6:IV6">
    <cfRule type="cellIs" dxfId="32" priority="1" stopIfTrue="1" operator="equal">
      <formula>"日"</formula>
    </cfRule>
  </conditionalFormatting>
  <conditionalFormatting sqref="B5:AF5">
    <cfRule type="cellIs" dxfId="31" priority="2" stopIfTrue="1" operator="equal">
      <formula>"日"</formula>
    </cfRule>
  </conditionalFormatting>
  <conditionalFormatting sqref="B6:AF6">
    <cfRule type="cellIs" dxfId="30" priority="3" stopIfTrue="1" operator="equal">
      <formula>"休日"</formula>
    </cfRule>
  </conditionalFormatting>
  <pageMargins left="0.25" right="0.25" top="0.75" bottom="0.75" header="0.3" footer="0.3"/>
  <pageSetup paperSize="8" scale="79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6E3E16-C582-45AB-8A37-D37BD3F8B060}">
  <sheetPr>
    <pageSetUpPr fitToPage="1"/>
  </sheetPr>
  <dimension ref="A1:AI88"/>
  <sheetViews>
    <sheetView showGridLines="0" view="pageBreakPreview" zoomScale="80" zoomScaleNormal="70" zoomScaleSheetLayoutView="80" workbookViewId="0">
      <pane xSplit="2" ySplit="7" topLeftCell="M50" activePane="bottomRight" state="frozen"/>
      <selection activeCell="B3" sqref="B3"/>
      <selection pane="topRight" activeCell="B3" sqref="B3"/>
      <selection pane="bottomLeft" activeCell="B3" sqref="B3"/>
      <selection pane="bottomRight" activeCell="B7" sqref="B7:AF54"/>
    </sheetView>
  </sheetViews>
  <sheetFormatPr defaultColWidth="7.25" defaultRowHeight="13.5" x14ac:dyDescent="0.15"/>
  <cols>
    <col min="1" max="1" width="13" style="17" customWidth="1"/>
    <col min="2" max="2" width="7" style="17" customWidth="1"/>
    <col min="3" max="32" width="7.25" style="17" customWidth="1"/>
    <col min="33" max="33" width="11.75" style="17" customWidth="1"/>
    <col min="34" max="34" width="12.375" style="17" customWidth="1"/>
    <col min="35" max="35" width="7.25" style="17" customWidth="1"/>
    <col min="36" max="16384" width="7.25" style="17"/>
  </cols>
  <sheetData>
    <row r="1" spans="1:35" ht="7.5" customHeight="1" x14ac:dyDescent="0.15">
      <c r="AE1" s="102"/>
      <c r="AF1" s="102"/>
      <c r="AG1" s="102"/>
      <c r="AH1" s="102"/>
    </row>
    <row r="2" spans="1:35" ht="24.75" customHeight="1" x14ac:dyDescent="0.15">
      <c r="A2" s="59">
        <v>45931</v>
      </c>
      <c r="B2" s="44" t="s">
        <v>97</v>
      </c>
      <c r="AE2" s="102"/>
      <c r="AF2" s="102"/>
      <c r="AG2" s="102"/>
      <c r="AH2" s="102"/>
    </row>
    <row r="3" spans="1:35" ht="24.75" customHeight="1" thickBot="1" x14ac:dyDescent="0.2">
      <c r="A3" s="18" t="s">
        <v>25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20" t="s">
        <v>26</v>
      </c>
      <c r="AI3" s="19"/>
    </row>
    <row r="4" spans="1:35" ht="16.5" customHeight="1" x14ac:dyDescent="0.15">
      <c r="A4" s="103"/>
      <c r="B4" s="21">
        <f>A2</f>
        <v>45931</v>
      </c>
      <c r="C4" s="22">
        <f>B4+1</f>
        <v>45932</v>
      </c>
      <c r="D4" s="22">
        <f>C4+1</f>
        <v>45933</v>
      </c>
      <c r="E4" s="22">
        <f t="shared" ref="E4:AC4" si="0">D4+1</f>
        <v>45934</v>
      </c>
      <c r="F4" s="22">
        <f t="shared" si="0"/>
        <v>45935</v>
      </c>
      <c r="G4" s="22">
        <f t="shared" si="0"/>
        <v>45936</v>
      </c>
      <c r="H4" s="22">
        <f t="shared" si="0"/>
        <v>45937</v>
      </c>
      <c r="I4" s="22">
        <f t="shared" si="0"/>
        <v>45938</v>
      </c>
      <c r="J4" s="22">
        <f t="shared" si="0"/>
        <v>45939</v>
      </c>
      <c r="K4" s="22">
        <f t="shared" si="0"/>
        <v>45940</v>
      </c>
      <c r="L4" s="22">
        <f t="shared" si="0"/>
        <v>45941</v>
      </c>
      <c r="M4" s="22">
        <f t="shared" si="0"/>
        <v>45942</v>
      </c>
      <c r="N4" s="22">
        <f t="shared" si="0"/>
        <v>45943</v>
      </c>
      <c r="O4" s="22">
        <f t="shared" si="0"/>
        <v>45944</v>
      </c>
      <c r="P4" s="22">
        <f t="shared" si="0"/>
        <v>45945</v>
      </c>
      <c r="Q4" s="22">
        <f t="shared" si="0"/>
        <v>45946</v>
      </c>
      <c r="R4" s="22">
        <f t="shared" si="0"/>
        <v>45947</v>
      </c>
      <c r="S4" s="22">
        <f t="shared" si="0"/>
        <v>45948</v>
      </c>
      <c r="T4" s="22">
        <f t="shared" si="0"/>
        <v>45949</v>
      </c>
      <c r="U4" s="22">
        <f t="shared" si="0"/>
        <v>45950</v>
      </c>
      <c r="V4" s="22">
        <f t="shared" si="0"/>
        <v>45951</v>
      </c>
      <c r="W4" s="22">
        <f t="shared" si="0"/>
        <v>45952</v>
      </c>
      <c r="X4" s="22">
        <f t="shared" si="0"/>
        <v>45953</v>
      </c>
      <c r="Y4" s="22">
        <f t="shared" si="0"/>
        <v>45954</v>
      </c>
      <c r="Z4" s="22">
        <f t="shared" si="0"/>
        <v>45955</v>
      </c>
      <c r="AA4" s="22">
        <f t="shared" si="0"/>
        <v>45956</v>
      </c>
      <c r="AB4" s="22">
        <f t="shared" si="0"/>
        <v>45957</v>
      </c>
      <c r="AC4" s="22">
        <f t="shared" si="0"/>
        <v>45958</v>
      </c>
      <c r="AD4" s="22">
        <f>AC4+1</f>
        <v>45959</v>
      </c>
      <c r="AE4" s="22">
        <f>AD4+1</f>
        <v>45960</v>
      </c>
      <c r="AF4" s="22">
        <f>AE4+1</f>
        <v>45961</v>
      </c>
      <c r="AG4" s="106" t="s">
        <v>27</v>
      </c>
      <c r="AH4" s="23"/>
    </row>
    <row r="5" spans="1:35" ht="16.5" customHeight="1" x14ac:dyDescent="0.15">
      <c r="A5" s="104"/>
      <c r="B5" s="24">
        <f>WEEKDAY(B4)</f>
        <v>4</v>
      </c>
      <c r="C5" s="25">
        <f>WEEKDAY(C4)</f>
        <v>5</v>
      </c>
      <c r="D5" s="25">
        <f>WEEKDAY(D4)</f>
        <v>6</v>
      </c>
      <c r="E5" s="25">
        <f t="shared" ref="E5:AC5" si="1">WEEKDAY(E4)</f>
        <v>7</v>
      </c>
      <c r="F5" s="25">
        <f t="shared" si="1"/>
        <v>1</v>
      </c>
      <c r="G5" s="25">
        <f t="shared" si="1"/>
        <v>2</v>
      </c>
      <c r="H5" s="25">
        <f t="shared" si="1"/>
        <v>3</v>
      </c>
      <c r="I5" s="25">
        <f t="shared" si="1"/>
        <v>4</v>
      </c>
      <c r="J5" s="25">
        <f t="shared" si="1"/>
        <v>5</v>
      </c>
      <c r="K5" s="25">
        <f t="shared" si="1"/>
        <v>6</v>
      </c>
      <c r="L5" s="25">
        <f t="shared" si="1"/>
        <v>7</v>
      </c>
      <c r="M5" s="25">
        <f t="shared" si="1"/>
        <v>1</v>
      </c>
      <c r="N5" s="25">
        <f t="shared" si="1"/>
        <v>2</v>
      </c>
      <c r="O5" s="25">
        <f t="shared" si="1"/>
        <v>3</v>
      </c>
      <c r="P5" s="25">
        <f t="shared" si="1"/>
        <v>4</v>
      </c>
      <c r="Q5" s="25">
        <f t="shared" si="1"/>
        <v>5</v>
      </c>
      <c r="R5" s="25">
        <f t="shared" si="1"/>
        <v>6</v>
      </c>
      <c r="S5" s="25">
        <f t="shared" si="1"/>
        <v>7</v>
      </c>
      <c r="T5" s="25">
        <f t="shared" si="1"/>
        <v>1</v>
      </c>
      <c r="U5" s="25">
        <f t="shared" si="1"/>
        <v>2</v>
      </c>
      <c r="V5" s="25">
        <f t="shared" si="1"/>
        <v>3</v>
      </c>
      <c r="W5" s="25">
        <f t="shared" si="1"/>
        <v>4</v>
      </c>
      <c r="X5" s="25">
        <f t="shared" si="1"/>
        <v>5</v>
      </c>
      <c r="Y5" s="25">
        <f t="shared" si="1"/>
        <v>6</v>
      </c>
      <c r="Z5" s="25">
        <f t="shared" si="1"/>
        <v>7</v>
      </c>
      <c r="AA5" s="25">
        <f t="shared" si="1"/>
        <v>1</v>
      </c>
      <c r="AB5" s="25">
        <f t="shared" si="1"/>
        <v>2</v>
      </c>
      <c r="AC5" s="25">
        <f t="shared" si="1"/>
        <v>3</v>
      </c>
      <c r="AD5" s="25">
        <f>WEEKDAY(AD4)</f>
        <v>4</v>
      </c>
      <c r="AE5" s="25">
        <f>WEEKDAY(AE4)</f>
        <v>5</v>
      </c>
      <c r="AF5" s="25">
        <f>WEEKDAY(AF4)</f>
        <v>6</v>
      </c>
      <c r="AG5" s="107"/>
      <c r="AH5" s="23"/>
    </row>
    <row r="6" spans="1:35" ht="16.5" customHeight="1" thickBot="1" x14ac:dyDescent="0.2">
      <c r="A6" s="105"/>
      <c r="B6" s="26" t="str">
        <f>IF(OR(B5=1,COUNTIF(休日!$B:$B,B4)&gt;0),"休日","平日")</f>
        <v>平日</v>
      </c>
      <c r="C6" s="26" t="str">
        <f>IF(OR(C5=1,COUNTIF(休日!$B:$B,C4)&gt;0),"休日","平日")</f>
        <v>平日</v>
      </c>
      <c r="D6" s="26" t="str">
        <f>IF(OR(D5=1,COUNTIF(休日!$B:$B,D4)&gt;0),"休日","平日")</f>
        <v>平日</v>
      </c>
      <c r="E6" s="26" t="str">
        <f>IF(OR(E5=1,COUNTIF(休日!$B:$B,E4)&gt;0),"休日","平日")</f>
        <v>平日</v>
      </c>
      <c r="F6" s="26" t="str">
        <f>IF(OR(F5=1,COUNTIF(休日!$B:$B,F4)&gt;0),"休日","平日")</f>
        <v>休日</v>
      </c>
      <c r="G6" s="26" t="str">
        <f>IF(OR(G5=1,COUNTIF(休日!$B:$B,G4)&gt;0),"休日","平日")</f>
        <v>平日</v>
      </c>
      <c r="H6" s="26" t="str">
        <f>IF(OR(H5=1,COUNTIF(休日!$B:$B,H4)&gt;0),"休日","平日")</f>
        <v>平日</v>
      </c>
      <c r="I6" s="26" t="str">
        <f>IF(OR(I5=1,COUNTIF(休日!$B:$B,I4)&gt;0),"休日","平日")</f>
        <v>平日</v>
      </c>
      <c r="J6" s="26" t="str">
        <f>IF(OR(J5=1,COUNTIF(休日!$B:$B,J4)&gt;0),"休日","平日")</f>
        <v>平日</v>
      </c>
      <c r="K6" s="26" t="str">
        <f>IF(OR(K5=1,COUNTIF(休日!$B:$B,K4)&gt;0),"休日","平日")</f>
        <v>平日</v>
      </c>
      <c r="L6" s="26" t="str">
        <f>IF(OR(L5=1,COUNTIF(休日!$B:$B,L4)&gt;0),"休日","平日")</f>
        <v>平日</v>
      </c>
      <c r="M6" s="26" t="str">
        <f>IF(OR(M5=1,COUNTIF(休日!$B:$B,M4)&gt;0),"休日","平日")</f>
        <v>休日</v>
      </c>
      <c r="N6" s="26" t="str">
        <f>IF(OR(N5=1,COUNTIF(休日!$B:$B,N4)&gt;0),"休日","平日")</f>
        <v>休日</v>
      </c>
      <c r="O6" s="26" t="str">
        <f>IF(OR(O5=1,COUNTIF(休日!$B:$B,O4)&gt;0),"休日","平日")</f>
        <v>平日</v>
      </c>
      <c r="P6" s="26" t="str">
        <f>IF(OR(P5=1,COUNTIF(休日!$B:$B,P4)&gt;0),"休日","平日")</f>
        <v>平日</v>
      </c>
      <c r="Q6" s="26" t="str">
        <f>IF(OR(Q5=1,COUNTIF(休日!$B:$B,Q4)&gt;0),"休日","平日")</f>
        <v>平日</v>
      </c>
      <c r="R6" s="26" t="str">
        <f>IF(OR(R5=1,COUNTIF(休日!$B:$B,R4)&gt;0),"休日","平日")</f>
        <v>平日</v>
      </c>
      <c r="S6" s="26" t="str">
        <f>IF(OR(S5=1,COUNTIF(休日!$B:$B,S4)&gt;0),"休日","平日")</f>
        <v>平日</v>
      </c>
      <c r="T6" s="26" t="str">
        <f>IF(OR(T5=1,COUNTIF(休日!$B:$B,T4)&gt;0),"休日","平日")</f>
        <v>休日</v>
      </c>
      <c r="U6" s="26" t="str">
        <f>IF(OR(U5=1,COUNTIF(休日!$B:$B,U4)&gt;0),"休日","平日")</f>
        <v>平日</v>
      </c>
      <c r="V6" s="26" t="str">
        <f>IF(OR(V5=1,COUNTIF(休日!$B:$B,V4)&gt;0),"休日","平日")</f>
        <v>平日</v>
      </c>
      <c r="W6" s="26" t="str">
        <f>IF(OR(W5=1,COUNTIF(休日!$B:$B,W4)&gt;0),"休日","平日")</f>
        <v>平日</v>
      </c>
      <c r="X6" s="26" t="str">
        <f>IF(OR(X5=1,COUNTIF(休日!$B:$B,X4)&gt;0),"休日","平日")</f>
        <v>平日</v>
      </c>
      <c r="Y6" s="26" t="str">
        <f>IF(OR(Y5=1,COUNTIF(休日!$B:$B,Y4)&gt;0),"休日","平日")</f>
        <v>平日</v>
      </c>
      <c r="Z6" s="26" t="str">
        <f>IF(OR(Z5=1,COUNTIF(休日!$B:$B,Z4)&gt;0),"休日","平日")</f>
        <v>平日</v>
      </c>
      <c r="AA6" s="26" t="str">
        <f>IF(OR(AA5=1,COUNTIF(休日!$B:$B,AA4)&gt;0),"休日","平日")</f>
        <v>休日</v>
      </c>
      <c r="AB6" s="26" t="str">
        <f>IF(OR(AB5=1,COUNTIF(休日!$B:$B,AB4)&gt;0),"休日","平日")</f>
        <v>平日</v>
      </c>
      <c r="AC6" s="26" t="str">
        <f>IF(OR(AC5=1,COUNTIF(休日!$B:$B,AC4)&gt;0),"休日","平日")</f>
        <v>平日</v>
      </c>
      <c r="AD6" s="26" t="str">
        <f>IF(OR(AD5=1,COUNTIF(休日!$B:$B,AD4)&gt;0),"休日","平日")</f>
        <v>平日</v>
      </c>
      <c r="AE6" s="26" t="str">
        <f>IF(OR(AE5=1,COUNTIF(休日!$B:$B,AE4)&gt;0),"休日","平日")</f>
        <v>平日</v>
      </c>
      <c r="AF6" s="26" t="str">
        <f>IF(OR(AF5=1,COUNTIF(休日!$B:$B,AF4)&gt;0),"休日","平日")</f>
        <v>平日</v>
      </c>
      <c r="AG6" s="108"/>
    </row>
    <row r="7" spans="1:35" x14ac:dyDescent="0.15">
      <c r="A7" s="27" t="s">
        <v>28</v>
      </c>
      <c r="B7" s="118">
        <v>1800</v>
      </c>
      <c r="C7" s="118">
        <v>4656</v>
      </c>
      <c r="D7" s="118">
        <v>4704</v>
      </c>
      <c r="E7" s="118">
        <v>4152</v>
      </c>
      <c r="F7" s="118">
        <v>4200</v>
      </c>
      <c r="G7" s="118">
        <v>3864</v>
      </c>
      <c r="H7" s="118">
        <v>4488</v>
      </c>
      <c r="I7" s="118">
        <v>1656</v>
      </c>
      <c r="J7" s="118">
        <v>1920</v>
      </c>
      <c r="K7" s="118">
        <v>1752</v>
      </c>
      <c r="L7" s="118">
        <v>1560</v>
      </c>
      <c r="M7" s="118">
        <v>1440</v>
      </c>
      <c r="N7" s="118">
        <v>1488</v>
      </c>
      <c r="O7" s="118">
        <v>1560</v>
      </c>
      <c r="P7" s="118">
        <v>4584</v>
      </c>
      <c r="Q7" s="118">
        <v>4248</v>
      </c>
      <c r="R7" s="118">
        <v>4104</v>
      </c>
      <c r="S7" s="118">
        <v>4056</v>
      </c>
      <c r="T7" s="118">
        <v>4104</v>
      </c>
      <c r="U7" s="118">
        <v>4104</v>
      </c>
      <c r="V7" s="118">
        <v>4056</v>
      </c>
      <c r="W7" s="118">
        <v>4152</v>
      </c>
      <c r="X7" s="118">
        <v>3840</v>
      </c>
      <c r="Y7" s="118">
        <v>4056</v>
      </c>
      <c r="Z7" s="118">
        <v>4200</v>
      </c>
      <c r="AA7" s="118">
        <v>3816</v>
      </c>
      <c r="AB7" s="118">
        <v>3864</v>
      </c>
      <c r="AC7" s="118">
        <v>4272</v>
      </c>
      <c r="AD7" s="118">
        <v>4656</v>
      </c>
      <c r="AE7" s="118">
        <v>3984</v>
      </c>
      <c r="AF7" s="118">
        <v>3648</v>
      </c>
      <c r="AG7" s="28">
        <f t="shared" ref="AG7:AG54" si="2">SUM(B7:AF7)</f>
        <v>108984</v>
      </c>
    </row>
    <row r="8" spans="1:35" x14ac:dyDescent="0.15">
      <c r="A8" s="27" t="s">
        <v>29</v>
      </c>
      <c r="B8" s="119">
        <v>1752</v>
      </c>
      <c r="C8" s="119">
        <v>4656</v>
      </c>
      <c r="D8" s="119">
        <v>4680</v>
      </c>
      <c r="E8" s="119">
        <v>4128</v>
      </c>
      <c r="F8" s="119">
        <v>4296</v>
      </c>
      <c r="G8" s="119">
        <v>3984</v>
      </c>
      <c r="H8" s="119">
        <v>4488</v>
      </c>
      <c r="I8" s="119">
        <v>1800</v>
      </c>
      <c r="J8" s="119">
        <v>1896</v>
      </c>
      <c r="K8" s="119">
        <v>1800</v>
      </c>
      <c r="L8" s="119">
        <v>1584</v>
      </c>
      <c r="M8" s="119">
        <v>1416</v>
      </c>
      <c r="N8" s="119">
        <v>1584</v>
      </c>
      <c r="O8" s="119">
        <v>1512</v>
      </c>
      <c r="P8" s="119">
        <v>4584</v>
      </c>
      <c r="Q8" s="119">
        <v>4272</v>
      </c>
      <c r="R8" s="119">
        <v>4224</v>
      </c>
      <c r="S8" s="119">
        <v>4104</v>
      </c>
      <c r="T8" s="119">
        <v>4248</v>
      </c>
      <c r="U8" s="119">
        <v>4080</v>
      </c>
      <c r="V8" s="119">
        <v>4200</v>
      </c>
      <c r="W8" s="119">
        <v>4176</v>
      </c>
      <c r="X8" s="119">
        <v>3912</v>
      </c>
      <c r="Y8" s="119">
        <v>4224</v>
      </c>
      <c r="Z8" s="119">
        <v>4056</v>
      </c>
      <c r="AA8" s="119">
        <v>3912</v>
      </c>
      <c r="AB8" s="119">
        <v>3816</v>
      </c>
      <c r="AC8" s="119">
        <v>4272</v>
      </c>
      <c r="AD8" s="119">
        <v>4632</v>
      </c>
      <c r="AE8" s="119">
        <v>4104</v>
      </c>
      <c r="AF8" s="119">
        <v>3552</v>
      </c>
      <c r="AG8" s="28">
        <f t="shared" si="2"/>
        <v>109944</v>
      </c>
    </row>
    <row r="9" spans="1:35" x14ac:dyDescent="0.15">
      <c r="A9" s="29" t="s">
        <v>30</v>
      </c>
      <c r="B9" s="119">
        <v>1776</v>
      </c>
      <c r="C9" s="119">
        <v>4632</v>
      </c>
      <c r="D9" s="119">
        <v>4656</v>
      </c>
      <c r="E9" s="119">
        <v>4152</v>
      </c>
      <c r="F9" s="119">
        <v>4296</v>
      </c>
      <c r="G9" s="119">
        <v>3888</v>
      </c>
      <c r="H9" s="119">
        <v>4440</v>
      </c>
      <c r="I9" s="119">
        <v>1680</v>
      </c>
      <c r="J9" s="119">
        <v>1896</v>
      </c>
      <c r="K9" s="119">
        <v>1704</v>
      </c>
      <c r="L9" s="119">
        <v>1632</v>
      </c>
      <c r="M9" s="119">
        <v>1392</v>
      </c>
      <c r="N9" s="119">
        <v>1536</v>
      </c>
      <c r="O9" s="119">
        <v>1560</v>
      </c>
      <c r="P9" s="119">
        <v>4656</v>
      </c>
      <c r="Q9" s="119">
        <v>4200</v>
      </c>
      <c r="R9" s="119">
        <v>4152</v>
      </c>
      <c r="S9" s="119">
        <v>4032</v>
      </c>
      <c r="T9" s="119">
        <v>4128</v>
      </c>
      <c r="U9" s="119">
        <v>4200</v>
      </c>
      <c r="V9" s="119">
        <v>4200</v>
      </c>
      <c r="W9" s="119">
        <v>4080</v>
      </c>
      <c r="X9" s="119">
        <v>3840</v>
      </c>
      <c r="Y9" s="119">
        <v>4152</v>
      </c>
      <c r="Z9" s="119">
        <v>4152</v>
      </c>
      <c r="AA9" s="119">
        <v>4080</v>
      </c>
      <c r="AB9" s="119">
        <v>3888</v>
      </c>
      <c r="AC9" s="119">
        <v>4440</v>
      </c>
      <c r="AD9" s="119">
        <v>4584</v>
      </c>
      <c r="AE9" s="119">
        <v>3984</v>
      </c>
      <c r="AF9" s="119">
        <v>3576</v>
      </c>
      <c r="AG9" s="28">
        <f t="shared" si="2"/>
        <v>109584</v>
      </c>
    </row>
    <row r="10" spans="1:35" ht="14.25" customHeight="1" x14ac:dyDescent="0.15">
      <c r="A10" s="29" t="s">
        <v>31</v>
      </c>
      <c r="B10" s="119">
        <v>1800</v>
      </c>
      <c r="C10" s="119">
        <v>4584</v>
      </c>
      <c r="D10" s="119">
        <v>4680</v>
      </c>
      <c r="E10" s="119">
        <v>3984</v>
      </c>
      <c r="F10" s="119">
        <v>4200</v>
      </c>
      <c r="G10" s="119">
        <v>4032</v>
      </c>
      <c r="H10" s="119">
        <v>4512</v>
      </c>
      <c r="I10" s="119">
        <v>1824</v>
      </c>
      <c r="J10" s="119">
        <v>1944</v>
      </c>
      <c r="K10" s="119">
        <v>1776</v>
      </c>
      <c r="L10" s="119">
        <v>1512</v>
      </c>
      <c r="M10" s="119">
        <v>1512</v>
      </c>
      <c r="N10" s="119">
        <v>1632</v>
      </c>
      <c r="O10" s="119">
        <v>1536</v>
      </c>
      <c r="P10" s="119">
        <v>4680</v>
      </c>
      <c r="Q10" s="119">
        <v>4296</v>
      </c>
      <c r="R10" s="119">
        <v>4176</v>
      </c>
      <c r="S10" s="119">
        <v>4200</v>
      </c>
      <c r="T10" s="119">
        <v>4272</v>
      </c>
      <c r="U10" s="119">
        <v>4104</v>
      </c>
      <c r="V10" s="119">
        <v>4152</v>
      </c>
      <c r="W10" s="119">
        <v>4152</v>
      </c>
      <c r="X10" s="119">
        <v>3864</v>
      </c>
      <c r="Y10" s="119">
        <v>3984</v>
      </c>
      <c r="Z10" s="119">
        <v>4128</v>
      </c>
      <c r="AA10" s="119">
        <v>3864</v>
      </c>
      <c r="AB10" s="119">
        <v>3888</v>
      </c>
      <c r="AC10" s="119">
        <v>4368</v>
      </c>
      <c r="AD10" s="119">
        <v>4632</v>
      </c>
      <c r="AE10" s="119">
        <v>3984</v>
      </c>
      <c r="AF10" s="119">
        <v>3720</v>
      </c>
      <c r="AG10" s="28">
        <f t="shared" si="2"/>
        <v>109992</v>
      </c>
    </row>
    <row r="11" spans="1:35" ht="14.25" customHeight="1" x14ac:dyDescent="0.15">
      <c r="A11" s="29" t="s">
        <v>32</v>
      </c>
      <c r="B11" s="119">
        <v>1920</v>
      </c>
      <c r="C11" s="119">
        <v>4488</v>
      </c>
      <c r="D11" s="119">
        <v>4728</v>
      </c>
      <c r="E11" s="119">
        <v>4032</v>
      </c>
      <c r="F11" s="119">
        <v>4272</v>
      </c>
      <c r="G11" s="119">
        <v>3936</v>
      </c>
      <c r="H11" s="119">
        <v>4296</v>
      </c>
      <c r="I11" s="119">
        <v>1704</v>
      </c>
      <c r="J11" s="119">
        <v>1896</v>
      </c>
      <c r="K11" s="119">
        <v>1680</v>
      </c>
      <c r="L11" s="119">
        <v>1608</v>
      </c>
      <c r="M11" s="119">
        <v>1512</v>
      </c>
      <c r="N11" s="119">
        <v>1392</v>
      </c>
      <c r="O11" s="119">
        <v>1632</v>
      </c>
      <c r="P11" s="119">
        <v>4632</v>
      </c>
      <c r="Q11" s="119">
        <v>4152</v>
      </c>
      <c r="R11" s="119">
        <v>4080</v>
      </c>
      <c r="S11" s="119">
        <v>4104</v>
      </c>
      <c r="T11" s="119">
        <v>4128</v>
      </c>
      <c r="U11" s="119">
        <v>4224</v>
      </c>
      <c r="V11" s="119">
        <v>4440</v>
      </c>
      <c r="W11" s="119">
        <v>4152</v>
      </c>
      <c r="X11" s="119">
        <v>4032</v>
      </c>
      <c r="Y11" s="119">
        <v>4152</v>
      </c>
      <c r="Z11" s="119">
        <v>4176</v>
      </c>
      <c r="AA11" s="119">
        <v>3984</v>
      </c>
      <c r="AB11" s="119">
        <v>4008</v>
      </c>
      <c r="AC11" s="119">
        <v>4368</v>
      </c>
      <c r="AD11" s="119">
        <v>4632</v>
      </c>
      <c r="AE11" s="119">
        <v>3888</v>
      </c>
      <c r="AF11" s="119">
        <v>3528</v>
      </c>
      <c r="AG11" s="28">
        <f t="shared" si="2"/>
        <v>109776</v>
      </c>
    </row>
    <row r="12" spans="1:35" ht="14.25" customHeight="1" x14ac:dyDescent="0.15">
      <c r="A12" s="29" t="s">
        <v>33</v>
      </c>
      <c r="B12" s="119">
        <v>1920</v>
      </c>
      <c r="C12" s="119">
        <v>4536</v>
      </c>
      <c r="D12" s="119">
        <v>4704</v>
      </c>
      <c r="E12" s="119">
        <v>4176</v>
      </c>
      <c r="F12" s="119">
        <v>4296</v>
      </c>
      <c r="G12" s="119">
        <v>3984</v>
      </c>
      <c r="H12" s="119">
        <v>4392</v>
      </c>
      <c r="I12" s="119">
        <v>1824</v>
      </c>
      <c r="J12" s="119">
        <v>1944</v>
      </c>
      <c r="K12" s="119">
        <v>1800</v>
      </c>
      <c r="L12" s="119">
        <v>1536</v>
      </c>
      <c r="M12" s="119">
        <v>1584</v>
      </c>
      <c r="N12" s="119">
        <v>1440</v>
      </c>
      <c r="O12" s="119">
        <v>1656</v>
      </c>
      <c r="P12" s="119">
        <v>4584</v>
      </c>
      <c r="Q12" s="119">
        <v>4320</v>
      </c>
      <c r="R12" s="119">
        <v>4200</v>
      </c>
      <c r="S12" s="119">
        <v>4056</v>
      </c>
      <c r="T12" s="119">
        <v>4200</v>
      </c>
      <c r="U12" s="119">
        <v>4152</v>
      </c>
      <c r="V12" s="119">
        <v>4512</v>
      </c>
      <c r="W12" s="119">
        <v>4080</v>
      </c>
      <c r="X12" s="119">
        <v>3840</v>
      </c>
      <c r="Y12" s="119">
        <v>4176</v>
      </c>
      <c r="Z12" s="119">
        <v>4152</v>
      </c>
      <c r="AA12" s="119">
        <v>3624</v>
      </c>
      <c r="AB12" s="119">
        <v>3888</v>
      </c>
      <c r="AC12" s="119">
        <v>4536</v>
      </c>
      <c r="AD12" s="119">
        <v>4584</v>
      </c>
      <c r="AE12" s="119">
        <v>3672</v>
      </c>
      <c r="AF12" s="119">
        <v>3552</v>
      </c>
      <c r="AG12" s="28">
        <f t="shared" si="2"/>
        <v>109920</v>
      </c>
    </row>
    <row r="13" spans="1:35" ht="14.25" customHeight="1" x14ac:dyDescent="0.15">
      <c r="A13" s="29" t="s">
        <v>34</v>
      </c>
      <c r="B13" s="119">
        <v>1872</v>
      </c>
      <c r="C13" s="119">
        <v>4392</v>
      </c>
      <c r="D13" s="119">
        <v>4680</v>
      </c>
      <c r="E13" s="119">
        <v>3984</v>
      </c>
      <c r="F13" s="119">
        <v>4320</v>
      </c>
      <c r="G13" s="119">
        <v>3960</v>
      </c>
      <c r="H13" s="119">
        <v>4440</v>
      </c>
      <c r="I13" s="119">
        <v>1800</v>
      </c>
      <c r="J13" s="119">
        <v>1968</v>
      </c>
      <c r="K13" s="119">
        <v>1656</v>
      </c>
      <c r="L13" s="119">
        <v>1656</v>
      </c>
      <c r="M13" s="119">
        <v>1536</v>
      </c>
      <c r="N13" s="119">
        <v>1464</v>
      </c>
      <c r="O13" s="119">
        <v>1632</v>
      </c>
      <c r="P13" s="119">
        <v>4632</v>
      </c>
      <c r="Q13" s="119">
        <v>4248</v>
      </c>
      <c r="R13" s="119">
        <v>4104</v>
      </c>
      <c r="S13" s="119">
        <v>3984</v>
      </c>
      <c r="T13" s="119">
        <v>4056</v>
      </c>
      <c r="U13" s="119">
        <v>4296</v>
      </c>
      <c r="V13" s="119">
        <v>4608</v>
      </c>
      <c r="W13" s="119">
        <v>4056</v>
      </c>
      <c r="X13" s="119">
        <v>3984</v>
      </c>
      <c r="Y13" s="119">
        <v>4056</v>
      </c>
      <c r="Z13" s="119">
        <v>4128</v>
      </c>
      <c r="AA13" s="119">
        <v>3768</v>
      </c>
      <c r="AB13" s="119">
        <v>3888</v>
      </c>
      <c r="AC13" s="119">
        <v>4440</v>
      </c>
      <c r="AD13" s="119">
        <v>4608</v>
      </c>
      <c r="AE13" s="119">
        <v>3672</v>
      </c>
      <c r="AF13" s="119">
        <v>3648</v>
      </c>
      <c r="AG13" s="28">
        <f t="shared" si="2"/>
        <v>109536</v>
      </c>
    </row>
    <row r="14" spans="1:35" ht="14.25" customHeight="1" x14ac:dyDescent="0.15">
      <c r="A14" s="29" t="s">
        <v>35</v>
      </c>
      <c r="B14" s="119">
        <v>1896</v>
      </c>
      <c r="C14" s="119">
        <v>4632</v>
      </c>
      <c r="D14" s="119">
        <v>4776</v>
      </c>
      <c r="E14" s="119">
        <v>4128</v>
      </c>
      <c r="F14" s="119">
        <v>4200</v>
      </c>
      <c r="G14" s="119">
        <v>4008</v>
      </c>
      <c r="H14" s="119">
        <v>4176</v>
      </c>
      <c r="I14" s="119">
        <v>1848</v>
      </c>
      <c r="J14" s="119">
        <v>1872</v>
      </c>
      <c r="K14" s="119">
        <v>1776</v>
      </c>
      <c r="L14" s="119">
        <v>1488</v>
      </c>
      <c r="M14" s="119">
        <v>1536</v>
      </c>
      <c r="N14" s="119">
        <v>1416</v>
      </c>
      <c r="O14" s="119">
        <v>1632</v>
      </c>
      <c r="P14" s="119">
        <v>4584</v>
      </c>
      <c r="Q14" s="119">
        <v>4176</v>
      </c>
      <c r="R14" s="119">
        <v>4176</v>
      </c>
      <c r="S14" s="119">
        <v>4008</v>
      </c>
      <c r="T14" s="119">
        <v>4224</v>
      </c>
      <c r="U14" s="119">
        <v>4080</v>
      </c>
      <c r="V14" s="119">
        <v>4512</v>
      </c>
      <c r="W14" s="119">
        <v>4032</v>
      </c>
      <c r="X14" s="119">
        <v>4008</v>
      </c>
      <c r="Y14" s="119">
        <v>3984</v>
      </c>
      <c r="Z14" s="119">
        <v>4272</v>
      </c>
      <c r="AA14" s="119">
        <v>3648</v>
      </c>
      <c r="AB14" s="119">
        <v>3864</v>
      </c>
      <c r="AC14" s="119">
        <v>4584</v>
      </c>
      <c r="AD14" s="119">
        <v>4608</v>
      </c>
      <c r="AE14" s="119">
        <v>3648</v>
      </c>
      <c r="AF14" s="119">
        <v>3672</v>
      </c>
      <c r="AG14" s="28">
        <f t="shared" si="2"/>
        <v>109464</v>
      </c>
    </row>
    <row r="15" spans="1:35" ht="14.25" customHeight="1" x14ac:dyDescent="0.15">
      <c r="A15" s="29" t="s">
        <v>36</v>
      </c>
      <c r="B15" s="119">
        <v>1968</v>
      </c>
      <c r="C15" s="119">
        <v>4536</v>
      </c>
      <c r="D15" s="119">
        <v>4656</v>
      </c>
      <c r="E15" s="119">
        <v>4104</v>
      </c>
      <c r="F15" s="119">
        <v>4200</v>
      </c>
      <c r="G15" s="119">
        <v>3912</v>
      </c>
      <c r="H15" s="119">
        <v>4344</v>
      </c>
      <c r="I15" s="119">
        <v>1752</v>
      </c>
      <c r="J15" s="119">
        <v>1944</v>
      </c>
      <c r="K15" s="119">
        <v>1704</v>
      </c>
      <c r="L15" s="119">
        <v>1608</v>
      </c>
      <c r="M15" s="119">
        <v>1464</v>
      </c>
      <c r="N15" s="119">
        <v>1392</v>
      </c>
      <c r="O15" s="119">
        <v>1704</v>
      </c>
      <c r="P15" s="119">
        <v>4512</v>
      </c>
      <c r="Q15" s="119">
        <v>4320</v>
      </c>
      <c r="R15" s="119">
        <v>4104</v>
      </c>
      <c r="S15" s="119">
        <v>3984</v>
      </c>
      <c r="T15" s="119">
        <v>4104</v>
      </c>
      <c r="U15" s="119">
        <v>4152</v>
      </c>
      <c r="V15" s="119">
        <v>4464</v>
      </c>
      <c r="W15" s="119">
        <v>3984</v>
      </c>
      <c r="X15" s="119">
        <v>3888</v>
      </c>
      <c r="Y15" s="119">
        <v>4224</v>
      </c>
      <c r="Z15" s="119">
        <v>4200</v>
      </c>
      <c r="AA15" s="119">
        <v>3648</v>
      </c>
      <c r="AB15" s="119">
        <v>3960</v>
      </c>
      <c r="AC15" s="119">
        <v>4536</v>
      </c>
      <c r="AD15" s="119">
        <v>4608</v>
      </c>
      <c r="AE15" s="119">
        <v>3648</v>
      </c>
      <c r="AF15" s="119">
        <v>3624</v>
      </c>
      <c r="AG15" s="28">
        <f t="shared" si="2"/>
        <v>109248</v>
      </c>
    </row>
    <row r="16" spans="1:35" ht="14.25" customHeight="1" x14ac:dyDescent="0.15">
      <c r="A16" s="29" t="s">
        <v>37</v>
      </c>
      <c r="B16" s="119">
        <v>1896</v>
      </c>
      <c r="C16" s="119">
        <v>4704</v>
      </c>
      <c r="D16" s="119">
        <v>4704</v>
      </c>
      <c r="E16" s="119">
        <v>4128</v>
      </c>
      <c r="F16" s="119">
        <v>4320</v>
      </c>
      <c r="G16" s="119">
        <v>4032</v>
      </c>
      <c r="H16" s="119">
        <v>4224</v>
      </c>
      <c r="I16" s="119">
        <v>1752</v>
      </c>
      <c r="J16" s="119">
        <v>1848</v>
      </c>
      <c r="K16" s="119">
        <v>1728</v>
      </c>
      <c r="L16" s="119">
        <v>1488</v>
      </c>
      <c r="M16" s="119">
        <v>1392</v>
      </c>
      <c r="N16" s="119">
        <v>1440</v>
      </c>
      <c r="O16" s="119">
        <v>1632</v>
      </c>
      <c r="P16" s="119">
        <v>4560</v>
      </c>
      <c r="Q16" s="119">
        <v>4224</v>
      </c>
      <c r="R16" s="119">
        <v>4080</v>
      </c>
      <c r="S16" s="119">
        <v>4032</v>
      </c>
      <c r="T16" s="119">
        <v>4296</v>
      </c>
      <c r="U16" s="119">
        <v>4224</v>
      </c>
      <c r="V16" s="119">
        <v>4368</v>
      </c>
      <c r="W16" s="119">
        <v>4176</v>
      </c>
      <c r="X16" s="119">
        <v>3960</v>
      </c>
      <c r="Y16" s="119">
        <v>4128</v>
      </c>
      <c r="Z16" s="119">
        <v>4176</v>
      </c>
      <c r="AA16" s="119">
        <v>3600</v>
      </c>
      <c r="AB16" s="119">
        <v>3912</v>
      </c>
      <c r="AC16" s="119">
        <v>4560</v>
      </c>
      <c r="AD16" s="119">
        <v>4632</v>
      </c>
      <c r="AE16" s="119">
        <v>3720</v>
      </c>
      <c r="AF16" s="119">
        <v>3624</v>
      </c>
      <c r="AG16" s="28">
        <f t="shared" si="2"/>
        <v>109560</v>
      </c>
    </row>
    <row r="17" spans="1:33" ht="14.25" customHeight="1" x14ac:dyDescent="0.15">
      <c r="A17" s="29" t="s">
        <v>38</v>
      </c>
      <c r="B17" s="119">
        <v>1944</v>
      </c>
      <c r="C17" s="119">
        <v>4632</v>
      </c>
      <c r="D17" s="119">
        <v>4776</v>
      </c>
      <c r="E17" s="119">
        <v>4080</v>
      </c>
      <c r="F17" s="119">
        <v>4272</v>
      </c>
      <c r="G17" s="119">
        <v>3888</v>
      </c>
      <c r="H17" s="119">
        <v>4152</v>
      </c>
      <c r="I17" s="119">
        <v>1752</v>
      </c>
      <c r="J17" s="119">
        <v>1920</v>
      </c>
      <c r="K17" s="119">
        <v>1680</v>
      </c>
      <c r="L17" s="119">
        <v>1560</v>
      </c>
      <c r="M17" s="119">
        <v>1368</v>
      </c>
      <c r="N17" s="119">
        <v>1392</v>
      </c>
      <c r="O17" s="119">
        <v>1560</v>
      </c>
      <c r="P17" s="119">
        <v>4536</v>
      </c>
      <c r="Q17" s="119">
        <v>4272</v>
      </c>
      <c r="R17" s="119">
        <v>4152</v>
      </c>
      <c r="S17" s="119">
        <v>4008</v>
      </c>
      <c r="T17" s="119">
        <v>4152</v>
      </c>
      <c r="U17" s="119">
        <v>4080</v>
      </c>
      <c r="V17" s="119">
        <v>4536</v>
      </c>
      <c r="W17" s="119">
        <v>4080</v>
      </c>
      <c r="X17" s="119">
        <v>3936</v>
      </c>
      <c r="Y17" s="119">
        <v>4200</v>
      </c>
      <c r="Z17" s="119">
        <v>4200</v>
      </c>
      <c r="AA17" s="119">
        <v>3744</v>
      </c>
      <c r="AB17" s="119">
        <v>3792</v>
      </c>
      <c r="AC17" s="119">
        <v>4560</v>
      </c>
      <c r="AD17" s="119">
        <v>4536</v>
      </c>
      <c r="AE17" s="119">
        <v>3720</v>
      </c>
      <c r="AF17" s="119">
        <v>3744</v>
      </c>
      <c r="AG17" s="28">
        <f t="shared" si="2"/>
        <v>109224</v>
      </c>
    </row>
    <row r="18" spans="1:33" ht="14.25" customHeight="1" x14ac:dyDescent="0.15">
      <c r="A18" s="29" t="s">
        <v>39</v>
      </c>
      <c r="B18" s="119">
        <v>1848</v>
      </c>
      <c r="C18" s="119">
        <v>4776</v>
      </c>
      <c r="D18" s="119">
        <v>4656</v>
      </c>
      <c r="E18" s="119">
        <v>3984</v>
      </c>
      <c r="F18" s="119">
        <v>4272</v>
      </c>
      <c r="G18" s="119">
        <v>3960</v>
      </c>
      <c r="H18" s="119">
        <v>4080</v>
      </c>
      <c r="I18" s="119">
        <v>1728</v>
      </c>
      <c r="J18" s="119">
        <v>1800</v>
      </c>
      <c r="K18" s="119">
        <v>1728</v>
      </c>
      <c r="L18" s="119">
        <v>1584</v>
      </c>
      <c r="M18" s="119">
        <v>1416</v>
      </c>
      <c r="N18" s="119">
        <v>1392</v>
      </c>
      <c r="O18" s="119">
        <v>1728</v>
      </c>
      <c r="P18" s="119">
        <v>4584</v>
      </c>
      <c r="Q18" s="119">
        <v>4224</v>
      </c>
      <c r="R18" s="119">
        <v>4080</v>
      </c>
      <c r="S18" s="119">
        <v>4008</v>
      </c>
      <c r="T18" s="119">
        <v>4032</v>
      </c>
      <c r="U18" s="119">
        <v>4224</v>
      </c>
      <c r="V18" s="119">
        <v>4248</v>
      </c>
      <c r="W18" s="119">
        <v>4008</v>
      </c>
      <c r="X18" s="119">
        <v>3912</v>
      </c>
      <c r="Y18" s="119">
        <v>4104</v>
      </c>
      <c r="Z18" s="119">
        <v>4080</v>
      </c>
      <c r="AA18" s="119">
        <v>3576</v>
      </c>
      <c r="AB18" s="119">
        <v>4104</v>
      </c>
      <c r="AC18" s="119">
        <v>4536</v>
      </c>
      <c r="AD18" s="119">
        <v>4632</v>
      </c>
      <c r="AE18" s="119">
        <v>3672</v>
      </c>
      <c r="AF18" s="119">
        <v>3600</v>
      </c>
      <c r="AG18" s="28">
        <f t="shared" si="2"/>
        <v>108576</v>
      </c>
    </row>
    <row r="19" spans="1:33" ht="14.25" customHeight="1" x14ac:dyDescent="0.15">
      <c r="A19" s="29" t="s">
        <v>40</v>
      </c>
      <c r="B19" s="119">
        <v>1824</v>
      </c>
      <c r="C19" s="119">
        <v>4440</v>
      </c>
      <c r="D19" s="119">
        <v>4632</v>
      </c>
      <c r="E19" s="119">
        <v>3936</v>
      </c>
      <c r="F19" s="119">
        <v>4104</v>
      </c>
      <c r="G19" s="119">
        <v>3768</v>
      </c>
      <c r="H19" s="119">
        <v>3840</v>
      </c>
      <c r="I19" s="119">
        <v>1560</v>
      </c>
      <c r="J19" s="119">
        <v>1920</v>
      </c>
      <c r="K19" s="119">
        <v>1536</v>
      </c>
      <c r="L19" s="119">
        <v>1488</v>
      </c>
      <c r="M19" s="119">
        <v>1296</v>
      </c>
      <c r="N19" s="119">
        <v>1248</v>
      </c>
      <c r="O19" s="119">
        <v>1512</v>
      </c>
      <c r="P19" s="119">
        <v>4488</v>
      </c>
      <c r="Q19" s="119">
        <v>4200</v>
      </c>
      <c r="R19" s="119">
        <v>4032</v>
      </c>
      <c r="S19" s="119">
        <v>3960</v>
      </c>
      <c r="T19" s="119">
        <v>4176</v>
      </c>
      <c r="U19" s="119">
        <v>4056</v>
      </c>
      <c r="V19" s="119">
        <v>4296</v>
      </c>
      <c r="W19" s="119">
        <v>4200</v>
      </c>
      <c r="X19" s="119">
        <v>3864</v>
      </c>
      <c r="Y19" s="119">
        <v>3888</v>
      </c>
      <c r="Z19" s="119">
        <v>4152</v>
      </c>
      <c r="AA19" s="119">
        <v>3600</v>
      </c>
      <c r="AB19" s="119">
        <v>3792</v>
      </c>
      <c r="AC19" s="119">
        <v>4416</v>
      </c>
      <c r="AD19" s="119">
        <v>4440</v>
      </c>
      <c r="AE19" s="119">
        <v>3600</v>
      </c>
      <c r="AF19" s="119">
        <v>3624</v>
      </c>
      <c r="AG19" s="28">
        <f t="shared" si="2"/>
        <v>105888</v>
      </c>
    </row>
    <row r="20" spans="1:33" ht="14.25" customHeight="1" x14ac:dyDescent="0.15">
      <c r="A20" s="29" t="s">
        <v>41</v>
      </c>
      <c r="B20" s="119">
        <v>1848</v>
      </c>
      <c r="C20" s="119">
        <v>4680</v>
      </c>
      <c r="D20" s="119">
        <v>4560</v>
      </c>
      <c r="E20" s="119">
        <v>3888</v>
      </c>
      <c r="F20" s="119">
        <v>4248</v>
      </c>
      <c r="G20" s="119">
        <v>3888</v>
      </c>
      <c r="H20" s="119">
        <v>4104</v>
      </c>
      <c r="I20" s="119">
        <v>1512</v>
      </c>
      <c r="J20" s="119">
        <v>1704</v>
      </c>
      <c r="K20" s="119">
        <v>1608</v>
      </c>
      <c r="L20" s="119">
        <v>1536</v>
      </c>
      <c r="M20" s="119">
        <v>1272</v>
      </c>
      <c r="N20" s="119">
        <v>1296</v>
      </c>
      <c r="O20" s="119">
        <v>1584</v>
      </c>
      <c r="P20" s="119">
        <v>4488</v>
      </c>
      <c r="Q20" s="119">
        <v>4104</v>
      </c>
      <c r="R20" s="119">
        <v>3984</v>
      </c>
      <c r="S20" s="119">
        <v>3984</v>
      </c>
      <c r="T20" s="119">
        <v>4008</v>
      </c>
      <c r="U20" s="119">
        <v>4008</v>
      </c>
      <c r="V20" s="119">
        <v>4296</v>
      </c>
      <c r="W20" s="119">
        <v>3936</v>
      </c>
      <c r="X20" s="119">
        <v>3888</v>
      </c>
      <c r="Y20" s="119">
        <v>4104</v>
      </c>
      <c r="Z20" s="119">
        <v>4080</v>
      </c>
      <c r="AA20" s="119">
        <v>3576</v>
      </c>
      <c r="AB20" s="119">
        <v>3888</v>
      </c>
      <c r="AC20" s="119">
        <v>4512</v>
      </c>
      <c r="AD20" s="119">
        <v>4440</v>
      </c>
      <c r="AE20" s="119">
        <v>3576</v>
      </c>
      <c r="AF20" s="119">
        <v>3504</v>
      </c>
      <c r="AG20" s="28">
        <f t="shared" si="2"/>
        <v>106104</v>
      </c>
    </row>
    <row r="21" spans="1:33" ht="14.25" customHeight="1" x14ac:dyDescent="0.15">
      <c r="A21" s="29" t="s">
        <v>42</v>
      </c>
      <c r="B21" s="119">
        <v>1752</v>
      </c>
      <c r="C21" s="119">
        <v>4560</v>
      </c>
      <c r="D21" s="119">
        <v>4608</v>
      </c>
      <c r="E21" s="119">
        <v>3888</v>
      </c>
      <c r="F21" s="119">
        <v>4128</v>
      </c>
      <c r="G21" s="119">
        <v>3768</v>
      </c>
      <c r="H21" s="119">
        <v>4176</v>
      </c>
      <c r="I21" s="119">
        <v>1608</v>
      </c>
      <c r="J21" s="119">
        <v>1704</v>
      </c>
      <c r="K21" s="119">
        <v>1416</v>
      </c>
      <c r="L21" s="119">
        <v>1392</v>
      </c>
      <c r="M21" s="119">
        <v>1392</v>
      </c>
      <c r="N21" s="119">
        <v>1272</v>
      </c>
      <c r="O21" s="119">
        <v>1584</v>
      </c>
      <c r="P21" s="119">
        <v>4512</v>
      </c>
      <c r="Q21" s="119">
        <v>4104</v>
      </c>
      <c r="R21" s="119">
        <v>3984</v>
      </c>
      <c r="S21" s="119">
        <v>4032</v>
      </c>
      <c r="T21" s="119">
        <v>4080</v>
      </c>
      <c r="U21" s="119">
        <v>4152</v>
      </c>
      <c r="V21" s="119">
        <v>4320</v>
      </c>
      <c r="W21" s="119">
        <v>4104</v>
      </c>
      <c r="X21" s="119">
        <v>3840</v>
      </c>
      <c r="Y21" s="119">
        <v>4056</v>
      </c>
      <c r="Z21" s="119">
        <v>4032</v>
      </c>
      <c r="AA21" s="119">
        <v>3504</v>
      </c>
      <c r="AB21" s="119">
        <v>3888</v>
      </c>
      <c r="AC21" s="119">
        <v>4464</v>
      </c>
      <c r="AD21" s="119">
        <v>4272</v>
      </c>
      <c r="AE21" s="119">
        <v>3600</v>
      </c>
      <c r="AF21" s="119">
        <v>3600</v>
      </c>
      <c r="AG21" s="28">
        <f t="shared" si="2"/>
        <v>105792</v>
      </c>
    </row>
    <row r="22" spans="1:33" ht="14.25" customHeight="1" x14ac:dyDescent="0.15">
      <c r="A22" s="29" t="s">
        <v>43</v>
      </c>
      <c r="B22" s="120">
        <v>1800</v>
      </c>
      <c r="C22" s="120">
        <v>4536</v>
      </c>
      <c r="D22" s="120">
        <v>4368</v>
      </c>
      <c r="E22" s="120">
        <v>3840</v>
      </c>
      <c r="F22" s="120">
        <v>4128</v>
      </c>
      <c r="G22" s="120">
        <v>3696</v>
      </c>
      <c r="H22" s="120">
        <v>4056</v>
      </c>
      <c r="I22" s="120">
        <v>1416</v>
      </c>
      <c r="J22" s="120">
        <v>1752</v>
      </c>
      <c r="K22" s="120">
        <v>1440</v>
      </c>
      <c r="L22" s="120">
        <v>1368</v>
      </c>
      <c r="M22" s="120">
        <v>1272</v>
      </c>
      <c r="N22" s="120">
        <v>1224</v>
      </c>
      <c r="O22" s="120">
        <v>1416</v>
      </c>
      <c r="P22" s="120">
        <v>4392</v>
      </c>
      <c r="Q22" s="120">
        <v>3984</v>
      </c>
      <c r="R22" s="120">
        <v>3864</v>
      </c>
      <c r="S22" s="120">
        <v>3888</v>
      </c>
      <c r="T22" s="120">
        <v>4056</v>
      </c>
      <c r="U22" s="120">
        <v>3960</v>
      </c>
      <c r="V22" s="120">
        <v>4224</v>
      </c>
      <c r="W22" s="120">
        <v>3816</v>
      </c>
      <c r="X22" s="120">
        <v>3792</v>
      </c>
      <c r="Y22" s="120">
        <v>3816</v>
      </c>
      <c r="Z22" s="120">
        <v>4056</v>
      </c>
      <c r="AA22" s="120">
        <v>3672</v>
      </c>
      <c r="AB22" s="120">
        <v>3696</v>
      </c>
      <c r="AC22" s="120">
        <v>4392</v>
      </c>
      <c r="AD22" s="120">
        <v>4248</v>
      </c>
      <c r="AE22" s="120">
        <v>3336</v>
      </c>
      <c r="AF22" s="120">
        <v>3480</v>
      </c>
      <c r="AG22" s="28">
        <f t="shared" si="2"/>
        <v>102984</v>
      </c>
    </row>
    <row r="23" spans="1:33" ht="14.25" customHeight="1" x14ac:dyDescent="0.15">
      <c r="A23" s="29" t="s">
        <v>44</v>
      </c>
      <c r="B23" s="119">
        <v>1704</v>
      </c>
      <c r="C23" s="119">
        <v>4512</v>
      </c>
      <c r="D23" s="119">
        <v>4464</v>
      </c>
      <c r="E23" s="119">
        <v>3888</v>
      </c>
      <c r="F23" s="119">
        <v>4104</v>
      </c>
      <c r="G23" s="119">
        <v>3696</v>
      </c>
      <c r="H23" s="119">
        <v>4080</v>
      </c>
      <c r="I23" s="119">
        <v>1416</v>
      </c>
      <c r="J23" s="119">
        <v>1584</v>
      </c>
      <c r="K23" s="119">
        <v>1464</v>
      </c>
      <c r="L23" s="119">
        <v>1296</v>
      </c>
      <c r="M23" s="119">
        <v>1272</v>
      </c>
      <c r="N23" s="119">
        <v>1176</v>
      </c>
      <c r="O23" s="119">
        <v>1512</v>
      </c>
      <c r="P23" s="119">
        <v>4320</v>
      </c>
      <c r="Q23" s="119">
        <v>4056</v>
      </c>
      <c r="R23" s="119">
        <v>3912</v>
      </c>
      <c r="S23" s="119">
        <v>3792</v>
      </c>
      <c r="T23" s="119">
        <v>3912</v>
      </c>
      <c r="U23" s="119">
        <v>4032</v>
      </c>
      <c r="V23" s="119">
        <v>4320</v>
      </c>
      <c r="W23" s="119">
        <v>3912</v>
      </c>
      <c r="X23" s="119">
        <v>3792</v>
      </c>
      <c r="Y23" s="119">
        <v>3912</v>
      </c>
      <c r="Z23" s="119">
        <v>4008</v>
      </c>
      <c r="AA23" s="119">
        <v>3480</v>
      </c>
      <c r="AB23" s="119">
        <v>3768</v>
      </c>
      <c r="AC23" s="119">
        <v>4416</v>
      </c>
      <c r="AD23" s="119">
        <v>4296</v>
      </c>
      <c r="AE23" s="119">
        <v>3552</v>
      </c>
      <c r="AF23" s="119">
        <v>3456</v>
      </c>
      <c r="AG23" s="28">
        <f t="shared" si="2"/>
        <v>103104</v>
      </c>
    </row>
    <row r="24" spans="1:33" ht="14.25" customHeight="1" x14ac:dyDescent="0.15">
      <c r="A24" s="29" t="s">
        <v>45</v>
      </c>
      <c r="B24" s="119">
        <v>1728</v>
      </c>
      <c r="C24" s="119">
        <v>4488</v>
      </c>
      <c r="D24" s="119">
        <v>4320</v>
      </c>
      <c r="E24" s="119">
        <v>3792</v>
      </c>
      <c r="F24" s="119">
        <v>4152</v>
      </c>
      <c r="G24" s="119">
        <v>3648</v>
      </c>
      <c r="H24" s="119">
        <v>4032</v>
      </c>
      <c r="I24" s="119">
        <v>1392</v>
      </c>
      <c r="J24" s="119">
        <v>1776</v>
      </c>
      <c r="K24" s="119">
        <v>1416</v>
      </c>
      <c r="L24" s="119">
        <v>1296</v>
      </c>
      <c r="M24" s="119">
        <v>1296</v>
      </c>
      <c r="N24" s="119">
        <v>1176</v>
      </c>
      <c r="O24" s="119">
        <v>1392</v>
      </c>
      <c r="P24" s="119">
        <v>4416</v>
      </c>
      <c r="Q24" s="119">
        <v>3936</v>
      </c>
      <c r="R24" s="119">
        <v>3864</v>
      </c>
      <c r="S24" s="119">
        <v>3960</v>
      </c>
      <c r="T24" s="119">
        <v>4008</v>
      </c>
      <c r="U24" s="119">
        <v>4104</v>
      </c>
      <c r="V24" s="119">
        <v>4176</v>
      </c>
      <c r="W24" s="119">
        <v>4008</v>
      </c>
      <c r="X24" s="119">
        <v>3624</v>
      </c>
      <c r="Y24" s="119">
        <v>3864</v>
      </c>
      <c r="Z24" s="119">
        <v>3912</v>
      </c>
      <c r="AA24" s="119">
        <v>3552</v>
      </c>
      <c r="AB24" s="119">
        <v>3840</v>
      </c>
      <c r="AC24" s="119">
        <v>4440</v>
      </c>
      <c r="AD24" s="119">
        <v>4344</v>
      </c>
      <c r="AE24" s="119">
        <v>3600</v>
      </c>
      <c r="AF24" s="119">
        <v>3360</v>
      </c>
      <c r="AG24" s="28">
        <f t="shared" si="2"/>
        <v>102912</v>
      </c>
    </row>
    <row r="25" spans="1:33" ht="14.25" customHeight="1" x14ac:dyDescent="0.15">
      <c r="A25" s="29" t="s">
        <v>46</v>
      </c>
      <c r="B25" s="119">
        <v>1632</v>
      </c>
      <c r="C25" s="119">
        <v>4392</v>
      </c>
      <c r="D25" s="119">
        <v>4320</v>
      </c>
      <c r="E25" s="119">
        <v>3816</v>
      </c>
      <c r="F25" s="119">
        <v>4128</v>
      </c>
      <c r="G25" s="119">
        <v>3696</v>
      </c>
      <c r="H25" s="119">
        <v>3720</v>
      </c>
      <c r="I25" s="119">
        <v>1560</v>
      </c>
      <c r="J25" s="119">
        <v>1560</v>
      </c>
      <c r="K25" s="119">
        <v>1440</v>
      </c>
      <c r="L25" s="119">
        <v>1512</v>
      </c>
      <c r="M25" s="119">
        <v>1248</v>
      </c>
      <c r="N25" s="119">
        <v>1176</v>
      </c>
      <c r="O25" s="119">
        <v>1344</v>
      </c>
      <c r="P25" s="119">
        <v>4392</v>
      </c>
      <c r="Q25" s="119">
        <v>3960</v>
      </c>
      <c r="R25" s="119">
        <v>3936</v>
      </c>
      <c r="S25" s="119">
        <v>3864</v>
      </c>
      <c r="T25" s="119">
        <v>4056</v>
      </c>
      <c r="U25" s="119">
        <v>3912</v>
      </c>
      <c r="V25" s="119">
        <v>4104</v>
      </c>
      <c r="W25" s="119">
        <v>4176</v>
      </c>
      <c r="X25" s="119">
        <v>4008</v>
      </c>
      <c r="Y25" s="119">
        <v>3768</v>
      </c>
      <c r="Z25" s="119">
        <v>3960</v>
      </c>
      <c r="AA25" s="119">
        <v>3672</v>
      </c>
      <c r="AB25" s="119">
        <v>3840</v>
      </c>
      <c r="AC25" s="119">
        <v>4296</v>
      </c>
      <c r="AD25" s="119">
        <v>4176</v>
      </c>
      <c r="AE25" s="119">
        <v>3384</v>
      </c>
      <c r="AF25" s="119">
        <v>3456</v>
      </c>
      <c r="AG25" s="28">
        <f t="shared" si="2"/>
        <v>102504</v>
      </c>
    </row>
    <row r="26" spans="1:33" ht="14.25" customHeight="1" x14ac:dyDescent="0.15">
      <c r="A26" s="29" t="s">
        <v>47</v>
      </c>
      <c r="B26" s="119">
        <v>2160</v>
      </c>
      <c r="C26" s="119">
        <v>4488</v>
      </c>
      <c r="D26" s="119">
        <v>4320</v>
      </c>
      <c r="E26" s="119">
        <v>3792</v>
      </c>
      <c r="F26" s="119">
        <v>4080</v>
      </c>
      <c r="G26" s="119">
        <v>3528</v>
      </c>
      <c r="H26" s="119">
        <v>3528</v>
      </c>
      <c r="I26" s="119">
        <v>1296</v>
      </c>
      <c r="J26" s="119">
        <v>1776</v>
      </c>
      <c r="K26" s="119">
        <v>1488</v>
      </c>
      <c r="L26" s="119">
        <v>1416</v>
      </c>
      <c r="M26" s="119">
        <v>1320</v>
      </c>
      <c r="N26" s="119">
        <v>1104</v>
      </c>
      <c r="O26" s="119">
        <v>1560</v>
      </c>
      <c r="P26" s="119">
        <v>4392</v>
      </c>
      <c r="Q26" s="119">
        <v>3936</v>
      </c>
      <c r="R26" s="119">
        <v>3672</v>
      </c>
      <c r="S26" s="119">
        <v>3816</v>
      </c>
      <c r="T26" s="119">
        <v>4104</v>
      </c>
      <c r="U26" s="119">
        <v>3960</v>
      </c>
      <c r="V26" s="119">
        <v>4032</v>
      </c>
      <c r="W26" s="119">
        <v>4152</v>
      </c>
      <c r="X26" s="119">
        <v>3864</v>
      </c>
      <c r="Y26" s="119">
        <v>3984</v>
      </c>
      <c r="Z26" s="119">
        <v>4032</v>
      </c>
      <c r="AA26" s="119">
        <v>3792</v>
      </c>
      <c r="AB26" s="119">
        <v>3672</v>
      </c>
      <c r="AC26" s="119">
        <v>4536</v>
      </c>
      <c r="AD26" s="119">
        <v>4128</v>
      </c>
      <c r="AE26" s="119">
        <v>3312</v>
      </c>
      <c r="AF26" s="119">
        <v>3984</v>
      </c>
      <c r="AG26" s="28">
        <f t="shared" si="2"/>
        <v>103224</v>
      </c>
    </row>
    <row r="27" spans="1:33" ht="14.25" customHeight="1" x14ac:dyDescent="0.15">
      <c r="A27" s="29" t="s">
        <v>48</v>
      </c>
      <c r="B27" s="119">
        <v>2160</v>
      </c>
      <c r="C27" s="119">
        <v>4464</v>
      </c>
      <c r="D27" s="119">
        <v>4248</v>
      </c>
      <c r="E27" s="119">
        <v>3984</v>
      </c>
      <c r="F27" s="119">
        <v>4008</v>
      </c>
      <c r="G27" s="119">
        <v>3744</v>
      </c>
      <c r="H27" s="119">
        <v>3288</v>
      </c>
      <c r="I27" s="119">
        <v>1296</v>
      </c>
      <c r="J27" s="119">
        <v>1632</v>
      </c>
      <c r="K27" s="119">
        <v>1416</v>
      </c>
      <c r="L27" s="119">
        <v>1512</v>
      </c>
      <c r="M27" s="119">
        <v>1320</v>
      </c>
      <c r="N27" s="119">
        <v>1152</v>
      </c>
      <c r="O27" s="119">
        <v>1872</v>
      </c>
      <c r="P27" s="119">
        <v>4320</v>
      </c>
      <c r="Q27" s="119">
        <v>3936</v>
      </c>
      <c r="R27" s="119">
        <v>3936</v>
      </c>
      <c r="S27" s="119">
        <v>3816</v>
      </c>
      <c r="T27" s="119">
        <v>3912</v>
      </c>
      <c r="U27" s="119">
        <v>3768</v>
      </c>
      <c r="V27" s="119">
        <v>3984</v>
      </c>
      <c r="W27" s="119">
        <v>4056</v>
      </c>
      <c r="X27" s="119">
        <v>3888</v>
      </c>
      <c r="Y27" s="119">
        <v>4008</v>
      </c>
      <c r="Z27" s="119">
        <v>3768</v>
      </c>
      <c r="AA27" s="119">
        <v>3744</v>
      </c>
      <c r="AB27" s="119">
        <v>3744</v>
      </c>
      <c r="AC27" s="119">
        <v>4416</v>
      </c>
      <c r="AD27" s="119">
        <v>4272</v>
      </c>
      <c r="AE27" s="119">
        <v>3216</v>
      </c>
      <c r="AF27" s="119">
        <v>3984</v>
      </c>
      <c r="AG27" s="28">
        <f t="shared" si="2"/>
        <v>102864</v>
      </c>
    </row>
    <row r="28" spans="1:33" ht="14.25" customHeight="1" x14ac:dyDescent="0.15">
      <c r="A28" s="29" t="s">
        <v>49</v>
      </c>
      <c r="B28" s="119">
        <v>2208</v>
      </c>
      <c r="C28" s="119">
        <v>4512</v>
      </c>
      <c r="D28" s="119">
        <v>4248</v>
      </c>
      <c r="E28" s="119">
        <v>3840</v>
      </c>
      <c r="F28" s="119">
        <v>4152</v>
      </c>
      <c r="G28" s="119">
        <v>3672</v>
      </c>
      <c r="H28" s="119">
        <v>2664</v>
      </c>
      <c r="I28" s="119">
        <v>1296</v>
      </c>
      <c r="J28" s="119">
        <v>1704</v>
      </c>
      <c r="K28" s="119">
        <v>1368</v>
      </c>
      <c r="L28" s="119">
        <v>1344</v>
      </c>
      <c r="M28" s="119">
        <v>1368</v>
      </c>
      <c r="N28" s="119">
        <v>1128</v>
      </c>
      <c r="O28" s="119">
        <v>1776</v>
      </c>
      <c r="P28" s="119">
        <v>4440</v>
      </c>
      <c r="Q28" s="119">
        <v>3912</v>
      </c>
      <c r="R28" s="119">
        <v>3840</v>
      </c>
      <c r="S28" s="119">
        <v>3888</v>
      </c>
      <c r="T28" s="119">
        <v>4104</v>
      </c>
      <c r="U28" s="119">
        <v>3912</v>
      </c>
      <c r="V28" s="119">
        <v>4032</v>
      </c>
      <c r="W28" s="119">
        <v>4128</v>
      </c>
      <c r="X28" s="119">
        <v>3792</v>
      </c>
      <c r="Y28" s="119">
        <v>3792</v>
      </c>
      <c r="Z28" s="119">
        <v>3864</v>
      </c>
      <c r="AA28" s="119">
        <v>3624</v>
      </c>
      <c r="AB28" s="119">
        <v>3720</v>
      </c>
      <c r="AC28" s="119">
        <v>4296</v>
      </c>
      <c r="AD28" s="119">
        <v>4080</v>
      </c>
      <c r="AE28" s="119">
        <v>3288</v>
      </c>
      <c r="AF28" s="119">
        <v>4128</v>
      </c>
      <c r="AG28" s="28">
        <f t="shared" si="2"/>
        <v>102120</v>
      </c>
    </row>
    <row r="29" spans="1:33" ht="14.25" customHeight="1" x14ac:dyDescent="0.15">
      <c r="A29" s="29" t="s">
        <v>50</v>
      </c>
      <c r="B29" s="119">
        <v>2592</v>
      </c>
      <c r="C29" s="119">
        <v>4416</v>
      </c>
      <c r="D29" s="119">
        <v>4200</v>
      </c>
      <c r="E29" s="119">
        <v>3816</v>
      </c>
      <c r="F29" s="119">
        <v>4008</v>
      </c>
      <c r="G29" s="119">
        <v>3768</v>
      </c>
      <c r="H29" s="119">
        <v>2424</v>
      </c>
      <c r="I29" s="119">
        <v>1632</v>
      </c>
      <c r="J29" s="119">
        <v>1632</v>
      </c>
      <c r="K29" s="119">
        <v>1296</v>
      </c>
      <c r="L29" s="119">
        <v>1248</v>
      </c>
      <c r="M29" s="119">
        <v>1416</v>
      </c>
      <c r="N29" s="119">
        <v>1176</v>
      </c>
      <c r="O29" s="119">
        <v>2064</v>
      </c>
      <c r="P29" s="119">
        <v>4248</v>
      </c>
      <c r="Q29" s="119">
        <v>3888</v>
      </c>
      <c r="R29" s="119">
        <v>3720</v>
      </c>
      <c r="S29" s="119">
        <v>3960</v>
      </c>
      <c r="T29" s="119">
        <v>3984</v>
      </c>
      <c r="U29" s="119">
        <v>4152</v>
      </c>
      <c r="V29" s="119">
        <v>3840</v>
      </c>
      <c r="W29" s="119">
        <v>4056</v>
      </c>
      <c r="X29" s="119">
        <v>3744</v>
      </c>
      <c r="Y29" s="119">
        <v>3816</v>
      </c>
      <c r="Z29" s="119">
        <v>3696</v>
      </c>
      <c r="AA29" s="119">
        <v>3672</v>
      </c>
      <c r="AB29" s="119">
        <v>3768</v>
      </c>
      <c r="AC29" s="119">
        <v>4512</v>
      </c>
      <c r="AD29" s="119">
        <v>4152</v>
      </c>
      <c r="AE29" s="119">
        <v>3216</v>
      </c>
      <c r="AF29" s="119">
        <v>4272</v>
      </c>
      <c r="AG29" s="28">
        <f t="shared" si="2"/>
        <v>102384</v>
      </c>
    </row>
    <row r="30" spans="1:33" ht="14.25" customHeight="1" x14ac:dyDescent="0.15">
      <c r="A30" s="29" t="s">
        <v>51</v>
      </c>
      <c r="B30" s="119">
        <v>3072</v>
      </c>
      <c r="C30" s="119">
        <v>4440</v>
      </c>
      <c r="D30" s="119">
        <v>4224</v>
      </c>
      <c r="E30" s="119">
        <v>3984</v>
      </c>
      <c r="F30" s="119">
        <v>3936</v>
      </c>
      <c r="G30" s="119">
        <v>3936</v>
      </c>
      <c r="H30" s="119">
        <v>2352</v>
      </c>
      <c r="I30" s="119">
        <v>1680</v>
      </c>
      <c r="J30" s="119">
        <v>1704</v>
      </c>
      <c r="K30" s="119">
        <v>1512</v>
      </c>
      <c r="L30" s="119">
        <v>1464</v>
      </c>
      <c r="M30" s="119">
        <v>1416</v>
      </c>
      <c r="N30" s="119">
        <v>1272</v>
      </c>
      <c r="O30" s="119">
        <v>2256</v>
      </c>
      <c r="P30" s="119">
        <v>4368</v>
      </c>
      <c r="Q30" s="119">
        <v>3960</v>
      </c>
      <c r="R30" s="119">
        <v>3840</v>
      </c>
      <c r="S30" s="119">
        <v>3720</v>
      </c>
      <c r="T30" s="119">
        <v>4008</v>
      </c>
      <c r="U30" s="119">
        <v>4056</v>
      </c>
      <c r="V30" s="119">
        <v>3816</v>
      </c>
      <c r="W30" s="119">
        <v>4104</v>
      </c>
      <c r="X30" s="119">
        <v>3936</v>
      </c>
      <c r="Y30" s="119">
        <v>3984</v>
      </c>
      <c r="Z30" s="119">
        <v>3960</v>
      </c>
      <c r="AA30" s="119">
        <v>3672</v>
      </c>
      <c r="AB30" s="119">
        <v>3624</v>
      </c>
      <c r="AC30" s="119">
        <v>4488</v>
      </c>
      <c r="AD30" s="119">
        <v>4248</v>
      </c>
      <c r="AE30" s="119">
        <v>3408</v>
      </c>
      <c r="AF30" s="119">
        <v>4200</v>
      </c>
      <c r="AG30" s="28">
        <f t="shared" si="2"/>
        <v>104640</v>
      </c>
    </row>
    <row r="31" spans="1:33" ht="14.25" customHeight="1" x14ac:dyDescent="0.15">
      <c r="A31" s="27" t="s">
        <v>52</v>
      </c>
      <c r="B31" s="119">
        <v>3528</v>
      </c>
      <c r="C31" s="119">
        <v>4464</v>
      </c>
      <c r="D31" s="119">
        <v>4344</v>
      </c>
      <c r="E31" s="119">
        <v>4104</v>
      </c>
      <c r="F31" s="119">
        <v>4056</v>
      </c>
      <c r="G31" s="119">
        <v>3936</v>
      </c>
      <c r="H31" s="119">
        <v>2160</v>
      </c>
      <c r="I31" s="119">
        <v>1680</v>
      </c>
      <c r="J31" s="119">
        <v>1656</v>
      </c>
      <c r="K31" s="119">
        <v>1536</v>
      </c>
      <c r="L31" s="119">
        <v>1392</v>
      </c>
      <c r="M31" s="119">
        <v>1344</v>
      </c>
      <c r="N31" s="119">
        <v>1368</v>
      </c>
      <c r="O31" s="119">
        <v>2760</v>
      </c>
      <c r="P31" s="119">
        <v>4416</v>
      </c>
      <c r="Q31" s="119">
        <v>3960</v>
      </c>
      <c r="R31" s="119">
        <v>3840</v>
      </c>
      <c r="S31" s="119">
        <v>3816</v>
      </c>
      <c r="T31" s="119">
        <v>3984</v>
      </c>
      <c r="U31" s="119">
        <v>4008</v>
      </c>
      <c r="V31" s="119">
        <v>3936</v>
      </c>
      <c r="W31" s="119">
        <v>4176</v>
      </c>
      <c r="X31" s="119">
        <v>3816</v>
      </c>
      <c r="Y31" s="119">
        <v>3744</v>
      </c>
      <c r="Z31" s="119">
        <v>3984</v>
      </c>
      <c r="AA31" s="119">
        <v>3552</v>
      </c>
      <c r="AB31" s="119">
        <v>3672</v>
      </c>
      <c r="AC31" s="119">
        <v>4536</v>
      </c>
      <c r="AD31" s="119">
        <v>4248</v>
      </c>
      <c r="AE31" s="119">
        <v>3408</v>
      </c>
      <c r="AF31" s="119">
        <v>4176</v>
      </c>
      <c r="AG31" s="28">
        <f t="shared" si="2"/>
        <v>105600</v>
      </c>
    </row>
    <row r="32" spans="1:33" ht="14.25" customHeight="1" x14ac:dyDescent="0.15">
      <c r="A32" s="27" t="s">
        <v>53</v>
      </c>
      <c r="B32" s="119">
        <v>3936</v>
      </c>
      <c r="C32" s="119">
        <v>4512</v>
      </c>
      <c r="D32" s="119">
        <v>4296</v>
      </c>
      <c r="E32" s="119">
        <v>3792</v>
      </c>
      <c r="F32" s="119">
        <v>4056</v>
      </c>
      <c r="G32" s="119">
        <v>4056</v>
      </c>
      <c r="H32" s="119">
        <v>1944</v>
      </c>
      <c r="I32" s="119">
        <v>1560</v>
      </c>
      <c r="J32" s="119">
        <v>1704</v>
      </c>
      <c r="K32" s="119">
        <v>1320</v>
      </c>
      <c r="L32" s="119">
        <v>1272</v>
      </c>
      <c r="M32" s="119">
        <v>1320</v>
      </c>
      <c r="N32" s="119">
        <v>1224</v>
      </c>
      <c r="O32" s="119">
        <v>3288</v>
      </c>
      <c r="P32" s="119">
        <v>4416</v>
      </c>
      <c r="Q32" s="119">
        <v>3888</v>
      </c>
      <c r="R32" s="119">
        <v>3888</v>
      </c>
      <c r="S32" s="119">
        <v>3744</v>
      </c>
      <c r="T32" s="119">
        <v>4032</v>
      </c>
      <c r="U32" s="119">
        <v>4032</v>
      </c>
      <c r="V32" s="119">
        <v>4032</v>
      </c>
      <c r="W32" s="119">
        <v>4152</v>
      </c>
      <c r="X32" s="119">
        <v>3840</v>
      </c>
      <c r="Y32" s="119">
        <v>3888</v>
      </c>
      <c r="Z32" s="119">
        <v>4056</v>
      </c>
      <c r="AA32" s="119">
        <v>3528</v>
      </c>
      <c r="AB32" s="119">
        <v>3696</v>
      </c>
      <c r="AC32" s="119">
        <v>4512</v>
      </c>
      <c r="AD32" s="119">
        <v>4152</v>
      </c>
      <c r="AE32" s="119">
        <v>3240</v>
      </c>
      <c r="AF32" s="119">
        <v>4272</v>
      </c>
      <c r="AG32" s="28">
        <f t="shared" si="2"/>
        <v>105648</v>
      </c>
    </row>
    <row r="33" spans="1:34" ht="14.25" customHeight="1" x14ac:dyDescent="0.15">
      <c r="A33" s="29" t="s">
        <v>54</v>
      </c>
      <c r="B33" s="119">
        <v>4128</v>
      </c>
      <c r="C33" s="119">
        <v>4416</v>
      </c>
      <c r="D33" s="119">
        <v>4392</v>
      </c>
      <c r="E33" s="119">
        <v>3864</v>
      </c>
      <c r="F33" s="119">
        <v>3960</v>
      </c>
      <c r="G33" s="119">
        <v>3984</v>
      </c>
      <c r="H33" s="119">
        <v>1368</v>
      </c>
      <c r="I33" s="119">
        <v>1656</v>
      </c>
      <c r="J33" s="119">
        <v>1680</v>
      </c>
      <c r="K33" s="119">
        <v>1440</v>
      </c>
      <c r="L33" s="119">
        <v>1512</v>
      </c>
      <c r="M33" s="119">
        <v>1368</v>
      </c>
      <c r="N33" s="119">
        <v>1344</v>
      </c>
      <c r="O33" s="119">
        <v>3528</v>
      </c>
      <c r="P33" s="119">
        <v>4320</v>
      </c>
      <c r="Q33" s="119">
        <v>3888</v>
      </c>
      <c r="R33" s="119">
        <v>3816</v>
      </c>
      <c r="S33" s="119">
        <v>3792</v>
      </c>
      <c r="T33" s="119">
        <v>4008</v>
      </c>
      <c r="U33" s="119">
        <v>4080</v>
      </c>
      <c r="V33" s="119">
        <v>3936</v>
      </c>
      <c r="W33" s="119">
        <v>3936</v>
      </c>
      <c r="X33" s="119">
        <v>3768</v>
      </c>
      <c r="Y33" s="119">
        <v>3840</v>
      </c>
      <c r="Z33" s="119">
        <v>3816</v>
      </c>
      <c r="AA33" s="119">
        <v>3672</v>
      </c>
      <c r="AB33" s="119">
        <v>3600</v>
      </c>
      <c r="AC33" s="119">
        <v>4392</v>
      </c>
      <c r="AD33" s="119">
        <v>4152</v>
      </c>
      <c r="AE33" s="119">
        <v>3624</v>
      </c>
      <c r="AF33" s="119">
        <v>4296</v>
      </c>
      <c r="AG33" s="28">
        <f t="shared" si="2"/>
        <v>105576</v>
      </c>
    </row>
    <row r="34" spans="1:34" ht="14.25" customHeight="1" x14ac:dyDescent="0.15">
      <c r="A34" s="29" t="s">
        <v>55</v>
      </c>
      <c r="B34" s="119">
        <v>4368</v>
      </c>
      <c r="C34" s="119">
        <v>4416</v>
      </c>
      <c r="D34" s="119">
        <v>4320</v>
      </c>
      <c r="E34" s="119">
        <v>3936</v>
      </c>
      <c r="F34" s="119">
        <v>3960</v>
      </c>
      <c r="G34" s="119">
        <v>4104</v>
      </c>
      <c r="H34" s="119">
        <v>1176</v>
      </c>
      <c r="I34" s="119">
        <v>1584</v>
      </c>
      <c r="J34" s="119">
        <v>1656</v>
      </c>
      <c r="K34" s="119">
        <v>1320</v>
      </c>
      <c r="L34" s="119">
        <v>1392</v>
      </c>
      <c r="M34" s="119">
        <v>1248</v>
      </c>
      <c r="N34" s="119">
        <v>1248</v>
      </c>
      <c r="O34" s="119">
        <v>3792</v>
      </c>
      <c r="P34" s="119">
        <v>4392</v>
      </c>
      <c r="Q34" s="119">
        <v>4008</v>
      </c>
      <c r="R34" s="119">
        <v>3864</v>
      </c>
      <c r="S34" s="119">
        <v>3744</v>
      </c>
      <c r="T34" s="119">
        <v>4032</v>
      </c>
      <c r="U34" s="119">
        <v>3888</v>
      </c>
      <c r="V34" s="119">
        <v>4200</v>
      </c>
      <c r="W34" s="119">
        <v>4152</v>
      </c>
      <c r="X34" s="119">
        <v>3816</v>
      </c>
      <c r="Y34" s="119">
        <v>3864</v>
      </c>
      <c r="Z34" s="119">
        <v>4104</v>
      </c>
      <c r="AA34" s="119">
        <v>3720</v>
      </c>
      <c r="AB34" s="119">
        <v>3792</v>
      </c>
      <c r="AC34" s="119">
        <v>4392</v>
      </c>
      <c r="AD34" s="119">
        <v>4224</v>
      </c>
      <c r="AE34" s="119">
        <v>3600</v>
      </c>
      <c r="AF34" s="119">
        <v>4128</v>
      </c>
      <c r="AG34" s="28">
        <f t="shared" si="2"/>
        <v>106440</v>
      </c>
    </row>
    <row r="35" spans="1:34" ht="14.25" customHeight="1" x14ac:dyDescent="0.15">
      <c r="A35" s="29" t="s">
        <v>56</v>
      </c>
      <c r="B35" s="119">
        <v>4608</v>
      </c>
      <c r="C35" s="119">
        <v>4320</v>
      </c>
      <c r="D35" s="119">
        <v>4392</v>
      </c>
      <c r="E35" s="119">
        <v>3912</v>
      </c>
      <c r="F35" s="119">
        <v>3936</v>
      </c>
      <c r="G35" s="119">
        <v>3912</v>
      </c>
      <c r="H35" s="119">
        <v>1200</v>
      </c>
      <c r="I35" s="119">
        <v>1464</v>
      </c>
      <c r="J35" s="119">
        <v>1584</v>
      </c>
      <c r="K35" s="119">
        <v>1320</v>
      </c>
      <c r="L35" s="119">
        <v>1248</v>
      </c>
      <c r="M35" s="119">
        <v>1344</v>
      </c>
      <c r="N35" s="119">
        <v>1152</v>
      </c>
      <c r="O35" s="119">
        <v>4176</v>
      </c>
      <c r="P35" s="119">
        <v>4272</v>
      </c>
      <c r="Q35" s="119">
        <v>3864</v>
      </c>
      <c r="R35" s="119">
        <v>3720</v>
      </c>
      <c r="S35" s="119">
        <v>3888</v>
      </c>
      <c r="T35" s="119">
        <v>3960</v>
      </c>
      <c r="U35" s="119">
        <v>4176</v>
      </c>
      <c r="V35" s="119">
        <v>3936</v>
      </c>
      <c r="W35" s="119">
        <v>3936</v>
      </c>
      <c r="X35" s="119">
        <v>3768</v>
      </c>
      <c r="Y35" s="119">
        <v>3912</v>
      </c>
      <c r="Z35" s="119">
        <v>3912</v>
      </c>
      <c r="AA35" s="119">
        <v>3768</v>
      </c>
      <c r="AB35" s="119">
        <v>3600</v>
      </c>
      <c r="AC35" s="119">
        <v>4560</v>
      </c>
      <c r="AD35" s="119">
        <v>4080</v>
      </c>
      <c r="AE35" s="119">
        <v>3456</v>
      </c>
      <c r="AF35" s="119">
        <v>4152</v>
      </c>
      <c r="AG35" s="28">
        <f t="shared" si="2"/>
        <v>105528</v>
      </c>
    </row>
    <row r="36" spans="1:34" ht="14.25" customHeight="1" x14ac:dyDescent="0.15">
      <c r="A36" s="29" t="s">
        <v>57</v>
      </c>
      <c r="B36" s="119">
        <v>4512</v>
      </c>
      <c r="C36" s="119">
        <v>4440</v>
      </c>
      <c r="D36" s="119">
        <v>4176</v>
      </c>
      <c r="E36" s="119">
        <v>3864</v>
      </c>
      <c r="F36" s="119">
        <v>3936</v>
      </c>
      <c r="G36" s="119">
        <v>4104</v>
      </c>
      <c r="H36" s="119">
        <v>1152</v>
      </c>
      <c r="I36" s="119">
        <v>1704</v>
      </c>
      <c r="J36" s="119">
        <v>1776</v>
      </c>
      <c r="K36" s="119">
        <v>1416</v>
      </c>
      <c r="L36" s="119">
        <v>1320</v>
      </c>
      <c r="M36" s="119">
        <v>1272</v>
      </c>
      <c r="N36" s="119">
        <v>1320</v>
      </c>
      <c r="O36" s="119">
        <v>4368</v>
      </c>
      <c r="P36" s="119">
        <v>4464</v>
      </c>
      <c r="Q36" s="119">
        <v>3888</v>
      </c>
      <c r="R36" s="119">
        <v>3864</v>
      </c>
      <c r="S36" s="119">
        <v>3816</v>
      </c>
      <c r="T36" s="119">
        <v>3960</v>
      </c>
      <c r="U36" s="119">
        <v>4008</v>
      </c>
      <c r="V36" s="119">
        <v>4056</v>
      </c>
      <c r="W36" s="119">
        <v>3936</v>
      </c>
      <c r="X36" s="119">
        <v>3864</v>
      </c>
      <c r="Y36" s="119">
        <v>3888</v>
      </c>
      <c r="Z36" s="119">
        <v>3864</v>
      </c>
      <c r="AA36" s="119">
        <v>3816</v>
      </c>
      <c r="AB36" s="119">
        <v>3864</v>
      </c>
      <c r="AC36" s="119">
        <v>4368</v>
      </c>
      <c r="AD36" s="119">
        <v>4176</v>
      </c>
      <c r="AE36" s="119">
        <v>3312</v>
      </c>
      <c r="AF36" s="119">
        <v>4272</v>
      </c>
      <c r="AG36" s="28">
        <f t="shared" si="2"/>
        <v>106776</v>
      </c>
    </row>
    <row r="37" spans="1:34" ht="14.25" customHeight="1" x14ac:dyDescent="0.15">
      <c r="A37" s="29" t="s">
        <v>58</v>
      </c>
      <c r="B37" s="119">
        <v>4632</v>
      </c>
      <c r="C37" s="119">
        <v>4392</v>
      </c>
      <c r="D37" s="119">
        <v>4152</v>
      </c>
      <c r="E37" s="119">
        <v>3960</v>
      </c>
      <c r="F37" s="119">
        <v>3864</v>
      </c>
      <c r="G37" s="119">
        <v>4176</v>
      </c>
      <c r="H37" s="119">
        <v>1152</v>
      </c>
      <c r="I37" s="119">
        <v>1608</v>
      </c>
      <c r="J37" s="119">
        <v>1536</v>
      </c>
      <c r="K37" s="119">
        <v>1296</v>
      </c>
      <c r="L37" s="119">
        <v>1488</v>
      </c>
      <c r="M37" s="119">
        <v>1344</v>
      </c>
      <c r="N37" s="119">
        <v>1272</v>
      </c>
      <c r="O37" s="119">
        <v>4440</v>
      </c>
      <c r="P37" s="119">
        <v>4296</v>
      </c>
      <c r="Q37" s="119">
        <v>3960</v>
      </c>
      <c r="R37" s="119">
        <v>3840</v>
      </c>
      <c r="S37" s="119">
        <v>3720</v>
      </c>
      <c r="T37" s="119">
        <v>4032</v>
      </c>
      <c r="U37" s="119">
        <v>3936</v>
      </c>
      <c r="V37" s="119">
        <v>4032</v>
      </c>
      <c r="W37" s="119">
        <v>3936</v>
      </c>
      <c r="X37" s="119">
        <v>3888</v>
      </c>
      <c r="Y37" s="119">
        <v>3840</v>
      </c>
      <c r="Z37" s="119">
        <v>3960</v>
      </c>
      <c r="AA37" s="119">
        <v>3528</v>
      </c>
      <c r="AB37" s="119">
        <v>3840</v>
      </c>
      <c r="AC37" s="119">
        <v>4416</v>
      </c>
      <c r="AD37" s="119">
        <v>4104</v>
      </c>
      <c r="AE37" s="119">
        <v>3384</v>
      </c>
      <c r="AF37" s="119">
        <v>4176</v>
      </c>
      <c r="AG37" s="28">
        <f t="shared" si="2"/>
        <v>106200</v>
      </c>
    </row>
    <row r="38" spans="1:34" ht="14.25" customHeight="1" x14ac:dyDescent="0.15">
      <c r="A38" s="29" t="s">
        <v>59</v>
      </c>
      <c r="B38" s="119">
        <v>4536</v>
      </c>
      <c r="C38" s="119">
        <v>4536</v>
      </c>
      <c r="D38" s="119">
        <v>4320</v>
      </c>
      <c r="E38" s="119">
        <v>4032</v>
      </c>
      <c r="F38" s="119">
        <v>4056</v>
      </c>
      <c r="G38" s="119">
        <v>4272</v>
      </c>
      <c r="H38" s="119">
        <v>1080</v>
      </c>
      <c r="I38" s="119">
        <v>1560</v>
      </c>
      <c r="J38" s="119">
        <v>1752</v>
      </c>
      <c r="K38" s="119">
        <v>1344</v>
      </c>
      <c r="L38" s="119">
        <v>1488</v>
      </c>
      <c r="M38" s="119">
        <v>1320</v>
      </c>
      <c r="N38" s="119">
        <v>1296</v>
      </c>
      <c r="O38" s="119">
        <v>4488</v>
      </c>
      <c r="P38" s="119">
        <v>4440</v>
      </c>
      <c r="Q38" s="119">
        <v>4008</v>
      </c>
      <c r="R38" s="119">
        <v>3912</v>
      </c>
      <c r="S38" s="119">
        <v>3984</v>
      </c>
      <c r="T38" s="119">
        <v>4008</v>
      </c>
      <c r="U38" s="119">
        <v>3840</v>
      </c>
      <c r="V38" s="119">
        <v>4080</v>
      </c>
      <c r="W38" s="119">
        <v>3696</v>
      </c>
      <c r="X38" s="119">
        <v>3936</v>
      </c>
      <c r="Y38" s="119">
        <v>3936</v>
      </c>
      <c r="Z38" s="119">
        <v>4008</v>
      </c>
      <c r="AA38" s="119">
        <v>3864</v>
      </c>
      <c r="AB38" s="119">
        <v>3720</v>
      </c>
      <c r="AC38" s="119">
        <v>4512</v>
      </c>
      <c r="AD38" s="119">
        <v>4224</v>
      </c>
      <c r="AE38" s="119">
        <v>3288</v>
      </c>
      <c r="AF38" s="119">
        <v>4272</v>
      </c>
      <c r="AG38" s="28">
        <f t="shared" si="2"/>
        <v>107808</v>
      </c>
    </row>
    <row r="39" spans="1:34" ht="14.25" customHeight="1" x14ac:dyDescent="0.15">
      <c r="A39" s="29" t="s">
        <v>60</v>
      </c>
      <c r="B39" s="119">
        <v>4560</v>
      </c>
      <c r="C39" s="119">
        <v>4440</v>
      </c>
      <c r="D39" s="119">
        <v>3024</v>
      </c>
      <c r="E39" s="119">
        <v>4056</v>
      </c>
      <c r="F39" s="119">
        <v>3840</v>
      </c>
      <c r="G39" s="119">
        <v>4176</v>
      </c>
      <c r="H39" s="119">
        <v>1344</v>
      </c>
      <c r="I39" s="119">
        <v>1560</v>
      </c>
      <c r="J39" s="119">
        <v>1656</v>
      </c>
      <c r="K39" s="119">
        <v>1320</v>
      </c>
      <c r="L39" s="119">
        <v>1560</v>
      </c>
      <c r="M39" s="119">
        <v>1272</v>
      </c>
      <c r="N39" s="119">
        <v>1296</v>
      </c>
      <c r="O39" s="119">
        <v>4488</v>
      </c>
      <c r="P39" s="119">
        <v>4368</v>
      </c>
      <c r="Q39" s="119">
        <v>4008</v>
      </c>
      <c r="R39" s="119">
        <v>3744</v>
      </c>
      <c r="S39" s="119">
        <v>3864</v>
      </c>
      <c r="T39" s="119">
        <v>4128</v>
      </c>
      <c r="U39" s="119">
        <v>4104</v>
      </c>
      <c r="V39" s="119">
        <v>4152</v>
      </c>
      <c r="W39" s="119">
        <v>3840</v>
      </c>
      <c r="X39" s="119">
        <v>3744</v>
      </c>
      <c r="Y39" s="119">
        <v>3720</v>
      </c>
      <c r="Z39" s="119">
        <v>3936</v>
      </c>
      <c r="AA39" s="119">
        <v>3672</v>
      </c>
      <c r="AB39" s="119">
        <v>3936</v>
      </c>
      <c r="AC39" s="119">
        <v>4440</v>
      </c>
      <c r="AD39" s="119">
        <v>4176</v>
      </c>
      <c r="AE39" s="119">
        <v>3360</v>
      </c>
      <c r="AF39" s="119">
        <v>4248</v>
      </c>
      <c r="AG39" s="28">
        <f t="shared" si="2"/>
        <v>106032</v>
      </c>
    </row>
    <row r="40" spans="1:34" ht="14.25" customHeight="1" x14ac:dyDescent="0.15">
      <c r="A40" s="29" t="s">
        <v>61</v>
      </c>
      <c r="B40" s="119">
        <v>4488</v>
      </c>
      <c r="C40" s="119">
        <v>4488</v>
      </c>
      <c r="D40" s="119">
        <v>4368</v>
      </c>
      <c r="E40" s="119">
        <v>4104</v>
      </c>
      <c r="F40" s="119">
        <v>4104</v>
      </c>
      <c r="G40" s="119">
        <v>4128</v>
      </c>
      <c r="H40" s="119">
        <v>1224</v>
      </c>
      <c r="I40" s="119">
        <v>1800</v>
      </c>
      <c r="J40" s="119">
        <v>1776</v>
      </c>
      <c r="K40" s="119">
        <v>1392</v>
      </c>
      <c r="L40" s="119">
        <v>1368</v>
      </c>
      <c r="M40" s="119">
        <v>1416</v>
      </c>
      <c r="N40" s="119">
        <v>1320</v>
      </c>
      <c r="O40" s="119">
        <v>4536</v>
      </c>
      <c r="P40" s="119">
        <v>4416</v>
      </c>
      <c r="Q40" s="119">
        <v>4080</v>
      </c>
      <c r="R40" s="119">
        <v>3984</v>
      </c>
      <c r="S40" s="119">
        <v>3936</v>
      </c>
      <c r="T40" s="119">
        <v>3960</v>
      </c>
      <c r="U40" s="119">
        <v>4008</v>
      </c>
      <c r="V40" s="119">
        <v>4056</v>
      </c>
      <c r="W40" s="119">
        <v>3768</v>
      </c>
      <c r="X40" s="119">
        <v>3888</v>
      </c>
      <c r="Y40" s="119">
        <v>3912</v>
      </c>
      <c r="Z40" s="119">
        <v>3984</v>
      </c>
      <c r="AA40" s="119">
        <v>3624</v>
      </c>
      <c r="AB40" s="119">
        <v>3888</v>
      </c>
      <c r="AC40" s="119">
        <v>4584</v>
      </c>
      <c r="AD40" s="119">
        <v>3984</v>
      </c>
      <c r="AE40" s="119">
        <v>3336</v>
      </c>
      <c r="AF40" s="119">
        <v>4272</v>
      </c>
      <c r="AG40" s="28">
        <f t="shared" si="2"/>
        <v>108192</v>
      </c>
    </row>
    <row r="41" spans="1:34" ht="14.25" customHeight="1" x14ac:dyDescent="0.15">
      <c r="A41" s="29" t="s">
        <v>62</v>
      </c>
      <c r="B41" s="119">
        <v>4464</v>
      </c>
      <c r="C41" s="119">
        <v>4440</v>
      </c>
      <c r="D41" s="119">
        <v>4392</v>
      </c>
      <c r="E41" s="119">
        <v>4032</v>
      </c>
      <c r="F41" s="119">
        <v>4032</v>
      </c>
      <c r="G41" s="119">
        <v>4200</v>
      </c>
      <c r="H41" s="119">
        <v>1488</v>
      </c>
      <c r="I41" s="119">
        <v>1560</v>
      </c>
      <c r="J41" s="119">
        <v>1680</v>
      </c>
      <c r="K41" s="119">
        <v>1368</v>
      </c>
      <c r="L41" s="119">
        <v>1176</v>
      </c>
      <c r="M41" s="119">
        <v>1272</v>
      </c>
      <c r="N41" s="119">
        <v>1344</v>
      </c>
      <c r="O41" s="119">
        <v>4488</v>
      </c>
      <c r="P41" s="119">
        <v>4416</v>
      </c>
      <c r="Q41" s="119">
        <v>3936</v>
      </c>
      <c r="R41" s="119">
        <v>3744</v>
      </c>
      <c r="S41" s="119">
        <v>3912</v>
      </c>
      <c r="T41" s="119">
        <v>3960</v>
      </c>
      <c r="U41" s="119">
        <v>4080</v>
      </c>
      <c r="V41" s="119">
        <v>4032</v>
      </c>
      <c r="W41" s="119">
        <v>3984</v>
      </c>
      <c r="X41" s="119">
        <v>3984</v>
      </c>
      <c r="Y41" s="119">
        <v>3816</v>
      </c>
      <c r="Z41" s="119">
        <v>3936</v>
      </c>
      <c r="AA41" s="119">
        <v>3648</v>
      </c>
      <c r="AB41" s="119">
        <v>4080</v>
      </c>
      <c r="AC41" s="119">
        <v>4440</v>
      </c>
      <c r="AD41" s="119">
        <v>4128</v>
      </c>
      <c r="AE41" s="119">
        <v>3336</v>
      </c>
      <c r="AF41" s="119">
        <v>4224</v>
      </c>
      <c r="AG41" s="28">
        <f t="shared" si="2"/>
        <v>107592</v>
      </c>
    </row>
    <row r="42" spans="1:34" ht="14.25" customHeight="1" x14ac:dyDescent="0.15">
      <c r="A42" s="29" t="s">
        <v>63</v>
      </c>
      <c r="B42" s="119">
        <v>4416</v>
      </c>
      <c r="C42" s="119">
        <v>4464</v>
      </c>
      <c r="D42" s="119">
        <v>4560</v>
      </c>
      <c r="E42" s="119">
        <v>3720</v>
      </c>
      <c r="F42" s="119">
        <v>3864</v>
      </c>
      <c r="G42" s="119">
        <v>4032</v>
      </c>
      <c r="H42" s="119">
        <v>1272</v>
      </c>
      <c r="I42" s="119">
        <v>1464</v>
      </c>
      <c r="J42" s="119">
        <v>1800</v>
      </c>
      <c r="K42" s="119">
        <v>1296</v>
      </c>
      <c r="L42" s="119">
        <v>1296</v>
      </c>
      <c r="M42" s="119">
        <v>1440</v>
      </c>
      <c r="N42" s="119">
        <v>1248</v>
      </c>
      <c r="O42" s="119">
        <v>4632</v>
      </c>
      <c r="P42" s="119">
        <v>4392</v>
      </c>
      <c r="Q42" s="119">
        <v>3864</v>
      </c>
      <c r="R42" s="119">
        <v>3600</v>
      </c>
      <c r="S42" s="119">
        <v>3936</v>
      </c>
      <c r="T42" s="119">
        <v>4176</v>
      </c>
      <c r="U42" s="119">
        <v>3816</v>
      </c>
      <c r="V42" s="119">
        <v>3792</v>
      </c>
      <c r="W42" s="119">
        <v>3528</v>
      </c>
      <c r="X42" s="119">
        <v>3912</v>
      </c>
      <c r="Y42" s="119">
        <v>3744</v>
      </c>
      <c r="Z42" s="119">
        <v>3912</v>
      </c>
      <c r="AA42" s="119">
        <v>3744</v>
      </c>
      <c r="AB42" s="119">
        <v>3720</v>
      </c>
      <c r="AC42" s="119">
        <v>4272</v>
      </c>
      <c r="AD42" s="119">
        <v>3888</v>
      </c>
      <c r="AE42" s="119">
        <v>3120</v>
      </c>
      <c r="AF42" s="119">
        <v>4152</v>
      </c>
      <c r="AG42" s="28">
        <f t="shared" si="2"/>
        <v>105072</v>
      </c>
    </row>
    <row r="43" spans="1:34" ht="14.25" customHeight="1" x14ac:dyDescent="0.15">
      <c r="A43" s="29" t="s">
        <v>64</v>
      </c>
      <c r="B43" s="119">
        <v>4248</v>
      </c>
      <c r="C43" s="119">
        <v>4272</v>
      </c>
      <c r="D43" s="119">
        <v>4296</v>
      </c>
      <c r="E43" s="119">
        <v>4056</v>
      </c>
      <c r="F43" s="119">
        <v>3768</v>
      </c>
      <c r="G43" s="119">
        <v>3792</v>
      </c>
      <c r="H43" s="119">
        <v>1560</v>
      </c>
      <c r="I43" s="119">
        <v>1440</v>
      </c>
      <c r="J43" s="119">
        <v>1512</v>
      </c>
      <c r="K43" s="119">
        <v>1128</v>
      </c>
      <c r="L43" s="119">
        <v>1440</v>
      </c>
      <c r="M43" s="119">
        <v>1440</v>
      </c>
      <c r="N43" s="119">
        <v>1128</v>
      </c>
      <c r="O43" s="119">
        <v>4632</v>
      </c>
      <c r="P43" s="119">
        <v>4104</v>
      </c>
      <c r="Q43" s="119">
        <v>3768</v>
      </c>
      <c r="R43" s="119">
        <v>3600</v>
      </c>
      <c r="S43" s="119">
        <v>3768</v>
      </c>
      <c r="T43" s="119">
        <v>3816</v>
      </c>
      <c r="U43" s="119">
        <v>3792</v>
      </c>
      <c r="V43" s="119">
        <v>3864</v>
      </c>
      <c r="W43" s="119">
        <v>3456</v>
      </c>
      <c r="X43" s="119">
        <v>3816</v>
      </c>
      <c r="Y43" s="119">
        <v>3720</v>
      </c>
      <c r="Z43" s="119">
        <v>3888</v>
      </c>
      <c r="AA43" s="119">
        <v>3672</v>
      </c>
      <c r="AB43" s="119">
        <v>3936</v>
      </c>
      <c r="AC43" s="119">
        <v>4440</v>
      </c>
      <c r="AD43" s="119">
        <v>3888</v>
      </c>
      <c r="AE43" s="119">
        <v>3312</v>
      </c>
      <c r="AF43" s="119">
        <v>4008</v>
      </c>
      <c r="AG43" s="28">
        <f t="shared" si="2"/>
        <v>103560</v>
      </c>
    </row>
    <row r="44" spans="1:34" ht="14.25" customHeight="1" x14ac:dyDescent="0.15">
      <c r="A44" s="29" t="s">
        <v>65</v>
      </c>
      <c r="B44" s="119">
        <v>4464</v>
      </c>
      <c r="C44" s="119">
        <v>4680</v>
      </c>
      <c r="D44" s="119">
        <v>4128</v>
      </c>
      <c r="E44" s="119">
        <v>4152</v>
      </c>
      <c r="F44" s="119">
        <v>3912</v>
      </c>
      <c r="G44" s="119">
        <v>3960</v>
      </c>
      <c r="H44" s="119">
        <v>1416</v>
      </c>
      <c r="I44" s="119">
        <v>1704</v>
      </c>
      <c r="J44" s="119">
        <v>1464</v>
      </c>
      <c r="K44" s="119">
        <v>1368</v>
      </c>
      <c r="L44" s="119">
        <v>1488</v>
      </c>
      <c r="M44" s="119">
        <v>1488</v>
      </c>
      <c r="N44" s="119">
        <v>1224</v>
      </c>
      <c r="O44" s="119">
        <v>4608</v>
      </c>
      <c r="P44" s="119">
        <v>4176</v>
      </c>
      <c r="Q44" s="119">
        <v>4056</v>
      </c>
      <c r="R44" s="119">
        <v>3744</v>
      </c>
      <c r="S44" s="119">
        <v>3936</v>
      </c>
      <c r="T44" s="119">
        <v>3840</v>
      </c>
      <c r="U44" s="119">
        <v>3912</v>
      </c>
      <c r="V44" s="119">
        <v>3912</v>
      </c>
      <c r="W44" s="119">
        <v>3528</v>
      </c>
      <c r="X44" s="119">
        <v>3720</v>
      </c>
      <c r="Y44" s="119">
        <v>3696</v>
      </c>
      <c r="Z44" s="119">
        <v>3888</v>
      </c>
      <c r="AA44" s="119">
        <v>3768</v>
      </c>
      <c r="AB44" s="119">
        <v>3816</v>
      </c>
      <c r="AC44" s="119">
        <v>4536</v>
      </c>
      <c r="AD44" s="119">
        <v>3648</v>
      </c>
      <c r="AE44" s="119">
        <v>3456</v>
      </c>
      <c r="AF44" s="119">
        <v>3984</v>
      </c>
      <c r="AG44" s="28">
        <f t="shared" si="2"/>
        <v>105672</v>
      </c>
    </row>
    <row r="45" spans="1:34" ht="14.25" customHeight="1" x14ac:dyDescent="0.15">
      <c r="A45" s="29" t="s">
        <v>66</v>
      </c>
      <c r="B45" s="119">
        <v>4488</v>
      </c>
      <c r="C45" s="119">
        <v>4512</v>
      </c>
      <c r="D45" s="119">
        <v>4152</v>
      </c>
      <c r="E45" s="119">
        <v>4032</v>
      </c>
      <c r="F45" s="119">
        <v>4008</v>
      </c>
      <c r="G45" s="119">
        <v>4272</v>
      </c>
      <c r="H45" s="119">
        <v>1608</v>
      </c>
      <c r="I45" s="119">
        <v>1680</v>
      </c>
      <c r="J45" s="119">
        <v>1536</v>
      </c>
      <c r="K45" s="119">
        <v>1344</v>
      </c>
      <c r="L45" s="119">
        <v>1464</v>
      </c>
      <c r="M45" s="119">
        <v>1440</v>
      </c>
      <c r="N45" s="119">
        <v>1392</v>
      </c>
      <c r="O45" s="119">
        <v>4560</v>
      </c>
      <c r="P45" s="119">
        <v>4200</v>
      </c>
      <c r="Q45" s="119">
        <v>3984</v>
      </c>
      <c r="R45" s="119">
        <v>3720</v>
      </c>
      <c r="S45" s="119">
        <v>4104</v>
      </c>
      <c r="T45" s="119">
        <v>3936</v>
      </c>
      <c r="U45" s="119">
        <v>4080</v>
      </c>
      <c r="V45" s="119">
        <v>4056</v>
      </c>
      <c r="W45" s="119">
        <v>3648</v>
      </c>
      <c r="X45" s="119">
        <v>3888</v>
      </c>
      <c r="Y45" s="119">
        <v>3912</v>
      </c>
      <c r="Z45" s="119">
        <v>3912</v>
      </c>
      <c r="AA45" s="119">
        <v>3816</v>
      </c>
      <c r="AB45" s="119">
        <v>3888</v>
      </c>
      <c r="AC45" s="119">
        <v>4560</v>
      </c>
      <c r="AD45" s="119">
        <v>3600</v>
      </c>
      <c r="AE45" s="119">
        <v>3600</v>
      </c>
      <c r="AF45" s="119">
        <v>3960</v>
      </c>
      <c r="AG45" s="28">
        <f t="shared" si="2"/>
        <v>107352</v>
      </c>
    </row>
    <row r="46" spans="1:34" ht="14.25" customHeight="1" x14ac:dyDescent="0.15">
      <c r="A46" s="29" t="s">
        <v>67</v>
      </c>
      <c r="B46" s="119">
        <v>4512</v>
      </c>
      <c r="C46" s="119">
        <v>4632</v>
      </c>
      <c r="D46" s="119">
        <v>4176</v>
      </c>
      <c r="E46" s="119">
        <v>4152</v>
      </c>
      <c r="F46" s="119">
        <v>3960</v>
      </c>
      <c r="G46" s="119">
        <v>4224</v>
      </c>
      <c r="H46" s="119">
        <v>1536</v>
      </c>
      <c r="I46" s="119">
        <v>1728</v>
      </c>
      <c r="J46" s="119">
        <v>1584</v>
      </c>
      <c r="K46" s="119">
        <v>1464</v>
      </c>
      <c r="L46" s="119">
        <v>1272</v>
      </c>
      <c r="M46" s="119">
        <v>1488</v>
      </c>
      <c r="N46" s="119">
        <v>1344</v>
      </c>
      <c r="O46" s="119">
        <v>4392</v>
      </c>
      <c r="P46" s="119">
        <v>4344</v>
      </c>
      <c r="Q46" s="119">
        <v>3864</v>
      </c>
      <c r="R46" s="119">
        <v>3960</v>
      </c>
      <c r="S46" s="119">
        <v>3984</v>
      </c>
      <c r="T46" s="119">
        <v>4104</v>
      </c>
      <c r="U46" s="119">
        <v>4104</v>
      </c>
      <c r="V46" s="119">
        <v>4056</v>
      </c>
      <c r="W46" s="119">
        <v>4128</v>
      </c>
      <c r="X46" s="119">
        <v>4056</v>
      </c>
      <c r="Y46" s="119">
        <v>4032</v>
      </c>
      <c r="Z46" s="119">
        <v>3960</v>
      </c>
      <c r="AA46" s="119">
        <v>3744</v>
      </c>
      <c r="AB46" s="119">
        <v>4056</v>
      </c>
      <c r="AC46" s="119">
        <v>4512</v>
      </c>
      <c r="AD46" s="119">
        <v>3768</v>
      </c>
      <c r="AE46" s="119">
        <v>3576</v>
      </c>
      <c r="AF46" s="119">
        <v>4200</v>
      </c>
      <c r="AG46" s="28">
        <f t="shared" si="2"/>
        <v>108912</v>
      </c>
    </row>
    <row r="47" spans="1:34" ht="14.25" customHeight="1" x14ac:dyDescent="0.15">
      <c r="A47" s="29" t="s">
        <v>68</v>
      </c>
      <c r="B47" s="119">
        <v>4584</v>
      </c>
      <c r="C47" s="119">
        <v>4560</v>
      </c>
      <c r="D47" s="119">
        <v>4128</v>
      </c>
      <c r="E47" s="119">
        <v>4128</v>
      </c>
      <c r="F47" s="119">
        <v>3936</v>
      </c>
      <c r="G47" s="119">
        <v>4128</v>
      </c>
      <c r="H47" s="119">
        <v>1656</v>
      </c>
      <c r="I47" s="119">
        <v>1752</v>
      </c>
      <c r="J47" s="119">
        <v>1608</v>
      </c>
      <c r="K47" s="119">
        <v>1440</v>
      </c>
      <c r="L47" s="119">
        <v>1344</v>
      </c>
      <c r="M47" s="119">
        <v>1488</v>
      </c>
      <c r="N47" s="119">
        <v>1440</v>
      </c>
      <c r="O47" s="119">
        <v>4512</v>
      </c>
      <c r="P47" s="119">
        <v>4368</v>
      </c>
      <c r="Q47" s="119">
        <v>3984</v>
      </c>
      <c r="R47" s="119">
        <v>3936</v>
      </c>
      <c r="S47" s="119">
        <v>4104</v>
      </c>
      <c r="T47" s="119">
        <v>4080</v>
      </c>
      <c r="U47" s="119">
        <v>4104</v>
      </c>
      <c r="V47" s="119">
        <v>4056</v>
      </c>
      <c r="W47" s="119">
        <v>3816</v>
      </c>
      <c r="X47" s="119">
        <v>3840</v>
      </c>
      <c r="Y47" s="119">
        <v>4008</v>
      </c>
      <c r="Z47" s="119">
        <v>3984</v>
      </c>
      <c r="AA47" s="119">
        <v>3864</v>
      </c>
      <c r="AB47" s="119">
        <v>4224</v>
      </c>
      <c r="AC47" s="119">
        <v>4560</v>
      </c>
      <c r="AD47" s="119">
        <v>3960</v>
      </c>
      <c r="AE47" s="119">
        <v>3528</v>
      </c>
      <c r="AF47" s="119">
        <v>4248</v>
      </c>
      <c r="AG47" s="28">
        <f t="shared" si="2"/>
        <v>109368</v>
      </c>
    </row>
    <row r="48" spans="1:34" ht="14.25" customHeight="1" x14ac:dyDescent="0.15">
      <c r="A48" s="29" t="s">
        <v>69</v>
      </c>
      <c r="B48" s="119">
        <v>4584</v>
      </c>
      <c r="C48" s="119">
        <v>4728</v>
      </c>
      <c r="D48" s="119">
        <v>4248</v>
      </c>
      <c r="E48" s="119">
        <v>4200</v>
      </c>
      <c r="F48" s="119">
        <v>3960</v>
      </c>
      <c r="G48" s="119">
        <v>4320</v>
      </c>
      <c r="H48" s="119">
        <v>1728</v>
      </c>
      <c r="I48" s="119">
        <v>1752</v>
      </c>
      <c r="J48" s="119">
        <v>1656</v>
      </c>
      <c r="K48" s="119">
        <v>1536</v>
      </c>
      <c r="L48" s="119">
        <v>1344</v>
      </c>
      <c r="M48" s="119">
        <v>1464</v>
      </c>
      <c r="N48" s="119">
        <v>1488</v>
      </c>
      <c r="O48" s="119">
        <v>4512</v>
      </c>
      <c r="P48" s="119">
        <v>4392</v>
      </c>
      <c r="Q48" s="119">
        <v>4200</v>
      </c>
      <c r="R48" s="119">
        <v>3984</v>
      </c>
      <c r="S48" s="119">
        <v>4056</v>
      </c>
      <c r="T48" s="119">
        <v>4104</v>
      </c>
      <c r="U48" s="119">
        <v>4152</v>
      </c>
      <c r="V48" s="119">
        <v>4128</v>
      </c>
      <c r="W48" s="119">
        <v>3984</v>
      </c>
      <c r="X48" s="119">
        <v>4032</v>
      </c>
      <c r="Y48" s="119">
        <v>4032</v>
      </c>
      <c r="Z48" s="119">
        <v>3936</v>
      </c>
      <c r="AA48" s="119">
        <v>3816</v>
      </c>
      <c r="AB48" s="119">
        <v>4296</v>
      </c>
      <c r="AC48" s="119">
        <v>4536</v>
      </c>
      <c r="AD48" s="119">
        <v>3912</v>
      </c>
      <c r="AE48" s="119">
        <v>3600</v>
      </c>
      <c r="AF48" s="119">
        <v>4344</v>
      </c>
      <c r="AG48" s="28">
        <f t="shared" si="2"/>
        <v>111024</v>
      </c>
      <c r="AH48" s="19"/>
    </row>
    <row r="49" spans="1:34" ht="14.25" customHeight="1" x14ac:dyDescent="0.15">
      <c r="A49" s="29" t="s">
        <v>70</v>
      </c>
      <c r="B49" s="119">
        <v>4512</v>
      </c>
      <c r="C49" s="119">
        <v>4752</v>
      </c>
      <c r="D49" s="119">
        <v>4296</v>
      </c>
      <c r="E49" s="119">
        <v>4104</v>
      </c>
      <c r="F49" s="119">
        <v>4032</v>
      </c>
      <c r="G49" s="119">
        <v>4296</v>
      </c>
      <c r="H49" s="119">
        <v>1608</v>
      </c>
      <c r="I49" s="119">
        <v>1848</v>
      </c>
      <c r="J49" s="119">
        <v>1704</v>
      </c>
      <c r="K49" s="119">
        <v>1488</v>
      </c>
      <c r="L49" s="119">
        <v>1440</v>
      </c>
      <c r="M49" s="119">
        <v>1584</v>
      </c>
      <c r="N49" s="119">
        <v>1464</v>
      </c>
      <c r="O49" s="119">
        <v>4584</v>
      </c>
      <c r="P49" s="119">
        <v>4320</v>
      </c>
      <c r="Q49" s="119">
        <v>3912</v>
      </c>
      <c r="R49" s="119">
        <v>4080</v>
      </c>
      <c r="S49" s="119">
        <v>4080</v>
      </c>
      <c r="T49" s="119">
        <v>4248</v>
      </c>
      <c r="U49" s="119">
        <v>4128</v>
      </c>
      <c r="V49" s="119">
        <v>4056</v>
      </c>
      <c r="W49" s="119">
        <v>3960</v>
      </c>
      <c r="X49" s="119">
        <v>3936</v>
      </c>
      <c r="Y49" s="119">
        <v>4248</v>
      </c>
      <c r="Z49" s="119">
        <v>4032</v>
      </c>
      <c r="AA49" s="119">
        <v>3792</v>
      </c>
      <c r="AB49" s="119">
        <v>4200</v>
      </c>
      <c r="AC49" s="119">
        <v>4464</v>
      </c>
      <c r="AD49" s="119">
        <v>4008</v>
      </c>
      <c r="AE49" s="119">
        <v>3576</v>
      </c>
      <c r="AF49" s="119">
        <v>4320</v>
      </c>
      <c r="AG49" s="28">
        <f t="shared" si="2"/>
        <v>111072</v>
      </c>
      <c r="AH49" s="19"/>
    </row>
    <row r="50" spans="1:34" ht="14.25" customHeight="1" x14ac:dyDescent="0.15">
      <c r="A50" s="29" t="s">
        <v>71</v>
      </c>
      <c r="B50" s="120">
        <v>4632</v>
      </c>
      <c r="C50" s="120">
        <v>4608</v>
      </c>
      <c r="D50" s="120">
        <v>4080</v>
      </c>
      <c r="E50" s="120">
        <v>4176</v>
      </c>
      <c r="F50" s="120">
        <v>3936</v>
      </c>
      <c r="G50" s="120">
        <v>4368</v>
      </c>
      <c r="H50" s="120">
        <v>1728</v>
      </c>
      <c r="I50" s="120">
        <v>1752</v>
      </c>
      <c r="J50" s="120">
        <v>1680</v>
      </c>
      <c r="K50" s="120">
        <v>1560</v>
      </c>
      <c r="L50" s="120">
        <v>1536</v>
      </c>
      <c r="M50" s="120">
        <v>1416</v>
      </c>
      <c r="N50" s="120">
        <v>1392</v>
      </c>
      <c r="O50" s="120">
        <v>4512</v>
      </c>
      <c r="P50" s="120">
        <v>4272</v>
      </c>
      <c r="Q50" s="120">
        <v>4008</v>
      </c>
      <c r="R50" s="120">
        <v>4056</v>
      </c>
      <c r="S50" s="120">
        <v>4152</v>
      </c>
      <c r="T50" s="120">
        <v>4056</v>
      </c>
      <c r="U50" s="120">
        <v>4200</v>
      </c>
      <c r="V50" s="120">
        <v>4104</v>
      </c>
      <c r="W50" s="120">
        <v>3936</v>
      </c>
      <c r="X50" s="120">
        <v>3984</v>
      </c>
      <c r="Y50" s="120">
        <v>4032</v>
      </c>
      <c r="Z50" s="120">
        <v>3816</v>
      </c>
      <c r="AA50" s="120">
        <v>3768</v>
      </c>
      <c r="AB50" s="120">
        <v>4200</v>
      </c>
      <c r="AC50" s="120">
        <v>4704</v>
      </c>
      <c r="AD50" s="120">
        <v>3984</v>
      </c>
      <c r="AE50" s="120">
        <v>3552</v>
      </c>
      <c r="AF50" s="120">
        <v>4368</v>
      </c>
      <c r="AG50" s="28">
        <f t="shared" si="2"/>
        <v>110568</v>
      </c>
      <c r="AH50" s="19"/>
    </row>
    <row r="51" spans="1:34" ht="14.25" customHeight="1" x14ac:dyDescent="0.15">
      <c r="A51" s="29" t="s">
        <v>72</v>
      </c>
      <c r="B51" s="121">
        <v>4560</v>
      </c>
      <c r="C51" s="121">
        <v>4704</v>
      </c>
      <c r="D51" s="121">
        <v>4320</v>
      </c>
      <c r="E51" s="121">
        <v>4224</v>
      </c>
      <c r="F51" s="121">
        <v>3984</v>
      </c>
      <c r="G51" s="121">
        <v>4440</v>
      </c>
      <c r="H51" s="121">
        <v>1704</v>
      </c>
      <c r="I51" s="121">
        <v>1872</v>
      </c>
      <c r="J51" s="121">
        <v>1728</v>
      </c>
      <c r="K51" s="121">
        <v>1440</v>
      </c>
      <c r="L51" s="121">
        <v>1488</v>
      </c>
      <c r="M51" s="121">
        <v>1584</v>
      </c>
      <c r="N51" s="121">
        <v>1536</v>
      </c>
      <c r="O51" s="121">
        <v>4536</v>
      </c>
      <c r="P51" s="121">
        <v>4296</v>
      </c>
      <c r="Q51" s="121">
        <v>4128</v>
      </c>
      <c r="R51" s="121">
        <v>3960</v>
      </c>
      <c r="S51" s="121">
        <v>4032</v>
      </c>
      <c r="T51" s="121">
        <v>4104</v>
      </c>
      <c r="U51" s="121">
        <v>4176</v>
      </c>
      <c r="V51" s="121">
        <v>4032</v>
      </c>
      <c r="W51" s="121">
        <v>3864</v>
      </c>
      <c r="X51" s="121">
        <v>4080</v>
      </c>
      <c r="Y51" s="121">
        <v>4080</v>
      </c>
      <c r="Z51" s="121">
        <v>3960</v>
      </c>
      <c r="AA51" s="121">
        <v>3792</v>
      </c>
      <c r="AB51" s="121">
        <v>4296</v>
      </c>
      <c r="AC51" s="121">
        <v>4584</v>
      </c>
      <c r="AD51" s="121">
        <v>4032</v>
      </c>
      <c r="AE51" s="121">
        <v>3672</v>
      </c>
      <c r="AF51" s="121">
        <v>4296</v>
      </c>
      <c r="AG51" s="28">
        <f t="shared" si="2"/>
        <v>111504</v>
      </c>
      <c r="AH51" s="19"/>
    </row>
    <row r="52" spans="1:34" ht="14.25" customHeight="1" x14ac:dyDescent="0.15">
      <c r="A52" s="29" t="s">
        <v>73</v>
      </c>
      <c r="B52" s="119">
        <v>4632</v>
      </c>
      <c r="C52" s="119">
        <v>4656</v>
      </c>
      <c r="D52" s="119">
        <v>4152</v>
      </c>
      <c r="E52" s="119">
        <v>4272</v>
      </c>
      <c r="F52" s="119">
        <v>3864</v>
      </c>
      <c r="G52" s="119">
        <v>4440</v>
      </c>
      <c r="H52" s="119">
        <v>1704</v>
      </c>
      <c r="I52" s="119">
        <v>1896</v>
      </c>
      <c r="J52" s="119">
        <v>1656</v>
      </c>
      <c r="K52" s="119">
        <v>1608</v>
      </c>
      <c r="L52" s="119">
        <v>1464</v>
      </c>
      <c r="M52" s="119">
        <v>1416</v>
      </c>
      <c r="N52" s="119">
        <v>1440</v>
      </c>
      <c r="O52" s="119">
        <v>4608</v>
      </c>
      <c r="P52" s="119">
        <v>4104</v>
      </c>
      <c r="Q52" s="119">
        <v>4152</v>
      </c>
      <c r="R52" s="119">
        <v>4056</v>
      </c>
      <c r="S52" s="119">
        <v>4200</v>
      </c>
      <c r="T52" s="119">
        <v>4176</v>
      </c>
      <c r="U52" s="119">
        <v>4176</v>
      </c>
      <c r="V52" s="119">
        <v>4272</v>
      </c>
      <c r="W52" s="119">
        <v>3816</v>
      </c>
      <c r="X52" s="119">
        <v>4080</v>
      </c>
      <c r="Y52" s="119">
        <v>4224</v>
      </c>
      <c r="Z52" s="119">
        <v>3912</v>
      </c>
      <c r="AA52" s="119">
        <v>3792</v>
      </c>
      <c r="AB52" s="119">
        <v>4224</v>
      </c>
      <c r="AC52" s="119">
        <v>4584</v>
      </c>
      <c r="AD52" s="119">
        <v>3936</v>
      </c>
      <c r="AE52" s="119">
        <v>3576</v>
      </c>
      <c r="AF52" s="119">
        <v>4320</v>
      </c>
      <c r="AG52" s="28">
        <f t="shared" si="2"/>
        <v>111408</v>
      </c>
      <c r="AH52" s="19"/>
    </row>
    <row r="53" spans="1:34" ht="14.25" customHeight="1" x14ac:dyDescent="0.15">
      <c r="A53" s="29" t="s">
        <v>74</v>
      </c>
      <c r="B53" s="119">
        <v>4632</v>
      </c>
      <c r="C53" s="119">
        <v>4536</v>
      </c>
      <c r="D53" s="119">
        <v>4104</v>
      </c>
      <c r="E53" s="119">
        <v>4176</v>
      </c>
      <c r="F53" s="119">
        <v>3960</v>
      </c>
      <c r="G53" s="119">
        <v>4416</v>
      </c>
      <c r="H53" s="119">
        <v>1704</v>
      </c>
      <c r="I53" s="119">
        <v>1848</v>
      </c>
      <c r="J53" s="119">
        <v>1752</v>
      </c>
      <c r="K53" s="119">
        <v>1488</v>
      </c>
      <c r="L53" s="119">
        <v>1584</v>
      </c>
      <c r="M53" s="119">
        <v>1512</v>
      </c>
      <c r="N53" s="119">
        <v>1608</v>
      </c>
      <c r="O53" s="119">
        <v>4632</v>
      </c>
      <c r="P53" s="119">
        <v>4200</v>
      </c>
      <c r="Q53" s="119">
        <v>4080</v>
      </c>
      <c r="R53" s="119">
        <v>4104</v>
      </c>
      <c r="S53" s="119">
        <v>4176</v>
      </c>
      <c r="T53" s="119">
        <v>4080</v>
      </c>
      <c r="U53" s="119">
        <v>4104</v>
      </c>
      <c r="V53" s="119">
        <v>4128</v>
      </c>
      <c r="W53" s="119">
        <v>3888</v>
      </c>
      <c r="X53" s="119">
        <v>4032</v>
      </c>
      <c r="Y53" s="119">
        <v>4080</v>
      </c>
      <c r="Z53" s="119">
        <v>3888</v>
      </c>
      <c r="AA53" s="119">
        <v>3864</v>
      </c>
      <c r="AB53" s="119">
        <v>4296</v>
      </c>
      <c r="AC53" s="119">
        <v>4536</v>
      </c>
      <c r="AD53" s="119">
        <v>3984</v>
      </c>
      <c r="AE53" s="119">
        <v>3528</v>
      </c>
      <c r="AF53" s="119">
        <v>4344</v>
      </c>
      <c r="AG53" s="28">
        <f t="shared" si="2"/>
        <v>111264</v>
      </c>
      <c r="AH53" s="19"/>
    </row>
    <row r="54" spans="1:34" ht="14.25" thickBot="1" x14ac:dyDescent="0.2">
      <c r="A54" s="30" t="s">
        <v>75</v>
      </c>
      <c r="B54" s="120">
        <v>4584</v>
      </c>
      <c r="C54" s="120">
        <v>4560</v>
      </c>
      <c r="D54" s="120">
        <v>4176</v>
      </c>
      <c r="E54" s="120">
        <v>4272</v>
      </c>
      <c r="F54" s="120">
        <v>3984</v>
      </c>
      <c r="G54" s="120">
        <v>4368</v>
      </c>
      <c r="H54" s="120">
        <v>1848</v>
      </c>
      <c r="I54" s="120">
        <v>1992</v>
      </c>
      <c r="J54" s="120">
        <v>1752</v>
      </c>
      <c r="K54" s="120">
        <v>1584</v>
      </c>
      <c r="L54" s="120">
        <v>1368</v>
      </c>
      <c r="M54" s="120">
        <v>1512</v>
      </c>
      <c r="N54" s="120">
        <v>1488</v>
      </c>
      <c r="O54" s="120">
        <v>4560</v>
      </c>
      <c r="P54" s="120">
        <v>4320</v>
      </c>
      <c r="Q54" s="120">
        <v>4032</v>
      </c>
      <c r="R54" s="120">
        <v>4080</v>
      </c>
      <c r="S54" s="120">
        <v>4176</v>
      </c>
      <c r="T54" s="120">
        <v>4176</v>
      </c>
      <c r="U54" s="120">
        <v>4272</v>
      </c>
      <c r="V54" s="120">
        <v>4080</v>
      </c>
      <c r="W54" s="120">
        <v>3888</v>
      </c>
      <c r="X54" s="120">
        <v>4104</v>
      </c>
      <c r="Y54" s="120">
        <v>4152</v>
      </c>
      <c r="Z54" s="120">
        <v>4008</v>
      </c>
      <c r="AA54" s="120">
        <v>3672</v>
      </c>
      <c r="AB54" s="120">
        <v>4416</v>
      </c>
      <c r="AC54" s="120">
        <v>4656</v>
      </c>
      <c r="AD54" s="120">
        <v>4056</v>
      </c>
      <c r="AE54" s="120">
        <v>3576</v>
      </c>
      <c r="AF54" s="120">
        <v>4416</v>
      </c>
      <c r="AG54" s="31">
        <f t="shared" si="2"/>
        <v>112128</v>
      </c>
      <c r="AH54" s="32"/>
    </row>
    <row r="55" spans="1:34" ht="14.25" customHeight="1" x14ac:dyDescent="0.15">
      <c r="A55" s="33" t="s">
        <v>0</v>
      </c>
      <c r="B55" s="34">
        <f t="shared" ref="B55:AE55" si="3">IF(B6="平日",SUM(B23:B50),0)</f>
        <v>105456</v>
      </c>
      <c r="C55" s="35">
        <f t="shared" si="3"/>
        <v>125784</v>
      </c>
      <c r="D55" s="35">
        <f t="shared" si="3"/>
        <v>118584</v>
      </c>
      <c r="E55" s="35">
        <f t="shared" si="3"/>
        <v>111288</v>
      </c>
      <c r="F55" s="35">
        <f t="shared" si="3"/>
        <v>0</v>
      </c>
      <c r="G55" s="35">
        <f t="shared" si="3"/>
        <v>112128</v>
      </c>
      <c r="H55" s="35">
        <f t="shared" si="3"/>
        <v>55488</v>
      </c>
      <c r="I55" s="35">
        <f t="shared" si="3"/>
        <v>44424</v>
      </c>
      <c r="J55" s="35">
        <f t="shared" si="3"/>
        <v>46368</v>
      </c>
      <c r="K55" s="35">
        <f t="shared" si="3"/>
        <v>39096</v>
      </c>
      <c r="L55" s="35">
        <f t="shared" si="3"/>
        <v>38928</v>
      </c>
      <c r="M55" s="35">
        <f t="shared" si="3"/>
        <v>0</v>
      </c>
      <c r="N55" s="35">
        <f t="shared" si="3"/>
        <v>0</v>
      </c>
      <c r="O55" s="35">
        <f t="shared" si="3"/>
        <v>99072</v>
      </c>
      <c r="P55" s="35">
        <f t="shared" si="3"/>
        <v>121680</v>
      </c>
      <c r="Q55" s="35">
        <f t="shared" si="3"/>
        <v>110712</v>
      </c>
      <c r="R55" s="35">
        <f t="shared" si="3"/>
        <v>107616</v>
      </c>
      <c r="S55" s="35">
        <f t="shared" si="3"/>
        <v>109152</v>
      </c>
      <c r="T55" s="35">
        <f t="shared" si="3"/>
        <v>0</v>
      </c>
      <c r="U55" s="35">
        <f t="shared" si="3"/>
        <v>112344</v>
      </c>
      <c r="V55" s="35">
        <f t="shared" si="3"/>
        <v>112776</v>
      </c>
      <c r="W55" s="35">
        <f t="shared" si="3"/>
        <v>110088</v>
      </c>
      <c r="X55" s="35">
        <f t="shared" si="3"/>
        <v>108144</v>
      </c>
      <c r="Y55" s="35">
        <f t="shared" si="3"/>
        <v>108912</v>
      </c>
      <c r="Z55" s="35">
        <f t="shared" si="3"/>
        <v>110088</v>
      </c>
      <c r="AA55" s="35">
        <f t="shared" si="3"/>
        <v>0</v>
      </c>
      <c r="AB55" s="35">
        <f t="shared" si="3"/>
        <v>108000</v>
      </c>
      <c r="AC55" s="35">
        <f t="shared" si="3"/>
        <v>125136</v>
      </c>
      <c r="AD55" s="35">
        <f t="shared" si="3"/>
        <v>114000</v>
      </c>
      <c r="AE55" s="35">
        <f t="shared" si="3"/>
        <v>95640</v>
      </c>
      <c r="AF55" s="52">
        <f>IF(AF6="平日",SUM(AF23:AF50),0)</f>
        <v>114912</v>
      </c>
      <c r="AG55" s="36">
        <f>ROUND(SUM(B55:AF55),0)</f>
        <v>2565816</v>
      </c>
      <c r="AH55" s="37"/>
    </row>
    <row r="56" spans="1:34" ht="14.25" customHeight="1" thickBot="1" x14ac:dyDescent="0.2">
      <c r="A56" s="33" t="s">
        <v>1</v>
      </c>
      <c r="B56" s="38">
        <f t="shared" ref="B56:AF56" si="4">B57-B55</f>
        <v>48024</v>
      </c>
      <c r="C56" s="39">
        <f t="shared" si="4"/>
        <v>91896</v>
      </c>
      <c r="D56" s="39">
        <f t="shared" si="4"/>
        <v>91320</v>
      </c>
      <c r="E56" s="39">
        <f t="shared" si="4"/>
        <v>81528</v>
      </c>
      <c r="F56" s="39">
        <f t="shared" si="4"/>
        <v>195288</v>
      </c>
      <c r="G56" s="39">
        <f t="shared" si="4"/>
        <v>80232</v>
      </c>
      <c r="H56" s="39">
        <f t="shared" si="4"/>
        <v>75168</v>
      </c>
      <c r="I56" s="39">
        <f t="shared" si="4"/>
        <v>34824</v>
      </c>
      <c r="J56" s="39">
        <f t="shared" si="4"/>
        <v>36816</v>
      </c>
      <c r="K56" s="39">
        <f t="shared" si="4"/>
        <v>32904</v>
      </c>
      <c r="L56" s="39">
        <f t="shared" si="4"/>
        <v>30504</v>
      </c>
      <c r="M56" s="39">
        <f t="shared" si="4"/>
        <v>67248</v>
      </c>
      <c r="N56" s="39">
        <f t="shared" si="4"/>
        <v>64344</v>
      </c>
      <c r="O56" s="39">
        <f t="shared" si="4"/>
        <v>43776</v>
      </c>
      <c r="P56" s="39">
        <f t="shared" si="4"/>
        <v>89928</v>
      </c>
      <c r="Q56" s="39">
        <f t="shared" si="4"/>
        <v>83736</v>
      </c>
      <c r="R56" s="39">
        <f t="shared" si="4"/>
        <v>81696</v>
      </c>
      <c r="S56" s="39">
        <f t="shared" si="4"/>
        <v>81024</v>
      </c>
      <c r="T56" s="39">
        <f t="shared" si="4"/>
        <v>195312</v>
      </c>
      <c r="U56" s="39">
        <f t="shared" si="4"/>
        <v>82824</v>
      </c>
      <c r="V56" s="39">
        <f t="shared" si="4"/>
        <v>85944</v>
      </c>
      <c r="W56" s="39">
        <f t="shared" si="4"/>
        <v>80640</v>
      </c>
      <c r="X56" s="39">
        <f t="shared" si="4"/>
        <v>78696</v>
      </c>
      <c r="Y56" s="39">
        <f t="shared" si="4"/>
        <v>81840</v>
      </c>
      <c r="Z56" s="39">
        <f t="shared" si="4"/>
        <v>82008</v>
      </c>
      <c r="AA56" s="39">
        <f t="shared" si="4"/>
        <v>178320</v>
      </c>
      <c r="AB56" s="39">
        <f t="shared" si="4"/>
        <v>79368</v>
      </c>
      <c r="AC56" s="39">
        <f t="shared" si="4"/>
        <v>89616</v>
      </c>
      <c r="AD56" s="39">
        <f t="shared" si="4"/>
        <v>88752</v>
      </c>
      <c r="AE56" s="39">
        <f t="shared" si="4"/>
        <v>74160</v>
      </c>
      <c r="AF56" s="40">
        <f t="shared" si="4"/>
        <v>75072</v>
      </c>
      <c r="AG56" s="36">
        <f>ROUND(SUM(B56:AF56),0)</f>
        <v>2582808</v>
      </c>
      <c r="AH56" s="37"/>
    </row>
    <row r="57" spans="1:34" s="51" customFormat="1" ht="12" thickBot="1" x14ac:dyDescent="0.2">
      <c r="A57" s="45" t="s">
        <v>76</v>
      </c>
      <c r="B57" s="46">
        <f t="shared" ref="B57:AF57" si="5">SUM(B7:B54)</f>
        <v>153480</v>
      </c>
      <c r="C57" s="47">
        <f t="shared" si="5"/>
        <v>217680</v>
      </c>
      <c r="D57" s="47">
        <f t="shared" si="5"/>
        <v>209904</v>
      </c>
      <c r="E57" s="47">
        <f t="shared" si="5"/>
        <v>192816</v>
      </c>
      <c r="F57" s="47">
        <f t="shared" si="5"/>
        <v>195288</v>
      </c>
      <c r="G57" s="47">
        <f t="shared" si="5"/>
        <v>192360</v>
      </c>
      <c r="H57" s="47">
        <f t="shared" si="5"/>
        <v>130656</v>
      </c>
      <c r="I57" s="47">
        <f t="shared" si="5"/>
        <v>79248</v>
      </c>
      <c r="J57" s="47">
        <f t="shared" si="5"/>
        <v>83184</v>
      </c>
      <c r="K57" s="47">
        <f t="shared" si="5"/>
        <v>72000</v>
      </c>
      <c r="L57" s="47">
        <f t="shared" si="5"/>
        <v>69432</v>
      </c>
      <c r="M57" s="47">
        <f t="shared" si="5"/>
        <v>67248</v>
      </c>
      <c r="N57" s="47">
        <f t="shared" si="5"/>
        <v>64344</v>
      </c>
      <c r="O57" s="47">
        <f t="shared" si="5"/>
        <v>142848</v>
      </c>
      <c r="P57" s="47">
        <f t="shared" si="5"/>
        <v>211608</v>
      </c>
      <c r="Q57" s="47">
        <f t="shared" si="5"/>
        <v>194448</v>
      </c>
      <c r="R57" s="47">
        <f t="shared" si="5"/>
        <v>189312</v>
      </c>
      <c r="S57" s="47">
        <f t="shared" si="5"/>
        <v>190176</v>
      </c>
      <c r="T57" s="47">
        <f t="shared" si="5"/>
        <v>195312</v>
      </c>
      <c r="U57" s="47">
        <f t="shared" si="5"/>
        <v>195168</v>
      </c>
      <c r="V57" s="47">
        <f t="shared" si="5"/>
        <v>198720</v>
      </c>
      <c r="W57" s="47">
        <f t="shared" si="5"/>
        <v>190728</v>
      </c>
      <c r="X57" s="47">
        <f t="shared" si="5"/>
        <v>186840</v>
      </c>
      <c r="Y57" s="47">
        <f t="shared" si="5"/>
        <v>190752</v>
      </c>
      <c r="Z57" s="47">
        <f t="shared" si="5"/>
        <v>192096</v>
      </c>
      <c r="AA57" s="47">
        <f t="shared" si="5"/>
        <v>178320</v>
      </c>
      <c r="AB57" s="47">
        <f t="shared" si="5"/>
        <v>187368</v>
      </c>
      <c r="AC57" s="47">
        <f t="shared" si="5"/>
        <v>214752</v>
      </c>
      <c r="AD57" s="47">
        <f t="shared" si="5"/>
        <v>202752</v>
      </c>
      <c r="AE57" s="47">
        <f t="shared" si="5"/>
        <v>169800</v>
      </c>
      <c r="AF57" s="48">
        <f t="shared" si="5"/>
        <v>189984</v>
      </c>
      <c r="AG57" s="49">
        <f>SUM(AG55:AG56)</f>
        <v>5148624</v>
      </c>
      <c r="AH57" s="50"/>
    </row>
    <row r="58" spans="1:34" x14ac:dyDescent="0.15">
      <c r="A58" s="19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2"/>
      <c r="AH58" s="19"/>
    </row>
    <row r="59" spans="1:34" s="43" customFormat="1" x14ac:dyDescent="0.15"/>
    <row r="60" spans="1:34" s="43" customFormat="1" x14ac:dyDescent="0.15"/>
    <row r="61" spans="1:34" s="43" customFormat="1" x14ac:dyDescent="0.15"/>
    <row r="62" spans="1:34" s="43" customFormat="1" x14ac:dyDescent="0.15"/>
    <row r="63" spans="1:34" s="43" customFormat="1" x14ac:dyDescent="0.15"/>
    <row r="64" spans="1:34" x14ac:dyDescent="0.15">
      <c r="A64" s="19"/>
      <c r="B64" s="43"/>
      <c r="C64" s="43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</row>
    <row r="65" spans="2:3" x14ac:dyDescent="0.15">
      <c r="B65" s="43"/>
      <c r="C65" s="43"/>
    </row>
    <row r="66" spans="2:3" x14ac:dyDescent="0.15">
      <c r="B66" s="43"/>
      <c r="C66" s="43"/>
    </row>
    <row r="67" spans="2:3" x14ac:dyDescent="0.15">
      <c r="B67" s="43"/>
      <c r="C67" s="43"/>
    </row>
    <row r="68" spans="2:3" x14ac:dyDescent="0.15">
      <c r="B68" s="43"/>
      <c r="C68" s="43"/>
    </row>
    <row r="69" spans="2:3" x14ac:dyDescent="0.15">
      <c r="B69" s="43"/>
      <c r="C69" s="43"/>
    </row>
    <row r="70" spans="2:3" x14ac:dyDescent="0.15">
      <c r="B70" s="43"/>
      <c r="C70" s="43"/>
    </row>
    <row r="71" spans="2:3" x14ac:dyDescent="0.15">
      <c r="B71" s="43"/>
      <c r="C71" s="43"/>
    </row>
    <row r="72" spans="2:3" x14ac:dyDescent="0.15">
      <c r="B72" s="43"/>
      <c r="C72" s="43"/>
    </row>
    <row r="73" spans="2:3" x14ac:dyDescent="0.15">
      <c r="B73" s="43"/>
      <c r="C73" s="43"/>
    </row>
    <row r="74" spans="2:3" x14ac:dyDescent="0.15">
      <c r="B74" s="43"/>
      <c r="C74" s="43"/>
    </row>
    <row r="75" spans="2:3" x14ac:dyDescent="0.15">
      <c r="B75" s="43"/>
      <c r="C75" s="43"/>
    </row>
    <row r="76" spans="2:3" x14ac:dyDescent="0.15">
      <c r="B76" s="43"/>
      <c r="C76" s="43"/>
    </row>
    <row r="77" spans="2:3" x14ac:dyDescent="0.15">
      <c r="B77" s="43"/>
      <c r="C77" s="43"/>
    </row>
    <row r="78" spans="2:3" x14ac:dyDescent="0.15">
      <c r="B78" s="43"/>
      <c r="C78" s="43"/>
    </row>
    <row r="79" spans="2:3" x14ac:dyDescent="0.15">
      <c r="B79" s="43"/>
      <c r="C79" s="43"/>
    </row>
    <row r="80" spans="2:3" x14ac:dyDescent="0.15">
      <c r="B80" s="43"/>
      <c r="C80" s="43"/>
    </row>
    <row r="81" spans="2:3" x14ac:dyDescent="0.15">
      <c r="B81" s="43"/>
      <c r="C81" s="43"/>
    </row>
    <row r="82" spans="2:3" x14ac:dyDescent="0.15">
      <c r="B82" s="43"/>
      <c r="C82" s="43"/>
    </row>
    <row r="83" spans="2:3" x14ac:dyDescent="0.15">
      <c r="B83" s="43"/>
      <c r="C83" s="43"/>
    </row>
    <row r="84" spans="2:3" x14ac:dyDescent="0.15">
      <c r="B84" s="43"/>
      <c r="C84" s="43"/>
    </row>
    <row r="85" spans="2:3" x14ac:dyDescent="0.15">
      <c r="B85" s="43"/>
      <c r="C85" s="43"/>
    </row>
    <row r="86" spans="2:3" x14ac:dyDescent="0.15">
      <c r="B86" s="43"/>
      <c r="C86" s="43"/>
    </row>
    <row r="87" spans="2:3" x14ac:dyDescent="0.15">
      <c r="B87" s="43"/>
      <c r="C87" s="43"/>
    </row>
    <row r="88" spans="2:3" x14ac:dyDescent="0.15">
      <c r="B88" s="43"/>
      <c r="C88" s="43"/>
    </row>
  </sheetData>
  <mergeCells count="4">
    <mergeCell ref="AE1:AH1"/>
    <mergeCell ref="AE2:AH2"/>
    <mergeCell ref="A4:A6"/>
    <mergeCell ref="AG4:AG6"/>
  </mergeCells>
  <phoneticPr fontId="29"/>
  <conditionalFormatting sqref="A6 AG6:IV6">
    <cfRule type="cellIs" dxfId="29" priority="1" stopIfTrue="1" operator="equal">
      <formula>"日"</formula>
    </cfRule>
  </conditionalFormatting>
  <conditionalFormatting sqref="B5:AF5">
    <cfRule type="cellIs" dxfId="28" priority="2" stopIfTrue="1" operator="equal">
      <formula>"日"</formula>
    </cfRule>
  </conditionalFormatting>
  <conditionalFormatting sqref="B6:AF6">
    <cfRule type="cellIs" dxfId="27" priority="3" stopIfTrue="1" operator="equal">
      <formula>"休日"</formula>
    </cfRule>
  </conditionalFormatting>
  <pageMargins left="0.25" right="0.25" top="0.75" bottom="0.75" header="0.3" footer="0.3"/>
  <pageSetup paperSize="8" scale="79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I88"/>
  <sheetViews>
    <sheetView showGridLines="0" view="pageBreakPreview" zoomScale="80" zoomScaleNormal="70" zoomScaleSheetLayoutView="80" workbookViewId="0">
      <pane xSplit="2" ySplit="7" topLeftCell="N47" activePane="bottomRight" state="frozen"/>
      <selection activeCell="B3" sqref="B3"/>
      <selection pane="topRight" activeCell="B3" sqref="B3"/>
      <selection pane="bottomLeft" activeCell="B3" sqref="B3"/>
      <selection pane="bottomRight" activeCell="B7" sqref="B7:AF54"/>
    </sheetView>
  </sheetViews>
  <sheetFormatPr defaultColWidth="7.25" defaultRowHeight="13.5" x14ac:dyDescent="0.15"/>
  <cols>
    <col min="1" max="1" width="13" style="17" customWidth="1"/>
    <col min="2" max="2" width="7" style="17" customWidth="1"/>
    <col min="3" max="32" width="7.25" style="17" customWidth="1"/>
    <col min="33" max="33" width="11.75" style="17" customWidth="1"/>
    <col min="34" max="34" width="12.375" style="17" customWidth="1"/>
    <col min="35" max="35" width="7.25" style="17" customWidth="1"/>
    <col min="36" max="16384" width="7.25" style="17"/>
  </cols>
  <sheetData>
    <row r="1" spans="1:35" ht="7.5" customHeight="1" x14ac:dyDescent="0.15">
      <c r="AE1" s="102"/>
      <c r="AF1" s="102"/>
      <c r="AG1" s="102"/>
      <c r="AH1" s="102"/>
    </row>
    <row r="2" spans="1:35" ht="24.75" customHeight="1" x14ac:dyDescent="0.15">
      <c r="A2" s="59">
        <v>45962</v>
      </c>
      <c r="B2" s="44" t="s">
        <v>97</v>
      </c>
      <c r="AE2" s="102"/>
      <c r="AF2" s="102"/>
      <c r="AG2" s="102"/>
      <c r="AH2" s="102"/>
    </row>
    <row r="3" spans="1:35" ht="24.75" customHeight="1" thickBot="1" x14ac:dyDescent="0.2">
      <c r="A3" s="18" t="s">
        <v>25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20" t="s">
        <v>26</v>
      </c>
      <c r="AI3" s="19"/>
    </row>
    <row r="4" spans="1:35" ht="16.5" customHeight="1" x14ac:dyDescent="0.15">
      <c r="A4" s="103"/>
      <c r="B4" s="21">
        <f>A2</f>
        <v>45962</v>
      </c>
      <c r="C4" s="22">
        <f>B4+1</f>
        <v>45963</v>
      </c>
      <c r="D4" s="22">
        <f>C4+1</f>
        <v>45964</v>
      </c>
      <c r="E4" s="22">
        <f t="shared" ref="E4:AC4" si="0">D4+1</f>
        <v>45965</v>
      </c>
      <c r="F4" s="22">
        <f t="shared" si="0"/>
        <v>45966</v>
      </c>
      <c r="G4" s="22">
        <f t="shared" si="0"/>
        <v>45967</v>
      </c>
      <c r="H4" s="22">
        <f t="shared" si="0"/>
        <v>45968</v>
      </c>
      <c r="I4" s="22">
        <f t="shared" si="0"/>
        <v>45969</v>
      </c>
      <c r="J4" s="22">
        <f t="shared" si="0"/>
        <v>45970</v>
      </c>
      <c r="K4" s="22">
        <f t="shared" si="0"/>
        <v>45971</v>
      </c>
      <c r="L4" s="22">
        <f t="shared" si="0"/>
        <v>45972</v>
      </c>
      <c r="M4" s="22">
        <f t="shared" si="0"/>
        <v>45973</v>
      </c>
      <c r="N4" s="22">
        <f t="shared" si="0"/>
        <v>45974</v>
      </c>
      <c r="O4" s="22">
        <f t="shared" si="0"/>
        <v>45975</v>
      </c>
      <c r="P4" s="22">
        <f t="shared" si="0"/>
        <v>45976</v>
      </c>
      <c r="Q4" s="22">
        <f t="shared" si="0"/>
        <v>45977</v>
      </c>
      <c r="R4" s="22">
        <f t="shared" si="0"/>
        <v>45978</v>
      </c>
      <c r="S4" s="22">
        <f t="shared" si="0"/>
        <v>45979</v>
      </c>
      <c r="T4" s="22">
        <f t="shared" si="0"/>
        <v>45980</v>
      </c>
      <c r="U4" s="22">
        <f t="shared" si="0"/>
        <v>45981</v>
      </c>
      <c r="V4" s="22">
        <f t="shared" si="0"/>
        <v>45982</v>
      </c>
      <c r="W4" s="22">
        <f t="shared" si="0"/>
        <v>45983</v>
      </c>
      <c r="X4" s="22">
        <f t="shared" si="0"/>
        <v>45984</v>
      </c>
      <c r="Y4" s="22">
        <f t="shared" si="0"/>
        <v>45985</v>
      </c>
      <c r="Z4" s="22">
        <f t="shared" si="0"/>
        <v>45986</v>
      </c>
      <c r="AA4" s="22">
        <f t="shared" si="0"/>
        <v>45987</v>
      </c>
      <c r="AB4" s="22">
        <f t="shared" si="0"/>
        <v>45988</v>
      </c>
      <c r="AC4" s="22">
        <f t="shared" si="0"/>
        <v>45989</v>
      </c>
      <c r="AD4" s="22">
        <f>AC4+1</f>
        <v>45990</v>
      </c>
      <c r="AE4" s="22">
        <f>AD4+1</f>
        <v>45991</v>
      </c>
      <c r="AF4" s="22">
        <f>AE4+1</f>
        <v>45992</v>
      </c>
      <c r="AG4" s="106" t="s">
        <v>27</v>
      </c>
      <c r="AH4" s="23"/>
    </row>
    <row r="5" spans="1:35" ht="16.5" customHeight="1" x14ac:dyDescent="0.15">
      <c r="A5" s="104"/>
      <c r="B5" s="24">
        <f>WEEKDAY(B4)</f>
        <v>7</v>
      </c>
      <c r="C5" s="25">
        <f>WEEKDAY(C4)</f>
        <v>1</v>
      </c>
      <c r="D5" s="25">
        <f>WEEKDAY(D4)</f>
        <v>2</v>
      </c>
      <c r="E5" s="25">
        <f t="shared" ref="E5:AC5" si="1">WEEKDAY(E4)</f>
        <v>3</v>
      </c>
      <c r="F5" s="25">
        <f t="shared" si="1"/>
        <v>4</v>
      </c>
      <c r="G5" s="25">
        <f t="shared" si="1"/>
        <v>5</v>
      </c>
      <c r="H5" s="25">
        <f t="shared" si="1"/>
        <v>6</v>
      </c>
      <c r="I5" s="25">
        <f t="shared" si="1"/>
        <v>7</v>
      </c>
      <c r="J5" s="25">
        <f t="shared" si="1"/>
        <v>1</v>
      </c>
      <c r="K5" s="25">
        <f t="shared" si="1"/>
        <v>2</v>
      </c>
      <c r="L5" s="25">
        <f t="shared" si="1"/>
        <v>3</v>
      </c>
      <c r="M5" s="25">
        <f t="shared" si="1"/>
        <v>4</v>
      </c>
      <c r="N5" s="25">
        <f t="shared" si="1"/>
        <v>5</v>
      </c>
      <c r="O5" s="25">
        <f t="shared" si="1"/>
        <v>6</v>
      </c>
      <c r="P5" s="25">
        <f t="shared" si="1"/>
        <v>7</v>
      </c>
      <c r="Q5" s="25">
        <f t="shared" si="1"/>
        <v>1</v>
      </c>
      <c r="R5" s="25">
        <f t="shared" si="1"/>
        <v>2</v>
      </c>
      <c r="S5" s="25">
        <f t="shared" si="1"/>
        <v>3</v>
      </c>
      <c r="T5" s="25">
        <f t="shared" si="1"/>
        <v>4</v>
      </c>
      <c r="U5" s="25">
        <f t="shared" si="1"/>
        <v>5</v>
      </c>
      <c r="V5" s="25">
        <f t="shared" si="1"/>
        <v>6</v>
      </c>
      <c r="W5" s="25">
        <f t="shared" si="1"/>
        <v>7</v>
      </c>
      <c r="X5" s="25">
        <f t="shared" si="1"/>
        <v>1</v>
      </c>
      <c r="Y5" s="25">
        <f t="shared" si="1"/>
        <v>2</v>
      </c>
      <c r="Z5" s="25">
        <f t="shared" si="1"/>
        <v>3</v>
      </c>
      <c r="AA5" s="25">
        <f t="shared" si="1"/>
        <v>4</v>
      </c>
      <c r="AB5" s="25">
        <f t="shared" si="1"/>
        <v>5</v>
      </c>
      <c r="AC5" s="25">
        <f t="shared" si="1"/>
        <v>6</v>
      </c>
      <c r="AD5" s="25">
        <f>WEEKDAY(AD4)</f>
        <v>7</v>
      </c>
      <c r="AE5" s="25">
        <f>WEEKDAY(AE4)</f>
        <v>1</v>
      </c>
      <c r="AF5" s="25">
        <f>WEEKDAY(AF4)</f>
        <v>2</v>
      </c>
      <c r="AG5" s="107"/>
      <c r="AH5" s="23"/>
    </row>
    <row r="6" spans="1:35" ht="16.5" customHeight="1" thickBot="1" x14ac:dyDescent="0.2">
      <c r="A6" s="105"/>
      <c r="B6" s="26" t="str">
        <f>IF(OR(B5=1,COUNTIF(休日!$B:$B,B4)&gt;0),"休日","平日")</f>
        <v>平日</v>
      </c>
      <c r="C6" s="26" t="str">
        <f>IF(OR(C5=1,COUNTIF(休日!$B:$B,C4)&gt;0),"休日","平日")</f>
        <v>休日</v>
      </c>
      <c r="D6" s="26" t="str">
        <f>IF(OR(D5=1,COUNTIF(休日!$B:$B,D4)&gt;0),"休日","平日")</f>
        <v>休日</v>
      </c>
      <c r="E6" s="26" t="str">
        <f>IF(OR(E5=1,COUNTIF(休日!$B:$B,E4)&gt;0),"休日","平日")</f>
        <v>平日</v>
      </c>
      <c r="F6" s="26" t="str">
        <f>IF(OR(F5=1,COUNTIF(休日!$B:$B,F4)&gt;0),"休日","平日")</f>
        <v>平日</v>
      </c>
      <c r="G6" s="26" t="str">
        <f>IF(OR(G5=1,COUNTIF(休日!$B:$B,G4)&gt;0),"休日","平日")</f>
        <v>平日</v>
      </c>
      <c r="H6" s="26" t="str">
        <f>IF(OR(H5=1,COUNTIF(休日!$B:$B,H4)&gt;0),"休日","平日")</f>
        <v>平日</v>
      </c>
      <c r="I6" s="26" t="str">
        <f>IF(OR(I5=1,COUNTIF(休日!$B:$B,I4)&gt;0),"休日","平日")</f>
        <v>平日</v>
      </c>
      <c r="J6" s="26" t="str">
        <f>IF(OR(J5=1,COUNTIF(休日!$B:$B,J4)&gt;0),"休日","平日")</f>
        <v>休日</v>
      </c>
      <c r="K6" s="26" t="str">
        <f>IF(OR(K5=1,COUNTIF(休日!$B:$B,K4)&gt;0),"休日","平日")</f>
        <v>平日</v>
      </c>
      <c r="L6" s="26" t="str">
        <f>IF(OR(L5=1,COUNTIF(休日!$B:$B,L4)&gt;0),"休日","平日")</f>
        <v>平日</v>
      </c>
      <c r="M6" s="26" t="str">
        <f>IF(OR(M5=1,COUNTIF(休日!$B:$B,M4)&gt;0),"休日","平日")</f>
        <v>平日</v>
      </c>
      <c r="N6" s="26" t="str">
        <f>IF(OR(N5=1,COUNTIF(休日!$B:$B,N4)&gt;0),"休日","平日")</f>
        <v>平日</v>
      </c>
      <c r="O6" s="26" t="str">
        <f>IF(OR(O5=1,COUNTIF(休日!$B:$B,O4)&gt;0),"休日","平日")</f>
        <v>平日</v>
      </c>
      <c r="P6" s="26" t="str">
        <f>IF(OR(P5=1,COUNTIF(休日!$B:$B,P4)&gt;0),"休日","平日")</f>
        <v>平日</v>
      </c>
      <c r="Q6" s="26" t="str">
        <f>IF(OR(Q5=1,COUNTIF(休日!$B:$B,Q4)&gt;0),"休日","平日")</f>
        <v>休日</v>
      </c>
      <c r="R6" s="26" t="str">
        <f>IF(OR(R5=1,COUNTIF(休日!$B:$B,R4)&gt;0),"休日","平日")</f>
        <v>平日</v>
      </c>
      <c r="S6" s="26" t="str">
        <f>IF(OR(S5=1,COUNTIF(休日!$B:$B,S4)&gt;0),"休日","平日")</f>
        <v>平日</v>
      </c>
      <c r="T6" s="26" t="str">
        <f>IF(OR(T5=1,COUNTIF(休日!$B:$B,T4)&gt;0),"休日","平日")</f>
        <v>平日</v>
      </c>
      <c r="U6" s="26" t="str">
        <f>IF(OR(U5=1,COUNTIF(休日!$B:$B,U4)&gt;0),"休日","平日")</f>
        <v>平日</v>
      </c>
      <c r="V6" s="26" t="str">
        <f>IF(OR(V5=1,COUNTIF(休日!$B:$B,V4)&gt;0),"休日","平日")</f>
        <v>平日</v>
      </c>
      <c r="W6" s="26" t="str">
        <f>IF(OR(W5=1,COUNTIF(休日!$B:$B,W4)&gt;0),"休日","平日")</f>
        <v>平日</v>
      </c>
      <c r="X6" s="26" t="str">
        <f>IF(OR(X5=1,COUNTIF(休日!$B:$B,X4)&gt;0),"休日","平日")</f>
        <v>休日</v>
      </c>
      <c r="Y6" s="26" t="str">
        <f>IF(OR(Y5=1,COUNTIF(休日!$B:$B,Y4)&gt;0),"休日","平日")</f>
        <v>休日</v>
      </c>
      <c r="Z6" s="26" t="str">
        <f>IF(OR(Z5=1,COUNTIF(休日!$B:$B,Z4)&gt;0),"休日","平日")</f>
        <v>平日</v>
      </c>
      <c r="AA6" s="26" t="str">
        <f>IF(OR(AA5=1,COUNTIF(休日!$B:$B,AA4)&gt;0),"休日","平日")</f>
        <v>平日</v>
      </c>
      <c r="AB6" s="26" t="str">
        <f>IF(OR(AB5=1,COUNTIF(休日!$B:$B,AB4)&gt;0),"休日","平日")</f>
        <v>平日</v>
      </c>
      <c r="AC6" s="26" t="str">
        <f>IF(OR(AC5=1,COUNTIF(休日!$B:$B,AC4)&gt;0),"休日","平日")</f>
        <v>平日</v>
      </c>
      <c r="AD6" s="26" t="str">
        <f>IF(OR(AD5=1,COUNTIF(休日!$B:$B,AD4)&gt;0),"休日","平日")</f>
        <v>平日</v>
      </c>
      <c r="AE6" s="26" t="str">
        <f>IF(OR(AE5=1,COUNTIF(休日!$B:$B,AE4)&gt;0),"休日","平日")</f>
        <v>休日</v>
      </c>
      <c r="AF6" s="26" t="str">
        <f>IF(OR(AF5=1,COUNTIF(休日!$B:$B,AF4)&gt;0),"休日","平日")</f>
        <v>平日</v>
      </c>
      <c r="AG6" s="108"/>
    </row>
    <row r="7" spans="1:35" x14ac:dyDescent="0.15">
      <c r="A7" s="27" t="s">
        <v>28</v>
      </c>
      <c r="B7" s="109">
        <v>4488</v>
      </c>
      <c r="C7" s="110">
        <v>4224</v>
      </c>
      <c r="D7" s="110">
        <v>3648</v>
      </c>
      <c r="E7" s="110">
        <v>3840</v>
      </c>
      <c r="F7" s="110">
        <v>3912</v>
      </c>
      <c r="G7" s="110">
        <v>4032</v>
      </c>
      <c r="H7" s="110">
        <v>4512</v>
      </c>
      <c r="I7" s="110">
        <v>3984</v>
      </c>
      <c r="J7" s="110">
        <v>3816</v>
      </c>
      <c r="K7" s="110">
        <v>3936</v>
      </c>
      <c r="L7" s="110">
        <v>4056</v>
      </c>
      <c r="M7" s="110">
        <v>4080</v>
      </c>
      <c r="N7" s="110">
        <v>3960</v>
      </c>
      <c r="O7" s="110">
        <v>4104</v>
      </c>
      <c r="P7" s="110">
        <v>4128</v>
      </c>
      <c r="Q7" s="110">
        <v>3960</v>
      </c>
      <c r="R7" s="110">
        <v>4056</v>
      </c>
      <c r="S7" s="110">
        <v>4272</v>
      </c>
      <c r="T7" s="110">
        <v>4416</v>
      </c>
      <c r="U7" s="110">
        <v>4080</v>
      </c>
      <c r="V7" s="110">
        <v>4200</v>
      </c>
      <c r="W7" s="110">
        <v>4272</v>
      </c>
      <c r="X7" s="110">
        <v>4008</v>
      </c>
      <c r="Y7" s="110">
        <v>4152</v>
      </c>
      <c r="Z7" s="110">
        <v>4152</v>
      </c>
      <c r="AA7" s="110">
        <v>4920</v>
      </c>
      <c r="AB7" s="110">
        <v>4320</v>
      </c>
      <c r="AC7" s="110">
        <v>4512</v>
      </c>
      <c r="AD7" s="110">
        <v>4680</v>
      </c>
      <c r="AE7" s="110">
        <v>4848</v>
      </c>
      <c r="AF7" s="54"/>
      <c r="AG7" s="28">
        <f t="shared" ref="AG7:AG54" si="2">SUM(B7:AF7)</f>
        <v>125568</v>
      </c>
    </row>
    <row r="8" spans="1:35" x14ac:dyDescent="0.15">
      <c r="A8" s="27" t="s">
        <v>29</v>
      </c>
      <c r="B8" s="112">
        <v>4224</v>
      </c>
      <c r="C8" s="113">
        <v>4152</v>
      </c>
      <c r="D8" s="113">
        <v>3864</v>
      </c>
      <c r="E8" s="113">
        <v>3888</v>
      </c>
      <c r="F8" s="113">
        <v>3840</v>
      </c>
      <c r="G8" s="113">
        <v>4008</v>
      </c>
      <c r="H8" s="113">
        <v>4296</v>
      </c>
      <c r="I8" s="113">
        <v>3912</v>
      </c>
      <c r="J8" s="113">
        <v>3840</v>
      </c>
      <c r="K8" s="113">
        <v>4008</v>
      </c>
      <c r="L8" s="113">
        <v>4128</v>
      </c>
      <c r="M8" s="113">
        <v>3912</v>
      </c>
      <c r="N8" s="113">
        <v>3912</v>
      </c>
      <c r="O8" s="113">
        <v>3888</v>
      </c>
      <c r="P8" s="113">
        <v>4200</v>
      </c>
      <c r="Q8" s="113">
        <v>3912</v>
      </c>
      <c r="R8" s="113">
        <v>4104</v>
      </c>
      <c r="S8" s="113">
        <v>4248</v>
      </c>
      <c r="T8" s="113">
        <v>4488</v>
      </c>
      <c r="U8" s="113">
        <v>4032</v>
      </c>
      <c r="V8" s="113">
        <v>4176</v>
      </c>
      <c r="W8" s="113">
        <v>4224</v>
      </c>
      <c r="X8" s="113">
        <v>3960</v>
      </c>
      <c r="Y8" s="113">
        <v>4056</v>
      </c>
      <c r="Z8" s="113">
        <v>4248</v>
      </c>
      <c r="AA8" s="113">
        <v>4728</v>
      </c>
      <c r="AB8" s="113">
        <v>4392</v>
      </c>
      <c r="AC8" s="113">
        <v>4512</v>
      </c>
      <c r="AD8" s="113">
        <v>4608</v>
      </c>
      <c r="AE8" s="113">
        <v>4752</v>
      </c>
      <c r="AF8" s="56"/>
      <c r="AG8" s="28">
        <f t="shared" si="2"/>
        <v>124512</v>
      </c>
    </row>
    <row r="9" spans="1:35" x14ac:dyDescent="0.15">
      <c r="A9" s="29" t="s">
        <v>30</v>
      </c>
      <c r="B9" s="112">
        <v>4320</v>
      </c>
      <c r="C9" s="113">
        <v>4080</v>
      </c>
      <c r="D9" s="113">
        <v>3912</v>
      </c>
      <c r="E9" s="113">
        <v>3792</v>
      </c>
      <c r="F9" s="113">
        <v>3912</v>
      </c>
      <c r="G9" s="113">
        <v>4080</v>
      </c>
      <c r="H9" s="113">
        <v>4416</v>
      </c>
      <c r="I9" s="113">
        <v>3912</v>
      </c>
      <c r="J9" s="113">
        <v>3960</v>
      </c>
      <c r="K9" s="113">
        <v>4056</v>
      </c>
      <c r="L9" s="113">
        <v>4176</v>
      </c>
      <c r="M9" s="113">
        <v>3984</v>
      </c>
      <c r="N9" s="113">
        <v>3960</v>
      </c>
      <c r="O9" s="113">
        <v>4056</v>
      </c>
      <c r="P9" s="113">
        <v>4080</v>
      </c>
      <c r="Q9" s="113">
        <v>3960</v>
      </c>
      <c r="R9" s="113">
        <v>4056</v>
      </c>
      <c r="S9" s="113">
        <v>4344</v>
      </c>
      <c r="T9" s="113">
        <v>4272</v>
      </c>
      <c r="U9" s="113">
        <v>4104</v>
      </c>
      <c r="V9" s="113">
        <v>4176</v>
      </c>
      <c r="W9" s="113">
        <v>4248</v>
      </c>
      <c r="X9" s="113">
        <v>3792</v>
      </c>
      <c r="Y9" s="113">
        <v>4128</v>
      </c>
      <c r="Z9" s="113">
        <v>4128</v>
      </c>
      <c r="AA9" s="113">
        <v>4704</v>
      </c>
      <c r="AB9" s="113">
        <v>4392</v>
      </c>
      <c r="AC9" s="113">
        <v>4632</v>
      </c>
      <c r="AD9" s="113">
        <v>4728</v>
      </c>
      <c r="AE9" s="113">
        <v>4824</v>
      </c>
      <c r="AF9" s="56"/>
      <c r="AG9" s="28">
        <f t="shared" si="2"/>
        <v>125184</v>
      </c>
    </row>
    <row r="10" spans="1:35" ht="14.25" customHeight="1" x14ac:dyDescent="0.15">
      <c r="A10" s="29" t="s">
        <v>31</v>
      </c>
      <c r="B10" s="112">
        <v>4392</v>
      </c>
      <c r="C10" s="113">
        <v>4152</v>
      </c>
      <c r="D10" s="113">
        <v>3840</v>
      </c>
      <c r="E10" s="113">
        <v>3864</v>
      </c>
      <c r="F10" s="113">
        <v>3984</v>
      </c>
      <c r="G10" s="113">
        <v>4032</v>
      </c>
      <c r="H10" s="113">
        <v>4320</v>
      </c>
      <c r="I10" s="113">
        <v>3864</v>
      </c>
      <c r="J10" s="113">
        <v>3840</v>
      </c>
      <c r="K10" s="113">
        <v>3960</v>
      </c>
      <c r="L10" s="113">
        <v>4032</v>
      </c>
      <c r="M10" s="113">
        <v>3960</v>
      </c>
      <c r="N10" s="113">
        <v>3864</v>
      </c>
      <c r="O10" s="113">
        <v>3984</v>
      </c>
      <c r="P10" s="113">
        <v>4224</v>
      </c>
      <c r="Q10" s="113">
        <v>4008</v>
      </c>
      <c r="R10" s="113">
        <v>4128</v>
      </c>
      <c r="S10" s="113">
        <v>4536</v>
      </c>
      <c r="T10" s="113">
        <v>4296</v>
      </c>
      <c r="U10" s="113">
        <v>4032</v>
      </c>
      <c r="V10" s="113">
        <v>4080</v>
      </c>
      <c r="W10" s="113">
        <v>4296</v>
      </c>
      <c r="X10" s="113">
        <v>4008</v>
      </c>
      <c r="Y10" s="113">
        <v>4128</v>
      </c>
      <c r="Z10" s="113">
        <v>4272</v>
      </c>
      <c r="AA10" s="113">
        <v>4584</v>
      </c>
      <c r="AB10" s="113">
        <v>4344</v>
      </c>
      <c r="AC10" s="113">
        <v>4488</v>
      </c>
      <c r="AD10" s="113">
        <v>4752</v>
      </c>
      <c r="AE10" s="113">
        <v>4824</v>
      </c>
      <c r="AF10" s="56"/>
      <c r="AG10" s="28">
        <f t="shared" si="2"/>
        <v>125088</v>
      </c>
    </row>
    <row r="11" spans="1:35" ht="14.25" customHeight="1" x14ac:dyDescent="0.15">
      <c r="A11" s="29" t="s">
        <v>32</v>
      </c>
      <c r="B11" s="112">
        <v>4320</v>
      </c>
      <c r="C11" s="113">
        <v>4104</v>
      </c>
      <c r="D11" s="113">
        <v>3768</v>
      </c>
      <c r="E11" s="113">
        <v>3840</v>
      </c>
      <c r="F11" s="113">
        <v>3912</v>
      </c>
      <c r="G11" s="113">
        <v>4056</v>
      </c>
      <c r="H11" s="113">
        <v>4440</v>
      </c>
      <c r="I11" s="113">
        <v>4080</v>
      </c>
      <c r="J11" s="113">
        <v>3792</v>
      </c>
      <c r="K11" s="113">
        <v>3936</v>
      </c>
      <c r="L11" s="113">
        <v>4008</v>
      </c>
      <c r="M11" s="113">
        <v>4080</v>
      </c>
      <c r="N11" s="113">
        <v>3984</v>
      </c>
      <c r="O11" s="113">
        <v>4128</v>
      </c>
      <c r="P11" s="113">
        <v>4224</v>
      </c>
      <c r="Q11" s="113">
        <v>3888</v>
      </c>
      <c r="R11" s="113">
        <v>4104</v>
      </c>
      <c r="S11" s="113">
        <v>4392</v>
      </c>
      <c r="T11" s="113">
        <v>4200</v>
      </c>
      <c r="U11" s="113">
        <v>4176</v>
      </c>
      <c r="V11" s="113">
        <v>4344</v>
      </c>
      <c r="W11" s="113">
        <v>4176</v>
      </c>
      <c r="X11" s="113">
        <v>4176</v>
      </c>
      <c r="Y11" s="113">
        <v>4104</v>
      </c>
      <c r="Z11" s="113">
        <v>4104</v>
      </c>
      <c r="AA11" s="113">
        <v>4752</v>
      </c>
      <c r="AB11" s="113">
        <v>4344</v>
      </c>
      <c r="AC11" s="113">
        <v>4656</v>
      </c>
      <c r="AD11" s="113">
        <v>4704</v>
      </c>
      <c r="AE11" s="113">
        <v>4824</v>
      </c>
      <c r="AF11" s="56"/>
      <c r="AG11" s="28">
        <f t="shared" si="2"/>
        <v>125616</v>
      </c>
    </row>
    <row r="12" spans="1:35" ht="14.25" customHeight="1" x14ac:dyDescent="0.15">
      <c r="A12" s="29" t="s">
        <v>33</v>
      </c>
      <c r="B12" s="112">
        <v>4272</v>
      </c>
      <c r="C12" s="113">
        <v>4104</v>
      </c>
      <c r="D12" s="113">
        <v>3744</v>
      </c>
      <c r="E12" s="113">
        <v>3864</v>
      </c>
      <c r="F12" s="113">
        <v>3888</v>
      </c>
      <c r="G12" s="113">
        <v>3936</v>
      </c>
      <c r="H12" s="113">
        <v>4224</v>
      </c>
      <c r="I12" s="113">
        <v>3888</v>
      </c>
      <c r="J12" s="113">
        <v>3936</v>
      </c>
      <c r="K12" s="113">
        <v>3984</v>
      </c>
      <c r="L12" s="113">
        <v>3840</v>
      </c>
      <c r="M12" s="113">
        <v>3984</v>
      </c>
      <c r="N12" s="113">
        <v>3960</v>
      </c>
      <c r="O12" s="113">
        <v>3984</v>
      </c>
      <c r="P12" s="113">
        <v>4152</v>
      </c>
      <c r="Q12" s="113">
        <v>4008</v>
      </c>
      <c r="R12" s="113">
        <v>4128</v>
      </c>
      <c r="S12" s="113">
        <v>4416</v>
      </c>
      <c r="T12" s="113">
        <v>4296</v>
      </c>
      <c r="U12" s="113">
        <v>4080</v>
      </c>
      <c r="V12" s="113">
        <v>4080</v>
      </c>
      <c r="W12" s="113">
        <v>4296</v>
      </c>
      <c r="X12" s="113">
        <v>4176</v>
      </c>
      <c r="Y12" s="113">
        <v>4104</v>
      </c>
      <c r="Z12" s="113">
        <v>4200</v>
      </c>
      <c r="AA12" s="113">
        <v>4656</v>
      </c>
      <c r="AB12" s="113">
        <v>4368</v>
      </c>
      <c r="AC12" s="113">
        <v>4704</v>
      </c>
      <c r="AD12" s="113">
        <v>4824</v>
      </c>
      <c r="AE12" s="113">
        <v>4776</v>
      </c>
      <c r="AF12" s="56"/>
      <c r="AG12" s="28">
        <f t="shared" si="2"/>
        <v>124872</v>
      </c>
    </row>
    <row r="13" spans="1:35" ht="14.25" customHeight="1" x14ac:dyDescent="0.15">
      <c r="A13" s="29" t="s">
        <v>34</v>
      </c>
      <c r="B13" s="112">
        <v>4440</v>
      </c>
      <c r="C13" s="113">
        <v>4080</v>
      </c>
      <c r="D13" s="113">
        <v>3768</v>
      </c>
      <c r="E13" s="113">
        <v>3864</v>
      </c>
      <c r="F13" s="113">
        <v>3936</v>
      </c>
      <c r="G13" s="113">
        <v>4008</v>
      </c>
      <c r="H13" s="113">
        <v>4296</v>
      </c>
      <c r="I13" s="113">
        <v>4008</v>
      </c>
      <c r="J13" s="113">
        <v>3888</v>
      </c>
      <c r="K13" s="113">
        <v>4008</v>
      </c>
      <c r="L13" s="113">
        <v>3960</v>
      </c>
      <c r="M13" s="113">
        <v>3912</v>
      </c>
      <c r="N13" s="113">
        <v>3960</v>
      </c>
      <c r="O13" s="113">
        <v>4056</v>
      </c>
      <c r="P13" s="113">
        <v>4152</v>
      </c>
      <c r="Q13" s="113">
        <v>3912</v>
      </c>
      <c r="R13" s="113">
        <v>4128</v>
      </c>
      <c r="S13" s="113">
        <v>4464</v>
      </c>
      <c r="T13" s="113">
        <v>4248</v>
      </c>
      <c r="U13" s="113">
        <v>4224</v>
      </c>
      <c r="V13" s="113">
        <v>4176</v>
      </c>
      <c r="W13" s="113">
        <v>4248</v>
      </c>
      <c r="X13" s="113">
        <v>4248</v>
      </c>
      <c r="Y13" s="113">
        <v>4152</v>
      </c>
      <c r="Z13" s="113">
        <v>4152</v>
      </c>
      <c r="AA13" s="113">
        <v>4776</v>
      </c>
      <c r="AB13" s="113">
        <v>4344</v>
      </c>
      <c r="AC13" s="113">
        <v>4488</v>
      </c>
      <c r="AD13" s="113">
        <v>4776</v>
      </c>
      <c r="AE13" s="113">
        <v>4896</v>
      </c>
      <c r="AF13" s="56"/>
      <c r="AG13" s="28">
        <f t="shared" si="2"/>
        <v>125568</v>
      </c>
    </row>
    <row r="14" spans="1:35" ht="14.25" customHeight="1" x14ac:dyDescent="0.15">
      <c r="A14" s="29" t="s">
        <v>35</v>
      </c>
      <c r="B14" s="112">
        <v>4320</v>
      </c>
      <c r="C14" s="113">
        <v>4104</v>
      </c>
      <c r="D14" s="113">
        <v>3552</v>
      </c>
      <c r="E14" s="113">
        <v>4008</v>
      </c>
      <c r="F14" s="113">
        <v>3936</v>
      </c>
      <c r="G14" s="113">
        <v>4080</v>
      </c>
      <c r="H14" s="113">
        <v>4296</v>
      </c>
      <c r="I14" s="113">
        <v>3840</v>
      </c>
      <c r="J14" s="113">
        <v>3888</v>
      </c>
      <c r="K14" s="113">
        <v>3960</v>
      </c>
      <c r="L14" s="113">
        <v>3648</v>
      </c>
      <c r="M14" s="113">
        <v>3984</v>
      </c>
      <c r="N14" s="113">
        <v>3912</v>
      </c>
      <c r="O14" s="113">
        <v>4104</v>
      </c>
      <c r="P14" s="113">
        <v>4176</v>
      </c>
      <c r="Q14" s="113">
        <v>3984</v>
      </c>
      <c r="R14" s="113">
        <v>4056</v>
      </c>
      <c r="S14" s="113">
        <v>4392</v>
      </c>
      <c r="T14" s="113">
        <v>4176</v>
      </c>
      <c r="U14" s="113">
        <v>4104</v>
      </c>
      <c r="V14" s="113">
        <v>4296</v>
      </c>
      <c r="W14" s="113">
        <v>4200</v>
      </c>
      <c r="X14" s="113">
        <v>4152</v>
      </c>
      <c r="Y14" s="113">
        <v>4104</v>
      </c>
      <c r="Z14" s="113">
        <v>4200</v>
      </c>
      <c r="AA14" s="113">
        <v>4656</v>
      </c>
      <c r="AB14" s="113">
        <v>4176</v>
      </c>
      <c r="AC14" s="113">
        <v>4680</v>
      </c>
      <c r="AD14" s="113">
        <v>4752</v>
      </c>
      <c r="AE14" s="113">
        <v>4872</v>
      </c>
      <c r="AF14" s="56"/>
      <c r="AG14" s="28">
        <f t="shared" si="2"/>
        <v>124608</v>
      </c>
    </row>
    <row r="15" spans="1:35" ht="14.25" customHeight="1" x14ac:dyDescent="0.15">
      <c r="A15" s="29" t="s">
        <v>36</v>
      </c>
      <c r="B15" s="112">
        <v>4392</v>
      </c>
      <c r="C15" s="113">
        <v>4152</v>
      </c>
      <c r="D15" s="113">
        <v>3744</v>
      </c>
      <c r="E15" s="113">
        <v>3864</v>
      </c>
      <c r="F15" s="113">
        <v>3912</v>
      </c>
      <c r="G15" s="113">
        <v>4056</v>
      </c>
      <c r="H15" s="113">
        <v>4224</v>
      </c>
      <c r="I15" s="113">
        <v>3816</v>
      </c>
      <c r="J15" s="113">
        <v>3816</v>
      </c>
      <c r="K15" s="113">
        <v>3960</v>
      </c>
      <c r="L15" s="113">
        <v>3600</v>
      </c>
      <c r="M15" s="113">
        <v>3888</v>
      </c>
      <c r="N15" s="113">
        <v>3936</v>
      </c>
      <c r="O15" s="113">
        <v>4056</v>
      </c>
      <c r="P15" s="113">
        <v>4200</v>
      </c>
      <c r="Q15" s="113">
        <v>3936</v>
      </c>
      <c r="R15" s="113">
        <v>4248</v>
      </c>
      <c r="S15" s="113">
        <v>4464</v>
      </c>
      <c r="T15" s="113">
        <v>4128</v>
      </c>
      <c r="U15" s="113">
        <v>3984</v>
      </c>
      <c r="V15" s="113">
        <v>4080</v>
      </c>
      <c r="W15" s="113">
        <v>4224</v>
      </c>
      <c r="X15" s="113">
        <v>4152</v>
      </c>
      <c r="Y15" s="113">
        <v>4200</v>
      </c>
      <c r="Z15" s="113">
        <v>4248</v>
      </c>
      <c r="AA15" s="113">
        <v>4608</v>
      </c>
      <c r="AB15" s="113">
        <v>4176</v>
      </c>
      <c r="AC15" s="113">
        <v>4656</v>
      </c>
      <c r="AD15" s="113">
        <v>4824</v>
      </c>
      <c r="AE15" s="113">
        <v>4824</v>
      </c>
      <c r="AF15" s="56"/>
      <c r="AG15" s="28">
        <f t="shared" si="2"/>
        <v>124368</v>
      </c>
    </row>
    <row r="16" spans="1:35" ht="14.25" customHeight="1" x14ac:dyDescent="0.15">
      <c r="A16" s="29" t="s">
        <v>37</v>
      </c>
      <c r="B16" s="112">
        <v>4368</v>
      </c>
      <c r="C16" s="113">
        <v>4008</v>
      </c>
      <c r="D16" s="113">
        <v>3456</v>
      </c>
      <c r="E16" s="113">
        <v>3912</v>
      </c>
      <c r="F16" s="113">
        <v>3888</v>
      </c>
      <c r="G16" s="113">
        <v>3984</v>
      </c>
      <c r="H16" s="113">
        <v>4248</v>
      </c>
      <c r="I16" s="113">
        <v>4008</v>
      </c>
      <c r="J16" s="113">
        <v>3864</v>
      </c>
      <c r="K16" s="113">
        <v>4056</v>
      </c>
      <c r="L16" s="113">
        <v>3960</v>
      </c>
      <c r="M16" s="113">
        <v>4128</v>
      </c>
      <c r="N16" s="113">
        <v>3936</v>
      </c>
      <c r="O16" s="113">
        <v>4056</v>
      </c>
      <c r="P16" s="113">
        <v>4200</v>
      </c>
      <c r="Q16" s="113">
        <v>3936</v>
      </c>
      <c r="R16" s="113">
        <v>4056</v>
      </c>
      <c r="S16" s="113">
        <v>4392</v>
      </c>
      <c r="T16" s="113">
        <v>4344</v>
      </c>
      <c r="U16" s="113">
        <v>4152</v>
      </c>
      <c r="V16" s="113">
        <v>4248</v>
      </c>
      <c r="W16" s="113">
        <v>4128</v>
      </c>
      <c r="X16" s="113">
        <v>4248</v>
      </c>
      <c r="Y16" s="113">
        <v>4056</v>
      </c>
      <c r="Z16" s="113">
        <v>4176</v>
      </c>
      <c r="AA16" s="113">
        <v>4656</v>
      </c>
      <c r="AB16" s="113">
        <v>4176</v>
      </c>
      <c r="AC16" s="113">
        <v>4680</v>
      </c>
      <c r="AD16" s="113">
        <v>4848</v>
      </c>
      <c r="AE16" s="113">
        <v>4776</v>
      </c>
      <c r="AF16" s="56"/>
      <c r="AG16" s="28">
        <f t="shared" si="2"/>
        <v>124944</v>
      </c>
    </row>
    <row r="17" spans="1:33" ht="14.25" customHeight="1" x14ac:dyDescent="0.15">
      <c r="A17" s="29" t="s">
        <v>38</v>
      </c>
      <c r="B17" s="112">
        <v>4224</v>
      </c>
      <c r="C17" s="113">
        <v>4128</v>
      </c>
      <c r="D17" s="113">
        <v>3696</v>
      </c>
      <c r="E17" s="113">
        <v>4032</v>
      </c>
      <c r="F17" s="113">
        <v>3936</v>
      </c>
      <c r="G17" s="113">
        <v>4032</v>
      </c>
      <c r="H17" s="113">
        <v>4152</v>
      </c>
      <c r="I17" s="113">
        <v>3768</v>
      </c>
      <c r="J17" s="113">
        <v>3912</v>
      </c>
      <c r="K17" s="113">
        <v>3864</v>
      </c>
      <c r="L17" s="113">
        <v>3936</v>
      </c>
      <c r="M17" s="113">
        <v>3912</v>
      </c>
      <c r="N17" s="113">
        <v>3984</v>
      </c>
      <c r="O17" s="113">
        <v>3960</v>
      </c>
      <c r="P17" s="113">
        <v>4152</v>
      </c>
      <c r="Q17" s="113">
        <v>4008</v>
      </c>
      <c r="R17" s="113">
        <v>4152</v>
      </c>
      <c r="S17" s="113">
        <v>4488</v>
      </c>
      <c r="T17" s="113">
        <v>4080</v>
      </c>
      <c r="U17" s="113">
        <v>4056</v>
      </c>
      <c r="V17" s="113">
        <v>4296</v>
      </c>
      <c r="W17" s="113">
        <v>4200</v>
      </c>
      <c r="X17" s="113">
        <v>4176</v>
      </c>
      <c r="Y17" s="113">
        <v>4152</v>
      </c>
      <c r="Z17" s="113">
        <v>4128</v>
      </c>
      <c r="AA17" s="113">
        <v>4632</v>
      </c>
      <c r="AB17" s="113">
        <v>4368</v>
      </c>
      <c r="AC17" s="113">
        <v>4680</v>
      </c>
      <c r="AD17" s="113">
        <v>4752</v>
      </c>
      <c r="AE17" s="113">
        <v>4896</v>
      </c>
      <c r="AF17" s="56"/>
      <c r="AG17" s="28">
        <f t="shared" si="2"/>
        <v>124752</v>
      </c>
    </row>
    <row r="18" spans="1:33" ht="14.25" customHeight="1" x14ac:dyDescent="0.15">
      <c r="A18" s="29" t="s">
        <v>39</v>
      </c>
      <c r="B18" s="112">
        <v>4320</v>
      </c>
      <c r="C18" s="113">
        <v>4056</v>
      </c>
      <c r="D18" s="113">
        <v>3480</v>
      </c>
      <c r="E18" s="113">
        <v>3864</v>
      </c>
      <c r="F18" s="113">
        <v>3984</v>
      </c>
      <c r="G18" s="113">
        <v>4008</v>
      </c>
      <c r="H18" s="113">
        <v>4176</v>
      </c>
      <c r="I18" s="113">
        <v>3768</v>
      </c>
      <c r="J18" s="113">
        <v>3864</v>
      </c>
      <c r="K18" s="113">
        <v>3936</v>
      </c>
      <c r="L18" s="113">
        <v>3960</v>
      </c>
      <c r="M18" s="113">
        <v>3912</v>
      </c>
      <c r="N18" s="113">
        <v>3912</v>
      </c>
      <c r="O18" s="113">
        <v>4080</v>
      </c>
      <c r="P18" s="113">
        <v>4176</v>
      </c>
      <c r="Q18" s="113">
        <v>3888</v>
      </c>
      <c r="R18" s="113">
        <v>4056</v>
      </c>
      <c r="S18" s="113">
        <v>4368</v>
      </c>
      <c r="T18" s="113">
        <v>4176</v>
      </c>
      <c r="U18" s="113">
        <v>4080</v>
      </c>
      <c r="V18" s="113">
        <v>4200</v>
      </c>
      <c r="W18" s="113">
        <v>4104</v>
      </c>
      <c r="X18" s="113">
        <v>4104</v>
      </c>
      <c r="Y18" s="113">
        <v>3888</v>
      </c>
      <c r="Z18" s="113">
        <v>4128</v>
      </c>
      <c r="AA18" s="113">
        <v>4704</v>
      </c>
      <c r="AB18" s="113">
        <v>4368</v>
      </c>
      <c r="AC18" s="113">
        <v>4632</v>
      </c>
      <c r="AD18" s="113">
        <v>4800</v>
      </c>
      <c r="AE18" s="113">
        <v>4848</v>
      </c>
      <c r="AF18" s="56"/>
      <c r="AG18" s="28">
        <f t="shared" si="2"/>
        <v>123840</v>
      </c>
    </row>
    <row r="19" spans="1:33" ht="14.25" customHeight="1" x14ac:dyDescent="0.15">
      <c r="A19" s="29" t="s">
        <v>40</v>
      </c>
      <c r="B19" s="112">
        <v>4248</v>
      </c>
      <c r="C19" s="113">
        <v>4080</v>
      </c>
      <c r="D19" s="113">
        <v>3552</v>
      </c>
      <c r="E19" s="113">
        <v>3864</v>
      </c>
      <c r="F19" s="113">
        <v>3792</v>
      </c>
      <c r="G19" s="113">
        <v>3936</v>
      </c>
      <c r="H19" s="113">
        <v>4128</v>
      </c>
      <c r="I19" s="113">
        <v>3816</v>
      </c>
      <c r="J19" s="113">
        <v>3768</v>
      </c>
      <c r="K19" s="113">
        <v>3960</v>
      </c>
      <c r="L19" s="113">
        <v>3816</v>
      </c>
      <c r="M19" s="113">
        <v>3936</v>
      </c>
      <c r="N19" s="113">
        <v>3840</v>
      </c>
      <c r="O19" s="113">
        <v>4008</v>
      </c>
      <c r="P19" s="113">
        <v>4056</v>
      </c>
      <c r="Q19" s="113">
        <v>3792</v>
      </c>
      <c r="R19" s="113">
        <v>4176</v>
      </c>
      <c r="S19" s="113">
        <v>4248</v>
      </c>
      <c r="T19" s="113">
        <v>4080</v>
      </c>
      <c r="U19" s="113">
        <v>4032</v>
      </c>
      <c r="V19" s="113">
        <v>4128</v>
      </c>
      <c r="W19" s="113">
        <v>4152</v>
      </c>
      <c r="X19" s="113">
        <v>4152</v>
      </c>
      <c r="Y19" s="113">
        <v>4104</v>
      </c>
      <c r="Z19" s="113">
        <v>4080</v>
      </c>
      <c r="AA19" s="113">
        <v>4728</v>
      </c>
      <c r="AB19" s="113">
        <v>4224</v>
      </c>
      <c r="AC19" s="113">
        <v>4584</v>
      </c>
      <c r="AD19" s="113">
        <v>4656</v>
      </c>
      <c r="AE19" s="113">
        <v>4680</v>
      </c>
      <c r="AF19" s="56"/>
      <c r="AG19" s="28">
        <f t="shared" si="2"/>
        <v>122616</v>
      </c>
    </row>
    <row r="20" spans="1:33" ht="14.25" customHeight="1" x14ac:dyDescent="0.15">
      <c r="A20" s="29" t="s">
        <v>41</v>
      </c>
      <c r="B20" s="112">
        <v>4200</v>
      </c>
      <c r="C20" s="113">
        <v>4008</v>
      </c>
      <c r="D20" s="113">
        <v>3504</v>
      </c>
      <c r="E20" s="113">
        <v>3960</v>
      </c>
      <c r="F20" s="113">
        <v>3768</v>
      </c>
      <c r="G20" s="113">
        <v>3912</v>
      </c>
      <c r="H20" s="113">
        <v>3936</v>
      </c>
      <c r="I20" s="113">
        <v>3912</v>
      </c>
      <c r="J20" s="113">
        <v>3816</v>
      </c>
      <c r="K20" s="113">
        <v>3960</v>
      </c>
      <c r="L20" s="113">
        <v>3888</v>
      </c>
      <c r="M20" s="113">
        <v>3768</v>
      </c>
      <c r="N20" s="113">
        <v>3888</v>
      </c>
      <c r="O20" s="113">
        <v>3864</v>
      </c>
      <c r="P20" s="113">
        <v>4104</v>
      </c>
      <c r="Q20" s="113">
        <v>3984</v>
      </c>
      <c r="R20" s="113">
        <v>4008</v>
      </c>
      <c r="S20" s="113">
        <v>4320</v>
      </c>
      <c r="T20" s="113">
        <v>4056</v>
      </c>
      <c r="U20" s="113">
        <v>3960</v>
      </c>
      <c r="V20" s="113">
        <v>4128</v>
      </c>
      <c r="W20" s="113">
        <v>4080</v>
      </c>
      <c r="X20" s="113">
        <v>4104</v>
      </c>
      <c r="Y20" s="113">
        <v>4008</v>
      </c>
      <c r="Z20" s="113">
        <v>4104</v>
      </c>
      <c r="AA20" s="113">
        <v>4536</v>
      </c>
      <c r="AB20" s="113">
        <v>4320</v>
      </c>
      <c r="AC20" s="113">
        <v>4680</v>
      </c>
      <c r="AD20" s="113">
        <v>4704</v>
      </c>
      <c r="AE20" s="113">
        <v>4824</v>
      </c>
      <c r="AF20" s="56"/>
      <c r="AG20" s="28">
        <f t="shared" si="2"/>
        <v>122304</v>
      </c>
    </row>
    <row r="21" spans="1:33" ht="14.25" customHeight="1" x14ac:dyDescent="0.15">
      <c r="A21" s="29" t="s">
        <v>42</v>
      </c>
      <c r="B21" s="112">
        <v>4152</v>
      </c>
      <c r="C21" s="113">
        <v>4032</v>
      </c>
      <c r="D21" s="113">
        <v>3504</v>
      </c>
      <c r="E21" s="113">
        <v>3792</v>
      </c>
      <c r="F21" s="113">
        <v>3840</v>
      </c>
      <c r="G21" s="113">
        <v>3960</v>
      </c>
      <c r="H21" s="113">
        <v>3672</v>
      </c>
      <c r="I21" s="113">
        <v>3816</v>
      </c>
      <c r="J21" s="113">
        <v>3840</v>
      </c>
      <c r="K21" s="113">
        <v>3816</v>
      </c>
      <c r="L21" s="113">
        <v>3624</v>
      </c>
      <c r="M21" s="113">
        <v>3888</v>
      </c>
      <c r="N21" s="113">
        <v>3792</v>
      </c>
      <c r="O21" s="113">
        <v>3864</v>
      </c>
      <c r="P21" s="113">
        <v>3984</v>
      </c>
      <c r="Q21" s="113">
        <v>3768</v>
      </c>
      <c r="R21" s="113">
        <v>4152</v>
      </c>
      <c r="S21" s="113">
        <v>4272</v>
      </c>
      <c r="T21" s="113">
        <v>3912</v>
      </c>
      <c r="U21" s="113">
        <v>3960</v>
      </c>
      <c r="V21" s="113">
        <v>4104</v>
      </c>
      <c r="W21" s="113">
        <v>3960</v>
      </c>
      <c r="X21" s="113">
        <v>4104</v>
      </c>
      <c r="Y21" s="113">
        <v>3960</v>
      </c>
      <c r="Z21" s="113">
        <v>3984</v>
      </c>
      <c r="AA21" s="113">
        <v>4608</v>
      </c>
      <c r="AB21" s="113">
        <v>4320</v>
      </c>
      <c r="AC21" s="113">
        <v>4488</v>
      </c>
      <c r="AD21" s="113">
        <v>4656</v>
      </c>
      <c r="AE21" s="113">
        <v>4752</v>
      </c>
      <c r="AF21" s="56"/>
      <c r="AG21" s="28">
        <f t="shared" si="2"/>
        <v>120576</v>
      </c>
    </row>
    <row r="22" spans="1:33" ht="14.25" customHeight="1" x14ac:dyDescent="0.15">
      <c r="A22" s="29" t="s">
        <v>43</v>
      </c>
      <c r="B22" s="112">
        <v>4032</v>
      </c>
      <c r="C22" s="113">
        <v>4008</v>
      </c>
      <c r="D22" s="113">
        <v>3624</v>
      </c>
      <c r="E22" s="113">
        <v>3648</v>
      </c>
      <c r="F22" s="113">
        <v>3744</v>
      </c>
      <c r="G22" s="113">
        <v>3792</v>
      </c>
      <c r="H22" s="113">
        <v>3648</v>
      </c>
      <c r="I22" s="113">
        <v>3552</v>
      </c>
      <c r="J22" s="113">
        <v>3816</v>
      </c>
      <c r="K22" s="113">
        <v>3744</v>
      </c>
      <c r="L22" s="113">
        <v>3744</v>
      </c>
      <c r="M22" s="113">
        <v>3648</v>
      </c>
      <c r="N22" s="113">
        <v>3576</v>
      </c>
      <c r="O22" s="113">
        <v>3888</v>
      </c>
      <c r="P22" s="113">
        <v>3816</v>
      </c>
      <c r="Q22" s="113">
        <v>3768</v>
      </c>
      <c r="R22" s="113">
        <v>3960</v>
      </c>
      <c r="S22" s="113">
        <v>4272</v>
      </c>
      <c r="T22" s="113">
        <v>3984</v>
      </c>
      <c r="U22" s="113">
        <v>3912</v>
      </c>
      <c r="V22" s="113">
        <v>4032</v>
      </c>
      <c r="W22" s="113">
        <v>4080</v>
      </c>
      <c r="X22" s="113">
        <v>4080</v>
      </c>
      <c r="Y22" s="113">
        <v>4008</v>
      </c>
      <c r="Z22" s="113">
        <v>4008</v>
      </c>
      <c r="AA22" s="113">
        <v>4536</v>
      </c>
      <c r="AB22" s="113">
        <v>4128</v>
      </c>
      <c r="AC22" s="113">
        <v>4440</v>
      </c>
      <c r="AD22" s="113">
        <v>4632</v>
      </c>
      <c r="AE22" s="113">
        <v>4632</v>
      </c>
      <c r="AF22" s="56"/>
      <c r="AG22" s="28">
        <f t="shared" si="2"/>
        <v>118752</v>
      </c>
    </row>
    <row r="23" spans="1:33" ht="14.25" customHeight="1" x14ac:dyDescent="0.15">
      <c r="A23" s="29" t="s">
        <v>44</v>
      </c>
      <c r="B23" s="112">
        <v>3984</v>
      </c>
      <c r="C23" s="113">
        <v>3864</v>
      </c>
      <c r="D23" s="113">
        <v>3576</v>
      </c>
      <c r="E23" s="113">
        <v>3720</v>
      </c>
      <c r="F23" s="113">
        <v>3792</v>
      </c>
      <c r="G23" s="113">
        <v>3840</v>
      </c>
      <c r="H23" s="113">
        <v>3672</v>
      </c>
      <c r="I23" s="113">
        <v>3696</v>
      </c>
      <c r="J23" s="113">
        <v>3672</v>
      </c>
      <c r="K23" s="113">
        <v>3744</v>
      </c>
      <c r="L23" s="113">
        <v>3648</v>
      </c>
      <c r="M23" s="113">
        <v>3768</v>
      </c>
      <c r="N23" s="113">
        <v>3816</v>
      </c>
      <c r="O23" s="113">
        <v>3864</v>
      </c>
      <c r="P23" s="113">
        <v>3912</v>
      </c>
      <c r="Q23" s="113">
        <v>3720</v>
      </c>
      <c r="R23" s="113">
        <v>3960</v>
      </c>
      <c r="S23" s="113">
        <v>4248</v>
      </c>
      <c r="T23" s="113">
        <v>3984</v>
      </c>
      <c r="U23" s="113">
        <v>3840</v>
      </c>
      <c r="V23" s="113">
        <v>4200</v>
      </c>
      <c r="W23" s="113">
        <v>4056</v>
      </c>
      <c r="X23" s="113">
        <v>3984</v>
      </c>
      <c r="Y23" s="113">
        <v>3888</v>
      </c>
      <c r="Z23" s="113">
        <v>4032</v>
      </c>
      <c r="AA23" s="113">
        <v>4416</v>
      </c>
      <c r="AB23" s="113">
        <v>4152</v>
      </c>
      <c r="AC23" s="113">
        <v>4488</v>
      </c>
      <c r="AD23" s="113">
        <v>4656</v>
      </c>
      <c r="AE23" s="113">
        <v>4752</v>
      </c>
      <c r="AF23" s="56"/>
      <c r="AG23" s="28">
        <f t="shared" si="2"/>
        <v>118944</v>
      </c>
    </row>
    <row r="24" spans="1:33" ht="14.25" customHeight="1" x14ac:dyDescent="0.15">
      <c r="A24" s="29" t="s">
        <v>45</v>
      </c>
      <c r="B24" s="112">
        <v>3912</v>
      </c>
      <c r="C24" s="113">
        <v>4032</v>
      </c>
      <c r="D24" s="113">
        <v>3720</v>
      </c>
      <c r="E24" s="113">
        <v>3696</v>
      </c>
      <c r="F24" s="113">
        <v>3744</v>
      </c>
      <c r="G24" s="113">
        <v>3768</v>
      </c>
      <c r="H24" s="113">
        <v>3648</v>
      </c>
      <c r="I24" s="113">
        <v>3720</v>
      </c>
      <c r="J24" s="113">
        <v>3744</v>
      </c>
      <c r="K24" s="113">
        <v>3648</v>
      </c>
      <c r="L24" s="113">
        <v>3504</v>
      </c>
      <c r="M24" s="113">
        <v>3792</v>
      </c>
      <c r="N24" s="113">
        <v>3648</v>
      </c>
      <c r="O24" s="113">
        <v>3744</v>
      </c>
      <c r="P24" s="113">
        <v>3792</v>
      </c>
      <c r="Q24" s="113">
        <v>3816</v>
      </c>
      <c r="R24" s="113">
        <v>3912</v>
      </c>
      <c r="S24" s="113">
        <v>4152</v>
      </c>
      <c r="T24" s="113">
        <v>3912</v>
      </c>
      <c r="U24" s="113">
        <v>3744</v>
      </c>
      <c r="V24" s="113">
        <v>3864</v>
      </c>
      <c r="W24" s="113">
        <v>3864</v>
      </c>
      <c r="X24" s="113">
        <v>4056</v>
      </c>
      <c r="Y24" s="113">
        <v>4032</v>
      </c>
      <c r="Z24" s="113">
        <v>3960</v>
      </c>
      <c r="AA24" s="113">
        <v>4176</v>
      </c>
      <c r="AB24" s="113">
        <v>4104</v>
      </c>
      <c r="AC24" s="113">
        <v>4392</v>
      </c>
      <c r="AD24" s="113">
        <v>4584</v>
      </c>
      <c r="AE24" s="113">
        <v>4656</v>
      </c>
      <c r="AF24" s="56"/>
      <c r="AG24" s="28">
        <f t="shared" si="2"/>
        <v>117336</v>
      </c>
    </row>
    <row r="25" spans="1:33" ht="14.25" customHeight="1" x14ac:dyDescent="0.15">
      <c r="A25" s="29" t="s">
        <v>46</v>
      </c>
      <c r="B25" s="112">
        <v>3816</v>
      </c>
      <c r="C25" s="113">
        <v>3936</v>
      </c>
      <c r="D25" s="113">
        <v>3720</v>
      </c>
      <c r="E25" s="113">
        <v>3672</v>
      </c>
      <c r="F25" s="113">
        <v>3672</v>
      </c>
      <c r="G25" s="113">
        <v>3768</v>
      </c>
      <c r="H25" s="113">
        <v>3672</v>
      </c>
      <c r="I25" s="113">
        <v>3696</v>
      </c>
      <c r="J25" s="113">
        <v>3768</v>
      </c>
      <c r="K25" s="113">
        <v>3816</v>
      </c>
      <c r="L25" s="113">
        <v>3648</v>
      </c>
      <c r="M25" s="113">
        <v>3600</v>
      </c>
      <c r="N25" s="113">
        <v>3672</v>
      </c>
      <c r="O25" s="113">
        <v>3768</v>
      </c>
      <c r="P25" s="113">
        <v>3768</v>
      </c>
      <c r="Q25" s="113">
        <v>3816</v>
      </c>
      <c r="R25" s="113">
        <v>3648</v>
      </c>
      <c r="S25" s="113">
        <v>4392</v>
      </c>
      <c r="T25" s="113">
        <v>3912</v>
      </c>
      <c r="U25" s="113">
        <v>3864</v>
      </c>
      <c r="V25" s="113">
        <v>4344</v>
      </c>
      <c r="W25" s="113">
        <v>3888</v>
      </c>
      <c r="X25" s="113">
        <v>3984</v>
      </c>
      <c r="Y25" s="113">
        <v>3792</v>
      </c>
      <c r="Z25" s="113">
        <v>4032</v>
      </c>
      <c r="AA25" s="113">
        <v>4200</v>
      </c>
      <c r="AB25" s="113">
        <v>4248</v>
      </c>
      <c r="AC25" s="113">
        <v>4320</v>
      </c>
      <c r="AD25" s="113">
        <v>4608</v>
      </c>
      <c r="AE25" s="113">
        <v>4608</v>
      </c>
      <c r="AF25" s="56"/>
      <c r="AG25" s="28">
        <f t="shared" si="2"/>
        <v>117648</v>
      </c>
    </row>
    <row r="26" spans="1:33" ht="14.25" customHeight="1" x14ac:dyDescent="0.15">
      <c r="A26" s="29" t="s">
        <v>47</v>
      </c>
      <c r="B26" s="112">
        <v>3696</v>
      </c>
      <c r="C26" s="113">
        <v>3720</v>
      </c>
      <c r="D26" s="113">
        <v>3480</v>
      </c>
      <c r="E26" s="113">
        <v>3648</v>
      </c>
      <c r="F26" s="113">
        <v>3696</v>
      </c>
      <c r="G26" s="113">
        <v>3792</v>
      </c>
      <c r="H26" s="113">
        <v>3672</v>
      </c>
      <c r="I26" s="113">
        <v>3696</v>
      </c>
      <c r="J26" s="113">
        <v>3768</v>
      </c>
      <c r="K26" s="113">
        <v>3720</v>
      </c>
      <c r="L26" s="113">
        <v>3504</v>
      </c>
      <c r="M26" s="113">
        <v>3648</v>
      </c>
      <c r="N26" s="113">
        <v>3768</v>
      </c>
      <c r="O26" s="113">
        <v>3912</v>
      </c>
      <c r="P26" s="113">
        <v>3720</v>
      </c>
      <c r="Q26" s="113">
        <v>3672</v>
      </c>
      <c r="R26" s="113">
        <v>3672</v>
      </c>
      <c r="S26" s="113">
        <v>4152</v>
      </c>
      <c r="T26" s="113">
        <v>3984</v>
      </c>
      <c r="U26" s="113">
        <v>3912</v>
      </c>
      <c r="V26" s="113">
        <v>4296</v>
      </c>
      <c r="W26" s="113">
        <v>3888</v>
      </c>
      <c r="X26" s="113">
        <v>3960</v>
      </c>
      <c r="Y26" s="113">
        <v>3912</v>
      </c>
      <c r="Z26" s="113">
        <v>4128</v>
      </c>
      <c r="AA26" s="113">
        <v>4296</v>
      </c>
      <c r="AB26" s="113">
        <v>4080</v>
      </c>
      <c r="AC26" s="113">
        <v>4176</v>
      </c>
      <c r="AD26" s="113">
        <v>4512</v>
      </c>
      <c r="AE26" s="113">
        <v>4824</v>
      </c>
      <c r="AF26" s="56"/>
      <c r="AG26" s="28">
        <f t="shared" si="2"/>
        <v>116904</v>
      </c>
    </row>
    <row r="27" spans="1:33" ht="14.25" customHeight="1" x14ac:dyDescent="0.15">
      <c r="A27" s="29" t="s">
        <v>48</v>
      </c>
      <c r="B27" s="112">
        <v>3840</v>
      </c>
      <c r="C27" s="113">
        <v>3672</v>
      </c>
      <c r="D27" s="113">
        <v>3576</v>
      </c>
      <c r="E27" s="113">
        <v>3696</v>
      </c>
      <c r="F27" s="113">
        <v>3624</v>
      </c>
      <c r="G27" s="113">
        <v>3672</v>
      </c>
      <c r="H27" s="113">
        <v>3576</v>
      </c>
      <c r="I27" s="113">
        <v>3648</v>
      </c>
      <c r="J27" s="113">
        <v>3840</v>
      </c>
      <c r="K27" s="113">
        <v>3648</v>
      </c>
      <c r="L27" s="113">
        <v>3408</v>
      </c>
      <c r="M27" s="113">
        <v>3648</v>
      </c>
      <c r="N27" s="113">
        <v>3912</v>
      </c>
      <c r="O27" s="113">
        <v>3744</v>
      </c>
      <c r="P27" s="113">
        <v>3912</v>
      </c>
      <c r="Q27" s="113">
        <v>3768</v>
      </c>
      <c r="R27" s="113">
        <v>3792</v>
      </c>
      <c r="S27" s="113">
        <v>4200</v>
      </c>
      <c r="T27" s="113">
        <v>3768</v>
      </c>
      <c r="U27" s="113">
        <v>3768</v>
      </c>
      <c r="V27" s="113">
        <v>4176</v>
      </c>
      <c r="W27" s="113">
        <v>3960</v>
      </c>
      <c r="X27" s="113">
        <v>3960</v>
      </c>
      <c r="Y27" s="113">
        <v>3672</v>
      </c>
      <c r="Z27" s="113">
        <v>4176</v>
      </c>
      <c r="AA27" s="113">
        <v>4248</v>
      </c>
      <c r="AB27" s="113">
        <v>4176</v>
      </c>
      <c r="AC27" s="113">
        <v>4392</v>
      </c>
      <c r="AD27" s="113">
        <v>4536</v>
      </c>
      <c r="AE27" s="113">
        <v>4704</v>
      </c>
      <c r="AF27" s="56"/>
      <c r="AG27" s="28">
        <f t="shared" si="2"/>
        <v>116712</v>
      </c>
    </row>
    <row r="28" spans="1:33" ht="14.25" customHeight="1" x14ac:dyDescent="0.15">
      <c r="A28" s="29" t="s">
        <v>49</v>
      </c>
      <c r="B28" s="112">
        <v>3744</v>
      </c>
      <c r="C28" s="113">
        <v>3696</v>
      </c>
      <c r="D28" s="113">
        <v>3432</v>
      </c>
      <c r="E28" s="113">
        <v>3624</v>
      </c>
      <c r="F28" s="113">
        <v>3624</v>
      </c>
      <c r="G28" s="113">
        <v>3696</v>
      </c>
      <c r="H28" s="113">
        <v>3600</v>
      </c>
      <c r="I28" s="113">
        <v>3648</v>
      </c>
      <c r="J28" s="113">
        <v>3672</v>
      </c>
      <c r="K28" s="113">
        <v>3792</v>
      </c>
      <c r="L28" s="113">
        <v>3624</v>
      </c>
      <c r="M28" s="113">
        <v>3648</v>
      </c>
      <c r="N28" s="113">
        <v>3864</v>
      </c>
      <c r="O28" s="113">
        <v>3744</v>
      </c>
      <c r="P28" s="113">
        <v>3816</v>
      </c>
      <c r="Q28" s="113">
        <v>3720</v>
      </c>
      <c r="R28" s="113">
        <v>3912</v>
      </c>
      <c r="S28" s="113">
        <v>4272</v>
      </c>
      <c r="T28" s="113">
        <v>3912</v>
      </c>
      <c r="U28" s="113">
        <v>3792</v>
      </c>
      <c r="V28" s="113">
        <v>4296</v>
      </c>
      <c r="W28" s="113">
        <v>3864</v>
      </c>
      <c r="X28" s="113">
        <v>4152</v>
      </c>
      <c r="Y28" s="113">
        <v>3600</v>
      </c>
      <c r="Z28" s="113">
        <v>4104</v>
      </c>
      <c r="AA28" s="113">
        <v>4128</v>
      </c>
      <c r="AB28" s="113">
        <v>4200</v>
      </c>
      <c r="AC28" s="113">
        <v>4464</v>
      </c>
      <c r="AD28" s="113">
        <v>4560</v>
      </c>
      <c r="AE28" s="113">
        <v>4608</v>
      </c>
      <c r="AF28" s="56"/>
      <c r="AG28" s="28">
        <f t="shared" si="2"/>
        <v>116808</v>
      </c>
    </row>
    <row r="29" spans="1:33" ht="14.25" customHeight="1" x14ac:dyDescent="0.15">
      <c r="A29" s="29" t="s">
        <v>50</v>
      </c>
      <c r="B29" s="112">
        <v>3840</v>
      </c>
      <c r="C29" s="113">
        <v>3768</v>
      </c>
      <c r="D29" s="113">
        <v>3528</v>
      </c>
      <c r="E29" s="113">
        <v>3696</v>
      </c>
      <c r="F29" s="113">
        <v>3792</v>
      </c>
      <c r="G29" s="113">
        <v>3768</v>
      </c>
      <c r="H29" s="113">
        <v>3744</v>
      </c>
      <c r="I29" s="113">
        <v>3672</v>
      </c>
      <c r="J29" s="113">
        <v>3816</v>
      </c>
      <c r="K29" s="113">
        <v>3720</v>
      </c>
      <c r="L29" s="113">
        <v>3504</v>
      </c>
      <c r="M29" s="113">
        <v>3624</v>
      </c>
      <c r="N29" s="113">
        <v>3840</v>
      </c>
      <c r="O29" s="113">
        <v>3936</v>
      </c>
      <c r="P29" s="113">
        <v>3912</v>
      </c>
      <c r="Q29" s="113">
        <v>3768</v>
      </c>
      <c r="R29" s="113">
        <v>3696</v>
      </c>
      <c r="S29" s="113">
        <v>4128</v>
      </c>
      <c r="T29" s="113">
        <v>3912</v>
      </c>
      <c r="U29" s="113">
        <v>3744</v>
      </c>
      <c r="V29" s="113">
        <v>4344</v>
      </c>
      <c r="W29" s="113">
        <v>3984</v>
      </c>
      <c r="X29" s="113">
        <v>3888</v>
      </c>
      <c r="Y29" s="113">
        <v>3744</v>
      </c>
      <c r="Z29" s="113">
        <v>4152</v>
      </c>
      <c r="AA29" s="113">
        <v>4272</v>
      </c>
      <c r="AB29" s="113">
        <v>4104</v>
      </c>
      <c r="AC29" s="113">
        <v>4368</v>
      </c>
      <c r="AD29" s="113">
        <v>4584</v>
      </c>
      <c r="AE29" s="113">
        <v>4728</v>
      </c>
      <c r="AF29" s="56"/>
      <c r="AG29" s="28">
        <f t="shared" si="2"/>
        <v>117576</v>
      </c>
    </row>
    <row r="30" spans="1:33" ht="14.25" customHeight="1" x14ac:dyDescent="0.15">
      <c r="A30" s="29" t="s">
        <v>51</v>
      </c>
      <c r="B30" s="112">
        <v>3936</v>
      </c>
      <c r="C30" s="113">
        <v>3768</v>
      </c>
      <c r="D30" s="113">
        <v>3504</v>
      </c>
      <c r="E30" s="113">
        <v>3600</v>
      </c>
      <c r="F30" s="113">
        <v>3768</v>
      </c>
      <c r="G30" s="113">
        <v>3624</v>
      </c>
      <c r="H30" s="113">
        <v>3600</v>
      </c>
      <c r="I30" s="113">
        <v>3600</v>
      </c>
      <c r="J30" s="113">
        <v>3840</v>
      </c>
      <c r="K30" s="113">
        <v>3888</v>
      </c>
      <c r="L30" s="113">
        <v>3576</v>
      </c>
      <c r="M30" s="113">
        <v>3840</v>
      </c>
      <c r="N30" s="113">
        <v>3888</v>
      </c>
      <c r="O30" s="113">
        <v>3840</v>
      </c>
      <c r="P30" s="113">
        <v>3816</v>
      </c>
      <c r="Q30" s="113">
        <v>3744</v>
      </c>
      <c r="R30" s="113">
        <v>3936</v>
      </c>
      <c r="S30" s="113">
        <v>4152</v>
      </c>
      <c r="T30" s="113">
        <v>3840</v>
      </c>
      <c r="U30" s="113">
        <v>3864</v>
      </c>
      <c r="V30" s="113">
        <v>4248</v>
      </c>
      <c r="W30" s="113">
        <v>3912</v>
      </c>
      <c r="X30" s="113">
        <v>3984</v>
      </c>
      <c r="Y30" s="113">
        <v>3792</v>
      </c>
      <c r="Z30" s="113">
        <v>4224</v>
      </c>
      <c r="AA30" s="113">
        <v>4152</v>
      </c>
      <c r="AB30" s="113">
        <v>4152</v>
      </c>
      <c r="AC30" s="113">
        <v>4512</v>
      </c>
      <c r="AD30" s="113">
        <v>4560</v>
      </c>
      <c r="AE30" s="113">
        <v>4632</v>
      </c>
      <c r="AF30" s="56"/>
      <c r="AG30" s="28">
        <f t="shared" si="2"/>
        <v>117792</v>
      </c>
    </row>
    <row r="31" spans="1:33" ht="14.25" customHeight="1" x14ac:dyDescent="0.15">
      <c r="A31" s="27" t="s">
        <v>52</v>
      </c>
      <c r="B31" s="112">
        <v>3936</v>
      </c>
      <c r="C31" s="113">
        <v>3672</v>
      </c>
      <c r="D31" s="113">
        <v>3576</v>
      </c>
      <c r="E31" s="113">
        <v>3528</v>
      </c>
      <c r="F31" s="113">
        <v>3576</v>
      </c>
      <c r="G31" s="113">
        <v>3696</v>
      </c>
      <c r="H31" s="113">
        <v>3576</v>
      </c>
      <c r="I31" s="113">
        <v>3672</v>
      </c>
      <c r="J31" s="113">
        <v>3816</v>
      </c>
      <c r="K31" s="113">
        <v>3936</v>
      </c>
      <c r="L31" s="113">
        <v>3576</v>
      </c>
      <c r="M31" s="113">
        <v>3552</v>
      </c>
      <c r="N31" s="113">
        <v>3792</v>
      </c>
      <c r="O31" s="113">
        <v>3936</v>
      </c>
      <c r="P31" s="113">
        <v>3888</v>
      </c>
      <c r="Q31" s="113">
        <v>3816</v>
      </c>
      <c r="R31" s="113">
        <v>3744</v>
      </c>
      <c r="S31" s="113">
        <v>4200</v>
      </c>
      <c r="T31" s="113">
        <v>3864</v>
      </c>
      <c r="U31" s="113">
        <v>3816</v>
      </c>
      <c r="V31" s="113">
        <v>4344</v>
      </c>
      <c r="W31" s="113">
        <v>3888</v>
      </c>
      <c r="X31" s="113">
        <v>4032</v>
      </c>
      <c r="Y31" s="113">
        <v>3816</v>
      </c>
      <c r="Z31" s="113">
        <v>4248</v>
      </c>
      <c r="AA31" s="113">
        <v>4176</v>
      </c>
      <c r="AB31" s="113">
        <v>4248</v>
      </c>
      <c r="AC31" s="113">
        <v>4488</v>
      </c>
      <c r="AD31" s="113">
        <v>4632</v>
      </c>
      <c r="AE31" s="113">
        <v>4560</v>
      </c>
      <c r="AF31" s="56"/>
      <c r="AG31" s="28">
        <f t="shared" si="2"/>
        <v>117600</v>
      </c>
    </row>
    <row r="32" spans="1:33" ht="14.25" customHeight="1" x14ac:dyDescent="0.15">
      <c r="A32" s="27" t="s">
        <v>53</v>
      </c>
      <c r="B32" s="112">
        <v>3816</v>
      </c>
      <c r="C32" s="113">
        <v>3888</v>
      </c>
      <c r="D32" s="113">
        <v>3648</v>
      </c>
      <c r="E32" s="113">
        <v>3720</v>
      </c>
      <c r="F32" s="113">
        <v>3552</v>
      </c>
      <c r="G32" s="113">
        <v>3864</v>
      </c>
      <c r="H32" s="113">
        <v>3720</v>
      </c>
      <c r="I32" s="113">
        <v>3672</v>
      </c>
      <c r="J32" s="113">
        <v>3624</v>
      </c>
      <c r="K32" s="113">
        <v>3984</v>
      </c>
      <c r="L32" s="113">
        <v>3696</v>
      </c>
      <c r="M32" s="113">
        <v>3768</v>
      </c>
      <c r="N32" s="113">
        <v>3912</v>
      </c>
      <c r="O32" s="113">
        <v>3768</v>
      </c>
      <c r="P32" s="113">
        <v>3936</v>
      </c>
      <c r="Q32" s="113">
        <v>3888</v>
      </c>
      <c r="R32" s="113">
        <v>3888</v>
      </c>
      <c r="S32" s="113">
        <v>4128</v>
      </c>
      <c r="T32" s="113">
        <v>3864</v>
      </c>
      <c r="U32" s="113">
        <v>3888</v>
      </c>
      <c r="V32" s="113">
        <v>4344</v>
      </c>
      <c r="W32" s="113">
        <v>3984</v>
      </c>
      <c r="X32" s="113">
        <v>4080</v>
      </c>
      <c r="Y32" s="113">
        <v>3936</v>
      </c>
      <c r="Z32" s="113">
        <v>4416</v>
      </c>
      <c r="AA32" s="113">
        <v>4344</v>
      </c>
      <c r="AB32" s="113">
        <v>4128</v>
      </c>
      <c r="AC32" s="113">
        <v>4608</v>
      </c>
      <c r="AD32" s="113">
        <v>4536</v>
      </c>
      <c r="AE32" s="113">
        <v>4704</v>
      </c>
      <c r="AF32" s="56"/>
      <c r="AG32" s="28">
        <f t="shared" si="2"/>
        <v>119304</v>
      </c>
    </row>
    <row r="33" spans="1:34" ht="14.25" customHeight="1" x14ac:dyDescent="0.15">
      <c r="A33" s="29" t="s">
        <v>54</v>
      </c>
      <c r="B33" s="112">
        <v>3888</v>
      </c>
      <c r="C33" s="113">
        <v>3624</v>
      </c>
      <c r="D33" s="113">
        <v>3696</v>
      </c>
      <c r="E33" s="113">
        <v>3648</v>
      </c>
      <c r="F33" s="113">
        <v>3744</v>
      </c>
      <c r="G33" s="113">
        <v>3744</v>
      </c>
      <c r="H33" s="113">
        <v>3696</v>
      </c>
      <c r="I33" s="113">
        <v>3648</v>
      </c>
      <c r="J33" s="113">
        <v>3864</v>
      </c>
      <c r="K33" s="113">
        <v>4008</v>
      </c>
      <c r="L33" s="113">
        <v>3480</v>
      </c>
      <c r="M33" s="113">
        <v>3744</v>
      </c>
      <c r="N33" s="113">
        <v>4008</v>
      </c>
      <c r="O33" s="113">
        <v>3816</v>
      </c>
      <c r="P33" s="113">
        <v>3864</v>
      </c>
      <c r="Q33" s="113">
        <v>3840</v>
      </c>
      <c r="R33" s="113">
        <v>3840</v>
      </c>
      <c r="S33" s="113">
        <v>4200</v>
      </c>
      <c r="T33" s="113">
        <v>3960</v>
      </c>
      <c r="U33" s="113">
        <v>3720</v>
      </c>
      <c r="V33" s="113">
        <v>4368</v>
      </c>
      <c r="W33" s="113">
        <v>3672</v>
      </c>
      <c r="X33" s="113">
        <v>3912</v>
      </c>
      <c r="Y33" s="113">
        <v>3840</v>
      </c>
      <c r="Z33" s="113">
        <v>4488</v>
      </c>
      <c r="AA33" s="113">
        <v>4176</v>
      </c>
      <c r="AB33" s="113">
        <v>4104</v>
      </c>
      <c r="AC33" s="113">
        <v>4296</v>
      </c>
      <c r="AD33" s="113">
        <v>4584</v>
      </c>
      <c r="AE33" s="113">
        <v>4608</v>
      </c>
      <c r="AF33" s="56"/>
      <c r="AG33" s="28">
        <f t="shared" si="2"/>
        <v>118080</v>
      </c>
    </row>
    <row r="34" spans="1:34" ht="14.25" customHeight="1" x14ac:dyDescent="0.15">
      <c r="A34" s="29" t="s">
        <v>55</v>
      </c>
      <c r="B34" s="112">
        <v>3912</v>
      </c>
      <c r="C34" s="113">
        <v>3744</v>
      </c>
      <c r="D34" s="113">
        <v>3600</v>
      </c>
      <c r="E34" s="113">
        <v>3504</v>
      </c>
      <c r="F34" s="113">
        <v>3576</v>
      </c>
      <c r="G34" s="113">
        <v>3744</v>
      </c>
      <c r="H34" s="113">
        <v>3648</v>
      </c>
      <c r="I34" s="113">
        <v>3744</v>
      </c>
      <c r="J34" s="113">
        <v>3672</v>
      </c>
      <c r="K34" s="113">
        <v>4008</v>
      </c>
      <c r="L34" s="113">
        <v>3528</v>
      </c>
      <c r="M34" s="113">
        <v>3744</v>
      </c>
      <c r="N34" s="113">
        <v>3840</v>
      </c>
      <c r="O34" s="113">
        <v>3792</v>
      </c>
      <c r="P34" s="113">
        <v>3768</v>
      </c>
      <c r="Q34" s="113">
        <v>3960</v>
      </c>
      <c r="R34" s="113">
        <v>3816</v>
      </c>
      <c r="S34" s="113">
        <v>4152</v>
      </c>
      <c r="T34" s="113">
        <v>3912</v>
      </c>
      <c r="U34" s="113">
        <v>3792</v>
      </c>
      <c r="V34" s="113">
        <v>4536</v>
      </c>
      <c r="W34" s="113">
        <v>3792</v>
      </c>
      <c r="X34" s="113">
        <v>4056</v>
      </c>
      <c r="Y34" s="113">
        <v>3912</v>
      </c>
      <c r="Z34" s="113">
        <v>4320</v>
      </c>
      <c r="AA34" s="113">
        <v>4344</v>
      </c>
      <c r="AB34" s="113">
        <v>4296</v>
      </c>
      <c r="AC34" s="113">
        <v>4344</v>
      </c>
      <c r="AD34" s="113">
        <v>4584</v>
      </c>
      <c r="AE34" s="113">
        <v>4584</v>
      </c>
      <c r="AF34" s="56"/>
      <c r="AG34" s="28">
        <f t="shared" si="2"/>
        <v>118224</v>
      </c>
    </row>
    <row r="35" spans="1:34" ht="14.25" customHeight="1" x14ac:dyDescent="0.15">
      <c r="A35" s="29" t="s">
        <v>56</v>
      </c>
      <c r="B35" s="112">
        <v>3792</v>
      </c>
      <c r="C35" s="113">
        <v>3768</v>
      </c>
      <c r="D35" s="113">
        <v>3696</v>
      </c>
      <c r="E35" s="113">
        <v>3648</v>
      </c>
      <c r="F35" s="113">
        <v>3672</v>
      </c>
      <c r="G35" s="113">
        <v>3864</v>
      </c>
      <c r="H35" s="113">
        <v>3696</v>
      </c>
      <c r="I35" s="113">
        <v>3672</v>
      </c>
      <c r="J35" s="113">
        <v>3936</v>
      </c>
      <c r="K35" s="113">
        <v>3648</v>
      </c>
      <c r="L35" s="113">
        <v>3552</v>
      </c>
      <c r="M35" s="113">
        <v>3672</v>
      </c>
      <c r="N35" s="113">
        <v>3840</v>
      </c>
      <c r="O35" s="113">
        <v>3768</v>
      </c>
      <c r="P35" s="113">
        <v>3912</v>
      </c>
      <c r="Q35" s="113">
        <v>3840</v>
      </c>
      <c r="R35" s="113">
        <v>3936</v>
      </c>
      <c r="S35" s="113">
        <v>4080</v>
      </c>
      <c r="T35" s="113">
        <v>3816</v>
      </c>
      <c r="U35" s="113">
        <v>3840</v>
      </c>
      <c r="V35" s="113">
        <v>4440</v>
      </c>
      <c r="W35" s="113">
        <v>4008</v>
      </c>
      <c r="X35" s="113">
        <v>3984</v>
      </c>
      <c r="Y35" s="113">
        <v>3768</v>
      </c>
      <c r="Z35" s="113">
        <v>4248</v>
      </c>
      <c r="AA35" s="113">
        <v>4080</v>
      </c>
      <c r="AB35" s="113">
        <v>4104</v>
      </c>
      <c r="AC35" s="113">
        <v>4440</v>
      </c>
      <c r="AD35" s="113">
        <v>4536</v>
      </c>
      <c r="AE35" s="113">
        <v>4608</v>
      </c>
      <c r="AF35" s="56"/>
      <c r="AG35" s="28">
        <f t="shared" si="2"/>
        <v>117864</v>
      </c>
    </row>
    <row r="36" spans="1:34" ht="14.25" customHeight="1" x14ac:dyDescent="0.15">
      <c r="A36" s="29" t="s">
        <v>57</v>
      </c>
      <c r="B36" s="112">
        <v>3864</v>
      </c>
      <c r="C36" s="113">
        <v>3768</v>
      </c>
      <c r="D36" s="113">
        <v>3624</v>
      </c>
      <c r="E36" s="113">
        <v>3720</v>
      </c>
      <c r="F36" s="113">
        <v>3696</v>
      </c>
      <c r="G36" s="113">
        <v>3720</v>
      </c>
      <c r="H36" s="113">
        <v>3696</v>
      </c>
      <c r="I36" s="113">
        <v>3672</v>
      </c>
      <c r="J36" s="113">
        <v>3672</v>
      </c>
      <c r="K36" s="113">
        <v>3648</v>
      </c>
      <c r="L36" s="113">
        <v>3624</v>
      </c>
      <c r="M36" s="113">
        <v>3864</v>
      </c>
      <c r="N36" s="113">
        <v>3960</v>
      </c>
      <c r="O36" s="113">
        <v>3792</v>
      </c>
      <c r="P36" s="113">
        <v>3864</v>
      </c>
      <c r="Q36" s="113">
        <v>3840</v>
      </c>
      <c r="R36" s="113">
        <v>4032</v>
      </c>
      <c r="S36" s="113">
        <v>4104</v>
      </c>
      <c r="T36" s="113">
        <v>3840</v>
      </c>
      <c r="U36" s="113">
        <v>3864</v>
      </c>
      <c r="V36" s="113">
        <v>4392</v>
      </c>
      <c r="W36" s="113">
        <v>3768</v>
      </c>
      <c r="X36" s="113">
        <v>3936</v>
      </c>
      <c r="Y36" s="113">
        <v>4008</v>
      </c>
      <c r="Z36" s="113">
        <v>4344</v>
      </c>
      <c r="AA36" s="113">
        <v>4200</v>
      </c>
      <c r="AB36" s="113">
        <v>4104</v>
      </c>
      <c r="AC36" s="113">
        <v>4344</v>
      </c>
      <c r="AD36" s="113">
        <v>4464</v>
      </c>
      <c r="AE36" s="113">
        <v>4488</v>
      </c>
      <c r="AF36" s="56"/>
      <c r="AG36" s="28">
        <f t="shared" si="2"/>
        <v>117912</v>
      </c>
    </row>
    <row r="37" spans="1:34" ht="14.25" customHeight="1" x14ac:dyDescent="0.15">
      <c r="A37" s="29" t="s">
        <v>58</v>
      </c>
      <c r="B37" s="112">
        <v>3912</v>
      </c>
      <c r="C37" s="113">
        <v>3792</v>
      </c>
      <c r="D37" s="113">
        <v>3648</v>
      </c>
      <c r="E37" s="113">
        <v>3600</v>
      </c>
      <c r="F37" s="113">
        <v>3720</v>
      </c>
      <c r="G37" s="113">
        <v>3840</v>
      </c>
      <c r="H37" s="113">
        <v>3624</v>
      </c>
      <c r="I37" s="113">
        <v>3624</v>
      </c>
      <c r="J37" s="113">
        <v>3888</v>
      </c>
      <c r="K37" s="113">
        <v>3456</v>
      </c>
      <c r="L37" s="113">
        <v>3600</v>
      </c>
      <c r="M37" s="113">
        <v>3552</v>
      </c>
      <c r="N37" s="113">
        <v>3816</v>
      </c>
      <c r="O37" s="113">
        <v>3768</v>
      </c>
      <c r="P37" s="113">
        <v>3888</v>
      </c>
      <c r="Q37" s="113">
        <v>3936</v>
      </c>
      <c r="R37" s="113">
        <v>4080</v>
      </c>
      <c r="S37" s="113">
        <v>4128</v>
      </c>
      <c r="T37" s="113">
        <v>3960</v>
      </c>
      <c r="U37" s="113">
        <v>3744</v>
      </c>
      <c r="V37" s="113">
        <v>4368</v>
      </c>
      <c r="W37" s="113">
        <v>3888</v>
      </c>
      <c r="X37" s="113">
        <v>3960</v>
      </c>
      <c r="Y37" s="113">
        <v>4008</v>
      </c>
      <c r="Z37" s="113">
        <v>4368</v>
      </c>
      <c r="AA37" s="113">
        <v>4152</v>
      </c>
      <c r="AB37" s="113">
        <v>4152</v>
      </c>
      <c r="AC37" s="113">
        <v>4368</v>
      </c>
      <c r="AD37" s="113">
        <v>4680</v>
      </c>
      <c r="AE37" s="113">
        <v>4560</v>
      </c>
      <c r="AF37" s="56"/>
      <c r="AG37" s="28">
        <f t="shared" si="2"/>
        <v>118080</v>
      </c>
    </row>
    <row r="38" spans="1:34" ht="14.25" customHeight="1" x14ac:dyDescent="0.15">
      <c r="A38" s="29" t="s">
        <v>59</v>
      </c>
      <c r="B38" s="112">
        <v>3888</v>
      </c>
      <c r="C38" s="113">
        <v>3672</v>
      </c>
      <c r="D38" s="113">
        <v>3768</v>
      </c>
      <c r="E38" s="113">
        <v>3840</v>
      </c>
      <c r="F38" s="113">
        <v>3888</v>
      </c>
      <c r="G38" s="113">
        <v>3792</v>
      </c>
      <c r="H38" s="113">
        <v>3720</v>
      </c>
      <c r="I38" s="113">
        <v>3720</v>
      </c>
      <c r="J38" s="113">
        <v>3816</v>
      </c>
      <c r="K38" s="113">
        <v>3600</v>
      </c>
      <c r="L38" s="113">
        <v>3648</v>
      </c>
      <c r="M38" s="113">
        <v>3792</v>
      </c>
      <c r="N38" s="113">
        <v>3840</v>
      </c>
      <c r="O38" s="113">
        <v>3840</v>
      </c>
      <c r="P38" s="113">
        <v>4008</v>
      </c>
      <c r="Q38" s="113">
        <v>3960</v>
      </c>
      <c r="R38" s="113">
        <v>4080</v>
      </c>
      <c r="S38" s="113">
        <v>4056</v>
      </c>
      <c r="T38" s="113">
        <v>3816</v>
      </c>
      <c r="U38" s="113">
        <v>3912</v>
      </c>
      <c r="V38" s="113">
        <v>4272</v>
      </c>
      <c r="W38" s="113">
        <v>3912</v>
      </c>
      <c r="X38" s="113">
        <v>4104</v>
      </c>
      <c r="Y38" s="113">
        <v>3840</v>
      </c>
      <c r="Z38" s="113">
        <v>4368</v>
      </c>
      <c r="AA38" s="113">
        <v>4200</v>
      </c>
      <c r="AB38" s="113">
        <v>4176</v>
      </c>
      <c r="AC38" s="113">
        <v>4464</v>
      </c>
      <c r="AD38" s="113">
        <v>4512</v>
      </c>
      <c r="AE38" s="113">
        <v>4560</v>
      </c>
      <c r="AF38" s="56"/>
      <c r="AG38" s="28">
        <f t="shared" si="2"/>
        <v>119064</v>
      </c>
    </row>
    <row r="39" spans="1:34" ht="14.25" customHeight="1" x14ac:dyDescent="0.15">
      <c r="A39" s="29" t="s">
        <v>60</v>
      </c>
      <c r="B39" s="112">
        <v>3936</v>
      </c>
      <c r="C39" s="113">
        <v>3768</v>
      </c>
      <c r="D39" s="113">
        <v>3648</v>
      </c>
      <c r="E39" s="113">
        <v>3696</v>
      </c>
      <c r="F39" s="113">
        <v>3768</v>
      </c>
      <c r="G39" s="113">
        <v>3768</v>
      </c>
      <c r="H39" s="113">
        <v>3696</v>
      </c>
      <c r="I39" s="113">
        <v>3696</v>
      </c>
      <c r="J39" s="113">
        <v>3816</v>
      </c>
      <c r="K39" s="113">
        <v>3576</v>
      </c>
      <c r="L39" s="113">
        <v>3552</v>
      </c>
      <c r="M39" s="113">
        <v>3696</v>
      </c>
      <c r="N39" s="113">
        <v>3840</v>
      </c>
      <c r="O39" s="113">
        <v>3744</v>
      </c>
      <c r="P39" s="113">
        <v>3864</v>
      </c>
      <c r="Q39" s="113">
        <v>3888</v>
      </c>
      <c r="R39" s="113">
        <v>3936</v>
      </c>
      <c r="S39" s="113">
        <v>4248</v>
      </c>
      <c r="T39" s="113">
        <v>4008</v>
      </c>
      <c r="U39" s="113">
        <v>4032</v>
      </c>
      <c r="V39" s="113">
        <v>4176</v>
      </c>
      <c r="W39" s="113">
        <v>3744</v>
      </c>
      <c r="X39" s="113">
        <v>3960</v>
      </c>
      <c r="Y39" s="113">
        <v>3912</v>
      </c>
      <c r="Z39" s="113">
        <v>4296</v>
      </c>
      <c r="AA39" s="113">
        <v>3984</v>
      </c>
      <c r="AB39" s="113">
        <v>4200</v>
      </c>
      <c r="AC39" s="113">
        <v>4344</v>
      </c>
      <c r="AD39" s="113">
        <v>4560</v>
      </c>
      <c r="AE39" s="113">
        <v>4536</v>
      </c>
      <c r="AF39" s="56"/>
      <c r="AG39" s="28">
        <f t="shared" si="2"/>
        <v>117888</v>
      </c>
    </row>
    <row r="40" spans="1:34" ht="14.25" customHeight="1" x14ac:dyDescent="0.15">
      <c r="A40" s="29" t="s">
        <v>61</v>
      </c>
      <c r="B40" s="112">
        <v>3960</v>
      </c>
      <c r="C40" s="113">
        <v>3624</v>
      </c>
      <c r="D40" s="113">
        <v>3744</v>
      </c>
      <c r="E40" s="113">
        <v>3624</v>
      </c>
      <c r="F40" s="113">
        <v>3720</v>
      </c>
      <c r="G40" s="113">
        <v>4104</v>
      </c>
      <c r="H40" s="113">
        <v>3768</v>
      </c>
      <c r="I40" s="113">
        <v>3624</v>
      </c>
      <c r="J40" s="113">
        <v>3744</v>
      </c>
      <c r="K40" s="113">
        <v>3480</v>
      </c>
      <c r="L40" s="113">
        <v>3696</v>
      </c>
      <c r="M40" s="113">
        <v>3936</v>
      </c>
      <c r="N40" s="113">
        <v>3816</v>
      </c>
      <c r="O40" s="113">
        <v>3744</v>
      </c>
      <c r="P40" s="113">
        <v>3696</v>
      </c>
      <c r="Q40" s="113">
        <v>3960</v>
      </c>
      <c r="R40" s="113">
        <v>4056</v>
      </c>
      <c r="S40" s="113">
        <v>4128</v>
      </c>
      <c r="T40" s="113">
        <v>4056</v>
      </c>
      <c r="U40" s="113">
        <v>3720</v>
      </c>
      <c r="V40" s="113">
        <v>4416</v>
      </c>
      <c r="W40" s="113">
        <v>4032</v>
      </c>
      <c r="X40" s="113">
        <v>4008</v>
      </c>
      <c r="Y40" s="113">
        <v>4080</v>
      </c>
      <c r="Z40" s="113">
        <v>4464</v>
      </c>
      <c r="AA40" s="113">
        <v>4104</v>
      </c>
      <c r="AB40" s="113">
        <v>4248</v>
      </c>
      <c r="AC40" s="113">
        <v>4296</v>
      </c>
      <c r="AD40" s="113">
        <v>4536</v>
      </c>
      <c r="AE40" s="113">
        <v>4536</v>
      </c>
      <c r="AF40" s="56"/>
      <c r="AG40" s="28">
        <f t="shared" si="2"/>
        <v>118920</v>
      </c>
    </row>
    <row r="41" spans="1:34" ht="14.25" customHeight="1" x14ac:dyDescent="0.15">
      <c r="A41" s="29" t="s">
        <v>62</v>
      </c>
      <c r="B41" s="112">
        <v>3744</v>
      </c>
      <c r="C41" s="113">
        <v>3576</v>
      </c>
      <c r="D41" s="113">
        <v>3576</v>
      </c>
      <c r="E41" s="113">
        <v>3840</v>
      </c>
      <c r="F41" s="113">
        <v>3864</v>
      </c>
      <c r="G41" s="113">
        <v>4152</v>
      </c>
      <c r="H41" s="113">
        <v>3792</v>
      </c>
      <c r="I41" s="113">
        <v>3792</v>
      </c>
      <c r="J41" s="113">
        <v>3768</v>
      </c>
      <c r="K41" s="113">
        <v>3744</v>
      </c>
      <c r="L41" s="113">
        <v>3552</v>
      </c>
      <c r="M41" s="113">
        <v>3792</v>
      </c>
      <c r="N41" s="113">
        <v>3888</v>
      </c>
      <c r="O41" s="113">
        <v>4056</v>
      </c>
      <c r="P41" s="113">
        <v>3984</v>
      </c>
      <c r="Q41" s="113">
        <v>3864</v>
      </c>
      <c r="R41" s="113">
        <v>4032</v>
      </c>
      <c r="S41" s="113">
        <v>4200</v>
      </c>
      <c r="T41" s="113">
        <v>3864</v>
      </c>
      <c r="U41" s="113">
        <v>3936</v>
      </c>
      <c r="V41" s="113">
        <v>4488</v>
      </c>
      <c r="W41" s="113">
        <v>3984</v>
      </c>
      <c r="X41" s="113">
        <v>4032</v>
      </c>
      <c r="Y41" s="113">
        <v>4056</v>
      </c>
      <c r="Z41" s="113">
        <v>4416</v>
      </c>
      <c r="AA41" s="113">
        <v>3960</v>
      </c>
      <c r="AB41" s="113">
        <v>4176</v>
      </c>
      <c r="AC41" s="113">
        <v>4392</v>
      </c>
      <c r="AD41" s="113">
        <v>4728</v>
      </c>
      <c r="AE41" s="113">
        <v>4392</v>
      </c>
      <c r="AF41" s="56"/>
      <c r="AG41" s="28">
        <f t="shared" si="2"/>
        <v>119640</v>
      </c>
    </row>
    <row r="42" spans="1:34" ht="14.25" customHeight="1" x14ac:dyDescent="0.15">
      <c r="A42" s="29" t="s">
        <v>63</v>
      </c>
      <c r="B42" s="112">
        <v>3816</v>
      </c>
      <c r="C42" s="113">
        <v>3672</v>
      </c>
      <c r="D42" s="113">
        <v>3576</v>
      </c>
      <c r="E42" s="113">
        <v>3648</v>
      </c>
      <c r="F42" s="113">
        <v>3840</v>
      </c>
      <c r="G42" s="113">
        <v>4008</v>
      </c>
      <c r="H42" s="113">
        <v>3720</v>
      </c>
      <c r="I42" s="113">
        <v>3600</v>
      </c>
      <c r="J42" s="113">
        <v>3696</v>
      </c>
      <c r="K42" s="113">
        <v>3432</v>
      </c>
      <c r="L42" s="113">
        <v>3480</v>
      </c>
      <c r="M42" s="113">
        <v>3672</v>
      </c>
      <c r="N42" s="113">
        <v>3672</v>
      </c>
      <c r="O42" s="113">
        <v>3744</v>
      </c>
      <c r="P42" s="113">
        <v>3960</v>
      </c>
      <c r="Q42" s="113">
        <v>3792</v>
      </c>
      <c r="R42" s="113">
        <v>3816</v>
      </c>
      <c r="S42" s="113">
        <v>4008</v>
      </c>
      <c r="T42" s="113">
        <v>3744</v>
      </c>
      <c r="U42" s="113">
        <v>3816</v>
      </c>
      <c r="V42" s="113">
        <v>4368</v>
      </c>
      <c r="W42" s="113">
        <v>3864</v>
      </c>
      <c r="X42" s="113">
        <v>4032</v>
      </c>
      <c r="Y42" s="113">
        <v>3792</v>
      </c>
      <c r="Z42" s="113">
        <v>4536</v>
      </c>
      <c r="AA42" s="113">
        <v>4128</v>
      </c>
      <c r="AB42" s="113">
        <v>4104</v>
      </c>
      <c r="AC42" s="113">
        <v>4416</v>
      </c>
      <c r="AD42" s="113">
        <v>4536</v>
      </c>
      <c r="AE42" s="113">
        <v>4344</v>
      </c>
      <c r="AF42" s="56"/>
      <c r="AG42" s="28">
        <f t="shared" si="2"/>
        <v>116832</v>
      </c>
    </row>
    <row r="43" spans="1:34" ht="14.25" customHeight="1" x14ac:dyDescent="0.15">
      <c r="A43" s="29" t="s">
        <v>64</v>
      </c>
      <c r="B43" s="112">
        <v>3960</v>
      </c>
      <c r="C43" s="113">
        <v>3504</v>
      </c>
      <c r="D43" s="113">
        <v>3408</v>
      </c>
      <c r="E43" s="113">
        <v>3624</v>
      </c>
      <c r="F43" s="113">
        <v>3672</v>
      </c>
      <c r="G43" s="113">
        <v>4152</v>
      </c>
      <c r="H43" s="113">
        <v>3600</v>
      </c>
      <c r="I43" s="113">
        <v>3576</v>
      </c>
      <c r="J43" s="113">
        <v>3744</v>
      </c>
      <c r="K43" s="113">
        <v>3288</v>
      </c>
      <c r="L43" s="113">
        <v>3384</v>
      </c>
      <c r="M43" s="113">
        <v>3576</v>
      </c>
      <c r="N43" s="113">
        <v>3840</v>
      </c>
      <c r="O43" s="113">
        <v>3672</v>
      </c>
      <c r="P43" s="113">
        <v>3912</v>
      </c>
      <c r="Q43" s="113">
        <v>3744</v>
      </c>
      <c r="R43" s="113">
        <v>3744</v>
      </c>
      <c r="S43" s="113">
        <v>3936</v>
      </c>
      <c r="T43" s="113">
        <v>3864</v>
      </c>
      <c r="U43" s="113">
        <v>3576</v>
      </c>
      <c r="V43" s="113">
        <v>4128</v>
      </c>
      <c r="W43" s="113">
        <v>3600</v>
      </c>
      <c r="X43" s="113">
        <v>3816</v>
      </c>
      <c r="Y43" s="113">
        <v>3768</v>
      </c>
      <c r="Z43" s="113">
        <v>4512</v>
      </c>
      <c r="AA43" s="113">
        <v>3888</v>
      </c>
      <c r="AB43" s="113">
        <v>4032</v>
      </c>
      <c r="AC43" s="113">
        <v>4200</v>
      </c>
      <c r="AD43" s="113">
        <v>4392</v>
      </c>
      <c r="AE43" s="113">
        <v>4224</v>
      </c>
      <c r="AF43" s="56"/>
      <c r="AG43" s="28">
        <f t="shared" si="2"/>
        <v>114336</v>
      </c>
    </row>
    <row r="44" spans="1:34" ht="14.25" customHeight="1" x14ac:dyDescent="0.15">
      <c r="A44" s="29" t="s">
        <v>65</v>
      </c>
      <c r="B44" s="112">
        <v>4152</v>
      </c>
      <c r="C44" s="113">
        <v>3528</v>
      </c>
      <c r="D44" s="113">
        <v>3840</v>
      </c>
      <c r="E44" s="113">
        <v>3648</v>
      </c>
      <c r="F44" s="113">
        <v>3504</v>
      </c>
      <c r="G44" s="113">
        <v>4152</v>
      </c>
      <c r="H44" s="113">
        <v>3432</v>
      </c>
      <c r="I44" s="113">
        <v>3816</v>
      </c>
      <c r="J44" s="113">
        <v>3816</v>
      </c>
      <c r="K44" s="113">
        <v>3480</v>
      </c>
      <c r="L44" s="113">
        <v>3744</v>
      </c>
      <c r="M44" s="113">
        <v>3456</v>
      </c>
      <c r="N44" s="113">
        <v>3816</v>
      </c>
      <c r="O44" s="113">
        <v>3792</v>
      </c>
      <c r="P44" s="113">
        <v>3912</v>
      </c>
      <c r="Q44" s="113">
        <v>3816</v>
      </c>
      <c r="R44" s="113">
        <v>3864</v>
      </c>
      <c r="S44" s="113">
        <v>4128</v>
      </c>
      <c r="T44" s="113">
        <v>3696</v>
      </c>
      <c r="U44" s="113">
        <v>3984</v>
      </c>
      <c r="V44" s="113">
        <v>4152</v>
      </c>
      <c r="W44" s="113">
        <v>3840</v>
      </c>
      <c r="X44" s="113">
        <v>3744</v>
      </c>
      <c r="Y44" s="113">
        <v>3936</v>
      </c>
      <c r="Z44" s="113">
        <v>4728</v>
      </c>
      <c r="AA44" s="113">
        <v>3744</v>
      </c>
      <c r="AB44" s="113">
        <v>4224</v>
      </c>
      <c r="AC44" s="113">
        <v>4152</v>
      </c>
      <c r="AD44" s="113">
        <v>4680</v>
      </c>
      <c r="AE44" s="113">
        <v>4080</v>
      </c>
      <c r="AF44" s="56"/>
      <c r="AG44" s="28">
        <f t="shared" si="2"/>
        <v>116856</v>
      </c>
    </row>
    <row r="45" spans="1:34" ht="14.25" customHeight="1" x14ac:dyDescent="0.15">
      <c r="A45" s="29" t="s">
        <v>66</v>
      </c>
      <c r="B45" s="112">
        <v>3936</v>
      </c>
      <c r="C45" s="113">
        <v>3792</v>
      </c>
      <c r="D45" s="113">
        <v>3912</v>
      </c>
      <c r="E45" s="113">
        <v>3816</v>
      </c>
      <c r="F45" s="113">
        <v>3696</v>
      </c>
      <c r="G45" s="113">
        <v>4176</v>
      </c>
      <c r="H45" s="113">
        <v>3576</v>
      </c>
      <c r="I45" s="113">
        <v>3696</v>
      </c>
      <c r="J45" s="113">
        <v>3816</v>
      </c>
      <c r="K45" s="113">
        <v>3864</v>
      </c>
      <c r="L45" s="113">
        <v>3720</v>
      </c>
      <c r="M45" s="113">
        <v>3600</v>
      </c>
      <c r="N45" s="113">
        <v>4008</v>
      </c>
      <c r="O45" s="113">
        <v>3984</v>
      </c>
      <c r="P45" s="113">
        <v>3696</v>
      </c>
      <c r="Q45" s="113">
        <v>3984</v>
      </c>
      <c r="R45" s="113">
        <v>4080</v>
      </c>
      <c r="S45" s="113">
        <v>4200</v>
      </c>
      <c r="T45" s="113">
        <v>3696</v>
      </c>
      <c r="U45" s="113">
        <v>4032</v>
      </c>
      <c r="V45" s="113">
        <v>4392</v>
      </c>
      <c r="W45" s="113">
        <v>3864</v>
      </c>
      <c r="X45" s="113">
        <v>3936</v>
      </c>
      <c r="Y45" s="113">
        <v>4032</v>
      </c>
      <c r="Z45" s="113">
        <v>4728</v>
      </c>
      <c r="AA45" s="113">
        <v>3984</v>
      </c>
      <c r="AB45" s="113">
        <v>4248</v>
      </c>
      <c r="AC45" s="113">
        <v>4344</v>
      </c>
      <c r="AD45" s="113">
        <v>4656</v>
      </c>
      <c r="AE45" s="113">
        <v>4128</v>
      </c>
      <c r="AF45" s="56"/>
      <c r="AG45" s="28">
        <f t="shared" si="2"/>
        <v>119592</v>
      </c>
    </row>
    <row r="46" spans="1:34" ht="14.25" customHeight="1" x14ac:dyDescent="0.15">
      <c r="A46" s="29" t="s">
        <v>67</v>
      </c>
      <c r="B46" s="112">
        <v>3984</v>
      </c>
      <c r="C46" s="113">
        <v>3744</v>
      </c>
      <c r="D46" s="113">
        <v>3720</v>
      </c>
      <c r="E46" s="113">
        <v>3792</v>
      </c>
      <c r="F46" s="113">
        <v>3792</v>
      </c>
      <c r="G46" s="113">
        <v>4128</v>
      </c>
      <c r="H46" s="113">
        <v>3792</v>
      </c>
      <c r="I46" s="113">
        <v>3696</v>
      </c>
      <c r="J46" s="113">
        <v>4008</v>
      </c>
      <c r="K46" s="113">
        <v>4032</v>
      </c>
      <c r="L46" s="113">
        <v>3792</v>
      </c>
      <c r="M46" s="113">
        <v>3720</v>
      </c>
      <c r="N46" s="113">
        <v>3840</v>
      </c>
      <c r="O46" s="113">
        <v>4104</v>
      </c>
      <c r="P46" s="113">
        <v>3744</v>
      </c>
      <c r="Q46" s="113">
        <v>3960</v>
      </c>
      <c r="R46" s="113">
        <v>4200</v>
      </c>
      <c r="S46" s="113">
        <v>4296</v>
      </c>
      <c r="T46" s="113">
        <v>4008</v>
      </c>
      <c r="U46" s="113">
        <v>4032</v>
      </c>
      <c r="V46" s="113">
        <v>4560</v>
      </c>
      <c r="W46" s="113">
        <v>3912</v>
      </c>
      <c r="X46" s="113">
        <v>4152</v>
      </c>
      <c r="Y46" s="113">
        <v>4152</v>
      </c>
      <c r="Z46" s="113">
        <v>4680</v>
      </c>
      <c r="AA46" s="113">
        <v>4080</v>
      </c>
      <c r="AB46" s="113">
        <v>4392</v>
      </c>
      <c r="AC46" s="113">
        <v>4584</v>
      </c>
      <c r="AD46" s="113">
        <v>4656</v>
      </c>
      <c r="AE46" s="113">
        <v>4320</v>
      </c>
      <c r="AF46" s="56"/>
      <c r="AG46" s="28">
        <f t="shared" si="2"/>
        <v>121872</v>
      </c>
    </row>
    <row r="47" spans="1:34" ht="14.25" customHeight="1" x14ac:dyDescent="0.15">
      <c r="A47" s="29" t="s">
        <v>68</v>
      </c>
      <c r="B47" s="112">
        <v>4008</v>
      </c>
      <c r="C47" s="113">
        <v>3696</v>
      </c>
      <c r="D47" s="113">
        <v>3960</v>
      </c>
      <c r="E47" s="113">
        <v>3744</v>
      </c>
      <c r="F47" s="113">
        <v>3864</v>
      </c>
      <c r="G47" s="113">
        <v>4248</v>
      </c>
      <c r="H47" s="113">
        <v>3840</v>
      </c>
      <c r="I47" s="113">
        <v>3816</v>
      </c>
      <c r="J47" s="113">
        <v>3864</v>
      </c>
      <c r="K47" s="113">
        <v>4224</v>
      </c>
      <c r="L47" s="113">
        <v>3960</v>
      </c>
      <c r="M47" s="113">
        <v>3792</v>
      </c>
      <c r="N47" s="113">
        <v>3840</v>
      </c>
      <c r="O47" s="113">
        <v>4176</v>
      </c>
      <c r="P47" s="113">
        <v>3936</v>
      </c>
      <c r="Q47" s="113">
        <v>4080</v>
      </c>
      <c r="R47" s="113">
        <v>4224</v>
      </c>
      <c r="S47" s="113">
        <v>4248</v>
      </c>
      <c r="T47" s="113">
        <v>3984</v>
      </c>
      <c r="U47" s="113">
        <v>4032</v>
      </c>
      <c r="V47" s="113">
        <v>4584</v>
      </c>
      <c r="W47" s="113">
        <v>3912</v>
      </c>
      <c r="X47" s="113">
        <v>4104</v>
      </c>
      <c r="Y47" s="113">
        <v>3984</v>
      </c>
      <c r="Z47" s="113">
        <v>4704</v>
      </c>
      <c r="AA47" s="113">
        <v>4152</v>
      </c>
      <c r="AB47" s="113">
        <v>4368</v>
      </c>
      <c r="AC47" s="113">
        <v>4584</v>
      </c>
      <c r="AD47" s="113">
        <v>4776</v>
      </c>
      <c r="AE47" s="113">
        <v>4272</v>
      </c>
      <c r="AF47" s="56"/>
      <c r="AG47" s="28">
        <f t="shared" si="2"/>
        <v>122976</v>
      </c>
    </row>
    <row r="48" spans="1:34" ht="14.25" customHeight="1" x14ac:dyDescent="0.15">
      <c r="A48" s="29" t="s">
        <v>69</v>
      </c>
      <c r="B48" s="112">
        <v>4056</v>
      </c>
      <c r="C48" s="113">
        <v>3744</v>
      </c>
      <c r="D48" s="113">
        <v>3936</v>
      </c>
      <c r="E48" s="113">
        <v>3912</v>
      </c>
      <c r="F48" s="113">
        <v>3960</v>
      </c>
      <c r="G48" s="113">
        <v>4224</v>
      </c>
      <c r="H48" s="113">
        <v>3888</v>
      </c>
      <c r="I48" s="113">
        <v>3816</v>
      </c>
      <c r="J48" s="113">
        <v>3840</v>
      </c>
      <c r="K48" s="113">
        <v>4200</v>
      </c>
      <c r="L48" s="113">
        <v>3888</v>
      </c>
      <c r="M48" s="113">
        <v>3840</v>
      </c>
      <c r="N48" s="113">
        <v>4128</v>
      </c>
      <c r="O48" s="113">
        <v>4056</v>
      </c>
      <c r="P48" s="113">
        <v>3840</v>
      </c>
      <c r="Q48" s="113">
        <v>4104</v>
      </c>
      <c r="R48" s="113">
        <v>4200</v>
      </c>
      <c r="S48" s="113">
        <v>4344</v>
      </c>
      <c r="T48" s="113">
        <v>4032</v>
      </c>
      <c r="U48" s="113">
        <v>4056</v>
      </c>
      <c r="V48" s="113">
        <v>4536</v>
      </c>
      <c r="W48" s="113">
        <v>3960</v>
      </c>
      <c r="X48" s="113">
        <v>4008</v>
      </c>
      <c r="Y48" s="113">
        <v>4200</v>
      </c>
      <c r="Z48" s="113">
        <v>4608</v>
      </c>
      <c r="AA48" s="113">
        <v>4296</v>
      </c>
      <c r="AB48" s="113">
        <v>4392</v>
      </c>
      <c r="AC48" s="113">
        <v>4680</v>
      </c>
      <c r="AD48" s="113">
        <v>4800</v>
      </c>
      <c r="AE48" s="113">
        <v>4344</v>
      </c>
      <c r="AF48" s="56"/>
      <c r="AG48" s="28">
        <f t="shared" si="2"/>
        <v>123888</v>
      </c>
      <c r="AH48" s="19"/>
    </row>
    <row r="49" spans="1:34" ht="14.25" customHeight="1" x14ac:dyDescent="0.15">
      <c r="A49" s="29" t="s">
        <v>70</v>
      </c>
      <c r="B49" s="112">
        <v>4152</v>
      </c>
      <c r="C49" s="113">
        <v>3768</v>
      </c>
      <c r="D49" s="113">
        <v>3960</v>
      </c>
      <c r="E49" s="113">
        <v>3840</v>
      </c>
      <c r="F49" s="113">
        <v>4008</v>
      </c>
      <c r="G49" s="113">
        <v>4200</v>
      </c>
      <c r="H49" s="113">
        <v>4032</v>
      </c>
      <c r="I49" s="113">
        <v>3816</v>
      </c>
      <c r="J49" s="113">
        <v>4080</v>
      </c>
      <c r="K49" s="113">
        <v>4248</v>
      </c>
      <c r="L49" s="113">
        <v>3888</v>
      </c>
      <c r="M49" s="113">
        <v>4032</v>
      </c>
      <c r="N49" s="113">
        <v>4128</v>
      </c>
      <c r="O49" s="113">
        <v>4224</v>
      </c>
      <c r="P49" s="113">
        <v>3792</v>
      </c>
      <c r="Q49" s="113">
        <v>3936</v>
      </c>
      <c r="R49" s="113">
        <v>4248</v>
      </c>
      <c r="S49" s="113">
        <v>4392</v>
      </c>
      <c r="T49" s="113">
        <v>3960</v>
      </c>
      <c r="U49" s="113">
        <v>4080</v>
      </c>
      <c r="V49" s="113">
        <v>4608</v>
      </c>
      <c r="W49" s="113">
        <v>3984</v>
      </c>
      <c r="X49" s="113">
        <v>4128</v>
      </c>
      <c r="Y49" s="113">
        <v>4080</v>
      </c>
      <c r="Z49" s="113">
        <v>4656</v>
      </c>
      <c r="AA49" s="113">
        <v>4296</v>
      </c>
      <c r="AB49" s="113">
        <v>4464</v>
      </c>
      <c r="AC49" s="113">
        <v>4680</v>
      </c>
      <c r="AD49" s="113">
        <v>4752</v>
      </c>
      <c r="AE49" s="113">
        <v>4392</v>
      </c>
      <c r="AF49" s="56"/>
      <c r="AG49" s="28">
        <f t="shared" si="2"/>
        <v>124824</v>
      </c>
      <c r="AH49" s="19"/>
    </row>
    <row r="50" spans="1:34" ht="14.25" customHeight="1" x14ac:dyDescent="0.15">
      <c r="A50" s="29" t="s">
        <v>71</v>
      </c>
      <c r="B50" s="112">
        <v>4080</v>
      </c>
      <c r="C50" s="113">
        <v>3792</v>
      </c>
      <c r="D50" s="113">
        <v>3840</v>
      </c>
      <c r="E50" s="113">
        <v>3888</v>
      </c>
      <c r="F50" s="113">
        <v>3936</v>
      </c>
      <c r="G50" s="113">
        <v>4392</v>
      </c>
      <c r="H50" s="113">
        <v>3792</v>
      </c>
      <c r="I50" s="113">
        <v>3912</v>
      </c>
      <c r="J50" s="113">
        <v>3912</v>
      </c>
      <c r="K50" s="113">
        <v>4176</v>
      </c>
      <c r="L50" s="113">
        <v>3864</v>
      </c>
      <c r="M50" s="113">
        <v>3864</v>
      </c>
      <c r="N50" s="113">
        <v>3960</v>
      </c>
      <c r="O50" s="113">
        <v>4152</v>
      </c>
      <c r="P50" s="113">
        <v>3840</v>
      </c>
      <c r="Q50" s="113">
        <v>4032</v>
      </c>
      <c r="R50" s="113">
        <v>4176</v>
      </c>
      <c r="S50" s="113">
        <v>4344</v>
      </c>
      <c r="T50" s="113">
        <v>4152</v>
      </c>
      <c r="U50" s="113">
        <v>4152</v>
      </c>
      <c r="V50" s="113">
        <v>4656</v>
      </c>
      <c r="W50" s="113">
        <v>3984</v>
      </c>
      <c r="X50" s="113">
        <v>4128</v>
      </c>
      <c r="Y50" s="113">
        <v>4080</v>
      </c>
      <c r="Z50" s="113">
        <v>4776</v>
      </c>
      <c r="AA50" s="113">
        <v>4344</v>
      </c>
      <c r="AB50" s="113">
        <v>4512</v>
      </c>
      <c r="AC50" s="113">
        <v>4632</v>
      </c>
      <c r="AD50" s="113">
        <v>4704</v>
      </c>
      <c r="AE50" s="113">
        <v>4320</v>
      </c>
      <c r="AF50" s="56"/>
      <c r="AG50" s="28">
        <f t="shared" si="2"/>
        <v>124392</v>
      </c>
      <c r="AH50" s="19"/>
    </row>
    <row r="51" spans="1:34" ht="14.25" customHeight="1" x14ac:dyDescent="0.15">
      <c r="A51" s="29" t="s">
        <v>72</v>
      </c>
      <c r="B51" s="112">
        <v>4080</v>
      </c>
      <c r="C51" s="113">
        <v>3792</v>
      </c>
      <c r="D51" s="113">
        <v>3864</v>
      </c>
      <c r="E51" s="113">
        <v>3792</v>
      </c>
      <c r="F51" s="113">
        <v>4056</v>
      </c>
      <c r="G51" s="113">
        <v>4344</v>
      </c>
      <c r="H51" s="113">
        <v>3936</v>
      </c>
      <c r="I51" s="113">
        <v>3792</v>
      </c>
      <c r="J51" s="113">
        <v>3912</v>
      </c>
      <c r="K51" s="113">
        <v>4320</v>
      </c>
      <c r="L51" s="113">
        <v>3984</v>
      </c>
      <c r="M51" s="113">
        <v>3888</v>
      </c>
      <c r="N51" s="113">
        <v>4080</v>
      </c>
      <c r="O51" s="113">
        <v>4224</v>
      </c>
      <c r="P51" s="113">
        <v>3912</v>
      </c>
      <c r="Q51" s="113">
        <v>4080</v>
      </c>
      <c r="R51" s="113">
        <v>4296</v>
      </c>
      <c r="S51" s="113">
        <v>4416</v>
      </c>
      <c r="T51" s="113">
        <v>4008</v>
      </c>
      <c r="U51" s="113">
        <v>4152</v>
      </c>
      <c r="V51" s="113">
        <v>4632</v>
      </c>
      <c r="W51" s="113">
        <v>3936</v>
      </c>
      <c r="X51" s="113">
        <v>4104</v>
      </c>
      <c r="Y51" s="113">
        <v>4176</v>
      </c>
      <c r="Z51" s="113">
        <v>4728</v>
      </c>
      <c r="AA51" s="113">
        <v>4296</v>
      </c>
      <c r="AB51" s="113">
        <v>4584</v>
      </c>
      <c r="AC51" s="113">
        <v>4656</v>
      </c>
      <c r="AD51" s="113">
        <v>4800</v>
      </c>
      <c r="AE51" s="113">
        <v>4320</v>
      </c>
      <c r="AF51" s="56"/>
      <c r="AG51" s="28">
        <f t="shared" si="2"/>
        <v>125160</v>
      </c>
      <c r="AH51" s="19"/>
    </row>
    <row r="52" spans="1:34" ht="14.25" customHeight="1" x14ac:dyDescent="0.15">
      <c r="A52" s="29" t="s">
        <v>73</v>
      </c>
      <c r="B52" s="112">
        <v>4104</v>
      </c>
      <c r="C52" s="113">
        <v>3672</v>
      </c>
      <c r="D52" s="113">
        <v>3864</v>
      </c>
      <c r="E52" s="113">
        <v>3864</v>
      </c>
      <c r="F52" s="113">
        <v>4080</v>
      </c>
      <c r="G52" s="113">
        <v>4248</v>
      </c>
      <c r="H52" s="113">
        <v>3912</v>
      </c>
      <c r="I52" s="113">
        <v>3768</v>
      </c>
      <c r="J52" s="113">
        <v>3936</v>
      </c>
      <c r="K52" s="113">
        <v>4248</v>
      </c>
      <c r="L52" s="113">
        <v>3960</v>
      </c>
      <c r="M52" s="113">
        <v>3888</v>
      </c>
      <c r="N52" s="113">
        <v>4104</v>
      </c>
      <c r="O52" s="113">
        <v>4224</v>
      </c>
      <c r="P52" s="113">
        <v>3840</v>
      </c>
      <c r="Q52" s="113">
        <v>4128</v>
      </c>
      <c r="R52" s="113">
        <v>4200</v>
      </c>
      <c r="S52" s="113">
        <v>4392</v>
      </c>
      <c r="T52" s="113">
        <v>4080</v>
      </c>
      <c r="U52" s="113">
        <v>4104</v>
      </c>
      <c r="V52" s="113">
        <v>4608</v>
      </c>
      <c r="W52" s="113">
        <v>3984</v>
      </c>
      <c r="X52" s="113">
        <v>4152</v>
      </c>
      <c r="Y52" s="113">
        <v>4056</v>
      </c>
      <c r="Z52" s="113">
        <v>4824</v>
      </c>
      <c r="AA52" s="113">
        <v>4416</v>
      </c>
      <c r="AB52" s="113">
        <v>4464</v>
      </c>
      <c r="AC52" s="113">
        <v>4752</v>
      </c>
      <c r="AD52" s="113">
        <v>4728</v>
      </c>
      <c r="AE52" s="113">
        <v>4464</v>
      </c>
      <c r="AF52" s="56"/>
      <c r="AG52" s="28">
        <f t="shared" si="2"/>
        <v>125064</v>
      </c>
      <c r="AH52" s="19"/>
    </row>
    <row r="53" spans="1:34" ht="14.25" customHeight="1" x14ac:dyDescent="0.15">
      <c r="A53" s="29" t="s">
        <v>74</v>
      </c>
      <c r="B53" s="112">
        <v>4056</v>
      </c>
      <c r="C53" s="113">
        <v>3840</v>
      </c>
      <c r="D53" s="113">
        <v>3720</v>
      </c>
      <c r="E53" s="113">
        <v>3936</v>
      </c>
      <c r="F53" s="113">
        <v>4056</v>
      </c>
      <c r="G53" s="113">
        <v>4464</v>
      </c>
      <c r="H53" s="113">
        <v>4008</v>
      </c>
      <c r="I53" s="113">
        <v>3912</v>
      </c>
      <c r="J53" s="113">
        <v>3960</v>
      </c>
      <c r="K53" s="113">
        <v>4128</v>
      </c>
      <c r="L53" s="113">
        <v>3936</v>
      </c>
      <c r="M53" s="113">
        <v>3984</v>
      </c>
      <c r="N53" s="113">
        <v>4008</v>
      </c>
      <c r="O53" s="113">
        <v>4104</v>
      </c>
      <c r="P53" s="113">
        <v>3888</v>
      </c>
      <c r="Q53" s="113">
        <v>4008</v>
      </c>
      <c r="R53" s="113">
        <v>4272</v>
      </c>
      <c r="S53" s="113">
        <v>4392</v>
      </c>
      <c r="T53" s="113">
        <v>4032</v>
      </c>
      <c r="U53" s="113">
        <v>4104</v>
      </c>
      <c r="V53" s="113">
        <v>4704</v>
      </c>
      <c r="W53" s="113">
        <v>4032</v>
      </c>
      <c r="X53" s="113">
        <v>4128</v>
      </c>
      <c r="Y53" s="113">
        <v>4152</v>
      </c>
      <c r="Z53" s="113">
        <v>4800</v>
      </c>
      <c r="AA53" s="113">
        <v>4248</v>
      </c>
      <c r="AB53" s="113">
        <v>4488</v>
      </c>
      <c r="AC53" s="113">
        <v>4632</v>
      </c>
      <c r="AD53" s="113">
        <v>4848</v>
      </c>
      <c r="AE53" s="113">
        <v>4368</v>
      </c>
      <c r="AF53" s="56"/>
      <c r="AG53" s="28">
        <f t="shared" si="2"/>
        <v>125208</v>
      </c>
      <c r="AH53" s="19"/>
    </row>
    <row r="54" spans="1:34" ht="14.25" thickBot="1" x14ac:dyDescent="0.2">
      <c r="A54" s="30" t="s">
        <v>75</v>
      </c>
      <c r="B54" s="115">
        <v>4128</v>
      </c>
      <c r="C54" s="116">
        <v>3768</v>
      </c>
      <c r="D54" s="116">
        <v>3936</v>
      </c>
      <c r="E54" s="116">
        <v>3864</v>
      </c>
      <c r="F54" s="116">
        <v>4176</v>
      </c>
      <c r="G54" s="116">
        <v>4296</v>
      </c>
      <c r="H54" s="116">
        <v>3888</v>
      </c>
      <c r="I54" s="116">
        <v>3744</v>
      </c>
      <c r="J54" s="116">
        <v>4008</v>
      </c>
      <c r="K54" s="116">
        <v>4152</v>
      </c>
      <c r="L54" s="116">
        <v>3984</v>
      </c>
      <c r="M54" s="116">
        <v>3864</v>
      </c>
      <c r="N54" s="116">
        <v>4056</v>
      </c>
      <c r="O54" s="116">
        <v>4344</v>
      </c>
      <c r="P54" s="116">
        <v>3912</v>
      </c>
      <c r="Q54" s="116">
        <v>4104</v>
      </c>
      <c r="R54" s="116">
        <v>4296</v>
      </c>
      <c r="S54" s="116">
        <v>4440</v>
      </c>
      <c r="T54" s="116">
        <v>4200</v>
      </c>
      <c r="U54" s="116">
        <v>4248</v>
      </c>
      <c r="V54" s="116">
        <v>4776</v>
      </c>
      <c r="W54" s="116">
        <v>3984</v>
      </c>
      <c r="X54" s="116">
        <v>4080</v>
      </c>
      <c r="Y54" s="116">
        <v>4128</v>
      </c>
      <c r="Z54" s="116">
        <v>4824</v>
      </c>
      <c r="AA54" s="116">
        <v>4344</v>
      </c>
      <c r="AB54" s="116">
        <v>4512</v>
      </c>
      <c r="AC54" s="116">
        <v>4800</v>
      </c>
      <c r="AD54" s="116">
        <v>4776</v>
      </c>
      <c r="AE54" s="116">
        <v>4416</v>
      </c>
      <c r="AF54" s="58"/>
      <c r="AG54" s="31">
        <f t="shared" si="2"/>
        <v>126048</v>
      </c>
      <c r="AH54" s="32"/>
    </row>
    <row r="55" spans="1:34" ht="14.25" customHeight="1" x14ac:dyDescent="0.15">
      <c r="A55" s="33" t="s">
        <v>0</v>
      </c>
      <c r="B55" s="34">
        <f t="shared" ref="B55:AE55" si="3">IF(B6="平日",SUM(B23:B50),0)</f>
        <v>109560</v>
      </c>
      <c r="C55" s="35">
        <f t="shared" si="3"/>
        <v>0</v>
      </c>
      <c r="D55" s="35">
        <f t="shared" si="3"/>
        <v>0</v>
      </c>
      <c r="E55" s="35">
        <f t="shared" si="3"/>
        <v>103632</v>
      </c>
      <c r="F55" s="35">
        <f t="shared" si="3"/>
        <v>104760</v>
      </c>
      <c r="G55" s="35">
        <f t="shared" si="3"/>
        <v>109896</v>
      </c>
      <c r="H55" s="35">
        <f t="shared" si="3"/>
        <v>103488</v>
      </c>
      <c r="I55" s="35">
        <f t="shared" si="3"/>
        <v>103656</v>
      </c>
      <c r="J55" s="35">
        <f t="shared" si="3"/>
        <v>0</v>
      </c>
      <c r="K55" s="35">
        <f t="shared" si="3"/>
        <v>106008</v>
      </c>
      <c r="L55" s="35">
        <f t="shared" si="3"/>
        <v>101640</v>
      </c>
      <c r="M55" s="35">
        <f t="shared" si="3"/>
        <v>104232</v>
      </c>
      <c r="N55" s="35">
        <f t="shared" si="3"/>
        <v>108192</v>
      </c>
      <c r="O55" s="35">
        <f t="shared" si="3"/>
        <v>108480</v>
      </c>
      <c r="P55" s="35">
        <f t="shared" si="3"/>
        <v>107952</v>
      </c>
      <c r="Q55" s="35">
        <f t="shared" si="3"/>
        <v>0</v>
      </c>
      <c r="R55" s="35">
        <f t="shared" si="3"/>
        <v>110520</v>
      </c>
      <c r="S55" s="35">
        <f t="shared" si="3"/>
        <v>117216</v>
      </c>
      <c r="T55" s="35">
        <f t="shared" si="3"/>
        <v>109320</v>
      </c>
      <c r="U55" s="35">
        <f t="shared" si="3"/>
        <v>108552</v>
      </c>
      <c r="V55" s="35">
        <f t="shared" si="3"/>
        <v>121896</v>
      </c>
      <c r="W55" s="35">
        <f t="shared" si="3"/>
        <v>109008</v>
      </c>
      <c r="X55" s="35">
        <f t="shared" si="3"/>
        <v>0</v>
      </c>
      <c r="Y55" s="35">
        <f t="shared" si="3"/>
        <v>0</v>
      </c>
      <c r="Z55" s="35">
        <f t="shared" si="3"/>
        <v>122712</v>
      </c>
      <c r="AA55" s="35">
        <f t="shared" si="3"/>
        <v>116520</v>
      </c>
      <c r="AB55" s="35">
        <f t="shared" si="3"/>
        <v>117888</v>
      </c>
      <c r="AC55" s="35">
        <f t="shared" si="3"/>
        <v>123768</v>
      </c>
      <c r="AD55" s="35">
        <f t="shared" si="3"/>
        <v>128904</v>
      </c>
      <c r="AE55" s="35">
        <f t="shared" si="3"/>
        <v>0</v>
      </c>
      <c r="AF55" s="52">
        <f>IF(AF6="平日",SUM(AF23:AF50),0)</f>
        <v>0</v>
      </c>
      <c r="AG55" s="36">
        <f>ROUND(SUM(B55:AF55),0)</f>
        <v>2557800</v>
      </c>
      <c r="AH55" s="37"/>
    </row>
    <row r="56" spans="1:34" ht="14.25" customHeight="1" thickBot="1" x14ac:dyDescent="0.2">
      <c r="A56" s="33" t="s">
        <v>1</v>
      </c>
      <c r="B56" s="38">
        <f t="shared" ref="B56:AF56" si="4">B57-B55</f>
        <v>85080</v>
      </c>
      <c r="C56" s="39">
        <f t="shared" si="4"/>
        <v>185136</v>
      </c>
      <c r="D56" s="39">
        <f t="shared" si="4"/>
        <v>176952</v>
      </c>
      <c r="E56" s="39">
        <f t="shared" si="4"/>
        <v>77352</v>
      </c>
      <c r="F56" s="39">
        <f t="shared" si="4"/>
        <v>78552</v>
      </c>
      <c r="G56" s="39">
        <f t="shared" si="4"/>
        <v>81264</v>
      </c>
      <c r="H56" s="39">
        <f t="shared" si="4"/>
        <v>82728</v>
      </c>
      <c r="I56" s="39">
        <f t="shared" si="4"/>
        <v>77160</v>
      </c>
      <c r="J56" s="39">
        <f t="shared" si="4"/>
        <v>183984</v>
      </c>
      <c r="K56" s="39">
        <f t="shared" si="4"/>
        <v>79992</v>
      </c>
      <c r="L56" s="39">
        <f t="shared" si="4"/>
        <v>78240</v>
      </c>
      <c r="M56" s="39">
        <f t="shared" si="4"/>
        <v>78600</v>
      </c>
      <c r="N56" s="39">
        <f t="shared" si="4"/>
        <v>78624</v>
      </c>
      <c r="O56" s="39">
        <f t="shared" si="4"/>
        <v>80976</v>
      </c>
      <c r="P56" s="39">
        <f t="shared" si="4"/>
        <v>81576</v>
      </c>
      <c r="Q56" s="39">
        <f t="shared" si="4"/>
        <v>187296</v>
      </c>
      <c r="R56" s="39">
        <f t="shared" si="4"/>
        <v>82632</v>
      </c>
      <c r="S56" s="39">
        <f t="shared" si="4"/>
        <v>87528</v>
      </c>
      <c r="T56" s="39">
        <f t="shared" si="4"/>
        <v>83472</v>
      </c>
      <c r="U56" s="39">
        <f t="shared" si="4"/>
        <v>81576</v>
      </c>
      <c r="V56" s="39">
        <f t="shared" si="4"/>
        <v>85464</v>
      </c>
      <c r="W56" s="39">
        <f t="shared" si="4"/>
        <v>82824</v>
      </c>
      <c r="X56" s="39">
        <f t="shared" si="4"/>
        <v>194184</v>
      </c>
      <c r="Y56" s="39">
        <f t="shared" si="4"/>
        <v>191448</v>
      </c>
      <c r="Z56" s="39">
        <f t="shared" si="4"/>
        <v>85488</v>
      </c>
      <c r="AA56" s="39">
        <f t="shared" si="4"/>
        <v>92088</v>
      </c>
      <c r="AB56" s="39">
        <f t="shared" si="4"/>
        <v>86808</v>
      </c>
      <c r="AC56" s="39">
        <f t="shared" si="4"/>
        <v>92352</v>
      </c>
      <c r="AD56" s="39">
        <f t="shared" si="4"/>
        <v>94848</v>
      </c>
      <c r="AE56" s="39">
        <f t="shared" si="4"/>
        <v>220488</v>
      </c>
      <c r="AF56" s="40">
        <f t="shared" si="4"/>
        <v>0</v>
      </c>
      <c r="AG56" s="36">
        <f>ROUND(SUM(B56:AF56),0)</f>
        <v>3254712</v>
      </c>
      <c r="AH56" s="37"/>
    </row>
    <row r="57" spans="1:34" s="51" customFormat="1" ht="12" thickBot="1" x14ac:dyDescent="0.2">
      <c r="A57" s="45" t="s">
        <v>76</v>
      </c>
      <c r="B57" s="46">
        <f t="shared" ref="B57:AF57" si="5">SUM(B7:B54)</f>
        <v>194640</v>
      </c>
      <c r="C57" s="47">
        <f t="shared" si="5"/>
        <v>185136</v>
      </c>
      <c r="D57" s="47">
        <f t="shared" si="5"/>
        <v>176952</v>
      </c>
      <c r="E57" s="47">
        <f t="shared" si="5"/>
        <v>180984</v>
      </c>
      <c r="F57" s="47">
        <f t="shared" si="5"/>
        <v>183312</v>
      </c>
      <c r="G57" s="47">
        <f t="shared" si="5"/>
        <v>191160</v>
      </c>
      <c r="H57" s="47">
        <f t="shared" si="5"/>
        <v>186216</v>
      </c>
      <c r="I57" s="47">
        <f t="shared" si="5"/>
        <v>180816</v>
      </c>
      <c r="J57" s="47">
        <f t="shared" si="5"/>
        <v>183984</v>
      </c>
      <c r="K57" s="47">
        <f t="shared" si="5"/>
        <v>186000</v>
      </c>
      <c r="L57" s="47">
        <f t="shared" si="5"/>
        <v>179880</v>
      </c>
      <c r="M57" s="47">
        <f t="shared" si="5"/>
        <v>182832</v>
      </c>
      <c r="N57" s="47">
        <f t="shared" si="5"/>
        <v>186816</v>
      </c>
      <c r="O57" s="47">
        <f t="shared" si="5"/>
        <v>189456</v>
      </c>
      <c r="P57" s="47">
        <f t="shared" si="5"/>
        <v>189528</v>
      </c>
      <c r="Q57" s="47">
        <f t="shared" si="5"/>
        <v>187296</v>
      </c>
      <c r="R57" s="47">
        <f t="shared" si="5"/>
        <v>193152</v>
      </c>
      <c r="S57" s="47">
        <f t="shared" si="5"/>
        <v>204744</v>
      </c>
      <c r="T57" s="47">
        <f t="shared" si="5"/>
        <v>192792</v>
      </c>
      <c r="U57" s="47">
        <f t="shared" si="5"/>
        <v>190128</v>
      </c>
      <c r="V57" s="47">
        <f t="shared" si="5"/>
        <v>207360</v>
      </c>
      <c r="W57" s="47">
        <f t="shared" si="5"/>
        <v>191832</v>
      </c>
      <c r="X57" s="47">
        <f t="shared" si="5"/>
        <v>194184</v>
      </c>
      <c r="Y57" s="47">
        <f t="shared" si="5"/>
        <v>191448</v>
      </c>
      <c r="Z57" s="47">
        <f t="shared" si="5"/>
        <v>208200</v>
      </c>
      <c r="AA57" s="47">
        <f t="shared" si="5"/>
        <v>208608</v>
      </c>
      <c r="AB57" s="47">
        <f t="shared" si="5"/>
        <v>204696</v>
      </c>
      <c r="AC57" s="47">
        <f t="shared" si="5"/>
        <v>216120</v>
      </c>
      <c r="AD57" s="47">
        <f t="shared" si="5"/>
        <v>223752</v>
      </c>
      <c r="AE57" s="47">
        <f t="shared" si="5"/>
        <v>220488</v>
      </c>
      <c r="AF57" s="48">
        <f t="shared" si="5"/>
        <v>0</v>
      </c>
      <c r="AG57" s="49">
        <f>SUM(AG55:AG56)</f>
        <v>5812512</v>
      </c>
      <c r="AH57" s="50"/>
    </row>
    <row r="58" spans="1:34" x14ac:dyDescent="0.15">
      <c r="A58" s="19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2"/>
      <c r="AH58" s="19"/>
    </row>
    <row r="59" spans="1:34" s="43" customFormat="1" x14ac:dyDescent="0.15"/>
    <row r="60" spans="1:34" s="43" customFormat="1" x14ac:dyDescent="0.15"/>
    <row r="61" spans="1:34" s="43" customFormat="1" x14ac:dyDescent="0.15"/>
    <row r="62" spans="1:34" s="43" customFormat="1" x14ac:dyDescent="0.15"/>
    <row r="63" spans="1:34" s="43" customFormat="1" x14ac:dyDescent="0.15"/>
    <row r="64" spans="1:34" x14ac:dyDescent="0.15">
      <c r="A64" s="19"/>
      <c r="B64" s="43"/>
      <c r="C64" s="43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</row>
    <row r="65" spans="2:3" x14ac:dyDescent="0.15">
      <c r="B65" s="43"/>
      <c r="C65" s="43"/>
    </row>
    <row r="66" spans="2:3" x14ac:dyDescent="0.15">
      <c r="B66" s="43"/>
      <c r="C66" s="43"/>
    </row>
    <row r="67" spans="2:3" x14ac:dyDescent="0.15">
      <c r="B67" s="43"/>
      <c r="C67" s="43"/>
    </row>
    <row r="68" spans="2:3" x14ac:dyDescent="0.15">
      <c r="B68" s="43"/>
      <c r="C68" s="43"/>
    </row>
    <row r="69" spans="2:3" x14ac:dyDescent="0.15">
      <c r="B69" s="43"/>
      <c r="C69" s="43"/>
    </row>
    <row r="70" spans="2:3" x14ac:dyDescent="0.15">
      <c r="B70" s="43"/>
      <c r="C70" s="43"/>
    </row>
    <row r="71" spans="2:3" x14ac:dyDescent="0.15">
      <c r="B71" s="43"/>
      <c r="C71" s="43"/>
    </row>
    <row r="72" spans="2:3" x14ac:dyDescent="0.15">
      <c r="B72" s="43"/>
      <c r="C72" s="43"/>
    </row>
    <row r="73" spans="2:3" x14ac:dyDescent="0.15">
      <c r="B73" s="43"/>
      <c r="C73" s="43"/>
    </row>
    <row r="74" spans="2:3" x14ac:dyDescent="0.15">
      <c r="B74" s="43"/>
      <c r="C74" s="43"/>
    </row>
    <row r="75" spans="2:3" x14ac:dyDescent="0.15">
      <c r="B75" s="43"/>
      <c r="C75" s="43"/>
    </row>
    <row r="76" spans="2:3" x14ac:dyDescent="0.15">
      <c r="B76" s="43"/>
      <c r="C76" s="43"/>
    </row>
    <row r="77" spans="2:3" x14ac:dyDescent="0.15">
      <c r="B77" s="43"/>
      <c r="C77" s="43"/>
    </row>
    <row r="78" spans="2:3" x14ac:dyDescent="0.15">
      <c r="B78" s="43"/>
      <c r="C78" s="43"/>
    </row>
    <row r="79" spans="2:3" x14ac:dyDescent="0.15">
      <c r="B79" s="43"/>
      <c r="C79" s="43"/>
    </row>
    <row r="80" spans="2:3" x14ac:dyDescent="0.15">
      <c r="B80" s="43"/>
      <c r="C80" s="43"/>
    </row>
    <row r="81" spans="2:3" x14ac:dyDescent="0.15">
      <c r="B81" s="43"/>
      <c r="C81" s="43"/>
    </row>
    <row r="82" spans="2:3" x14ac:dyDescent="0.15">
      <c r="B82" s="43"/>
      <c r="C82" s="43"/>
    </row>
    <row r="83" spans="2:3" x14ac:dyDescent="0.15">
      <c r="B83" s="43"/>
      <c r="C83" s="43"/>
    </row>
    <row r="84" spans="2:3" x14ac:dyDescent="0.15">
      <c r="B84" s="43"/>
      <c r="C84" s="43"/>
    </row>
    <row r="85" spans="2:3" x14ac:dyDescent="0.15">
      <c r="B85" s="43"/>
      <c r="C85" s="43"/>
    </row>
    <row r="86" spans="2:3" x14ac:dyDescent="0.15">
      <c r="B86" s="43"/>
      <c r="C86" s="43"/>
    </row>
    <row r="87" spans="2:3" x14ac:dyDescent="0.15">
      <c r="B87" s="43"/>
      <c r="C87" s="43"/>
    </row>
    <row r="88" spans="2:3" x14ac:dyDescent="0.15">
      <c r="B88" s="43"/>
      <c r="C88" s="43"/>
    </row>
  </sheetData>
  <mergeCells count="4">
    <mergeCell ref="AE1:AH1"/>
    <mergeCell ref="AE2:AH2"/>
    <mergeCell ref="A4:A6"/>
    <mergeCell ref="AG4:AG6"/>
  </mergeCells>
  <phoneticPr fontId="10"/>
  <conditionalFormatting sqref="A6 AG6:IV6">
    <cfRule type="cellIs" dxfId="26" priority="1" stopIfTrue="1" operator="equal">
      <formula>"日"</formula>
    </cfRule>
  </conditionalFormatting>
  <conditionalFormatting sqref="B5:AF5">
    <cfRule type="cellIs" dxfId="25" priority="2" stopIfTrue="1" operator="equal">
      <formula>"日"</formula>
    </cfRule>
  </conditionalFormatting>
  <conditionalFormatting sqref="B6:AF6">
    <cfRule type="cellIs" dxfId="24" priority="3" stopIfTrue="1" operator="equal">
      <formula>"休日"</formula>
    </cfRule>
  </conditionalFormatting>
  <pageMargins left="0.25" right="0.25" top="0.75" bottom="0.75" header="0.3" footer="0.3"/>
  <pageSetup paperSize="8" scale="79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8F4C26-50B6-4EB7-8735-67107101DBC9}">
  <sheetPr>
    <pageSetUpPr fitToPage="1"/>
  </sheetPr>
  <dimension ref="A1:AI88"/>
  <sheetViews>
    <sheetView showGridLines="0" view="pageBreakPreview" zoomScale="80" zoomScaleNormal="70" zoomScaleSheetLayoutView="80" workbookViewId="0">
      <pane xSplit="2" ySplit="7" topLeftCell="N30" activePane="bottomRight" state="frozen"/>
      <selection activeCell="B3" sqref="B3"/>
      <selection pane="topRight" activeCell="B3" sqref="B3"/>
      <selection pane="bottomLeft" activeCell="B3" sqref="B3"/>
      <selection pane="bottomRight" activeCell="I39" sqref="I39"/>
    </sheetView>
  </sheetViews>
  <sheetFormatPr defaultColWidth="7.25" defaultRowHeight="13.5" x14ac:dyDescent="0.15"/>
  <cols>
    <col min="1" max="1" width="13" style="17" customWidth="1"/>
    <col min="2" max="2" width="7" style="17" customWidth="1"/>
    <col min="3" max="32" width="7.25" style="17" customWidth="1"/>
    <col min="33" max="33" width="11.75" style="17" customWidth="1"/>
    <col min="34" max="34" width="12.375" style="17" customWidth="1"/>
    <col min="35" max="35" width="7.25" style="17" customWidth="1"/>
    <col min="36" max="16384" width="7.25" style="17"/>
  </cols>
  <sheetData>
    <row r="1" spans="1:35" ht="7.5" customHeight="1" x14ac:dyDescent="0.15">
      <c r="AE1" s="102"/>
      <c r="AF1" s="102"/>
      <c r="AG1" s="102"/>
      <c r="AH1" s="102"/>
    </row>
    <row r="2" spans="1:35" ht="24.75" customHeight="1" x14ac:dyDescent="0.15">
      <c r="A2" s="59">
        <v>45992</v>
      </c>
      <c r="B2" s="44" t="s">
        <v>97</v>
      </c>
      <c r="AE2" s="102"/>
      <c r="AF2" s="102"/>
      <c r="AG2" s="102"/>
      <c r="AH2" s="102"/>
    </row>
    <row r="3" spans="1:35" ht="24.75" customHeight="1" thickBot="1" x14ac:dyDescent="0.2">
      <c r="A3" s="18" t="s">
        <v>25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20" t="s">
        <v>26</v>
      </c>
      <c r="AI3" s="19"/>
    </row>
    <row r="4" spans="1:35" ht="16.5" customHeight="1" x14ac:dyDescent="0.15">
      <c r="A4" s="103"/>
      <c r="B4" s="21">
        <f>A2</f>
        <v>45992</v>
      </c>
      <c r="C4" s="22">
        <f>B4+1</f>
        <v>45993</v>
      </c>
      <c r="D4" s="22">
        <f>C4+1</f>
        <v>45994</v>
      </c>
      <c r="E4" s="22">
        <f t="shared" ref="E4:AC4" si="0">D4+1</f>
        <v>45995</v>
      </c>
      <c r="F4" s="22">
        <f t="shared" si="0"/>
        <v>45996</v>
      </c>
      <c r="G4" s="22">
        <f t="shared" si="0"/>
        <v>45997</v>
      </c>
      <c r="H4" s="22">
        <f t="shared" si="0"/>
        <v>45998</v>
      </c>
      <c r="I4" s="22">
        <f t="shared" si="0"/>
        <v>45999</v>
      </c>
      <c r="J4" s="22">
        <f t="shared" si="0"/>
        <v>46000</v>
      </c>
      <c r="K4" s="22">
        <f t="shared" si="0"/>
        <v>46001</v>
      </c>
      <c r="L4" s="22">
        <f t="shared" si="0"/>
        <v>46002</v>
      </c>
      <c r="M4" s="22">
        <f t="shared" si="0"/>
        <v>46003</v>
      </c>
      <c r="N4" s="22">
        <f t="shared" si="0"/>
        <v>46004</v>
      </c>
      <c r="O4" s="22">
        <f t="shared" si="0"/>
        <v>46005</v>
      </c>
      <c r="P4" s="22">
        <f t="shared" si="0"/>
        <v>46006</v>
      </c>
      <c r="Q4" s="22">
        <f t="shared" si="0"/>
        <v>46007</v>
      </c>
      <c r="R4" s="22">
        <f t="shared" si="0"/>
        <v>46008</v>
      </c>
      <c r="S4" s="22">
        <f t="shared" si="0"/>
        <v>46009</v>
      </c>
      <c r="T4" s="22">
        <f t="shared" si="0"/>
        <v>46010</v>
      </c>
      <c r="U4" s="22">
        <f t="shared" si="0"/>
        <v>46011</v>
      </c>
      <c r="V4" s="22">
        <f t="shared" si="0"/>
        <v>46012</v>
      </c>
      <c r="W4" s="22">
        <f t="shared" si="0"/>
        <v>46013</v>
      </c>
      <c r="X4" s="22">
        <f t="shared" si="0"/>
        <v>46014</v>
      </c>
      <c r="Y4" s="22">
        <f t="shared" si="0"/>
        <v>46015</v>
      </c>
      <c r="Z4" s="22">
        <f t="shared" si="0"/>
        <v>46016</v>
      </c>
      <c r="AA4" s="22">
        <f t="shared" si="0"/>
        <v>46017</v>
      </c>
      <c r="AB4" s="22">
        <f t="shared" si="0"/>
        <v>46018</v>
      </c>
      <c r="AC4" s="22">
        <f t="shared" si="0"/>
        <v>46019</v>
      </c>
      <c r="AD4" s="22">
        <f>AC4+1</f>
        <v>46020</v>
      </c>
      <c r="AE4" s="22">
        <f>AD4+1</f>
        <v>46021</v>
      </c>
      <c r="AF4" s="22">
        <f>AE4+1</f>
        <v>46022</v>
      </c>
      <c r="AG4" s="106" t="s">
        <v>27</v>
      </c>
      <c r="AH4" s="23"/>
    </row>
    <row r="5" spans="1:35" ht="16.5" customHeight="1" x14ac:dyDescent="0.15">
      <c r="A5" s="104"/>
      <c r="B5" s="24">
        <f>WEEKDAY(B4)</f>
        <v>2</v>
      </c>
      <c r="C5" s="25">
        <f>WEEKDAY(C4)</f>
        <v>3</v>
      </c>
      <c r="D5" s="25">
        <f>WEEKDAY(D4)</f>
        <v>4</v>
      </c>
      <c r="E5" s="25">
        <f t="shared" ref="E5:AC5" si="1">WEEKDAY(E4)</f>
        <v>5</v>
      </c>
      <c r="F5" s="25">
        <f t="shared" si="1"/>
        <v>6</v>
      </c>
      <c r="G5" s="25">
        <f t="shared" si="1"/>
        <v>7</v>
      </c>
      <c r="H5" s="25">
        <f t="shared" si="1"/>
        <v>1</v>
      </c>
      <c r="I5" s="25">
        <f t="shared" si="1"/>
        <v>2</v>
      </c>
      <c r="J5" s="25">
        <f t="shared" si="1"/>
        <v>3</v>
      </c>
      <c r="K5" s="25">
        <f t="shared" si="1"/>
        <v>4</v>
      </c>
      <c r="L5" s="25">
        <f t="shared" si="1"/>
        <v>5</v>
      </c>
      <c r="M5" s="25">
        <f t="shared" si="1"/>
        <v>6</v>
      </c>
      <c r="N5" s="25">
        <f t="shared" si="1"/>
        <v>7</v>
      </c>
      <c r="O5" s="25">
        <f t="shared" si="1"/>
        <v>1</v>
      </c>
      <c r="P5" s="25">
        <f t="shared" si="1"/>
        <v>2</v>
      </c>
      <c r="Q5" s="25">
        <f t="shared" si="1"/>
        <v>3</v>
      </c>
      <c r="R5" s="25">
        <f t="shared" si="1"/>
        <v>4</v>
      </c>
      <c r="S5" s="25">
        <f t="shared" si="1"/>
        <v>5</v>
      </c>
      <c r="T5" s="25">
        <f t="shared" si="1"/>
        <v>6</v>
      </c>
      <c r="U5" s="25">
        <f t="shared" si="1"/>
        <v>7</v>
      </c>
      <c r="V5" s="25">
        <f t="shared" si="1"/>
        <v>1</v>
      </c>
      <c r="W5" s="25">
        <f t="shared" si="1"/>
        <v>2</v>
      </c>
      <c r="X5" s="25">
        <f t="shared" si="1"/>
        <v>3</v>
      </c>
      <c r="Y5" s="25">
        <f t="shared" si="1"/>
        <v>4</v>
      </c>
      <c r="Z5" s="25">
        <f t="shared" si="1"/>
        <v>5</v>
      </c>
      <c r="AA5" s="25">
        <f t="shared" si="1"/>
        <v>6</v>
      </c>
      <c r="AB5" s="25">
        <f t="shared" si="1"/>
        <v>7</v>
      </c>
      <c r="AC5" s="25">
        <f t="shared" si="1"/>
        <v>1</v>
      </c>
      <c r="AD5" s="25">
        <f>WEEKDAY(AD4)</f>
        <v>2</v>
      </c>
      <c r="AE5" s="25">
        <f>WEEKDAY(AE4)</f>
        <v>3</v>
      </c>
      <c r="AF5" s="25">
        <f>WEEKDAY(AF4)</f>
        <v>4</v>
      </c>
      <c r="AG5" s="107"/>
      <c r="AH5" s="23"/>
    </row>
    <row r="6" spans="1:35" ht="16.5" customHeight="1" thickBot="1" x14ac:dyDescent="0.2">
      <c r="A6" s="105"/>
      <c r="B6" s="26" t="str">
        <f>IF(OR(B5=1,COUNTIF(休日!$B:$B,B4)&gt;0),"休日","平日")</f>
        <v>平日</v>
      </c>
      <c r="C6" s="26" t="str">
        <f>IF(OR(C5=1,COUNTIF(休日!$B:$B,C4)&gt;0),"休日","平日")</f>
        <v>平日</v>
      </c>
      <c r="D6" s="26" t="str">
        <f>IF(OR(D5=1,COUNTIF(休日!$B:$B,D4)&gt;0),"休日","平日")</f>
        <v>平日</v>
      </c>
      <c r="E6" s="26" t="str">
        <f>IF(OR(E5=1,COUNTIF(休日!$B:$B,E4)&gt;0),"休日","平日")</f>
        <v>平日</v>
      </c>
      <c r="F6" s="26" t="str">
        <f>IF(OR(F5=1,COUNTIF(休日!$B:$B,F4)&gt;0),"休日","平日")</f>
        <v>平日</v>
      </c>
      <c r="G6" s="26" t="str">
        <f>IF(OR(G5=1,COUNTIF(休日!$B:$B,G4)&gt;0),"休日","平日")</f>
        <v>平日</v>
      </c>
      <c r="H6" s="26" t="str">
        <f>IF(OR(H5=1,COUNTIF(休日!$B:$B,H4)&gt;0),"休日","平日")</f>
        <v>休日</v>
      </c>
      <c r="I6" s="26" t="str">
        <f>IF(OR(I5=1,COUNTIF(休日!$B:$B,I4)&gt;0),"休日","平日")</f>
        <v>平日</v>
      </c>
      <c r="J6" s="26" t="str">
        <f>IF(OR(J5=1,COUNTIF(休日!$B:$B,J4)&gt;0),"休日","平日")</f>
        <v>平日</v>
      </c>
      <c r="K6" s="26" t="str">
        <f>IF(OR(K5=1,COUNTIF(休日!$B:$B,K4)&gt;0),"休日","平日")</f>
        <v>平日</v>
      </c>
      <c r="L6" s="26" t="str">
        <f>IF(OR(L5=1,COUNTIF(休日!$B:$B,L4)&gt;0),"休日","平日")</f>
        <v>平日</v>
      </c>
      <c r="M6" s="26" t="str">
        <f>IF(OR(M5=1,COUNTIF(休日!$B:$B,M4)&gt;0),"休日","平日")</f>
        <v>平日</v>
      </c>
      <c r="N6" s="26" t="str">
        <f>IF(OR(N5=1,COUNTIF(休日!$B:$B,N4)&gt;0),"休日","平日")</f>
        <v>平日</v>
      </c>
      <c r="O6" s="26" t="str">
        <f>IF(OR(O5=1,COUNTIF(休日!$B:$B,O4)&gt;0),"休日","平日")</f>
        <v>休日</v>
      </c>
      <c r="P6" s="26" t="str">
        <f>IF(OR(P5=1,COUNTIF(休日!$B:$B,P4)&gt;0),"休日","平日")</f>
        <v>平日</v>
      </c>
      <c r="Q6" s="26" t="str">
        <f>IF(OR(Q5=1,COUNTIF(休日!$B:$B,Q4)&gt;0),"休日","平日")</f>
        <v>平日</v>
      </c>
      <c r="R6" s="26" t="str">
        <f>IF(OR(R5=1,COUNTIF(休日!$B:$B,R4)&gt;0),"休日","平日")</f>
        <v>平日</v>
      </c>
      <c r="S6" s="26" t="str">
        <f>IF(OR(S5=1,COUNTIF(休日!$B:$B,S4)&gt;0),"休日","平日")</f>
        <v>平日</v>
      </c>
      <c r="T6" s="26" t="str">
        <f>IF(OR(T5=1,COUNTIF(休日!$B:$B,T4)&gt;0),"休日","平日")</f>
        <v>平日</v>
      </c>
      <c r="U6" s="26" t="str">
        <f>IF(OR(U5=1,COUNTIF(休日!$B:$B,U4)&gt;0),"休日","平日")</f>
        <v>平日</v>
      </c>
      <c r="V6" s="26" t="str">
        <f>IF(OR(V5=1,COUNTIF(休日!$B:$B,V4)&gt;0),"休日","平日")</f>
        <v>休日</v>
      </c>
      <c r="W6" s="26" t="str">
        <f>IF(OR(W5=1,COUNTIF(休日!$B:$B,W4)&gt;0),"休日","平日")</f>
        <v>平日</v>
      </c>
      <c r="X6" s="26" t="str">
        <f>IF(OR(X5=1,COUNTIF(休日!$B:$B,X4)&gt;0),"休日","平日")</f>
        <v>平日</v>
      </c>
      <c r="Y6" s="26" t="str">
        <f>IF(OR(Y5=1,COUNTIF(休日!$B:$B,Y4)&gt;0),"休日","平日")</f>
        <v>平日</v>
      </c>
      <c r="Z6" s="26" t="str">
        <f>IF(OR(Z5=1,COUNTIF(休日!$B:$B,Z4)&gt;0),"休日","平日")</f>
        <v>平日</v>
      </c>
      <c r="AA6" s="26" t="str">
        <f>IF(OR(AA5=1,COUNTIF(休日!$B:$B,AA4)&gt;0),"休日","平日")</f>
        <v>平日</v>
      </c>
      <c r="AB6" s="26" t="str">
        <f>IF(OR(AB5=1,COUNTIF(休日!$B:$B,AB4)&gt;0),"休日","平日")</f>
        <v>平日</v>
      </c>
      <c r="AC6" s="26" t="str">
        <f>IF(OR(AC5=1,COUNTIF(休日!$B:$B,AC4)&gt;0),"休日","平日")</f>
        <v>休日</v>
      </c>
      <c r="AD6" s="26" t="str">
        <f>IF(OR(AD5=1,COUNTIF(休日!$B:$B,AD4)&gt;0),"休日","平日")</f>
        <v>平日</v>
      </c>
      <c r="AE6" s="26" t="str">
        <f>IF(OR(AE5=1,COUNTIF(休日!$B:$B,AE4)&gt;0),"休日","平日")</f>
        <v>休日</v>
      </c>
      <c r="AF6" s="26" t="str">
        <f>IF(OR(AF5=1,COUNTIF(休日!$B:$B,AF4)&gt;0),"休日","平日")</f>
        <v>休日</v>
      </c>
      <c r="AG6" s="108"/>
    </row>
    <row r="7" spans="1:35" x14ac:dyDescent="0.15">
      <c r="A7" s="27" t="s">
        <v>28</v>
      </c>
      <c r="B7" s="109">
        <v>4440</v>
      </c>
      <c r="C7" s="110">
        <v>4896</v>
      </c>
      <c r="D7" s="110">
        <v>4872</v>
      </c>
      <c r="E7" s="110">
        <v>4728</v>
      </c>
      <c r="F7" s="110">
        <v>4896</v>
      </c>
      <c r="G7" s="110">
        <v>4800</v>
      </c>
      <c r="H7" s="110">
        <v>4824</v>
      </c>
      <c r="I7" s="110">
        <v>4392</v>
      </c>
      <c r="J7" s="110">
        <v>4896</v>
      </c>
      <c r="K7" s="110">
        <v>1968</v>
      </c>
      <c r="L7" s="110">
        <v>1872</v>
      </c>
      <c r="M7" s="110">
        <v>1872</v>
      </c>
      <c r="N7" s="110">
        <v>1824</v>
      </c>
      <c r="O7" s="110">
        <v>1920</v>
      </c>
      <c r="P7" s="110">
        <v>1944</v>
      </c>
      <c r="Q7" s="110">
        <v>1848</v>
      </c>
      <c r="R7" s="110">
        <v>1896</v>
      </c>
      <c r="S7" s="110">
        <v>1872</v>
      </c>
      <c r="T7" s="110">
        <v>1824</v>
      </c>
      <c r="U7" s="110">
        <v>1800</v>
      </c>
      <c r="V7" s="110">
        <v>1848</v>
      </c>
      <c r="W7" s="110">
        <v>1896</v>
      </c>
      <c r="X7" s="110">
        <v>1944</v>
      </c>
      <c r="Y7" s="110">
        <v>1824</v>
      </c>
      <c r="Z7" s="110">
        <v>1944</v>
      </c>
      <c r="AA7" s="110">
        <v>1776</v>
      </c>
      <c r="AB7" s="110">
        <v>1872</v>
      </c>
      <c r="AC7" s="110">
        <v>1992</v>
      </c>
      <c r="AD7" s="110">
        <v>1920</v>
      </c>
      <c r="AE7" s="110">
        <v>1944</v>
      </c>
      <c r="AF7" s="111">
        <v>1896</v>
      </c>
      <c r="AG7" s="28">
        <f t="shared" ref="AG7:AG54" si="2">SUM(B7:AF7)</f>
        <v>84240</v>
      </c>
    </row>
    <row r="8" spans="1:35" x14ac:dyDescent="0.15">
      <c r="A8" s="27" t="s">
        <v>29</v>
      </c>
      <c r="B8" s="112">
        <v>4392</v>
      </c>
      <c r="C8" s="113">
        <v>4896</v>
      </c>
      <c r="D8" s="113">
        <v>4824</v>
      </c>
      <c r="E8" s="113">
        <v>4632</v>
      </c>
      <c r="F8" s="113">
        <v>4752</v>
      </c>
      <c r="G8" s="113">
        <v>4680</v>
      </c>
      <c r="H8" s="113">
        <v>4728</v>
      </c>
      <c r="I8" s="113">
        <v>4416</v>
      </c>
      <c r="J8" s="113">
        <v>4872</v>
      </c>
      <c r="K8" s="113">
        <v>1920</v>
      </c>
      <c r="L8" s="113">
        <v>1896</v>
      </c>
      <c r="M8" s="113">
        <v>1896</v>
      </c>
      <c r="N8" s="113">
        <v>1896</v>
      </c>
      <c r="O8" s="113">
        <v>1872</v>
      </c>
      <c r="P8" s="113">
        <v>1944</v>
      </c>
      <c r="Q8" s="113">
        <v>1896</v>
      </c>
      <c r="R8" s="113">
        <v>1824</v>
      </c>
      <c r="S8" s="113">
        <v>1872</v>
      </c>
      <c r="T8" s="113">
        <v>1896</v>
      </c>
      <c r="U8" s="113">
        <v>1896</v>
      </c>
      <c r="V8" s="113">
        <v>1872</v>
      </c>
      <c r="W8" s="113">
        <v>1896</v>
      </c>
      <c r="X8" s="113">
        <v>1896</v>
      </c>
      <c r="Y8" s="113">
        <v>1896</v>
      </c>
      <c r="Z8" s="113">
        <v>1992</v>
      </c>
      <c r="AA8" s="113">
        <v>1824</v>
      </c>
      <c r="AB8" s="113">
        <v>1944</v>
      </c>
      <c r="AC8" s="113">
        <v>1848</v>
      </c>
      <c r="AD8" s="113">
        <v>1896</v>
      </c>
      <c r="AE8" s="113">
        <v>1920</v>
      </c>
      <c r="AF8" s="114">
        <v>1944</v>
      </c>
      <c r="AG8" s="28">
        <f t="shared" si="2"/>
        <v>83928</v>
      </c>
    </row>
    <row r="9" spans="1:35" x14ac:dyDescent="0.15">
      <c r="A9" s="29" t="s">
        <v>30</v>
      </c>
      <c r="B9" s="112">
        <v>4368</v>
      </c>
      <c r="C9" s="113">
        <v>4872</v>
      </c>
      <c r="D9" s="113">
        <v>4800</v>
      </c>
      <c r="E9" s="113">
        <v>4824</v>
      </c>
      <c r="F9" s="113">
        <v>4800</v>
      </c>
      <c r="G9" s="113">
        <v>4728</v>
      </c>
      <c r="H9" s="113">
        <v>4800</v>
      </c>
      <c r="I9" s="113">
        <v>4392</v>
      </c>
      <c r="J9" s="113">
        <v>4776</v>
      </c>
      <c r="K9" s="113">
        <v>1968</v>
      </c>
      <c r="L9" s="113">
        <v>1848</v>
      </c>
      <c r="M9" s="113">
        <v>1800</v>
      </c>
      <c r="N9" s="113">
        <v>1896</v>
      </c>
      <c r="O9" s="113">
        <v>1944</v>
      </c>
      <c r="P9" s="113">
        <v>1944</v>
      </c>
      <c r="Q9" s="113">
        <v>1896</v>
      </c>
      <c r="R9" s="113">
        <v>1800</v>
      </c>
      <c r="S9" s="113">
        <v>1992</v>
      </c>
      <c r="T9" s="113">
        <v>1896</v>
      </c>
      <c r="U9" s="113">
        <v>1896</v>
      </c>
      <c r="V9" s="113">
        <v>1968</v>
      </c>
      <c r="W9" s="113">
        <v>1920</v>
      </c>
      <c r="X9" s="113">
        <v>1872</v>
      </c>
      <c r="Y9" s="113">
        <v>1872</v>
      </c>
      <c r="Z9" s="113">
        <v>1968</v>
      </c>
      <c r="AA9" s="113">
        <v>1992</v>
      </c>
      <c r="AB9" s="113">
        <v>1896</v>
      </c>
      <c r="AC9" s="113">
        <v>1872</v>
      </c>
      <c r="AD9" s="113">
        <v>1896</v>
      </c>
      <c r="AE9" s="113">
        <v>1896</v>
      </c>
      <c r="AF9" s="114">
        <v>1920</v>
      </c>
      <c r="AG9" s="28">
        <f t="shared" si="2"/>
        <v>84312</v>
      </c>
    </row>
    <row r="10" spans="1:35" ht="14.25" customHeight="1" x14ac:dyDescent="0.15">
      <c r="A10" s="29" t="s">
        <v>31</v>
      </c>
      <c r="B10" s="112">
        <v>4416</v>
      </c>
      <c r="C10" s="113">
        <v>4872</v>
      </c>
      <c r="D10" s="113">
        <v>4848</v>
      </c>
      <c r="E10" s="113">
        <v>4824</v>
      </c>
      <c r="F10" s="113">
        <v>4848</v>
      </c>
      <c r="G10" s="113">
        <v>4776</v>
      </c>
      <c r="H10" s="113">
        <v>4800</v>
      </c>
      <c r="I10" s="113">
        <v>4464</v>
      </c>
      <c r="J10" s="113">
        <v>4800</v>
      </c>
      <c r="K10" s="113">
        <v>1944</v>
      </c>
      <c r="L10" s="113">
        <v>1872</v>
      </c>
      <c r="M10" s="113">
        <v>1920</v>
      </c>
      <c r="N10" s="113">
        <v>1872</v>
      </c>
      <c r="O10" s="113">
        <v>1872</v>
      </c>
      <c r="P10" s="113">
        <v>1896</v>
      </c>
      <c r="Q10" s="113">
        <v>1920</v>
      </c>
      <c r="R10" s="113">
        <v>1872</v>
      </c>
      <c r="S10" s="113">
        <v>1920</v>
      </c>
      <c r="T10" s="113">
        <v>1824</v>
      </c>
      <c r="U10" s="113">
        <v>1920</v>
      </c>
      <c r="V10" s="113">
        <v>1920</v>
      </c>
      <c r="W10" s="113">
        <v>1896</v>
      </c>
      <c r="X10" s="113">
        <v>1944</v>
      </c>
      <c r="Y10" s="113">
        <v>1920</v>
      </c>
      <c r="Z10" s="113">
        <v>1968</v>
      </c>
      <c r="AA10" s="113">
        <v>1944</v>
      </c>
      <c r="AB10" s="113">
        <v>1872</v>
      </c>
      <c r="AC10" s="113">
        <v>1968</v>
      </c>
      <c r="AD10" s="113">
        <v>1968</v>
      </c>
      <c r="AE10" s="113">
        <v>1944</v>
      </c>
      <c r="AF10" s="114">
        <v>1920</v>
      </c>
      <c r="AG10" s="28">
        <f t="shared" si="2"/>
        <v>84744</v>
      </c>
    </row>
    <row r="11" spans="1:35" ht="14.25" customHeight="1" x14ac:dyDescent="0.15">
      <c r="A11" s="29" t="s">
        <v>32</v>
      </c>
      <c r="B11" s="112">
        <v>4560</v>
      </c>
      <c r="C11" s="113">
        <v>4824</v>
      </c>
      <c r="D11" s="113">
        <v>4824</v>
      </c>
      <c r="E11" s="113">
        <v>4584</v>
      </c>
      <c r="F11" s="113">
        <v>4728</v>
      </c>
      <c r="G11" s="113">
        <v>4728</v>
      </c>
      <c r="H11" s="113">
        <v>4728</v>
      </c>
      <c r="I11" s="113">
        <v>4536</v>
      </c>
      <c r="J11" s="113">
        <v>4848</v>
      </c>
      <c r="K11" s="113">
        <v>1848</v>
      </c>
      <c r="L11" s="113">
        <v>1920</v>
      </c>
      <c r="M11" s="113">
        <v>1944</v>
      </c>
      <c r="N11" s="113">
        <v>1824</v>
      </c>
      <c r="O11" s="113">
        <v>1896</v>
      </c>
      <c r="P11" s="113">
        <v>2040</v>
      </c>
      <c r="Q11" s="113">
        <v>1872</v>
      </c>
      <c r="R11" s="113">
        <v>1848</v>
      </c>
      <c r="S11" s="113">
        <v>1896</v>
      </c>
      <c r="T11" s="113">
        <v>1896</v>
      </c>
      <c r="U11" s="113">
        <v>1848</v>
      </c>
      <c r="V11" s="113">
        <v>1896</v>
      </c>
      <c r="W11" s="113">
        <v>1920</v>
      </c>
      <c r="X11" s="113">
        <v>1872</v>
      </c>
      <c r="Y11" s="113">
        <v>1896</v>
      </c>
      <c r="Z11" s="113">
        <v>1920</v>
      </c>
      <c r="AA11" s="113">
        <v>1920</v>
      </c>
      <c r="AB11" s="113">
        <v>1920</v>
      </c>
      <c r="AC11" s="113">
        <v>1872</v>
      </c>
      <c r="AD11" s="113">
        <v>1896</v>
      </c>
      <c r="AE11" s="113">
        <v>1968</v>
      </c>
      <c r="AF11" s="114">
        <v>1968</v>
      </c>
      <c r="AG11" s="28">
        <f t="shared" si="2"/>
        <v>84240</v>
      </c>
    </row>
    <row r="12" spans="1:35" ht="14.25" customHeight="1" x14ac:dyDescent="0.15">
      <c r="A12" s="29" t="s">
        <v>33</v>
      </c>
      <c r="B12" s="112">
        <v>4560</v>
      </c>
      <c r="C12" s="113">
        <v>4848</v>
      </c>
      <c r="D12" s="113">
        <v>4824</v>
      </c>
      <c r="E12" s="113">
        <v>4800</v>
      </c>
      <c r="F12" s="113">
        <v>4656</v>
      </c>
      <c r="G12" s="113">
        <v>4680</v>
      </c>
      <c r="H12" s="113">
        <v>4704</v>
      </c>
      <c r="I12" s="113">
        <v>4464</v>
      </c>
      <c r="J12" s="113">
        <v>4872</v>
      </c>
      <c r="K12" s="113">
        <v>1992</v>
      </c>
      <c r="L12" s="113">
        <v>1824</v>
      </c>
      <c r="M12" s="113">
        <v>1824</v>
      </c>
      <c r="N12" s="113">
        <v>1872</v>
      </c>
      <c r="O12" s="113">
        <v>1920</v>
      </c>
      <c r="P12" s="113">
        <v>1920</v>
      </c>
      <c r="Q12" s="113">
        <v>1944</v>
      </c>
      <c r="R12" s="113">
        <v>1848</v>
      </c>
      <c r="S12" s="113">
        <v>1872</v>
      </c>
      <c r="T12" s="113">
        <v>1896</v>
      </c>
      <c r="U12" s="113">
        <v>1920</v>
      </c>
      <c r="V12" s="113">
        <v>1920</v>
      </c>
      <c r="W12" s="113">
        <v>1920</v>
      </c>
      <c r="X12" s="113">
        <v>1848</v>
      </c>
      <c r="Y12" s="113">
        <v>1872</v>
      </c>
      <c r="Z12" s="113">
        <v>1968</v>
      </c>
      <c r="AA12" s="113">
        <v>2016</v>
      </c>
      <c r="AB12" s="113">
        <v>1968</v>
      </c>
      <c r="AC12" s="113">
        <v>1896</v>
      </c>
      <c r="AD12" s="113">
        <v>1920</v>
      </c>
      <c r="AE12" s="113">
        <v>1896</v>
      </c>
      <c r="AF12" s="114">
        <v>1920</v>
      </c>
      <c r="AG12" s="28">
        <f t="shared" si="2"/>
        <v>84384</v>
      </c>
    </row>
    <row r="13" spans="1:35" ht="14.25" customHeight="1" x14ac:dyDescent="0.15">
      <c r="A13" s="29" t="s">
        <v>34</v>
      </c>
      <c r="B13" s="112">
        <v>4872</v>
      </c>
      <c r="C13" s="113">
        <v>4896</v>
      </c>
      <c r="D13" s="113">
        <v>4752</v>
      </c>
      <c r="E13" s="113">
        <v>4800</v>
      </c>
      <c r="F13" s="113">
        <v>4608</v>
      </c>
      <c r="G13" s="113">
        <v>4800</v>
      </c>
      <c r="H13" s="113">
        <v>4680</v>
      </c>
      <c r="I13" s="113">
        <v>4536</v>
      </c>
      <c r="J13" s="113">
        <v>4824</v>
      </c>
      <c r="K13" s="113">
        <v>1920</v>
      </c>
      <c r="L13" s="113">
        <v>1944</v>
      </c>
      <c r="M13" s="113">
        <v>1992</v>
      </c>
      <c r="N13" s="113">
        <v>1872</v>
      </c>
      <c r="O13" s="113">
        <v>1944</v>
      </c>
      <c r="P13" s="113">
        <v>1944</v>
      </c>
      <c r="Q13" s="113">
        <v>1848</v>
      </c>
      <c r="R13" s="113">
        <v>1824</v>
      </c>
      <c r="S13" s="113">
        <v>1944</v>
      </c>
      <c r="T13" s="113">
        <v>1848</v>
      </c>
      <c r="U13" s="113">
        <v>1848</v>
      </c>
      <c r="V13" s="113">
        <v>1872</v>
      </c>
      <c r="W13" s="113">
        <v>1896</v>
      </c>
      <c r="X13" s="113">
        <v>1920</v>
      </c>
      <c r="Y13" s="113">
        <v>1896</v>
      </c>
      <c r="Z13" s="113">
        <v>1968</v>
      </c>
      <c r="AA13" s="113">
        <v>1896</v>
      </c>
      <c r="AB13" s="113">
        <v>1896</v>
      </c>
      <c r="AC13" s="113">
        <v>1944</v>
      </c>
      <c r="AD13" s="113">
        <v>1872</v>
      </c>
      <c r="AE13" s="113">
        <v>1944</v>
      </c>
      <c r="AF13" s="114">
        <v>1944</v>
      </c>
      <c r="AG13" s="28">
        <f t="shared" si="2"/>
        <v>84744</v>
      </c>
    </row>
    <row r="14" spans="1:35" ht="14.25" customHeight="1" x14ac:dyDescent="0.15">
      <c r="A14" s="29" t="s">
        <v>35</v>
      </c>
      <c r="B14" s="112">
        <v>4728</v>
      </c>
      <c r="C14" s="113">
        <v>4848</v>
      </c>
      <c r="D14" s="113">
        <v>4776</v>
      </c>
      <c r="E14" s="113">
        <v>4680</v>
      </c>
      <c r="F14" s="113">
        <v>4728</v>
      </c>
      <c r="G14" s="113">
        <v>4680</v>
      </c>
      <c r="H14" s="113">
        <v>4704</v>
      </c>
      <c r="I14" s="113">
        <v>4584</v>
      </c>
      <c r="J14" s="113">
        <v>4800</v>
      </c>
      <c r="K14" s="113">
        <v>1920</v>
      </c>
      <c r="L14" s="113">
        <v>1824</v>
      </c>
      <c r="M14" s="113">
        <v>1800</v>
      </c>
      <c r="N14" s="113">
        <v>1896</v>
      </c>
      <c r="O14" s="113">
        <v>1896</v>
      </c>
      <c r="P14" s="113">
        <v>1896</v>
      </c>
      <c r="Q14" s="113">
        <v>1944</v>
      </c>
      <c r="R14" s="113">
        <v>1752</v>
      </c>
      <c r="S14" s="113">
        <v>1920</v>
      </c>
      <c r="T14" s="113">
        <v>1872</v>
      </c>
      <c r="U14" s="113">
        <v>1872</v>
      </c>
      <c r="V14" s="113">
        <v>1920</v>
      </c>
      <c r="W14" s="113">
        <v>1848</v>
      </c>
      <c r="X14" s="113">
        <v>1824</v>
      </c>
      <c r="Y14" s="113">
        <v>1872</v>
      </c>
      <c r="Z14" s="113">
        <v>1968</v>
      </c>
      <c r="AA14" s="113">
        <v>1992</v>
      </c>
      <c r="AB14" s="113">
        <v>1872</v>
      </c>
      <c r="AC14" s="113">
        <v>1824</v>
      </c>
      <c r="AD14" s="113">
        <v>1896</v>
      </c>
      <c r="AE14" s="113">
        <v>1944</v>
      </c>
      <c r="AF14" s="114">
        <v>1944</v>
      </c>
      <c r="AG14" s="28">
        <f t="shared" si="2"/>
        <v>84024</v>
      </c>
    </row>
    <row r="15" spans="1:35" ht="14.25" customHeight="1" x14ac:dyDescent="0.15">
      <c r="A15" s="29" t="s">
        <v>36</v>
      </c>
      <c r="B15" s="112">
        <v>4584</v>
      </c>
      <c r="C15" s="113">
        <v>4848</v>
      </c>
      <c r="D15" s="113">
        <v>4848</v>
      </c>
      <c r="E15" s="113">
        <v>4704</v>
      </c>
      <c r="F15" s="113">
        <v>4608</v>
      </c>
      <c r="G15" s="113">
        <v>4800</v>
      </c>
      <c r="H15" s="113">
        <v>4728</v>
      </c>
      <c r="I15" s="113">
        <v>4560</v>
      </c>
      <c r="J15" s="113">
        <v>4776</v>
      </c>
      <c r="K15" s="113">
        <v>1944</v>
      </c>
      <c r="L15" s="113">
        <v>1920</v>
      </c>
      <c r="M15" s="113">
        <v>1920</v>
      </c>
      <c r="N15" s="113">
        <v>1872</v>
      </c>
      <c r="O15" s="113">
        <v>1872</v>
      </c>
      <c r="P15" s="113">
        <v>1920</v>
      </c>
      <c r="Q15" s="113">
        <v>1872</v>
      </c>
      <c r="R15" s="113">
        <v>1752</v>
      </c>
      <c r="S15" s="113">
        <v>1872</v>
      </c>
      <c r="T15" s="113">
        <v>1824</v>
      </c>
      <c r="U15" s="113">
        <v>1896</v>
      </c>
      <c r="V15" s="113">
        <v>1896</v>
      </c>
      <c r="W15" s="113">
        <v>1920</v>
      </c>
      <c r="X15" s="113">
        <v>1920</v>
      </c>
      <c r="Y15" s="113">
        <v>1968</v>
      </c>
      <c r="Z15" s="113">
        <v>1944</v>
      </c>
      <c r="AA15" s="113">
        <v>1944</v>
      </c>
      <c r="AB15" s="113">
        <v>1920</v>
      </c>
      <c r="AC15" s="113">
        <v>1944</v>
      </c>
      <c r="AD15" s="113">
        <v>1872</v>
      </c>
      <c r="AE15" s="113">
        <v>1896</v>
      </c>
      <c r="AF15" s="114">
        <v>1944</v>
      </c>
      <c r="AG15" s="28">
        <f t="shared" si="2"/>
        <v>84288</v>
      </c>
    </row>
    <row r="16" spans="1:35" ht="14.25" customHeight="1" x14ac:dyDescent="0.15">
      <c r="A16" s="29" t="s">
        <v>37</v>
      </c>
      <c r="B16" s="112">
        <v>4512</v>
      </c>
      <c r="C16" s="113">
        <v>4848</v>
      </c>
      <c r="D16" s="113">
        <v>4776</v>
      </c>
      <c r="E16" s="113">
        <v>4776</v>
      </c>
      <c r="F16" s="113">
        <v>4704</v>
      </c>
      <c r="G16" s="113">
        <v>4728</v>
      </c>
      <c r="H16" s="113">
        <v>4704</v>
      </c>
      <c r="I16" s="113">
        <v>4680</v>
      </c>
      <c r="J16" s="113">
        <v>4728</v>
      </c>
      <c r="K16" s="113">
        <v>1896</v>
      </c>
      <c r="L16" s="113">
        <v>1896</v>
      </c>
      <c r="M16" s="113">
        <v>1848</v>
      </c>
      <c r="N16" s="113">
        <v>1920</v>
      </c>
      <c r="O16" s="113">
        <v>1872</v>
      </c>
      <c r="P16" s="113">
        <v>1944</v>
      </c>
      <c r="Q16" s="113">
        <v>1920</v>
      </c>
      <c r="R16" s="113">
        <v>1800</v>
      </c>
      <c r="S16" s="113">
        <v>1872</v>
      </c>
      <c r="T16" s="113">
        <v>1872</v>
      </c>
      <c r="U16" s="113">
        <v>1848</v>
      </c>
      <c r="V16" s="113">
        <v>1896</v>
      </c>
      <c r="W16" s="113">
        <v>1872</v>
      </c>
      <c r="X16" s="113">
        <v>1896</v>
      </c>
      <c r="Y16" s="113">
        <v>1848</v>
      </c>
      <c r="Z16" s="113">
        <v>1920</v>
      </c>
      <c r="AA16" s="113">
        <v>1944</v>
      </c>
      <c r="AB16" s="113">
        <v>1848</v>
      </c>
      <c r="AC16" s="113">
        <v>1872</v>
      </c>
      <c r="AD16" s="113">
        <v>1896</v>
      </c>
      <c r="AE16" s="113">
        <v>1920</v>
      </c>
      <c r="AF16" s="114">
        <v>1992</v>
      </c>
      <c r="AG16" s="28">
        <f t="shared" si="2"/>
        <v>84048</v>
      </c>
    </row>
    <row r="17" spans="1:33" ht="14.25" customHeight="1" x14ac:dyDescent="0.15">
      <c r="A17" s="29" t="s">
        <v>38</v>
      </c>
      <c r="B17" s="112">
        <v>4440</v>
      </c>
      <c r="C17" s="113">
        <v>4896</v>
      </c>
      <c r="D17" s="113">
        <v>4872</v>
      </c>
      <c r="E17" s="113">
        <v>4824</v>
      </c>
      <c r="F17" s="113">
        <v>4656</v>
      </c>
      <c r="G17" s="113">
        <v>4824</v>
      </c>
      <c r="H17" s="113">
        <v>4704</v>
      </c>
      <c r="I17" s="113">
        <v>4632</v>
      </c>
      <c r="J17" s="113">
        <v>4632</v>
      </c>
      <c r="K17" s="113">
        <v>1896</v>
      </c>
      <c r="L17" s="113">
        <v>1824</v>
      </c>
      <c r="M17" s="113">
        <v>1848</v>
      </c>
      <c r="N17" s="113">
        <v>1800</v>
      </c>
      <c r="O17" s="113">
        <v>1944</v>
      </c>
      <c r="P17" s="113">
        <v>1992</v>
      </c>
      <c r="Q17" s="113">
        <v>1920</v>
      </c>
      <c r="R17" s="113">
        <v>1776</v>
      </c>
      <c r="S17" s="113">
        <v>1944</v>
      </c>
      <c r="T17" s="113">
        <v>1848</v>
      </c>
      <c r="U17" s="113">
        <v>1824</v>
      </c>
      <c r="V17" s="113">
        <v>1920</v>
      </c>
      <c r="W17" s="113">
        <v>1920</v>
      </c>
      <c r="X17" s="113">
        <v>1824</v>
      </c>
      <c r="Y17" s="113">
        <v>1944</v>
      </c>
      <c r="Z17" s="113">
        <v>1968</v>
      </c>
      <c r="AA17" s="113">
        <v>2016</v>
      </c>
      <c r="AB17" s="113">
        <v>1896</v>
      </c>
      <c r="AC17" s="113">
        <v>1896</v>
      </c>
      <c r="AD17" s="113">
        <v>1920</v>
      </c>
      <c r="AE17" s="113">
        <v>1920</v>
      </c>
      <c r="AF17" s="114">
        <v>1896</v>
      </c>
      <c r="AG17" s="28">
        <f t="shared" si="2"/>
        <v>84216</v>
      </c>
    </row>
    <row r="18" spans="1:33" ht="14.25" customHeight="1" x14ac:dyDescent="0.15">
      <c r="A18" s="29" t="s">
        <v>39</v>
      </c>
      <c r="B18" s="112">
        <v>4632</v>
      </c>
      <c r="C18" s="113">
        <v>4800</v>
      </c>
      <c r="D18" s="113">
        <v>4848</v>
      </c>
      <c r="E18" s="113">
        <v>4680</v>
      </c>
      <c r="F18" s="113">
        <v>4608</v>
      </c>
      <c r="G18" s="113">
        <v>4728</v>
      </c>
      <c r="H18" s="113">
        <v>4656</v>
      </c>
      <c r="I18" s="113">
        <v>4560</v>
      </c>
      <c r="J18" s="113">
        <v>4680</v>
      </c>
      <c r="K18" s="113">
        <v>1896</v>
      </c>
      <c r="L18" s="113">
        <v>1848</v>
      </c>
      <c r="M18" s="113">
        <v>1848</v>
      </c>
      <c r="N18" s="113">
        <v>1896</v>
      </c>
      <c r="O18" s="113">
        <v>1872</v>
      </c>
      <c r="P18" s="113">
        <v>1896</v>
      </c>
      <c r="Q18" s="113">
        <v>1824</v>
      </c>
      <c r="R18" s="113">
        <v>1776</v>
      </c>
      <c r="S18" s="113">
        <v>1824</v>
      </c>
      <c r="T18" s="113">
        <v>1848</v>
      </c>
      <c r="U18" s="113">
        <v>1920</v>
      </c>
      <c r="V18" s="113">
        <v>1896</v>
      </c>
      <c r="W18" s="113">
        <v>1824</v>
      </c>
      <c r="X18" s="113">
        <v>1896</v>
      </c>
      <c r="Y18" s="113">
        <v>1896</v>
      </c>
      <c r="Z18" s="113">
        <v>1968</v>
      </c>
      <c r="AA18" s="113">
        <v>2016</v>
      </c>
      <c r="AB18" s="113">
        <v>1920</v>
      </c>
      <c r="AC18" s="113">
        <v>1848</v>
      </c>
      <c r="AD18" s="113">
        <v>1848</v>
      </c>
      <c r="AE18" s="113">
        <v>1944</v>
      </c>
      <c r="AF18" s="114">
        <v>1920</v>
      </c>
      <c r="AG18" s="28">
        <f t="shared" si="2"/>
        <v>83616</v>
      </c>
    </row>
    <row r="19" spans="1:33" ht="14.25" customHeight="1" x14ac:dyDescent="0.15">
      <c r="A19" s="29" t="s">
        <v>40</v>
      </c>
      <c r="B19" s="112">
        <v>4272</v>
      </c>
      <c r="C19" s="113">
        <v>4800</v>
      </c>
      <c r="D19" s="113">
        <v>4752</v>
      </c>
      <c r="E19" s="113">
        <v>4488</v>
      </c>
      <c r="F19" s="113">
        <v>4632</v>
      </c>
      <c r="G19" s="113">
        <v>4608</v>
      </c>
      <c r="H19" s="113">
        <v>4752</v>
      </c>
      <c r="I19" s="113">
        <v>4584</v>
      </c>
      <c r="J19" s="113">
        <v>4440</v>
      </c>
      <c r="K19" s="113">
        <v>1800</v>
      </c>
      <c r="L19" s="113">
        <v>1776</v>
      </c>
      <c r="M19" s="113">
        <v>1728</v>
      </c>
      <c r="N19" s="113">
        <v>1752</v>
      </c>
      <c r="O19" s="113">
        <v>1824</v>
      </c>
      <c r="P19" s="113">
        <v>1824</v>
      </c>
      <c r="Q19" s="113">
        <v>1824</v>
      </c>
      <c r="R19" s="113">
        <v>1584</v>
      </c>
      <c r="S19" s="113">
        <v>1776</v>
      </c>
      <c r="T19" s="113">
        <v>1728</v>
      </c>
      <c r="U19" s="113">
        <v>1728</v>
      </c>
      <c r="V19" s="113">
        <v>1824</v>
      </c>
      <c r="W19" s="113">
        <v>1776</v>
      </c>
      <c r="X19" s="113">
        <v>1680</v>
      </c>
      <c r="Y19" s="113">
        <v>1824</v>
      </c>
      <c r="Z19" s="113">
        <v>1800</v>
      </c>
      <c r="AA19" s="113">
        <v>1824</v>
      </c>
      <c r="AB19" s="113">
        <v>1728</v>
      </c>
      <c r="AC19" s="113">
        <v>1800</v>
      </c>
      <c r="AD19" s="113">
        <v>1944</v>
      </c>
      <c r="AE19" s="113">
        <v>1944</v>
      </c>
      <c r="AF19" s="114">
        <v>1896</v>
      </c>
      <c r="AG19" s="28">
        <f t="shared" si="2"/>
        <v>80712</v>
      </c>
    </row>
    <row r="20" spans="1:33" ht="14.25" customHeight="1" x14ac:dyDescent="0.15">
      <c r="A20" s="29" t="s">
        <v>41</v>
      </c>
      <c r="B20" s="112">
        <v>4584</v>
      </c>
      <c r="C20" s="113">
        <v>4776</v>
      </c>
      <c r="D20" s="113">
        <v>4728</v>
      </c>
      <c r="E20" s="113">
        <v>4728</v>
      </c>
      <c r="F20" s="113">
        <v>4464</v>
      </c>
      <c r="G20" s="113">
        <v>4608</v>
      </c>
      <c r="H20" s="113">
        <v>4536</v>
      </c>
      <c r="I20" s="113">
        <v>4584</v>
      </c>
      <c r="J20" s="113">
        <v>4608</v>
      </c>
      <c r="K20" s="113">
        <v>1776</v>
      </c>
      <c r="L20" s="113">
        <v>1728</v>
      </c>
      <c r="M20" s="113">
        <v>1752</v>
      </c>
      <c r="N20" s="113">
        <v>1728</v>
      </c>
      <c r="O20" s="113">
        <v>1824</v>
      </c>
      <c r="P20" s="113">
        <v>1872</v>
      </c>
      <c r="Q20" s="113">
        <v>1752</v>
      </c>
      <c r="R20" s="113">
        <v>1656</v>
      </c>
      <c r="S20" s="113">
        <v>1776</v>
      </c>
      <c r="T20" s="113">
        <v>1728</v>
      </c>
      <c r="U20" s="113">
        <v>1680</v>
      </c>
      <c r="V20" s="113">
        <v>1848</v>
      </c>
      <c r="W20" s="113">
        <v>1776</v>
      </c>
      <c r="X20" s="113">
        <v>1728</v>
      </c>
      <c r="Y20" s="113">
        <v>1680</v>
      </c>
      <c r="Z20" s="113">
        <v>1800</v>
      </c>
      <c r="AA20" s="113">
        <v>1776</v>
      </c>
      <c r="AB20" s="113">
        <v>1728</v>
      </c>
      <c r="AC20" s="113">
        <v>1776</v>
      </c>
      <c r="AD20" s="113">
        <v>1752</v>
      </c>
      <c r="AE20" s="113">
        <v>1944</v>
      </c>
      <c r="AF20" s="114">
        <v>1944</v>
      </c>
      <c r="AG20" s="28">
        <f t="shared" si="2"/>
        <v>80640</v>
      </c>
    </row>
    <row r="21" spans="1:33" ht="14.25" customHeight="1" x14ac:dyDescent="0.15">
      <c r="A21" s="29" t="s">
        <v>42</v>
      </c>
      <c r="B21" s="112">
        <v>4512</v>
      </c>
      <c r="C21" s="113">
        <v>4608</v>
      </c>
      <c r="D21" s="113">
        <v>4752</v>
      </c>
      <c r="E21" s="113">
        <v>4800</v>
      </c>
      <c r="F21" s="113">
        <v>4536</v>
      </c>
      <c r="G21" s="113">
        <v>4656</v>
      </c>
      <c r="H21" s="113">
        <v>4512</v>
      </c>
      <c r="I21" s="113">
        <v>4632</v>
      </c>
      <c r="J21" s="113">
        <v>4776</v>
      </c>
      <c r="K21" s="113">
        <v>1800</v>
      </c>
      <c r="L21" s="113">
        <v>1680</v>
      </c>
      <c r="M21" s="113">
        <v>1728</v>
      </c>
      <c r="N21" s="113">
        <v>1824</v>
      </c>
      <c r="O21" s="113">
        <v>1776</v>
      </c>
      <c r="P21" s="113">
        <v>1728</v>
      </c>
      <c r="Q21" s="113">
        <v>1752</v>
      </c>
      <c r="R21" s="113">
        <v>1608</v>
      </c>
      <c r="S21" s="113">
        <v>1728</v>
      </c>
      <c r="T21" s="113">
        <v>1704</v>
      </c>
      <c r="U21" s="113">
        <v>1728</v>
      </c>
      <c r="V21" s="113">
        <v>1800</v>
      </c>
      <c r="W21" s="113">
        <v>1728</v>
      </c>
      <c r="X21" s="113">
        <v>1752</v>
      </c>
      <c r="Y21" s="113">
        <v>1752</v>
      </c>
      <c r="Z21" s="113">
        <v>1920</v>
      </c>
      <c r="AA21" s="113">
        <v>1896</v>
      </c>
      <c r="AB21" s="113">
        <v>1776</v>
      </c>
      <c r="AC21" s="113">
        <v>1824</v>
      </c>
      <c r="AD21" s="113">
        <v>1848</v>
      </c>
      <c r="AE21" s="113">
        <v>1872</v>
      </c>
      <c r="AF21" s="114">
        <v>1944</v>
      </c>
      <c r="AG21" s="28">
        <f t="shared" si="2"/>
        <v>80952</v>
      </c>
    </row>
    <row r="22" spans="1:33" ht="14.25" customHeight="1" x14ac:dyDescent="0.15">
      <c r="A22" s="29" t="s">
        <v>43</v>
      </c>
      <c r="B22" s="112">
        <v>4368</v>
      </c>
      <c r="C22" s="113">
        <v>4728</v>
      </c>
      <c r="D22" s="113">
        <v>4536</v>
      </c>
      <c r="E22" s="113">
        <v>4488</v>
      </c>
      <c r="F22" s="113">
        <v>4368</v>
      </c>
      <c r="G22" s="113">
        <v>4560</v>
      </c>
      <c r="H22" s="113">
        <v>4536</v>
      </c>
      <c r="I22" s="113">
        <v>4440</v>
      </c>
      <c r="J22" s="113">
        <v>4464</v>
      </c>
      <c r="K22" s="113">
        <v>1680</v>
      </c>
      <c r="L22" s="113">
        <v>1584</v>
      </c>
      <c r="M22" s="113">
        <v>1584</v>
      </c>
      <c r="N22" s="113">
        <v>1656</v>
      </c>
      <c r="O22" s="113">
        <v>1776</v>
      </c>
      <c r="P22" s="113">
        <v>1656</v>
      </c>
      <c r="Q22" s="113">
        <v>1704</v>
      </c>
      <c r="R22" s="113">
        <v>1584</v>
      </c>
      <c r="S22" s="113">
        <v>1776</v>
      </c>
      <c r="T22" s="113">
        <v>1656</v>
      </c>
      <c r="U22" s="113">
        <v>1704</v>
      </c>
      <c r="V22" s="113">
        <v>1872</v>
      </c>
      <c r="W22" s="113">
        <v>1728</v>
      </c>
      <c r="X22" s="113">
        <v>1608</v>
      </c>
      <c r="Y22" s="113">
        <v>1728</v>
      </c>
      <c r="Z22" s="113">
        <v>1800</v>
      </c>
      <c r="AA22" s="113">
        <v>1704</v>
      </c>
      <c r="AB22" s="113">
        <v>1800</v>
      </c>
      <c r="AC22" s="113">
        <v>1776</v>
      </c>
      <c r="AD22" s="113">
        <v>1800</v>
      </c>
      <c r="AE22" s="113">
        <v>1896</v>
      </c>
      <c r="AF22" s="114">
        <v>1872</v>
      </c>
      <c r="AG22" s="28">
        <f t="shared" si="2"/>
        <v>78432</v>
      </c>
    </row>
    <row r="23" spans="1:33" ht="14.25" customHeight="1" x14ac:dyDescent="0.15">
      <c r="A23" s="29" t="s">
        <v>44</v>
      </c>
      <c r="B23" s="112">
        <v>4080</v>
      </c>
      <c r="C23" s="113">
        <v>4632</v>
      </c>
      <c r="D23" s="113">
        <v>4560</v>
      </c>
      <c r="E23" s="113">
        <v>4440</v>
      </c>
      <c r="F23" s="113">
        <v>4464</v>
      </c>
      <c r="G23" s="113">
        <v>4512</v>
      </c>
      <c r="H23" s="113">
        <v>4560</v>
      </c>
      <c r="I23" s="113">
        <v>4512</v>
      </c>
      <c r="J23" s="113">
        <v>4368</v>
      </c>
      <c r="K23" s="113">
        <v>1632</v>
      </c>
      <c r="L23" s="113">
        <v>1632</v>
      </c>
      <c r="M23" s="113">
        <v>1584</v>
      </c>
      <c r="N23" s="113">
        <v>1536</v>
      </c>
      <c r="O23" s="113">
        <v>1680</v>
      </c>
      <c r="P23" s="113">
        <v>1632</v>
      </c>
      <c r="Q23" s="113">
        <v>1680</v>
      </c>
      <c r="R23" s="113">
        <v>1632</v>
      </c>
      <c r="S23" s="113">
        <v>1680</v>
      </c>
      <c r="T23" s="113">
        <v>1656</v>
      </c>
      <c r="U23" s="113">
        <v>1680</v>
      </c>
      <c r="V23" s="113">
        <v>1800</v>
      </c>
      <c r="W23" s="113">
        <v>1680</v>
      </c>
      <c r="X23" s="113">
        <v>1680</v>
      </c>
      <c r="Y23" s="113">
        <v>1680</v>
      </c>
      <c r="Z23" s="113">
        <v>1824</v>
      </c>
      <c r="AA23" s="113">
        <v>1728</v>
      </c>
      <c r="AB23" s="113">
        <v>1680</v>
      </c>
      <c r="AC23" s="113">
        <v>1752</v>
      </c>
      <c r="AD23" s="113">
        <v>1776</v>
      </c>
      <c r="AE23" s="113">
        <v>1824</v>
      </c>
      <c r="AF23" s="114">
        <v>1848</v>
      </c>
      <c r="AG23" s="28">
        <f t="shared" si="2"/>
        <v>77424</v>
      </c>
    </row>
    <row r="24" spans="1:33" ht="14.25" customHeight="1" x14ac:dyDescent="0.15">
      <c r="A24" s="29" t="s">
        <v>45</v>
      </c>
      <c r="B24" s="112">
        <v>4056</v>
      </c>
      <c r="C24" s="113">
        <v>4608</v>
      </c>
      <c r="D24" s="113">
        <v>4584</v>
      </c>
      <c r="E24" s="113">
        <v>4536</v>
      </c>
      <c r="F24" s="113">
        <v>4440</v>
      </c>
      <c r="G24" s="113">
        <v>4512</v>
      </c>
      <c r="H24" s="113">
        <v>4416</v>
      </c>
      <c r="I24" s="113">
        <v>4440</v>
      </c>
      <c r="J24" s="113">
        <v>4176</v>
      </c>
      <c r="K24" s="113">
        <v>1656</v>
      </c>
      <c r="L24" s="113">
        <v>1560</v>
      </c>
      <c r="M24" s="113">
        <v>1536</v>
      </c>
      <c r="N24" s="113">
        <v>1656</v>
      </c>
      <c r="O24" s="113">
        <v>1656</v>
      </c>
      <c r="P24" s="113">
        <v>1632</v>
      </c>
      <c r="Q24" s="113">
        <v>1704</v>
      </c>
      <c r="R24" s="113">
        <v>1560</v>
      </c>
      <c r="S24" s="113">
        <v>1680</v>
      </c>
      <c r="T24" s="113">
        <v>1584</v>
      </c>
      <c r="U24" s="113">
        <v>1680</v>
      </c>
      <c r="V24" s="113">
        <v>1752</v>
      </c>
      <c r="W24" s="113">
        <v>1656</v>
      </c>
      <c r="X24" s="113">
        <v>1632</v>
      </c>
      <c r="Y24" s="113">
        <v>1656</v>
      </c>
      <c r="Z24" s="113">
        <v>1680</v>
      </c>
      <c r="AA24" s="113">
        <v>1680</v>
      </c>
      <c r="AB24" s="113">
        <v>1704</v>
      </c>
      <c r="AC24" s="113">
        <v>1776</v>
      </c>
      <c r="AD24" s="113">
        <v>1848</v>
      </c>
      <c r="AE24" s="113">
        <v>1848</v>
      </c>
      <c r="AF24" s="114">
        <v>1872</v>
      </c>
      <c r="AG24" s="28">
        <f t="shared" si="2"/>
        <v>76776</v>
      </c>
    </row>
    <row r="25" spans="1:33" ht="14.25" customHeight="1" x14ac:dyDescent="0.15">
      <c r="A25" s="29" t="s">
        <v>46</v>
      </c>
      <c r="B25" s="112">
        <v>4032</v>
      </c>
      <c r="C25" s="113">
        <v>4632</v>
      </c>
      <c r="D25" s="113">
        <v>4584</v>
      </c>
      <c r="E25" s="113">
        <v>4392</v>
      </c>
      <c r="F25" s="113">
        <v>4296</v>
      </c>
      <c r="G25" s="113">
        <v>4464</v>
      </c>
      <c r="H25" s="113">
        <v>4152</v>
      </c>
      <c r="I25" s="113">
        <v>4464</v>
      </c>
      <c r="J25" s="113">
        <v>3792</v>
      </c>
      <c r="K25" s="113">
        <v>1560</v>
      </c>
      <c r="L25" s="113">
        <v>1632</v>
      </c>
      <c r="M25" s="113">
        <v>1416</v>
      </c>
      <c r="N25" s="113">
        <v>1608</v>
      </c>
      <c r="O25" s="113">
        <v>1656</v>
      </c>
      <c r="P25" s="113">
        <v>1632</v>
      </c>
      <c r="Q25" s="113">
        <v>1560</v>
      </c>
      <c r="R25" s="113">
        <v>1632</v>
      </c>
      <c r="S25" s="113">
        <v>1632</v>
      </c>
      <c r="T25" s="113">
        <v>1584</v>
      </c>
      <c r="U25" s="113">
        <v>1728</v>
      </c>
      <c r="V25" s="113">
        <v>1752</v>
      </c>
      <c r="W25" s="113">
        <v>1584</v>
      </c>
      <c r="X25" s="113">
        <v>1656</v>
      </c>
      <c r="Y25" s="113">
        <v>1680</v>
      </c>
      <c r="Z25" s="113">
        <v>1728</v>
      </c>
      <c r="AA25" s="113">
        <v>1656</v>
      </c>
      <c r="AB25" s="113">
        <v>1656</v>
      </c>
      <c r="AC25" s="113">
        <v>1752</v>
      </c>
      <c r="AD25" s="113">
        <v>1728</v>
      </c>
      <c r="AE25" s="113">
        <v>1872</v>
      </c>
      <c r="AF25" s="114">
        <v>1824</v>
      </c>
      <c r="AG25" s="28">
        <f t="shared" si="2"/>
        <v>75336</v>
      </c>
    </row>
    <row r="26" spans="1:33" ht="14.25" customHeight="1" x14ac:dyDescent="0.15">
      <c r="A26" s="29" t="s">
        <v>47</v>
      </c>
      <c r="B26" s="112">
        <v>4128</v>
      </c>
      <c r="C26" s="113">
        <v>4680</v>
      </c>
      <c r="D26" s="113">
        <v>4584</v>
      </c>
      <c r="E26" s="113">
        <v>4512</v>
      </c>
      <c r="F26" s="113">
        <v>4416</v>
      </c>
      <c r="G26" s="113">
        <v>4464</v>
      </c>
      <c r="H26" s="113">
        <v>4224</v>
      </c>
      <c r="I26" s="113">
        <v>4560</v>
      </c>
      <c r="J26" s="113">
        <v>3408</v>
      </c>
      <c r="K26" s="113">
        <v>1656</v>
      </c>
      <c r="L26" s="113">
        <v>1512</v>
      </c>
      <c r="M26" s="113">
        <v>1464</v>
      </c>
      <c r="N26" s="113">
        <v>1512</v>
      </c>
      <c r="O26" s="113">
        <v>1656</v>
      </c>
      <c r="P26" s="113">
        <v>1656</v>
      </c>
      <c r="Q26" s="113">
        <v>1584</v>
      </c>
      <c r="R26" s="113">
        <v>1728</v>
      </c>
      <c r="S26" s="113">
        <v>1656</v>
      </c>
      <c r="T26" s="113">
        <v>1584</v>
      </c>
      <c r="U26" s="113">
        <v>1608</v>
      </c>
      <c r="V26" s="113">
        <v>1752</v>
      </c>
      <c r="W26" s="113">
        <v>1728</v>
      </c>
      <c r="X26" s="113">
        <v>1608</v>
      </c>
      <c r="Y26" s="113">
        <v>1536</v>
      </c>
      <c r="Z26" s="113">
        <v>1728</v>
      </c>
      <c r="AA26" s="113">
        <v>1656</v>
      </c>
      <c r="AB26" s="113">
        <v>1608</v>
      </c>
      <c r="AC26" s="113">
        <v>1752</v>
      </c>
      <c r="AD26" s="113">
        <v>1824</v>
      </c>
      <c r="AE26" s="113">
        <v>1848</v>
      </c>
      <c r="AF26" s="114">
        <v>1872</v>
      </c>
      <c r="AG26" s="28">
        <f t="shared" si="2"/>
        <v>75504</v>
      </c>
    </row>
    <row r="27" spans="1:33" ht="14.25" customHeight="1" x14ac:dyDescent="0.15">
      <c r="A27" s="29" t="s">
        <v>48</v>
      </c>
      <c r="B27" s="112">
        <v>4032</v>
      </c>
      <c r="C27" s="113">
        <v>4704</v>
      </c>
      <c r="D27" s="113">
        <v>4584</v>
      </c>
      <c r="E27" s="113">
        <v>4488</v>
      </c>
      <c r="F27" s="113">
        <v>4440</v>
      </c>
      <c r="G27" s="113">
        <v>4536</v>
      </c>
      <c r="H27" s="113">
        <v>4008</v>
      </c>
      <c r="I27" s="113">
        <v>4632</v>
      </c>
      <c r="J27" s="113">
        <v>2472</v>
      </c>
      <c r="K27" s="113">
        <v>1608</v>
      </c>
      <c r="L27" s="113">
        <v>1536</v>
      </c>
      <c r="M27" s="113">
        <v>1368</v>
      </c>
      <c r="N27" s="113">
        <v>1656</v>
      </c>
      <c r="O27" s="113">
        <v>1680</v>
      </c>
      <c r="P27" s="113">
        <v>1560</v>
      </c>
      <c r="Q27" s="113">
        <v>1584</v>
      </c>
      <c r="R27" s="113">
        <v>1584</v>
      </c>
      <c r="S27" s="113">
        <v>1680</v>
      </c>
      <c r="T27" s="113">
        <v>1584</v>
      </c>
      <c r="U27" s="113">
        <v>1776</v>
      </c>
      <c r="V27" s="113">
        <v>1776</v>
      </c>
      <c r="W27" s="113">
        <v>1632</v>
      </c>
      <c r="X27" s="113">
        <v>1656</v>
      </c>
      <c r="Y27" s="113">
        <v>1608</v>
      </c>
      <c r="Z27" s="113">
        <v>1704</v>
      </c>
      <c r="AA27" s="113">
        <v>1752</v>
      </c>
      <c r="AB27" s="113">
        <v>1656</v>
      </c>
      <c r="AC27" s="113">
        <v>1728</v>
      </c>
      <c r="AD27" s="113">
        <v>1800</v>
      </c>
      <c r="AE27" s="113">
        <v>1872</v>
      </c>
      <c r="AF27" s="114">
        <v>1824</v>
      </c>
      <c r="AG27" s="28">
        <f t="shared" si="2"/>
        <v>74520</v>
      </c>
    </row>
    <row r="28" spans="1:33" ht="14.25" customHeight="1" x14ac:dyDescent="0.15">
      <c r="A28" s="29" t="s">
        <v>49</v>
      </c>
      <c r="B28" s="112">
        <v>4224</v>
      </c>
      <c r="C28" s="113">
        <v>4656</v>
      </c>
      <c r="D28" s="113">
        <v>4536</v>
      </c>
      <c r="E28" s="113">
        <v>4536</v>
      </c>
      <c r="F28" s="113">
        <v>4344</v>
      </c>
      <c r="G28" s="113">
        <v>4584</v>
      </c>
      <c r="H28" s="113">
        <v>4032</v>
      </c>
      <c r="I28" s="113">
        <v>4560</v>
      </c>
      <c r="J28" s="113">
        <v>1704</v>
      </c>
      <c r="K28" s="113">
        <v>1488</v>
      </c>
      <c r="L28" s="113">
        <v>1632</v>
      </c>
      <c r="M28" s="113">
        <v>1512</v>
      </c>
      <c r="N28" s="113">
        <v>1560</v>
      </c>
      <c r="O28" s="113">
        <v>1704</v>
      </c>
      <c r="P28" s="113">
        <v>1584</v>
      </c>
      <c r="Q28" s="113">
        <v>1680</v>
      </c>
      <c r="R28" s="113">
        <v>1608</v>
      </c>
      <c r="S28" s="113">
        <v>1584</v>
      </c>
      <c r="T28" s="113">
        <v>1560</v>
      </c>
      <c r="U28" s="113">
        <v>1608</v>
      </c>
      <c r="V28" s="113">
        <v>1728</v>
      </c>
      <c r="W28" s="113">
        <v>1752</v>
      </c>
      <c r="X28" s="113">
        <v>1632</v>
      </c>
      <c r="Y28" s="113">
        <v>1680</v>
      </c>
      <c r="Z28" s="113">
        <v>1656</v>
      </c>
      <c r="AA28" s="113">
        <v>1560</v>
      </c>
      <c r="AB28" s="113">
        <v>1608</v>
      </c>
      <c r="AC28" s="113">
        <v>1800</v>
      </c>
      <c r="AD28" s="113">
        <v>1848</v>
      </c>
      <c r="AE28" s="113">
        <v>1896</v>
      </c>
      <c r="AF28" s="114">
        <v>1944</v>
      </c>
      <c r="AG28" s="28">
        <f t="shared" si="2"/>
        <v>73800</v>
      </c>
    </row>
    <row r="29" spans="1:33" ht="14.25" customHeight="1" x14ac:dyDescent="0.15">
      <c r="A29" s="29" t="s">
        <v>50</v>
      </c>
      <c r="B29" s="112">
        <v>4296</v>
      </c>
      <c r="C29" s="113">
        <v>4656</v>
      </c>
      <c r="D29" s="113">
        <v>4560</v>
      </c>
      <c r="E29" s="113">
        <v>4608</v>
      </c>
      <c r="F29" s="113">
        <v>4392</v>
      </c>
      <c r="G29" s="113">
        <v>4488</v>
      </c>
      <c r="H29" s="113">
        <v>4056</v>
      </c>
      <c r="I29" s="113">
        <v>4464</v>
      </c>
      <c r="J29" s="113">
        <v>1392</v>
      </c>
      <c r="K29" s="113">
        <v>1656</v>
      </c>
      <c r="L29" s="113">
        <v>1464</v>
      </c>
      <c r="M29" s="113">
        <v>1488</v>
      </c>
      <c r="N29" s="113">
        <v>1584</v>
      </c>
      <c r="O29" s="113">
        <v>1632</v>
      </c>
      <c r="P29" s="113">
        <v>1608</v>
      </c>
      <c r="Q29" s="113">
        <v>1584</v>
      </c>
      <c r="R29" s="113">
        <v>1560</v>
      </c>
      <c r="S29" s="113">
        <v>1656</v>
      </c>
      <c r="T29" s="113">
        <v>1584</v>
      </c>
      <c r="U29" s="113">
        <v>1536</v>
      </c>
      <c r="V29" s="113">
        <v>1728</v>
      </c>
      <c r="W29" s="113">
        <v>1656</v>
      </c>
      <c r="X29" s="113">
        <v>1608</v>
      </c>
      <c r="Y29" s="113">
        <v>1536</v>
      </c>
      <c r="Z29" s="113">
        <v>1656</v>
      </c>
      <c r="AA29" s="113">
        <v>1584</v>
      </c>
      <c r="AB29" s="113">
        <v>1728</v>
      </c>
      <c r="AC29" s="113">
        <v>1800</v>
      </c>
      <c r="AD29" s="113">
        <v>1752</v>
      </c>
      <c r="AE29" s="113">
        <v>1776</v>
      </c>
      <c r="AF29" s="114">
        <v>1920</v>
      </c>
      <c r="AG29" s="28">
        <f t="shared" si="2"/>
        <v>73008</v>
      </c>
    </row>
    <row r="30" spans="1:33" ht="14.25" customHeight="1" x14ac:dyDescent="0.15">
      <c r="A30" s="29" t="s">
        <v>51</v>
      </c>
      <c r="B30" s="112">
        <v>4464</v>
      </c>
      <c r="C30" s="113">
        <v>4776</v>
      </c>
      <c r="D30" s="113">
        <v>4656</v>
      </c>
      <c r="E30" s="113">
        <v>4632</v>
      </c>
      <c r="F30" s="113">
        <v>4296</v>
      </c>
      <c r="G30" s="113">
        <v>4560</v>
      </c>
      <c r="H30" s="113">
        <v>4008</v>
      </c>
      <c r="I30" s="113">
        <v>4440</v>
      </c>
      <c r="J30" s="113">
        <v>1752</v>
      </c>
      <c r="K30" s="113">
        <v>1656</v>
      </c>
      <c r="L30" s="113">
        <v>1608</v>
      </c>
      <c r="M30" s="113">
        <v>1512</v>
      </c>
      <c r="N30" s="113">
        <v>1608</v>
      </c>
      <c r="O30" s="113">
        <v>1704</v>
      </c>
      <c r="P30" s="113">
        <v>1704</v>
      </c>
      <c r="Q30" s="113">
        <v>1560</v>
      </c>
      <c r="R30" s="113">
        <v>1656</v>
      </c>
      <c r="S30" s="113">
        <v>1608</v>
      </c>
      <c r="T30" s="113">
        <v>1584</v>
      </c>
      <c r="U30" s="113">
        <v>1752</v>
      </c>
      <c r="V30" s="113">
        <v>1824</v>
      </c>
      <c r="W30" s="113">
        <v>1632</v>
      </c>
      <c r="X30" s="113">
        <v>1584</v>
      </c>
      <c r="Y30" s="113">
        <v>1632</v>
      </c>
      <c r="Z30" s="113">
        <v>1704</v>
      </c>
      <c r="AA30" s="113">
        <v>1680</v>
      </c>
      <c r="AB30" s="113">
        <v>1704</v>
      </c>
      <c r="AC30" s="113">
        <v>1824</v>
      </c>
      <c r="AD30" s="113">
        <v>1752</v>
      </c>
      <c r="AE30" s="113">
        <v>1824</v>
      </c>
      <c r="AF30" s="114">
        <v>1872</v>
      </c>
      <c r="AG30" s="28">
        <f t="shared" si="2"/>
        <v>74568</v>
      </c>
    </row>
    <row r="31" spans="1:33" ht="14.25" customHeight="1" x14ac:dyDescent="0.15">
      <c r="A31" s="27" t="s">
        <v>52</v>
      </c>
      <c r="B31" s="112">
        <v>4536</v>
      </c>
      <c r="C31" s="113">
        <v>4824</v>
      </c>
      <c r="D31" s="113">
        <v>4512</v>
      </c>
      <c r="E31" s="113">
        <v>4560</v>
      </c>
      <c r="F31" s="113">
        <v>4392</v>
      </c>
      <c r="G31" s="113">
        <v>4632</v>
      </c>
      <c r="H31" s="113">
        <v>3936</v>
      </c>
      <c r="I31" s="113">
        <v>4560</v>
      </c>
      <c r="J31" s="113">
        <v>1536</v>
      </c>
      <c r="K31" s="113">
        <v>1704</v>
      </c>
      <c r="L31" s="113">
        <v>1608</v>
      </c>
      <c r="M31" s="113">
        <v>1584</v>
      </c>
      <c r="N31" s="113">
        <v>1632</v>
      </c>
      <c r="O31" s="113">
        <v>1704</v>
      </c>
      <c r="P31" s="113">
        <v>1584</v>
      </c>
      <c r="Q31" s="113">
        <v>1776</v>
      </c>
      <c r="R31" s="113">
        <v>1728</v>
      </c>
      <c r="S31" s="113">
        <v>1704</v>
      </c>
      <c r="T31" s="113">
        <v>1632</v>
      </c>
      <c r="U31" s="113">
        <v>1680</v>
      </c>
      <c r="V31" s="113">
        <v>1752</v>
      </c>
      <c r="W31" s="113">
        <v>1704</v>
      </c>
      <c r="X31" s="113">
        <v>1632</v>
      </c>
      <c r="Y31" s="113">
        <v>1584</v>
      </c>
      <c r="Z31" s="113">
        <v>1800</v>
      </c>
      <c r="AA31" s="113">
        <v>1680</v>
      </c>
      <c r="AB31" s="113">
        <v>1752</v>
      </c>
      <c r="AC31" s="113">
        <v>1824</v>
      </c>
      <c r="AD31" s="113">
        <v>1800</v>
      </c>
      <c r="AE31" s="113">
        <v>1872</v>
      </c>
      <c r="AF31" s="114">
        <v>1872</v>
      </c>
      <c r="AG31" s="28">
        <f t="shared" si="2"/>
        <v>75096</v>
      </c>
    </row>
    <row r="32" spans="1:33" ht="14.25" customHeight="1" x14ac:dyDescent="0.15">
      <c r="A32" s="27" t="s">
        <v>53</v>
      </c>
      <c r="B32" s="112">
        <v>4656</v>
      </c>
      <c r="C32" s="113">
        <v>4800</v>
      </c>
      <c r="D32" s="113">
        <v>4608</v>
      </c>
      <c r="E32" s="113">
        <v>4512</v>
      </c>
      <c r="F32" s="113">
        <v>4488</v>
      </c>
      <c r="G32" s="113">
        <v>4440</v>
      </c>
      <c r="H32" s="113">
        <v>4008</v>
      </c>
      <c r="I32" s="113">
        <v>4272</v>
      </c>
      <c r="J32" s="113">
        <v>1584</v>
      </c>
      <c r="K32" s="113">
        <v>1656</v>
      </c>
      <c r="L32" s="113">
        <v>1608</v>
      </c>
      <c r="M32" s="113">
        <v>1560</v>
      </c>
      <c r="N32" s="113">
        <v>1680</v>
      </c>
      <c r="O32" s="113">
        <v>1656</v>
      </c>
      <c r="P32" s="113">
        <v>1656</v>
      </c>
      <c r="Q32" s="113">
        <v>1584</v>
      </c>
      <c r="R32" s="113">
        <v>1704</v>
      </c>
      <c r="S32" s="113">
        <v>1680</v>
      </c>
      <c r="T32" s="113">
        <v>1608</v>
      </c>
      <c r="U32" s="113">
        <v>1728</v>
      </c>
      <c r="V32" s="113">
        <v>1776</v>
      </c>
      <c r="W32" s="113">
        <v>1728</v>
      </c>
      <c r="X32" s="113">
        <v>1704</v>
      </c>
      <c r="Y32" s="113">
        <v>1752</v>
      </c>
      <c r="Z32" s="113">
        <v>1728</v>
      </c>
      <c r="AA32" s="113">
        <v>1728</v>
      </c>
      <c r="AB32" s="113">
        <v>1728</v>
      </c>
      <c r="AC32" s="113">
        <v>1824</v>
      </c>
      <c r="AD32" s="113">
        <v>1824</v>
      </c>
      <c r="AE32" s="113">
        <v>1896</v>
      </c>
      <c r="AF32" s="114">
        <v>1944</v>
      </c>
      <c r="AG32" s="28">
        <f t="shared" si="2"/>
        <v>75120</v>
      </c>
    </row>
    <row r="33" spans="1:34" ht="14.25" customHeight="1" x14ac:dyDescent="0.15">
      <c r="A33" s="29" t="s">
        <v>54</v>
      </c>
      <c r="B33" s="112">
        <v>4632</v>
      </c>
      <c r="C33" s="113">
        <v>4752</v>
      </c>
      <c r="D33" s="113">
        <v>4656</v>
      </c>
      <c r="E33" s="113">
        <v>4512</v>
      </c>
      <c r="F33" s="113">
        <v>4488</v>
      </c>
      <c r="G33" s="113">
        <v>4536</v>
      </c>
      <c r="H33" s="113">
        <v>3936</v>
      </c>
      <c r="I33" s="113">
        <v>4512</v>
      </c>
      <c r="J33" s="113">
        <v>1656</v>
      </c>
      <c r="K33" s="113">
        <v>1680</v>
      </c>
      <c r="L33" s="113">
        <v>1632</v>
      </c>
      <c r="M33" s="113">
        <v>1536</v>
      </c>
      <c r="N33" s="113">
        <v>1608</v>
      </c>
      <c r="O33" s="113">
        <v>1680</v>
      </c>
      <c r="P33" s="113">
        <v>1608</v>
      </c>
      <c r="Q33" s="113">
        <v>1608</v>
      </c>
      <c r="R33" s="113">
        <v>1632</v>
      </c>
      <c r="S33" s="113">
        <v>1680</v>
      </c>
      <c r="T33" s="113">
        <v>1680</v>
      </c>
      <c r="U33" s="113">
        <v>1680</v>
      </c>
      <c r="V33" s="113">
        <v>1776</v>
      </c>
      <c r="W33" s="113">
        <v>1680</v>
      </c>
      <c r="X33" s="113">
        <v>1656</v>
      </c>
      <c r="Y33" s="113">
        <v>1536</v>
      </c>
      <c r="Z33" s="113">
        <v>1776</v>
      </c>
      <c r="AA33" s="113">
        <v>1728</v>
      </c>
      <c r="AB33" s="113">
        <v>1728</v>
      </c>
      <c r="AC33" s="113">
        <v>1824</v>
      </c>
      <c r="AD33" s="113">
        <v>1776</v>
      </c>
      <c r="AE33" s="113">
        <v>1776</v>
      </c>
      <c r="AF33" s="114">
        <v>1920</v>
      </c>
      <c r="AG33" s="28">
        <f t="shared" si="2"/>
        <v>74880</v>
      </c>
    </row>
    <row r="34" spans="1:34" ht="14.25" customHeight="1" x14ac:dyDescent="0.15">
      <c r="A34" s="29" t="s">
        <v>55</v>
      </c>
      <c r="B34" s="112">
        <v>4656</v>
      </c>
      <c r="C34" s="113">
        <v>4800</v>
      </c>
      <c r="D34" s="113">
        <v>4608</v>
      </c>
      <c r="E34" s="113">
        <v>4464</v>
      </c>
      <c r="F34" s="113">
        <v>4224</v>
      </c>
      <c r="G34" s="113">
        <v>4536</v>
      </c>
      <c r="H34" s="113">
        <v>3912</v>
      </c>
      <c r="I34" s="113">
        <v>4368</v>
      </c>
      <c r="J34" s="113">
        <v>1656</v>
      </c>
      <c r="K34" s="113">
        <v>1704</v>
      </c>
      <c r="L34" s="113">
        <v>1632</v>
      </c>
      <c r="M34" s="113">
        <v>1512</v>
      </c>
      <c r="N34" s="113">
        <v>1560</v>
      </c>
      <c r="O34" s="113">
        <v>1656</v>
      </c>
      <c r="P34" s="113">
        <v>1632</v>
      </c>
      <c r="Q34" s="113">
        <v>1680</v>
      </c>
      <c r="R34" s="113">
        <v>1656</v>
      </c>
      <c r="S34" s="113">
        <v>1704</v>
      </c>
      <c r="T34" s="113">
        <v>1632</v>
      </c>
      <c r="U34" s="113">
        <v>1680</v>
      </c>
      <c r="V34" s="113">
        <v>1776</v>
      </c>
      <c r="W34" s="113">
        <v>1680</v>
      </c>
      <c r="X34" s="113">
        <v>1560</v>
      </c>
      <c r="Y34" s="113">
        <v>1728</v>
      </c>
      <c r="Z34" s="113">
        <v>1848</v>
      </c>
      <c r="AA34" s="113">
        <v>1632</v>
      </c>
      <c r="AB34" s="113">
        <v>1608</v>
      </c>
      <c r="AC34" s="113">
        <v>1824</v>
      </c>
      <c r="AD34" s="113">
        <v>1824</v>
      </c>
      <c r="AE34" s="113">
        <v>1872</v>
      </c>
      <c r="AF34" s="114">
        <v>1872</v>
      </c>
      <c r="AG34" s="28">
        <f t="shared" si="2"/>
        <v>74496</v>
      </c>
    </row>
    <row r="35" spans="1:34" ht="14.25" customHeight="1" x14ac:dyDescent="0.15">
      <c r="A35" s="29" t="s">
        <v>56</v>
      </c>
      <c r="B35" s="112">
        <v>4560</v>
      </c>
      <c r="C35" s="113">
        <v>4728</v>
      </c>
      <c r="D35" s="113">
        <v>4584</v>
      </c>
      <c r="E35" s="113">
        <v>4536</v>
      </c>
      <c r="F35" s="113">
        <v>4464</v>
      </c>
      <c r="G35" s="113">
        <v>4536</v>
      </c>
      <c r="H35" s="113">
        <v>3792</v>
      </c>
      <c r="I35" s="113">
        <v>4416</v>
      </c>
      <c r="J35" s="113">
        <v>1512</v>
      </c>
      <c r="K35" s="113">
        <v>1632</v>
      </c>
      <c r="L35" s="113">
        <v>1632</v>
      </c>
      <c r="M35" s="113">
        <v>1248</v>
      </c>
      <c r="N35" s="113">
        <v>1584</v>
      </c>
      <c r="O35" s="113">
        <v>1728</v>
      </c>
      <c r="P35" s="113">
        <v>1632</v>
      </c>
      <c r="Q35" s="113">
        <v>1584</v>
      </c>
      <c r="R35" s="113">
        <v>1680</v>
      </c>
      <c r="S35" s="113">
        <v>1632</v>
      </c>
      <c r="T35" s="113">
        <v>1560</v>
      </c>
      <c r="U35" s="113">
        <v>1704</v>
      </c>
      <c r="V35" s="113">
        <v>1728</v>
      </c>
      <c r="W35" s="113">
        <v>1608</v>
      </c>
      <c r="X35" s="113">
        <v>1656</v>
      </c>
      <c r="Y35" s="113">
        <v>1632</v>
      </c>
      <c r="Z35" s="113">
        <v>1752</v>
      </c>
      <c r="AA35" s="113">
        <v>1704</v>
      </c>
      <c r="AB35" s="113">
        <v>1704</v>
      </c>
      <c r="AC35" s="113">
        <v>1752</v>
      </c>
      <c r="AD35" s="113">
        <v>1776</v>
      </c>
      <c r="AE35" s="113">
        <v>1848</v>
      </c>
      <c r="AF35" s="114">
        <v>1848</v>
      </c>
      <c r="AG35" s="28">
        <f t="shared" si="2"/>
        <v>73752</v>
      </c>
    </row>
    <row r="36" spans="1:34" ht="14.25" customHeight="1" x14ac:dyDescent="0.15">
      <c r="A36" s="29" t="s">
        <v>57</v>
      </c>
      <c r="B36" s="112">
        <v>4608</v>
      </c>
      <c r="C36" s="113">
        <v>4704</v>
      </c>
      <c r="D36" s="113">
        <v>4560</v>
      </c>
      <c r="E36" s="113">
        <v>4416</v>
      </c>
      <c r="F36" s="113">
        <v>4368</v>
      </c>
      <c r="G36" s="113">
        <v>4488</v>
      </c>
      <c r="H36" s="113">
        <v>3648</v>
      </c>
      <c r="I36" s="113">
        <v>4464</v>
      </c>
      <c r="J36" s="113">
        <v>1344</v>
      </c>
      <c r="K36" s="113">
        <v>1656</v>
      </c>
      <c r="L36" s="113">
        <v>1608</v>
      </c>
      <c r="M36" s="113">
        <v>1296</v>
      </c>
      <c r="N36" s="113">
        <v>1680</v>
      </c>
      <c r="O36" s="113">
        <v>1656</v>
      </c>
      <c r="P36" s="113">
        <v>1608</v>
      </c>
      <c r="Q36" s="113">
        <v>1608</v>
      </c>
      <c r="R36" s="113">
        <v>1704</v>
      </c>
      <c r="S36" s="113">
        <v>1632</v>
      </c>
      <c r="T36" s="113">
        <v>1632</v>
      </c>
      <c r="U36" s="113">
        <v>1632</v>
      </c>
      <c r="V36" s="113">
        <v>1872</v>
      </c>
      <c r="W36" s="113">
        <v>1680</v>
      </c>
      <c r="X36" s="113">
        <v>1632</v>
      </c>
      <c r="Y36" s="113">
        <v>1560</v>
      </c>
      <c r="Z36" s="113">
        <v>1656</v>
      </c>
      <c r="AA36" s="113">
        <v>1680</v>
      </c>
      <c r="AB36" s="113">
        <v>1680</v>
      </c>
      <c r="AC36" s="113">
        <v>1896</v>
      </c>
      <c r="AD36" s="113">
        <v>1776</v>
      </c>
      <c r="AE36" s="113">
        <v>1824</v>
      </c>
      <c r="AF36" s="114">
        <v>1848</v>
      </c>
      <c r="AG36" s="28">
        <f t="shared" si="2"/>
        <v>73416</v>
      </c>
    </row>
    <row r="37" spans="1:34" ht="14.25" customHeight="1" x14ac:dyDescent="0.15">
      <c r="A37" s="29" t="s">
        <v>58</v>
      </c>
      <c r="B37" s="112">
        <v>4632</v>
      </c>
      <c r="C37" s="113">
        <v>4728</v>
      </c>
      <c r="D37" s="113">
        <v>4488</v>
      </c>
      <c r="E37" s="113">
        <v>4392</v>
      </c>
      <c r="F37" s="113">
        <v>4440</v>
      </c>
      <c r="G37" s="113">
        <v>4536</v>
      </c>
      <c r="H37" s="113">
        <v>3960</v>
      </c>
      <c r="I37" s="113">
        <v>4440</v>
      </c>
      <c r="J37" s="113">
        <v>1512</v>
      </c>
      <c r="K37" s="113">
        <v>1560</v>
      </c>
      <c r="L37" s="113">
        <v>1728</v>
      </c>
      <c r="M37" s="113">
        <v>1344</v>
      </c>
      <c r="N37" s="113">
        <v>1584</v>
      </c>
      <c r="O37" s="113">
        <v>1656</v>
      </c>
      <c r="P37" s="113">
        <v>1680</v>
      </c>
      <c r="Q37" s="113">
        <v>1608</v>
      </c>
      <c r="R37" s="113">
        <v>1680</v>
      </c>
      <c r="S37" s="113">
        <v>1656</v>
      </c>
      <c r="T37" s="113">
        <v>1656</v>
      </c>
      <c r="U37" s="113">
        <v>1728</v>
      </c>
      <c r="V37" s="113">
        <v>1800</v>
      </c>
      <c r="W37" s="113">
        <v>1752</v>
      </c>
      <c r="X37" s="113">
        <v>1680</v>
      </c>
      <c r="Y37" s="113">
        <v>1704</v>
      </c>
      <c r="Z37" s="113">
        <v>1728</v>
      </c>
      <c r="AA37" s="113">
        <v>1728</v>
      </c>
      <c r="AB37" s="113">
        <v>1728</v>
      </c>
      <c r="AC37" s="113">
        <v>1752</v>
      </c>
      <c r="AD37" s="113">
        <v>1872</v>
      </c>
      <c r="AE37" s="113">
        <v>1896</v>
      </c>
      <c r="AF37" s="114">
        <v>1848</v>
      </c>
      <c r="AG37" s="28">
        <f t="shared" si="2"/>
        <v>74496</v>
      </c>
    </row>
    <row r="38" spans="1:34" ht="14.25" customHeight="1" x14ac:dyDescent="0.15">
      <c r="A38" s="29" t="s">
        <v>59</v>
      </c>
      <c r="B38" s="112">
        <v>4560</v>
      </c>
      <c r="C38" s="113">
        <v>4728</v>
      </c>
      <c r="D38" s="113">
        <v>4536</v>
      </c>
      <c r="E38" s="113">
        <v>4608</v>
      </c>
      <c r="F38" s="113">
        <v>4464</v>
      </c>
      <c r="G38" s="113">
        <v>4560</v>
      </c>
      <c r="H38" s="113">
        <v>4104</v>
      </c>
      <c r="I38" s="113">
        <v>4560</v>
      </c>
      <c r="J38" s="113">
        <v>1440</v>
      </c>
      <c r="K38" s="113">
        <v>1752</v>
      </c>
      <c r="L38" s="113">
        <v>1584</v>
      </c>
      <c r="M38" s="113">
        <v>1632</v>
      </c>
      <c r="N38" s="113">
        <v>1680</v>
      </c>
      <c r="O38" s="113">
        <v>1728</v>
      </c>
      <c r="P38" s="113">
        <v>1680</v>
      </c>
      <c r="Q38" s="113">
        <v>1656</v>
      </c>
      <c r="R38" s="113">
        <v>1704</v>
      </c>
      <c r="S38" s="113">
        <v>1704</v>
      </c>
      <c r="T38" s="113">
        <v>1704</v>
      </c>
      <c r="U38" s="113">
        <v>1680</v>
      </c>
      <c r="V38" s="113">
        <v>1704</v>
      </c>
      <c r="W38" s="113">
        <v>1728</v>
      </c>
      <c r="X38" s="113">
        <v>1632</v>
      </c>
      <c r="Y38" s="113">
        <v>1728</v>
      </c>
      <c r="Z38" s="113">
        <v>1680</v>
      </c>
      <c r="AA38" s="113">
        <v>1608</v>
      </c>
      <c r="AB38" s="113">
        <v>1704</v>
      </c>
      <c r="AC38" s="113">
        <v>1848</v>
      </c>
      <c r="AD38" s="113">
        <v>1776</v>
      </c>
      <c r="AE38" s="113">
        <v>1824</v>
      </c>
      <c r="AF38" s="114">
        <v>1944</v>
      </c>
      <c r="AG38" s="28">
        <f t="shared" si="2"/>
        <v>75240</v>
      </c>
    </row>
    <row r="39" spans="1:34" ht="14.25" customHeight="1" x14ac:dyDescent="0.15">
      <c r="A39" s="29" t="s">
        <v>60</v>
      </c>
      <c r="B39" s="112">
        <v>4680</v>
      </c>
      <c r="C39" s="113">
        <v>4752</v>
      </c>
      <c r="D39" s="113">
        <v>4632</v>
      </c>
      <c r="E39" s="113">
        <v>4584</v>
      </c>
      <c r="F39" s="113">
        <v>4392</v>
      </c>
      <c r="G39" s="113">
        <v>4440</v>
      </c>
      <c r="H39" s="113">
        <v>3840</v>
      </c>
      <c r="I39" s="113">
        <v>2592</v>
      </c>
      <c r="J39" s="113">
        <v>1440</v>
      </c>
      <c r="K39" s="113">
        <v>1704</v>
      </c>
      <c r="L39" s="113">
        <v>1656</v>
      </c>
      <c r="M39" s="113">
        <v>1536</v>
      </c>
      <c r="N39" s="113">
        <v>1632</v>
      </c>
      <c r="O39" s="113">
        <v>1656</v>
      </c>
      <c r="P39" s="113">
        <v>1608</v>
      </c>
      <c r="Q39" s="113">
        <v>1680</v>
      </c>
      <c r="R39" s="113">
        <v>1680</v>
      </c>
      <c r="S39" s="113">
        <v>1680</v>
      </c>
      <c r="T39" s="113">
        <v>1584</v>
      </c>
      <c r="U39" s="113">
        <v>1656</v>
      </c>
      <c r="V39" s="113">
        <v>1800</v>
      </c>
      <c r="W39" s="113">
        <v>1656</v>
      </c>
      <c r="X39" s="113">
        <v>1704</v>
      </c>
      <c r="Y39" s="113">
        <v>1680</v>
      </c>
      <c r="Z39" s="113">
        <v>1776</v>
      </c>
      <c r="AA39" s="113">
        <v>1800</v>
      </c>
      <c r="AB39" s="113">
        <v>1752</v>
      </c>
      <c r="AC39" s="113">
        <v>1800</v>
      </c>
      <c r="AD39" s="113">
        <v>1824</v>
      </c>
      <c r="AE39" s="113">
        <v>1848</v>
      </c>
      <c r="AF39" s="114">
        <v>1872</v>
      </c>
      <c r="AG39" s="28">
        <f t="shared" si="2"/>
        <v>72936</v>
      </c>
    </row>
    <row r="40" spans="1:34" ht="14.25" customHeight="1" x14ac:dyDescent="0.15">
      <c r="A40" s="29" t="s">
        <v>61</v>
      </c>
      <c r="B40" s="112">
        <v>4488</v>
      </c>
      <c r="C40" s="113">
        <v>4680</v>
      </c>
      <c r="D40" s="113">
        <v>4680</v>
      </c>
      <c r="E40" s="113">
        <v>4512</v>
      </c>
      <c r="F40" s="113">
        <v>4368</v>
      </c>
      <c r="G40" s="113">
        <v>4488</v>
      </c>
      <c r="H40" s="113">
        <v>4272</v>
      </c>
      <c r="I40" s="113">
        <v>3360</v>
      </c>
      <c r="J40" s="113">
        <v>1488</v>
      </c>
      <c r="K40" s="113">
        <v>1680</v>
      </c>
      <c r="L40" s="113">
        <v>1608</v>
      </c>
      <c r="M40" s="113">
        <v>1608</v>
      </c>
      <c r="N40" s="113">
        <v>1536</v>
      </c>
      <c r="O40" s="113">
        <v>1680</v>
      </c>
      <c r="P40" s="113">
        <v>1584</v>
      </c>
      <c r="Q40" s="113">
        <v>1680</v>
      </c>
      <c r="R40" s="113">
        <v>1728</v>
      </c>
      <c r="S40" s="113">
        <v>1656</v>
      </c>
      <c r="T40" s="113">
        <v>1704</v>
      </c>
      <c r="U40" s="113">
        <v>1680</v>
      </c>
      <c r="V40" s="113">
        <v>1752</v>
      </c>
      <c r="W40" s="113">
        <v>1776</v>
      </c>
      <c r="X40" s="113">
        <v>1704</v>
      </c>
      <c r="Y40" s="113">
        <v>1656</v>
      </c>
      <c r="Z40" s="113">
        <v>1800</v>
      </c>
      <c r="AA40" s="113">
        <v>1776</v>
      </c>
      <c r="AB40" s="113">
        <v>1776</v>
      </c>
      <c r="AC40" s="113">
        <v>1848</v>
      </c>
      <c r="AD40" s="113">
        <v>1848</v>
      </c>
      <c r="AE40" s="113">
        <v>1824</v>
      </c>
      <c r="AF40" s="114">
        <v>1848</v>
      </c>
      <c r="AG40" s="28">
        <f t="shared" si="2"/>
        <v>74088</v>
      </c>
    </row>
    <row r="41" spans="1:34" ht="14.25" customHeight="1" x14ac:dyDescent="0.15">
      <c r="A41" s="29" t="s">
        <v>62</v>
      </c>
      <c r="B41" s="112">
        <v>4632</v>
      </c>
      <c r="C41" s="113">
        <v>4800</v>
      </c>
      <c r="D41" s="113">
        <v>4512</v>
      </c>
      <c r="E41" s="113">
        <v>4488</v>
      </c>
      <c r="F41" s="113">
        <v>4344</v>
      </c>
      <c r="G41" s="113">
        <v>4584</v>
      </c>
      <c r="H41" s="113">
        <v>4392</v>
      </c>
      <c r="I41" s="113">
        <v>4392</v>
      </c>
      <c r="J41" s="113">
        <v>1584</v>
      </c>
      <c r="K41" s="113">
        <v>1584</v>
      </c>
      <c r="L41" s="113">
        <v>1560</v>
      </c>
      <c r="M41" s="113">
        <v>1536</v>
      </c>
      <c r="N41" s="113">
        <v>1632</v>
      </c>
      <c r="O41" s="113">
        <v>1704</v>
      </c>
      <c r="P41" s="113">
        <v>1440</v>
      </c>
      <c r="Q41" s="113">
        <v>1584</v>
      </c>
      <c r="R41" s="113">
        <v>1680</v>
      </c>
      <c r="S41" s="113">
        <v>1752</v>
      </c>
      <c r="T41" s="113">
        <v>1512</v>
      </c>
      <c r="U41" s="113">
        <v>1728</v>
      </c>
      <c r="V41" s="113">
        <v>1872</v>
      </c>
      <c r="W41" s="113">
        <v>1752</v>
      </c>
      <c r="X41" s="113">
        <v>1512</v>
      </c>
      <c r="Y41" s="113">
        <v>1800</v>
      </c>
      <c r="Z41" s="113">
        <v>1848</v>
      </c>
      <c r="AA41" s="113">
        <v>1776</v>
      </c>
      <c r="AB41" s="113">
        <v>1608</v>
      </c>
      <c r="AC41" s="113">
        <v>1848</v>
      </c>
      <c r="AD41" s="113">
        <v>1776</v>
      </c>
      <c r="AE41" s="113">
        <v>1872</v>
      </c>
      <c r="AF41" s="114">
        <v>1776</v>
      </c>
      <c r="AG41" s="28">
        <f t="shared" si="2"/>
        <v>74880</v>
      </c>
    </row>
    <row r="42" spans="1:34" ht="14.25" customHeight="1" x14ac:dyDescent="0.15">
      <c r="A42" s="29" t="s">
        <v>63</v>
      </c>
      <c r="B42" s="112">
        <v>4344</v>
      </c>
      <c r="C42" s="113">
        <v>4752</v>
      </c>
      <c r="D42" s="113">
        <v>4464</v>
      </c>
      <c r="E42" s="113">
        <v>4392</v>
      </c>
      <c r="F42" s="113">
        <v>4392</v>
      </c>
      <c r="G42" s="113">
        <v>4272</v>
      </c>
      <c r="H42" s="113">
        <v>4104</v>
      </c>
      <c r="I42" s="113">
        <v>4560</v>
      </c>
      <c r="J42" s="113">
        <v>1560</v>
      </c>
      <c r="K42" s="113">
        <v>1608</v>
      </c>
      <c r="L42" s="113">
        <v>1776</v>
      </c>
      <c r="M42" s="113">
        <v>1608</v>
      </c>
      <c r="N42" s="113">
        <v>1752</v>
      </c>
      <c r="O42" s="113">
        <v>1608</v>
      </c>
      <c r="P42" s="113">
        <v>1368</v>
      </c>
      <c r="Q42" s="113">
        <v>1632</v>
      </c>
      <c r="R42" s="113">
        <v>1608</v>
      </c>
      <c r="S42" s="113">
        <v>1656</v>
      </c>
      <c r="T42" s="113">
        <v>1464</v>
      </c>
      <c r="U42" s="113">
        <v>1704</v>
      </c>
      <c r="V42" s="113">
        <v>1704</v>
      </c>
      <c r="W42" s="113">
        <v>1512</v>
      </c>
      <c r="X42" s="113">
        <v>1800</v>
      </c>
      <c r="Y42" s="113">
        <v>1584</v>
      </c>
      <c r="Z42" s="113">
        <v>1632</v>
      </c>
      <c r="AA42" s="113">
        <v>1632</v>
      </c>
      <c r="AB42" s="113">
        <v>1752</v>
      </c>
      <c r="AC42" s="113">
        <v>1872</v>
      </c>
      <c r="AD42" s="113">
        <v>1704</v>
      </c>
      <c r="AE42" s="113">
        <v>1920</v>
      </c>
      <c r="AF42" s="114">
        <v>1728</v>
      </c>
      <c r="AG42" s="28">
        <f t="shared" si="2"/>
        <v>73464</v>
      </c>
    </row>
    <row r="43" spans="1:34" ht="14.25" customHeight="1" x14ac:dyDescent="0.15">
      <c r="A43" s="29" t="s">
        <v>64</v>
      </c>
      <c r="B43" s="112">
        <v>4296</v>
      </c>
      <c r="C43" s="113">
        <v>4392</v>
      </c>
      <c r="D43" s="113">
        <v>4368</v>
      </c>
      <c r="E43" s="113">
        <v>4656</v>
      </c>
      <c r="F43" s="113">
        <v>4248</v>
      </c>
      <c r="G43" s="113">
        <v>4464</v>
      </c>
      <c r="H43" s="113">
        <v>3864</v>
      </c>
      <c r="I43" s="113">
        <v>4728</v>
      </c>
      <c r="J43" s="113">
        <v>1560</v>
      </c>
      <c r="K43" s="113">
        <v>1488</v>
      </c>
      <c r="L43" s="113">
        <v>1752</v>
      </c>
      <c r="M43" s="113">
        <v>1680</v>
      </c>
      <c r="N43" s="113">
        <v>1728</v>
      </c>
      <c r="O43" s="113">
        <v>1776</v>
      </c>
      <c r="P43" s="113">
        <v>1776</v>
      </c>
      <c r="Q43" s="113">
        <v>1608</v>
      </c>
      <c r="R43" s="113">
        <v>1512</v>
      </c>
      <c r="S43" s="113">
        <v>1728</v>
      </c>
      <c r="T43" s="113">
        <v>1680</v>
      </c>
      <c r="U43" s="113">
        <v>1752</v>
      </c>
      <c r="V43" s="113">
        <v>1632</v>
      </c>
      <c r="W43" s="113">
        <v>1488</v>
      </c>
      <c r="X43" s="113">
        <v>1752</v>
      </c>
      <c r="Y43" s="113">
        <v>1488</v>
      </c>
      <c r="Z43" s="113">
        <v>1872</v>
      </c>
      <c r="AA43" s="113">
        <v>1584</v>
      </c>
      <c r="AB43" s="113">
        <v>1824</v>
      </c>
      <c r="AC43" s="113">
        <v>1632</v>
      </c>
      <c r="AD43" s="113">
        <v>1608</v>
      </c>
      <c r="AE43" s="113">
        <v>1800</v>
      </c>
      <c r="AF43" s="114">
        <v>1608</v>
      </c>
      <c r="AG43" s="28">
        <f t="shared" si="2"/>
        <v>73344</v>
      </c>
    </row>
    <row r="44" spans="1:34" ht="14.25" customHeight="1" x14ac:dyDescent="0.15">
      <c r="A44" s="29" t="s">
        <v>65</v>
      </c>
      <c r="B44" s="112">
        <v>4464</v>
      </c>
      <c r="C44" s="113">
        <v>4728</v>
      </c>
      <c r="D44" s="113">
        <v>4440</v>
      </c>
      <c r="E44" s="113">
        <v>4680</v>
      </c>
      <c r="F44" s="113">
        <v>4128</v>
      </c>
      <c r="G44" s="113">
        <v>4464</v>
      </c>
      <c r="H44" s="113">
        <v>3744</v>
      </c>
      <c r="I44" s="113">
        <v>4368</v>
      </c>
      <c r="J44" s="113">
        <v>1800</v>
      </c>
      <c r="K44" s="113">
        <v>1704</v>
      </c>
      <c r="L44" s="113">
        <v>1752</v>
      </c>
      <c r="M44" s="113">
        <v>1680</v>
      </c>
      <c r="N44" s="113">
        <v>1656</v>
      </c>
      <c r="O44" s="113">
        <v>1896</v>
      </c>
      <c r="P44" s="113">
        <v>1752</v>
      </c>
      <c r="Q44" s="113">
        <v>1728</v>
      </c>
      <c r="R44" s="113">
        <v>1776</v>
      </c>
      <c r="S44" s="113">
        <v>1752</v>
      </c>
      <c r="T44" s="113">
        <v>1800</v>
      </c>
      <c r="U44" s="113">
        <v>1824</v>
      </c>
      <c r="V44" s="113">
        <v>1848</v>
      </c>
      <c r="W44" s="113">
        <v>1824</v>
      </c>
      <c r="X44" s="113">
        <v>1800</v>
      </c>
      <c r="Y44" s="113">
        <v>1848</v>
      </c>
      <c r="Z44" s="113">
        <v>1872</v>
      </c>
      <c r="AA44" s="113">
        <v>1584</v>
      </c>
      <c r="AB44" s="113">
        <v>1752</v>
      </c>
      <c r="AC44" s="113">
        <v>1704</v>
      </c>
      <c r="AD44" s="113">
        <v>1608</v>
      </c>
      <c r="AE44" s="113">
        <v>1944</v>
      </c>
      <c r="AF44" s="114">
        <v>1920</v>
      </c>
      <c r="AG44" s="28">
        <f t="shared" si="2"/>
        <v>75840</v>
      </c>
    </row>
    <row r="45" spans="1:34" ht="14.25" customHeight="1" x14ac:dyDescent="0.15">
      <c r="A45" s="29" t="s">
        <v>66</v>
      </c>
      <c r="B45" s="112">
        <v>4560</v>
      </c>
      <c r="C45" s="113">
        <v>4704</v>
      </c>
      <c r="D45" s="113">
        <v>4512</v>
      </c>
      <c r="E45" s="113">
        <v>4632</v>
      </c>
      <c r="F45" s="113">
        <v>4200</v>
      </c>
      <c r="G45" s="113">
        <v>4488</v>
      </c>
      <c r="H45" s="113">
        <v>3912</v>
      </c>
      <c r="I45" s="113">
        <v>4344</v>
      </c>
      <c r="J45" s="113">
        <v>1752</v>
      </c>
      <c r="K45" s="113">
        <v>1728</v>
      </c>
      <c r="L45" s="113">
        <v>1776</v>
      </c>
      <c r="M45" s="113">
        <v>1632</v>
      </c>
      <c r="N45" s="113">
        <v>1752</v>
      </c>
      <c r="O45" s="113">
        <v>1872</v>
      </c>
      <c r="P45" s="113">
        <v>1824</v>
      </c>
      <c r="Q45" s="113">
        <v>1656</v>
      </c>
      <c r="R45" s="113">
        <v>1704</v>
      </c>
      <c r="S45" s="113">
        <v>1800</v>
      </c>
      <c r="T45" s="113">
        <v>1776</v>
      </c>
      <c r="U45" s="113">
        <v>1800</v>
      </c>
      <c r="V45" s="113">
        <v>1848</v>
      </c>
      <c r="W45" s="113">
        <v>1800</v>
      </c>
      <c r="X45" s="113">
        <v>1800</v>
      </c>
      <c r="Y45" s="113">
        <v>1848</v>
      </c>
      <c r="Z45" s="113">
        <v>1776</v>
      </c>
      <c r="AA45" s="113">
        <v>1824</v>
      </c>
      <c r="AB45" s="113">
        <v>1848</v>
      </c>
      <c r="AC45" s="113">
        <v>1896</v>
      </c>
      <c r="AD45" s="113">
        <v>1992</v>
      </c>
      <c r="AE45" s="113">
        <v>1920</v>
      </c>
      <c r="AF45" s="114">
        <v>1968</v>
      </c>
      <c r="AG45" s="28">
        <f t="shared" si="2"/>
        <v>76944</v>
      </c>
    </row>
    <row r="46" spans="1:34" ht="14.25" customHeight="1" x14ac:dyDescent="0.15">
      <c r="A46" s="29" t="s">
        <v>67</v>
      </c>
      <c r="B46" s="112">
        <v>4632</v>
      </c>
      <c r="C46" s="113">
        <v>4728</v>
      </c>
      <c r="D46" s="113">
        <v>4536</v>
      </c>
      <c r="E46" s="113">
        <v>4704</v>
      </c>
      <c r="F46" s="113">
        <v>4416</v>
      </c>
      <c r="G46" s="113">
        <v>4512</v>
      </c>
      <c r="H46" s="113">
        <v>4176</v>
      </c>
      <c r="I46" s="113">
        <v>4512</v>
      </c>
      <c r="J46" s="113">
        <v>1800</v>
      </c>
      <c r="K46" s="113">
        <v>1752</v>
      </c>
      <c r="L46" s="113">
        <v>1728</v>
      </c>
      <c r="M46" s="113">
        <v>1704</v>
      </c>
      <c r="N46" s="113">
        <v>1680</v>
      </c>
      <c r="O46" s="113">
        <v>1920</v>
      </c>
      <c r="P46" s="113">
        <v>1752</v>
      </c>
      <c r="Q46" s="113">
        <v>1752</v>
      </c>
      <c r="R46" s="113">
        <v>1800</v>
      </c>
      <c r="S46" s="113">
        <v>1824</v>
      </c>
      <c r="T46" s="113">
        <v>1776</v>
      </c>
      <c r="U46" s="113">
        <v>1800</v>
      </c>
      <c r="V46" s="113">
        <v>1896</v>
      </c>
      <c r="W46" s="113">
        <v>1848</v>
      </c>
      <c r="X46" s="113">
        <v>1848</v>
      </c>
      <c r="Y46" s="113">
        <v>1920</v>
      </c>
      <c r="Z46" s="113">
        <v>1824</v>
      </c>
      <c r="AA46" s="113">
        <v>1824</v>
      </c>
      <c r="AB46" s="113">
        <v>1680</v>
      </c>
      <c r="AC46" s="113">
        <v>1848</v>
      </c>
      <c r="AD46" s="113">
        <v>1848</v>
      </c>
      <c r="AE46" s="113">
        <v>1896</v>
      </c>
      <c r="AF46" s="114">
        <v>1992</v>
      </c>
      <c r="AG46" s="28">
        <f t="shared" si="2"/>
        <v>77928</v>
      </c>
    </row>
    <row r="47" spans="1:34" ht="14.25" customHeight="1" x14ac:dyDescent="0.15">
      <c r="A47" s="29" t="s">
        <v>68</v>
      </c>
      <c r="B47" s="112">
        <v>4680</v>
      </c>
      <c r="C47" s="113">
        <v>4776</v>
      </c>
      <c r="D47" s="113">
        <v>4632</v>
      </c>
      <c r="E47" s="113">
        <v>4680</v>
      </c>
      <c r="F47" s="113">
        <v>4560</v>
      </c>
      <c r="G47" s="113">
        <v>4632</v>
      </c>
      <c r="H47" s="113">
        <v>4200</v>
      </c>
      <c r="I47" s="113">
        <v>4584</v>
      </c>
      <c r="J47" s="113">
        <v>1848</v>
      </c>
      <c r="K47" s="113">
        <v>1776</v>
      </c>
      <c r="L47" s="113">
        <v>1872</v>
      </c>
      <c r="M47" s="113">
        <v>1728</v>
      </c>
      <c r="N47" s="113">
        <v>1752</v>
      </c>
      <c r="O47" s="113">
        <v>1872</v>
      </c>
      <c r="P47" s="113">
        <v>1800</v>
      </c>
      <c r="Q47" s="113">
        <v>1752</v>
      </c>
      <c r="R47" s="113">
        <v>1872</v>
      </c>
      <c r="S47" s="113">
        <v>1752</v>
      </c>
      <c r="T47" s="113">
        <v>1776</v>
      </c>
      <c r="U47" s="113">
        <v>1848</v>
      </c>
      <c r="V47" s="113">
        <v>1848</v>
      </c>
      <c r="W47" s="113">
        <v>1752</v>
      </c>
      <c r="X47" s="113">
        <v>1776</v>
      </c>
      <c r="Y47" s="113">
        <v>1848</v>
      </c>
      <c r="Z47" s="113">
        <v>1968</v>
      </c>
      <c r="AA47" s="113">
        <v>1800</v>
      </c>
      <c r="AB47" s="113">
        <v>1776</v>
      </c>
      <c r="AC47" s="113">
        <v>1896</v>
      </c>
      <c r="AD47" s="113">
        <v>1896</v>
      </c>
      <c r="AE47" s="113">
        <v>1968</v>
      </c>
      <c r="AF47" s="114">
        <v>1920</v>
      </c>
      <c r="AG47" s="28">
        <f t="shared" si="2"/>
        <v>78840</v>
      </c>
    </row>
    <row r="48" spans="1:34" ht="14.25" customHeight="1" x14ac:dyDescent="0.15">
      <c r="A48" s="29" t="s">
        <v>69</v>
      </c>
      <c r="B48" s="112">
        <v>4704</v>
      </c>
      <c r="C48" s="113">
        <v>4800</v>
      </c>
      <c r="D48" s="113">
        <v>4608</v>
      </c>
      <c r="E48" s="113">
        <v>4704</v>
      </c>
      <c r="F48" s="113">
        <v>4680</v>
      </c>
      <c r="G48" s="113">
        <v>4608</v>
      </c>
      <c r="H48" s="113">
        <v>4368</v>
      </c>
      <c r="I48" s="113">
        <v>4656</v>
      </c>
      <c r="J48" s="113">
        <v>1920</v>
      </c>
      <c r="K48" s="113">
        <v>1848</v>
      </c>
      <c r="L48" s="113">
        <v>1728</v>
      </c>
      <c r="M48" s="113">
        <v>1704</v>
      </c>
      <c r="N48" s="113">
        <v>1728</v>
      </c>
      <c r="O48" s="113">
        <v>1608</v>
      </c>
      <c r="P48" s="113">
        <v>1752</v>
      </c>
      <c r="Q48" s="113">
        <v>1824</v>
      </c>
      <c r="R48" s="113">
        <v>1848</v>
      </c>
      <c r="S48" s="113">
        <v>1800</v>
      </c>
      <c r="T48" s="113">
        <v>1776</v>
      </c>
      <c r="U48" s="113">
        <v>1728</v>
      </c>
      <c r="V48" s="113">
        <v>1968</v>
      </c>
      <c r="W48" s="113">
        <v>1800</v>
      </c>
      <c r="X48" s="113">
        <v>1776</v>
      </c>
      <c r="Y48" s="113">
        <v>1896</v>
      </c>
      <c r="Z48" s="113">
        <v>1800</v>
      </c>
      <c r="AA48" s="113">
        <v>1872</v>
      </c>
      <c r="AB48" s="113">
        <v>1800</v>
      </c>
      <c r="AC48" s="113">
        <v>1896</v>
      </c>
      <c r="AD48" s="113">
        <v>1848</v>
      </c>
      <c r="AE48" s="113">
        <v>1896</v>
      </c>
      <c r="AF48" s="114">
        <v>1992</v>
      </c>
      <c r="AG48" s="28">
        <f t="shared" si="2"/>
        <v>78936</v>
      </c>
      <c r="AH48" s="19"/>
    </row>
    <row r="49" spans="1:34" ht="14.25" customHeight="1" x14ac:dyDescent="0.15">
      <c r="A49" s="29" t="s">
        <v>70</v>
      </c>
      <c r="B49" s="112">
        <v>4848</v>
      </c>
      <c r="C49" s="113">
        <v>4776</v>
      </c>
      <c r="D49" s="113">
        <v>4776</v>
      </c>
      <c r="E49" s="113">
        <v>4776</v>
      </c>
      <c r="F49" s="113">
        <v>4728</v>
      </c>
      <c r="G49" s="113">
        <v>4632</v>
      </c>
      <c r="H49" s="113">
        <v>4368</v>
      </c>
      <c r="I49" s="113">
        <v>4776</v>
      </c>
      <c r="J49" s="113">
        <v>1848</v>
      </c>
      <c r="K49" s="113">
        <v>1896</v>
      </c>
      <c r="L49" s="113">
        <v>1752</v>
      </c>
      <c r="M49" s="113">
        <v>1824</v>
      </c>
      <c r="N49" s="113">
        <v>1848</v>
      </c>
      <c r="O49" s="113">
        <v>1896</v>
      </c>
      <c r="P49" s="113">
        <v>1848</v>
      </c>
      <c r="Q49" s="113">
        <v>1776</v>
      </c>
      <c r="R49" s="113">
        <v>1824</v>
      </c>
      <c r="S49" s="113">
        <v>1848</v>
      </c>
      <c r="T49" s="113">
        <v>1848</v>
      </c>
      <c r="U49" s="113">
        <v>1920</v>
      </c>
      <c r="V49" s="113">
        <v>1872</v>
      </c>
      <c r="W49" s="113">
        <v>1824</v>
      </c>
      <c r="X49" s="113">
        <v>1776</v>
      </c>
      <c r="Y49" s="113">
        <v>1944</v>
      </c>
      <c r="Z49" s="113">
        <v>1920</v>
      </c>
      <c r="AA49" s="113">
        <v>1872</v>
      </c>
      <c r="AB49" s="113">
        <v>1824</v>
      </c>
      <c r="AC49" s="113">
        <v>1920</v>
      </c>
      <c r="AD49" s="113">
        <v>1896</v>
      </c>
      <c r="AE49" s="113">
        <v>1920</v>
      </c>
      <c r="AF49" s="114">
        <v>1944</v>
      </c>
      <c r="AG49" s="28">
        <f t="shared" si="2"/>
        <v>80520</v>
      </c>
      <c r="AH49" s="19"/>
    </row>
    <row r="50" spans="1:34" ht="14.25" customHeight="1" x14ac:dyDescent="0.15">
      <c r="A50" s="29" t="s">
        <v>71</v>
      </c>
      <c r="B50" s="112">
        <v>4656</v>
      </c>
      <c r="C50" s="113">
        <v>4824</v>
      </c>
      <c r="D50" s="113">
        <v>4728</v>
      </c>
      <c r="E50" s="113">
        <v>4656</v>
      </c>
      <c r="F50" s="113">
        <v>4680</v>
      </c>
      <c r="G50" s="113">
        <v>4632</v>
      </c>
      <c r="H50" s="113">
        <v>4272</v>
      </c>
      <c r="I50" s="113">
        <v>4872</v>
      </c>
      <c r="J50" s="113">
        <v>1968</v>
      </c>
      <c r="K50" s="113">
        <v>1848</v>
      </c>
      <c r="L50" s="113">
        <v>1920</v>
      </c>
      <c r="M50" s="113">
        <v>1776</v>
      </c>
      <c r="N50" s="113">
        <v>1824</v>
      </c>
      <c r="O50" s="113">
        <v>1992</v>
      </c>
      <c r="P50" s="113">
        <v>1848</v>
      </c>
      <c r="Q50" s="113">
        <v>1752</v>
      </c>
      <c r="R50" s="113">
        <v>1872</v>
      </c>
      <c r="S50" s="113">
        <v>1824</v>
      </c>
      <c r="T50" s="113">
        <v>1848</v>
      </c>
      <c r="U50" s="113">
        <v>1872</v>
      </c>
      <c r="V50" s="113">
        <v>1872</v>
      </c>
      <c r="W50" s="113">
        <v>1848</v>
      </c>
      <c r="X50" s="113">
        <v>1848</v>
      </c>
      <c r="Y50" s="113">
        <v>1944</v>
      </c>
      <c r="Z50" s="113">
        <v>1872</v>
      </c>
      <c r="AA50" s="113">
        <v>1824</v>
      </c>
      <c r="AB50" s="113">
        <v>1848</v>
      </c>
      <c r="AC50" s="113">
        <v>1824</v>
      </c>
      <c r="AD50" s="113">
        <v>1848</v>
      </c>
      <c r="AE50" s="113">
        <v>1944</v>
      </c>
      <c r="AF50" s="114">
        <v>1968</v>
      </c>
      <c r="AG50" s="28">
        <f t="shared" si="2"/>
        <v>80304</v>
      </c>
      <c r="AH50" s="19"/>
    </row>
    <row r="51" spans="1:34" ht="14.25" customHeight="1" x14ac:dyDescent="0.15">
      <c r="A51" s="29" t="s">
        <v>72</v>
      </c>
      <c r="B51" s="112">
        <v>4704</v>
      </c>
      <c r="C51" s="113">
        <v>4824</v>
      </c>
      <c r="D51" s="113">
        <v>4800</v>
      </c>
      <c r="E51" s="113">
        <v>4800</v>
      </c>
      <c r="F51" s="113">
        <v>4584</v>
      </c>
      <c r="G51" s="113">
        <v>4680</v>
      </c>
      <c r="H51" s="113">
        <v>4296</v>
      </c>
      <c r="I51" s="113">
        <v>4824</v>
      </c>
      <c r="J51" s="113">
        <v>1824</v>
      </c>
      <c r="K51" s="113">
        <v>1848</v>
      </c>
      <c r="L51" s="113">
        <v>1848</v>
      </c>
      <c r="M51" s="113">
        <v>1824</v>
      </c>
      <c r="N51" s="113">
        <v>1872</v>
      </c>
      <c r="O51" s="113">
        <v>1848</v>
      </c>
      <c r="P51" s="113">
        <v>1776</v>
      </c>
      <c r="Q51" s="113">
        <v>1848</v>
      </c>
      <c r="R51" s="113">
        <v>1896</v>
      </c>
      <c r="S51" s="113">
        <v>1848</v>
      </c>
      <c r="T51" s="113">
        <v>1848</v>
      </c>
      <c r="U51" s="113">
        <v>1824</v>
      </c>
      <c r="V51" s="113">
        <v>1872</v>
      </c>
      <c r="W51" s="113">
        <v>1848</v>
      </c>
      <c r="X51" s="113">
        <v>1848</v>
      </c>
      <c r="Y51" s="113">
        <v>1872</v>
      </c>
      <c r="Z51" s="113">
        <v>1896</v>
      </c>
      <c r="AA51" s="113">
        <v>1872</v>
      </c>
      <c r="AB51" s="113">
        <v>1848</v>
      </c>
      <c r="AC51" s="113">
        <v>1920</v>
      </c>
      <c r="AD51" s="113">
        <v>1896</v>
      </c>
      <c r="AE51" s="113">
        <v>1920</v>
      </c>
      <c r="AF51" s="114">
        <v>2040</v>
      </c>
      <c r="AG51" s="28">
        <f t="shared" si="2"/>
        <v>80448</v>
      </c>
      <c r="AH51" s="19"/>
    </row>
    <row r="52" spans="1:34" ht="14.25" customHeight="1" x14ac:dyDescent="0.15">
      <c r="A52" s="29" t="s">
        <v>73</v>
      </c>
      <c r="B52" s="112">
        <v>4728</v>
      </c>
      <c r="C52" s="113">
        <v>4704</v>
      </c>
      <c r="D52" s="113">
        <v>4752</v>
      </c>
      <c r="E52" s="113">
        <v>4800</v>
      </c>
      <c r="F52" s="113">
        <v>4656</v>
      </c>
      <c r="G52" s="113">
        <v>4752</v>
      </c>
      <c r="H52" s="113">
        <v>4464</v>
      </c>
      <c r="I52" s="113">
        <v>4848</v>
      </c>
      <c r="J52" s="113">
        <v>1968</v>
      </c>
      <c r="K52" s="113">
        <v>1800</v>
      </c>
      <c r="L52" s="113">
        <v>1872</v>
      </c>
      <c r="M52" s="113">
        <v>1872</v>
      </c>
      <c r="N52" s="113">
        <v>1872</v>
      </c>
      <c r="O52" s="113">
        <v>1920</v>
      </c>
      <c r="P52" s="113">
        <v>1896</v>
      </c>
      <c r="Q52" s="113">
        <v>1848</v>
      </c>
      <c r="R52" s="113">
        <v>1872</v>
      </c>
      <c r="S52" s="113">
        <v>1872</v>
      </c>
      <c r="T52" s="113">
        <v>1896</v>
      </c>
      <c r="U52" s="113">
        <v>1896</v>
      </c>
      <c r="V52" s="113">
        <v>1944</v>
      </c>
      <c r="W52" s="113">
        <v>1872</v>
      </c>
      <c r="X52" s="113">
        <v>1776</v>
      </c>
      <c r="Y52" s="113">
        <v>1848</v>
      </c>
      <c r="Z52" s="113">
        <v>1992</v>
      </c>
      <c r="AA52" s="113">
        <v>1920</v>
      </c>
      <c r="AB52" s="113">
        <v>1896</v>
      </c>
      <c r="AC52" s="113">
        <v>1848</v>
      </c>
      <c r="AD52" s="113">
        <v>1920</v>
      </c>
      <c r="AE52" s="113">
        <v>1944</v>
      </c>
      <c r="AF52" s="114">
        <v>1968</v>
      </c>
      <c r="AG52" s="28">
        <f t="shared" si="2"/>
        <v>81216</v>
      </c>
      <c r="AH52" s="19"/>
    </row>
    <row r="53" spans="1:34" ht="14.25" customHeight="1" x14ac:dyDescent="0.15">
      <c r="A53" s="29" t="s">
        <v>74</v>
      </c>
      <c r="B53" s="112">
        <v>4704</v>
      </c>
      <c r="C53" s="113">
        <v>4872</v>
      </c>
      <c r="D53" s="113">
        <v>4656</v>
      </c>
      <c r="E53" s="113">
        <v>4800</v>
      </c>
      <c r="F53" s="113">
        <v>4752</v>
      </c>
      <c r="G53" s="113">
        <v>4680</v>
      </c>
      <c r="H53" s="113">
        <v>4368</v>
      </c>
      <c r="I53" s="113">
        <v>4848</v>
      </c>
      <c r="J53" s="113">
        <v>1920</v>
      </c>
      <c r="K53" s="113">
        <v>1896</v>
      </c>
      <c r="L53" s="113">
        <v>1896</v>
      </c>
      <c r="M53" s="113">
        <v>1800</v>
      </c>
      <c r="N53" s="113">
        <v>1848</v>
      </c>
      <c r="O53" s="113">
        <v>1920</v>
      </c>
      <c r="P53" s="113">
        <v>1896</v>
      </c>
      <c r="Q53" s="113">
        <v>1848</v>
      </c>
      <c r="R53" s="113">
        <v>1920</v>
      </c>
      <c r="S53" s="113">
        <v>1848</v>
      </c>
      <c r="T53" s="113">
        <v>1872</v>
      </c>
      <c r="U53" s="113">
        <v>1848</v>
      </c>
      <c r="V53" s="113">
        <v>1896</v>
      </c>
      <c r="W53" s="113">
        <v>1920</v>
      </c>
      <c r="X53" s="113">
        <v>1872</v>
      </c>
      <c r="Y53" s="113">
        <v>1968</v>
      </c>
      <c r="Z53" s="113">
        <v>1944</v>
      </c>
      <c r="AA53" s="113">
        <v>1920</v>
      </c>
      <c r="AB53" s="113">
        <v>1848</v>
      </c>
      <c r="AC53" s="113">
        <v>1944</v>
      </c>
      <c r="AD53" s="113">
        <v>1848</v>
      </c>
      <c r="AE53" s="113">
        <v>2040</v>
      </c>
      <c r="AF53" s="114">
        <v>2040</v>
      </c>
      <c r="AG53" s="28">
        <f t="shared" si="2"/>
        <v>81432</v>
      </c>
      <c r="AH53" s="19"/>
    </row>
    <row r="54" spans="1:34" ht="14.25" thickBot="1" x14ac:dyDescent="0.2">
      <c r="A54" s="30" t="s">
        <v>75</v>
      </c>
      <c r="B54" s="115">
        <v>4752</v>
      </c>
      <c r="C54" s="116">
        <v>4800</v>
      </c>
      <c r="D54" s="116">
        <v>4728</v>
      </c>
      <c r="E54" s="116">
        <v>4752</v>
      </c>
      <c r="F54" s="116">
        <v>4680</v>
      </c>
      <c r="G54" s="116">
        <v>4704</v>
      </c>
      <c r="H54" s="116">
        <v>4248</v>
      </c>
      <c r="I54" s="116">
        <v>4800</v>
      </c>
      <c r="J54" s="116">
        <v>2016</v>
      </c>
      <c r="K54" s="116">
        <v>1896</v>
      </c>
      <c r="L54" s="116">
        <v>1944</v>
      </c>
      <c r="M54" s="116">
        <v>1848</v>
      </c>
      <c r="N54" s="116">
        <v>1920</v>
      </c>
      <c r="O54" s="116">
        <v>1896</v>
      </c>
      <c r="P54" s="116">
        <v>1920</v>
      </c>
      <c r="Q54" s="116">
        <v>1800</v>
      </c>
      <c r="R54" s="116">
        <v>1920</v>
      </c>
      <c r="S54" s="116">
        <v>1872</v>
      </c>
      <c r="T54" s="116">
        <v>1920</v>
      </c>
      <c r="U54" s="116">
        <v>1968</v>
      </c>
      <c r="V54" s="116">
        <v>1944</v>
      </c>
      <c r="W54" s="116">
        <v>1800</v>
      </c>
      <c r="X54" s="116">
        <v>1992</v>
      </c>
      <c r="Y54" s="116">
        <v>1872</v>
      </c>
      <c r="Z54" s="116">
        <v>1968</v>
      </c>
      <c r="AA54" s="116">
        <v>1944</v>
      </c>
      <c r="AB54" s="116">
        <v>1896</v>
      </c>
      <c r="AC54" s="116">
        <v>1872</v>
      </c>
      <c r="AD54" s="116">
        <v>1944</v>
      </c>
      <c r="AE54" s="116">
        <v>1944</v>
      </c>
      <c r="AF54" s="117">
        <v>1896</v>
      </c>
      <c r="AG54" s="31">
        <f t="shared" si="2"/>
        <v>81456</v>
      </c>
      <c r="AH54" s="32"/>
    </row>
    <row r="55" spans="1:34" ht="14.25" customHeight="1" x14ac:dyDescent="0.15">
      <c r="A55" s="33" t="s">
        <v>0</v>
      </c>
      <c r="B55" s="34">
        <f t="shared" ref="B55:AE55" si="3">IF(B6="平日",SUM(B23:B50),0)</f>
        <v>125136</v>
      </c>
      <c r="C55" s="35">
        <f t="shared" si="3"/>
        <v>132120</v>
      </c>
      <c r="D55" s="35">
        <f t="shared" si="3"/>
        <v>128088</v>
      </c>
      <c r="E55" s="35">
        <f t="shared" si="3"/>
        <v>127608</v>
      </c>
      <c r="F55" s="35">
        <f t="shared" si="3"/>
        <v>123552</v>
      </c>
      <c r="G55" s="35">
        <f t="shared" si="3"/>
        <v>126600</v>
      </c>
      <c r="H55" s="35">
        <f t="shared" si="3"/>
        <v>0</v>
      </c>
      <c r="I55" s="35">
        <f t="shared" si="3"/>
        <v>123408</v>
      </c>
      <c r="J55" s="35">
        <f t="shared" si="3"/>
        <v>55872</v>
      </c>
      <c r="K55" s="35">
        <f t="shared" si="3"/>
        <v>46872</v>
      </c>
      <c r="L55" s="35">
        <f t="shared" si="3"/>
        <v>46488</v>
      </c>
      <c r="M55" s="35">
        <f t="shared" si="3"/>
        <v>43608</v>
      </c>
      <c r="N55" s="35">
        <f t="shared" si="3"/>
        <v>46248</v>
      </c>
      <c r="O55" s="35">
        <f t="shared" si="3"/>
        <v>0</v>
      </c>
      <c r="P55" s="35">
        <f t="shared" si="3"/>
        <v>46440</v>
      </c>
      <c r="Q55" s="35">
        <f t="shared" si="3"/>
        <v>46464</v>
      </c>
      <c r="R55" s="35">
        <f t="shared" si="3"/>
        <v>47352</v>
      </c>
      <c r="S55" s="35">
        <f t="shared" si="3"/>
        <v>47640</v>
      </c>
      <c r="T55" s="35">
        <f t="shared" si="3"/>
        <v>46368</v>
      </c>
      <c r="U55" s="35">
        <f t="shared" si="3"/>
        <v>48192</v>
      </c>
      <c r="V55" s="35">
        <f t="shared" si="3"/>
        <v>0</v>
      </c>
      <c r="W55" s="35">
        <f t="shared" si="3"/>
        <v>47760</v>
      </c>
      <c r="X55" s="35">
        <f t="shared" si="3"/>
        <v>47304</v>
      </c>
      <c r="Y55" s="35">
        <f t="shared" si="3"/>
        <v>47688</v>
      </c>
      <c r="Z55" s="35">
        <f t="shared" si="3"/>
        <v>49608</v>
      </c>
      <c r="AA55" s="35">
        <f t="shared" si="3"/>
        <v>47952</v>
      </c>
      <c r="AB55" s="35">
        <f t="shared" si="3"/>
        <v>48216</v>
      </c>
      <c r="AC55" s="35">
        <f t="shared" si="3"/>
        <v>0</v>
      </c>
      <c r="AD55" s="35">
        <f t="shared" si="3"/>
        <v>50448</v>
      </c>
      <c r="AE55" s="35">
        <f t="shared" si="3"/>
        <v>0</v>
      </c>
      <c r="AF55" s="52">
        <f>IF(AF6="平日",SUM(AF23:AF50),0)</f>
        <v>0</v>
      </c>
      <c r="AG55" s="36">
        <f>ROUND(SUM(B55:AF55),0)</f>
        <v>1747032</v>
      </c>
      <c r="AH55" s="37"/>
    </row>
    <row r="56" spans="1:34" ht="14.25" customHeight="1" thickBot="1" x14ac:dyDescent="0.2">
      <c r="A56" s="33" t="s">
        <v>1</v>
      </c>
      <c r="B56" s="38">
        <f t="shared" ref="B56:AF56" si="4">B57-B55</f>
        <v>91128</v>
      </c>
      <c r="C56" s="39">
        <f t="shared" si="4"/>
        <v>96456</v>
      </c>
      <c r="D56" s="39">
        <f t="shared" si="4"/>
        <v>95568</v>
      </c>
      <c r="E56" s="39">
        <f t="shared" si="4"/>
        <v>94512</v>
      </c>
      <c r="F56" s="39">
        <f t="shared" si="4"/>
        <v>93264</v>
      </c>
      <c r="G56" s="39">
        <f t="shared" si="4"/>
        <v>94200</v>
      </c>
      <c r="H56" s="39">
        <f t="shared" si="4"/>
        <v>206736</v>
      </c>
      <c r="I56" s="39">
        <f t="shared" si="4"/>
        <v>91776</v>
      </c>
      <c r="J56" s="39">
        <f t="shared" si="4"/>
        <v>83520</v>
      </c>
      <c r="K56" s="39">
        <f t="shared" si="4"/>
        <v>37608</v>
      </c>
      <c r="L56" s="39">
        <f t="shared" si="4"/>
        <v>36816</v>
      </c>
      <c r="M56" s="39">
        <f t="shared" si="4"/>
        <v>36648</v>
      </c>
      <c r="N56" s="39">
        <f t="shared" si="4"/>
        <v>36912</v>
      </c>
      <c r="O56" s="39">
        <f t="shared" si="4"/>
        <v>85920</v>
      </c>
      <c r="P56" s="39">
        <f t="shared" si="4"/>
        <v>37848</v>
      </c>
      <c r="Q56" s="39">
        <f t="shared" si="4"/>
        <v>37080</v>
      </c>
      <c r="R56" s="39">
        <f t="shared" si="4"/>
        <v>35808</v>
      </c>
      <c r="S56" s="39">
        <f t="shared" si="4"/>
        <v>37296</v>
      </c>
      <c r="T56" s="39">
        <f t="shared" si="4"/>
        <v>36696</v>
      </c>
      <c r="U56" s="39">
        <f t="shared" si="4"/>
        <v>36864</v>
      </c>
      <c r="V56" s="39">
        <f t="shared" si="4"/>
        <v>88032</v>
      </c>
      <c r="W56" s="39">
        <f t="shared" si="4"/>
        <v>37176</v>
      </c>
      <c r="X56" s="39">
        <f t="shared" si="4"/>
        <v>36912</v>
      </c>
      <c r="Y56" s="39">
        <f t="shared" si="4"/>
        <v>37248</v>
      </c>
      <c r="Z56" s="39">
        <f t="shared" si="4"/>
        <v>38616</v>
      </c>
      <c r="AA56" s="39">
        <f t="shared" si="4"/>
        <v>38136</v>
      </c>
      <c r="AB56" s="39">
        <f t="shared" si="4"/>
        <v>37344</v>
      </c>
      <c r="AC56" s="39">
        <f t="shared" si="4"/>
        <v>88248</v>
      </c>
      <c r="AD56" s="39">
        <f t="shared" si="4"/>
        <v>37752</v>
      </c>
      <c r="AE56" s="39">
        <f t="shared" si="4"/>
        <v>90960</v>
      </c>
      <c r="AF56" s="40">
        <f t="shared" si="4"/>
        <v>91416</v>
      </c>
      <c r="AG56" s="36">
        <f>ROUND(SUM(B56:AF56),0)</f>
        <v>2024496</v>
      </c>
      <c r="AH56" s="37"/>
    </row>
    <row r="57" spans="1:34" s="51" customFormat="1" ht="12" thickBot="1" x14ac:dyDescent="0.2">
      <c r="A57" s="45" t="s">
        <v>76</v>
      </c>
      <c r="B57" s="46">
        <f t="shared" ref="B57:AF57" si="5">SUM(B7:B54)</f>
        <v>216264</v>
      </c>
      <c r="C57" s="47">
        <f t="shared" si="5"/>
        <v>228576</v>
      </c>
      <c r="D57" s="47">
        <f t="shared" si="5"/>
        <v>223656</v>
      </c>
      <c r="E57" s="47">
        <f t="shared" si="5"/>
        <v>222120</v>
      </c>
      <c r="F57" s="47">
        <f t="shared" si="5"/>
        <v>216816</v>
      </c>
      <c r="G57" s="47">
        <f t="shared" si="5"/>
        <v>220800</v>
      </c>
      <c r="H57" s="47">
        <f t="shared" si="5"/>
        <v>206736</v>
      </c>
      <c r="I57" s="47">
        <f t="shared" si="5"/>
        <v>215184</v>
      </c>
      <c r="J57" s="47">
        <f t="shared" si="5"/>
        <v>139392</v>
      </c>
      <c r="K57" s="47">
        <f t="shared" si="5"/>
        <v>84480</v>
      </c>
      <c r="L57" s="47">
        <f t="shared" si="5"/>
        <v>83304</v>
      </c>
      <c r="M57" s="47">
        <f t="shared" si="5"/>
        <v>80256</v>
      </c>
      <c r="N57" s="47">
        <f t="shared" si="5"/>
        <v>83160</v>
      </c>
      <c r="O57" s="47">
        <f t="shared" si="5"/>
        <v>85920</v>
      </c>
      <c r="P57" s="47">
        <f t="shared" si="5"/>
        <v>84288</v>
      </c>
      <c r="Q57" s="47">
        <f t="shared" si="5"/>
        <v>83544</v>
      </c>
      <c r="R57" s="47">
        <f t="shared" si="5"/>
        <v>83160</v>
      </c>
      <c r="S57" s="47">
        <f t="shared" si="5"/>
        <v>84936</v>
      </c>
      <c r="T57" s="47">
        <f t="shared" si="5"/>
        <v>83064</v>
      </c>
      <c r="U57" s="47">
        <f t="shared" si="5"/>
        <v>85056</v>
      </c>
      <c r="V57" s="47">
        <f t="shared" si="5"/>
        <v>88032</v>
      </c>
      <c r="W57" s="47">
        <f t="shared" si="5"/>
        <v>84936</v>
      </c>
      <c r="X57" s="47">
        <f t="shared" si="5"/>
        <v>84216</v>
      </c>
      <c r="Y57" s="47">
        <f t="shared" si="5"/>
        <v>84936</v>
      </c>
      <c r="Z57" s="47">
        <f t="shared" si="5"/>
        <v>88224</v>
      </c>
      <c r="AA57" s="47">
        <f t="shared" si="5"/>
        <v>86088</v>
      </c>
      <c r="AB57" s="47">
        <f t="shared" si="5"/>
        <v>85560</v>
      </c>
      <c r="AC57" s="47">
        <f t="shared" si="5"/>
        <v>88248</v>
      </c>
      <c r="AD57" s="47">
        <f t="shared" si="5"/>
        <v>88200</v>
      </c>
      <c r="AE57" s="47">
        <f t="shared" si="5"/>
        <v>90960</v>
      </c>
      <c r="AF57" s="48">
        <f t="shared" si="5"/>
        <v>91416</v>
      </c>
      <c r="AG57" s="49">
        <f>SUM(AG55:AG56)</f>
        <v>3771528</v>
      </c>
      <c r="AH57" s="50"/>
    </row>
    <row r="58" spans="1:34" x14ac:dyDescent="0.15">
      <c r="A58" s="19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2"/>
      <c r="AH58" s="19"/>
    </row>
    <row r="59" spans="1:34" s="43" customFormat="1" x14ac:dyDescent="0.15"/>
    <row r="60" spans="1:34" s="43" customFormat="1" x14ac:dyDescent="0.15"/>
    <row r="61" spans="1:34" s="43" customFormat="1" x14ac:dyDescent="0.15"/>
    <row r="62" spans="1:34" s="43" customFormat="1" x14ac:dyDescent="0.15"/>
    <row r="63" spans="1:34" s="43" customFormat="1" x14ac:dyDescent="0.15"/>
    <row r="64" spans="1:34" x14ac:dyDescent="0.15">
      <c r="A64" s="19"/>
      <c r="B64" s="43"/>
      <c r="C64" s="43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</row>
    <row r="65" spans="2:3" x14ac:dyDescent="0.15">
      <c r="B65" s="43"/>
      <c r="C65" s="43"/>
    </row>
    <row r="66" spans="2:3" x14ac:dyDescent="0.15">
      <c r="B66" s="43"/>
      <c r="C66" s="43"/>
    </row>
    <row r="67" spans="2:3" x14ac:dyDescent="0.15">
      <c r="B67" s="43"/>
      <c r="C67" s="43"/>
    </row>
    <row r="68" spans="2:3" x14ac:dyDescent="0.15">
      <c r="B68" s="43"/>
      <c r="C68" s="43"/>
    </row>
    <row r="69" spans="2:3" x14ac:dyDescent="0.15">
      <c r="B69" s="43"/>
      <c r="C69" s="43"/>
    </row>
    <row r="70" spans="2:3" x14ac:dyDescent="0.15">
      <c r="B70" s="43"/>
      <c r="C70" s="43"/>
    </row>
    <row r="71" spans="2:3" x14ac:dyDescent="0.15">
      <c r="B71" s="43"/>
      <c r="C71" s="43"/>
    </row>
    <row r="72" spans="2:3" x14ac:dyDescent="0.15">
      <c r="B72" s="43"/>
      <c r="C72" s="43"/>
    </row>
    <row r="73" spans="2:3" x14ac:dyDescent="0.15">
      <c r="B73" s="43"/>
      <c r="C73" s="43"/>
    </row>
    <row r="74" spans="2:3" x14ac:dyDescent="0.15">
      <c r="B74" s="43"/>
      <c r="C74" s="43"/>
    </row>
    <row r="75" spans="2:3" x14ac:dyDescent="0.15">
      <c r="B75" s="43"/>
      <c r="C75" s="43"/>
    </row>
    <row r="76" spans="2:3" x14ac:dyDescent="0.15">
      <c r="B76" s="43"/>
      <c r="C76" s="43"/>
    </row>
    <row r="77" spans="2:3" x14ac:dyDescent="0.15">
      <c r="B77" s="43"/>
      <c r="C77" s="43"/>
    </row>
    <row r="78" spans="2:3" x14ac:dyDescent="0.15">
      <c r="B78" s="43"/>
      <c r="C78" s="43"/>
    </row>
    <row r="79" spans="2:3" x14ac:dyDescent="0.15">
      <c r="B79" s="43"/>
      <c r="C79" s="43"/>
    </row>
    <row r="80" spans="2:3" x14ac:dyDescent="0.15">
      <c r="B80" s="43"/>
      <c r="C80" s="43"/>
    </row>
    <row r="81" spans="2:3" x14ac:dyDescent="0.15">
      <c r="B81" s="43"/>
      <c r="C81" s="43"/>
    </row>
    <row r="82" spans="2:3" x14ac:dyDescent="0.15">
      <c r="B82" s="43"/>
      <c r="C82" s="43"/>
    </row>
    <row r="83" spans="2:3" x14ac:dyDescent="0.15">
      <c r="B83" s="43"/>
      <c r="C83" s="43"/>
    </row>
    <row r="84" spans="2:3" x14ac:dyDescent="0.15">
      <c r="B84" s="43"/>
      <c r="C84" s="43"/>
    </row>
    <row r="85" spans="2:3" x14ac:dyDescent="0.15">
      <c r="B85" s="43"/>
      <c r="C85" s="43"/>
    </row>
    <row r="86" spans="2:3" x14ac:dyDescent="0.15">
      <c r="B86" s="43"/>
      <c r="C86" s="43"/>
    </row>
    <row r="87" spans="2:3" x14ac:dyDescent="0.15">
      <c r="B87" s="43"/>
      <c r="C87" s="43"/>
    </row>
    <row r="88" spans="2:3" x14ac:dyDescent="0.15">
      <c r="B88" s="43"/>
      <c r="C88" s="43"/>
    </row>
  </sheetData>
  <mergeCells count="4">
    <mergeCell ref="AE1:AH1"/>
    <mergeCell ref="AE2:AH2"/>
    <mergeCell ref="A4:A6"/>
    <mergeCell ref="AG4:AG6"/>
  </mergeCells>
  <phoneticPr fontId="29"/>
  <conditionalFormatting sqref="A6 AG6:IV6">
    <cfRule type="cellIs" dxfId="23" priority="1" stopIfTrue="1" operator="equal">
      <formula>"日"</formula>
    </cfRule>
  </conditionalFormatting>
  <conditionalFormatting sqref="B5:AF5">
    <cfRule type="cellIs" dxfId="22" priority="2" stopIfTrue="1" operator="equal">
      <formula>"日"</formula>
    </cfRule>
  </conditionalFormatting>
  <conditionalFormatting sqref="B6:AF6">
    <cfRule type="cellIs" dxfId="21" priority="3" stopIfTrue="1" operator="equal">
      <formula>"休日"</formula>
    </cfRule>
  </conditionalFormatting>
  <pageMargins left="0.25" right="0.25" top="0.75" bottom="0.75" header="0.3" footer="0.3"/>
  <pageSetup paperSize="8" scale="79" orientation="landscape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A1BC1D-9F55-4E99-B281-C5DD6B0B0542}">
  <sheetPr>
    <pageSetUpPr fitToPage="1"/>
  </sheetPr>
  <dimension ref="A1:AI88"/>
  <sheetViews>
    <sheetView showGridLines="0" view="pageBreakPreview" zoomScale="80" zoomScaleNormal="70" zoomScaleSheetLayoutView="80" workbookViewId="0">
      <pane xSplit="2" ySplit="7" topLeftCell="N30" activePane="bottomRight" state="frozen"/>
      <selection activeCell="B3" sqref="B3"/>
      <selection pane="topRight" activeCell="B3" sqref="B3"/>
      <selection pane="bottomLeft" activeCell="B3" sqref="B3"/>
      <selection pane="bottomRight" activeCell="B7" sqref="B7:AF54"/>
    </sheetView>
  </sheetViews>
  <sheetFormatPr defaultColWidth="7.25" defaultRowHeight="13.5" x14ac:dyDescent="0.15"/>
  <cols>
    <col min="1" max="1" width="13" style="17" customWidth="1"/>
    <col min="2" max="2" width="7" style="17" customWidth="1"/>
    <col min="3" max="32" width="7.25" style="17" customWidth="1"/>
    <col min="33" max="33" width="11.75" style="17" customWidth="1"/>
    <col min="34" max="34" width="12.375" style="17" customWidth="1"/>
    <col min="35" max="35" width="7.25" style="17" customWidth="1"/>
    <col min="36" max="16384" width="7.25" style="17"/>
  </cols>
  <sheetData>
    <row r="1" spans="1:35" ht="7.5" customHeight="1" x14ac:dyDescent="0.15">
      <c r="AE1" s="102"/>
      <c r="AF1" s="102"/>
      <c r="AG1" s="102"/>
      <c r="AH1" s="102"/>
    </row>
    <row r="2" spans="1:35" ht="24.75" customHeight="1" x14ac:dyDescent="0.15">
      <c r="A2" s="59">
        <v>46023</v>
      </c>
      <c r="B2" s="44" t="s">
        <v>97</v>
      </c>
      <c r="AE2" s="102"/>
      <c r="AF2" s="102"/>
      <c r="AG2" s="102"/>
      <c r="AH2" s="102"/>
    </row>
    <row r="3" spans="1:35" ht="24.75" customHeight="1" thickBot="1" x14ac:dyDescent="0.2">
      <c r="A3" s="18" t="s">
        <v>25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20" t="s">
        <v>26</v>
      </c>
      <c r="AI3" s="19"/>
    </row>
    <row r="4" spans="1:35" ht="16.5" customHeight="1" x14ac:dyDescent="0.15">
      <c r="A4" s="103"/>
      <c r="B4" s="21">
        <f>A2</f>
        <v>46023</v>
      </c>
      <c r="C4" s="22">
        <f>B4+1</f>
        <v>46024</v>
      </c>
      <c r="D4" s="22">
        <f>C4+1</f>
        <v>46025</v>
      </c>
      <c r="E4" s="22">
        <f t="shared" ref="E4:AC4" si="0">D4+1</f>
        <v>46026</v>
      </c>
      <c r="F4" s="22">
        <f t="shared" si="0"/>
        <v>46027</v>
      </c>
      <c r="G4" s="22">
        <f t="shared" si="0"/>
        <v>46028</v>
      </c>
      <c r="H4" s="22">
        <f t="shared" si="0"/>
        <v>46029</v>
      </c>
      <c r="I4" s="22">
        <f t="shared" si="0"/>
        <v>46030</v>
      </c>
      <c r="J4" s="22">
        <f t="shared" si="0"/>
        <v>46031</v>
      </c>
      <c r="K4" s="22">
        <f t="shared" si="0"/>
        <v>46032</v>
      </c>
      <c r="L4" s="22">
        <f t="shared" si="0"/>
        <v>46033</v>
      </c>
      <c r="M4" s="22">
        <f t="shared" si="0"/>
        <v>46034</v>
      </c>
      <c r="N4" s="22">
        <f t="shared" si="0"/>
        <v>46035</v>
      </c>
      <c r="O4" s="22">
        <f t="shared" si="0"/>
        <v>46036</v>
      </c>
      <c r="P4" s="22">
        <f t="shared" si="0"/>
        <v>46037</v>
      </c>
      <c r="Q4" s="22">
        <f t="shared" si="0"/>
        <v>46038</v>
      </c>
      <c r="R4" s="22">
        <f t="shared" si="0"/>
        <v>46039</v>
      </c>
      <c r="S4" s="22">
        <f t="shared" si="0"/>
        <v>46040</v>
      </c>
      <c r="T4" s="22">
        <f t="shared" si="0"/>
        <v>46041</v>
      </c>
      <c r="U4" s="22">
        <f t="shared" si="0"/>
        <v>46042</v>
      </c>
      <c r="V4" s="22">
        <f t="shared" si="0"/>
        <v>46043</v>
      </c>
      <c r="W4" s="22">
        <f t="shared" si="0"/>
        <v>46044</v>
      </c>
      <c r="X4" s="22">
        <f t="shared" si="0"/>
        <v>46045</v>
      </c>
      <c r="Y4" s="22">
        <f t="shared" si="0"/>
        <v>46046</v>
      </c>
      <c r="Z4" s="22">
        <f t="shared" si="0"/>
        <v>46047</v>
      </c>
      <c r="AA4" s="22">
        <f t="shared" si="0"/>
        <v>46048</v>
      </c>
      <c r="AB4" s="22">
        <f t="shared" si="0"/>
        <v>46049</v>
      </c>
      <c r="AC4" s="22">
        <f t="shared" si="0"/>
        <v>46050</v>
      </c>
      <c r="AD4" s="22">
        <f>AC4+1</f>
        <v>46051</v>
      </c>
      <c r="AE4" s="22">
        <f>AD4+1</f>
        <v>46052</v>
      </c>
      <c r="AF4" s="22">
        <f>AE4+1</f>
        <v>46053</v>
      </c>
      <c r="AG4" s="106" t="s">
        <v>27</v>
      </c>
      <c r="AH4" s="23"/>
    </row>
    <row r="5" spans="1:35" ht="16.5" customHeight="1" x14ac:dyDescent="0.15">
      <c r="A5" s="104"/>
      <c r="B5" s="24">
        <f>WEEKDAY(B4)</f>
        <v>5</v>
      </c>
      <c r="C5" s="25">
        <f>WEEKDAY(C4)</f>
        <v>6</v>
      </c>
      <c r="D5" s="25">
        <f>WEEKDAY(D4)</f>
        <v>7</v>
      </c>
      <c r="E5" s="25">
        <f t="shared" ref="E5:AC5" si="1">WEEKDAY(E4)</f>
        <v>1</v>
      </c>
      <c r="F5" s="25">
        <f t="shared" si="1"/>
        <v>2</v>
      </c>
      <c r="G5" s="25">
        <f t="shared" si="1"/>
        <v>3</v>
      </c>
      <c r="H5" s="25">
        <f t="shared" si="1"/>
        <v>4</v>
      </c>
      <c r="I5" s="25">
        <f t="shared" si="1"/>
        <v>5</v>
      </c>
      <c r="J5" s="25">
        <f t="shared" si="1"/>
        <v>6</v>
      </c>
      <c r="K5" s="25">
        <f t="shared" si="1"/>
        <v>7</v>
      </c>
      <c r="L5" s="25">
        <f t="shared" si="1"/>
        <v>1</v>
      </c>
      <c r="M5" s="25">
        <f t="shared" si="1"/>
        <v>2</v>
      </c>
      <c r="N5" s="25">
        <f t="shared" si="1"/>
        <v>3</v>
      </c>
      <c r="O5" s="25">
        <f t="shared" si="1"/>
        <v>4</v>
      </c>
      <c r="P5" s="25">
        <f t="shared" si="1"/>
        <v>5</v>
      </c>
      <c r="Q5" s="25">
        <f t="shared" si="1"/>
        <v>6</v>
      </c>
      <c r="R5" s="25">
        <f t="shared" si="1"/>
        <v>7</v>
      </c>
      <c r="S5" s="25">
        <f t="shared" si="1"/>
        <v>1</v>
      </c>
      <c r="T5" s="25">
        <f t="shared" si="1"/>
        <v>2</v>
      </c>
      <c r="U5" s="25">
        <f t="shared" si="1"/>
        <v>3</v>
      </c>
      <c r="V5" s="25">
        <f t="shared" si="1"/>
        <v>4</v>
      </c>
      <c r="W5" s="25">
        <f t="shared" si="1"/>
        <v>5</v>
      </c>
      <c r="X5" s="25">
        <f t="shared" si="1"/>
        <v>6</v>
      </c>
      <c r="Y5" s="25">
        <f t="shared" si="1"/>
        <v>7</v>
      </c>
      <c r="Z5" s="25">
        <f t="shared" si="1"/>
        <v>1</v>
      </c>
      <c r="AA5" s="25">
        <f t="shared" si="1"/>
        <v>2</v>
      </c>
      <c r="AB5" s="25">
        <f t="shared" si="1"/>
        <v>3</v>
      </c>
      <c r="AC5" s="25">
        <f t="shared" si="1"/>
        <v>4</v>
      </c>
      <c r="AD5" s="25">
        <f>WEEKDAY(AD4)</f>
        <v>5</v>
      </c>
      <c r="AE5" s="25">
        <f>WEEKDAY(AE4)</f>
        <v>6</v>
      </c>
      <c r="AF5" s="25">
        <f>WEEKDAY(AF4)</f>
        <v>7</v>
      </c>
      <c r="AG5" s="107"/>
      <c r="AH5" s="23"/>
    </row>
    <row r="6" spans="1:35" ht="16.5" customHeight="1" thickBot="1" x14ac:dyDescent="0.2">
      <c r="A6" s="105"/>
      <c r="B6" s="26" t="str">
        <f>IF(OR(B5=1,COUNTIF(休日!$B:$B,B4)&gt;0),"休日","平日")</f>
        <v>休日</v>
      </c>
      <c r="C6" s="26" t="str">
        <f>IF(OR(C5=1,COUNTIF(休日!$B:$B,C4)&gt;0),"休日","平日")</f>
        <v>休日</v>
      </c>
      <c r="D6" s="26" t="str">
        <f>IF(OR(D5=1,COUNTIF(休日!$B:$B,D4)&gt;0),"休日","平日")</f>
        <v>休日</v>
      </c>
      <c r="E6" s="26" t="str">
        <f>IF(OR(E5=1,COUNTIF(休日!$B:$B,E4)&gt;0),"休日","平日")</f>
        <v>休日</v>
      </c>
      <c r="F6" s="26" t="str">
        <f>IF(OR(F5=1,COUNTIF(休日!$B:$B,F4)&gt;0),"休日","平日")</f>
        <v>平日</v>
      </c>
      <c r="G6" s="26" t="str">
        <f>IF(OR(G5=1,COUNTIF(休日!$B:$B,G4)&gt;0),"休日","平日")</f>
        <v>平日</v>
      </c>
      <c r="H6" s="26" t="str">
        <f>IF(OR(H5=1,COUNTIF(休日!$B:$B,H4)&gt;0),"休日","平日")</f>
        <v>平日</v>
      </c>
      <c r="I6" s="26" t="str">
        <f>IF(OR(I5=1,COUNTIF(休日!$B:$B,I4)&gt;0),"休日","平日")</f>
        <v>平日</v>
      </c>
      <c r="J6" s="26" t="str">
        <f>IF(OR(J5=1,COUNTIF(休日!$B:$B,J4)&gt;0),"休日","平日")</f>
        <v>平日</v>
      </c>
      <c r="K6" s="26" t="str">
        <f>IF(OR(K5=1,COUNTIF(休日!$B:$B,K4)&gt;0),"休日","平日")</f>
        <v>平日</v>
      </c>
      <c r="L6" s="26" t="str">
        <f>IF(OR(L5=1,COUNTIF(休日!$B:$B,L4)&gt;0),"休日","平日")</f>
        <v>休日</v>
      </c>
      <c r="M6" s="26" t="str">
        <f>IF(OR(M5=1,COUNTIF(休日!$B:$B,M4)&gt;0),"休日","平日")</f>
        <v>休日</v>
      </c>
      <c r="N6" s="26" t="str">
        <f>IF(OR(N5=1,COUNTIF(休日!$B:$B,N4)&gt;0),"休日","平日")</f>
        <v>平日</v>
      </c>
      <c r="O6" s="26" t="str">
        <f>IF(OR(O5=1,COUNTIF(休日!$B:$B,O4)&gt;0),"休日","平日")</f>
        <v>平日</v>
      </c>
      <c r="P6" s="26" t="str">
        <f>IF(OR(P5=1,COUNTIF(休日!$B:$B,P4)&gt;0),"休日","平日")</f>
        <v>平日</v>
      </c>
      <c r="Q6" s="26" t="str">
        <f>IF(OR(Q5=1,COUNTIF(休日!$B:$B,Q4)&gt;0),"休日","平日")</f>
        <v>平日</v>
      </c>
      <c r="R6" s="26" t="str">
        <f>IF(OR(R5=1,COUNTIF(休日!$B:$B,R4)&gt;0),"休日","平日")</f>
        <v>平日</v>
      </c>
      <c r="S6" s="26" t="str">
        <f>IF(OR(S5=1,COUNTIF(休日!$B:$B,S4)&gt;0),"休日","平日")</f>
        <v>休日</v>
      </c>
      <c r="T6" s="26" t="str">
        <f>IF(OR(T5=1,COUNTIF(休日!$B:$B,T4)&gt;0),"休日","平日")</f>
        <v>平日</v>
      </c>
      <c r="U6" s="26" t="str">
        <f>IF(OR(U5=1,COUNTIF(休日!$B:$B,U4)&gt;0),"休日","平日")</f>
        <v>平日</v>
      </c>
      <c r="V6" s="26" t="str">
        <f>IF(OR(V5=1,COUNTIF(休日!$B:$B,V4)&gt;0),"休日","平日")</f>
        <v>平日</v>
      </c>
      <c r="W6" s="26" t="str">
        <f>IF(OR(W5=1,COUNTIF(休日!$B:$B,W4)&gt;0),"休日","平日")</f>
        <v>平日</v>
      </c>
      <c r="X6" s="26" t="str">
        <f>IF(OR(X5=1,COUNTIF(休日!$B:$B,X4)&gt;0),"休日","平日")</f>
        <v>平日</v>
      </c>
      <c r="Y6" s="26" t="str">
        <f>IF(OR(Y5=1,COUNTIF(休日!$B:$B,Y4)&gt;0),"休日","平日")</f>
        <v>平日</v>
      </c>
      <c r="Z6" s="26" t="str">
        <f>IF(OR(Z5=1,COUNTIF(休日!$B:$B,Z4)&gt;0),"休日","平日")</f>
        <v>休日</v>
      </c>
      <c r="AA6" s="26" t="str">
        <f>IF(OR(AA5=1,COUNTIF(休日!$B:$B,AA4)&gt;0),"休日","平日")</f>
        <v>平日</v>
      </c>
      <c r="AB6" s="26" t="str">
        <f>IF(OR(AB5=1,COUNTIF(休日!$B:$B,AB4)&gt;0),"休日","平日")</f>
        <v>平日</v>
      </c>
      <c r="AC6" s="26" t="str">
        <f>IF(OR(AC5=1,COUNTIF(休日!$B:$B,AC4)&gt;0),"休日","平日")</f>
        <v>平日</v>
      </c>
      <c r="AD6" s="26" t="str">
        <f>IF(OR(AD5=1,COUNTIF(休日!$B:$B,AD4)&gt;0),"休日","平日")</f>
        <v>平日</v>
      </c>
      <c r="AE6" s="26" t="str">
        <f>IF(OR(AE5=1,COUNTIF(休日!$B:$B,AE4)&gt;0),"休日","平日")</f>
        <v>平日</v>
      </c>
      <c r="AF6" s="26" t="str">
        <f>IF(OR(AF5=1,COUNTIF(休日!$B:$B,AF4)&gt;0),"休日","平日")</f>
        <v>平日</v>
      </c>
      <c r="AG6" s="108"/>
    </row>
    <row r="7" spans="1:35" x14ac:dyDescent="0.15">
      <c r="A7" s="27" t="s">
        <v>28</v>
      </c>
      <c r="B7" s="109">
        <v>2016</v>
      </c>
      <c r="C7" s="110">
        <v>1944</v>
      </c>
      <c r="D7" s="110">
        <v>1944</v>
      </c>
      <c r="E7" s="110">
        <v>1896</v>
      </c>
      <c r="F7" s="110">
        <v>1920</v>
      </c>
      <c r="G7" s="110">
        <v>1944</v>
      </c>
      <c r="H7" s="110">
        <v>1872</v>
      </c>
      <c r="I7" s="110">
        <v>1968</v>
      </c>
      <c r="J7" s="110">
        <v>1872</v>
      </c>
      <c r="K7" s="110">
        <v>1944</v>
      </c>
      <c r="L7" s="110">
        <v>1944</v>
      </c>
      <c r="M7" s="110">
        <v>1944</v>
      </c>
      <c r="N7" s="110">
        <v>1920</v>
      </c>
      <c r="O7" s="110">
        <v>2064</v>
      </c>
      <c r="P7" s="110">
        <v>2040</v>
      </c>
      <c r="Q7" s="53">
        <v>0</v>
      </c>
      <c r="R7" s="53">
        <v>0</v>
      </c>
      <c r="S7" s="53">
        <v>0</v>
      </c>
      <c r="T7" s="53">
        <v>0</v>
      </c>
      <c r="U7" s="53">
        <v>0</v>
      </c>
      <c r="V7" s="53">
        <v>0</v>
      </c>
      <c r="W7" s="110">
        <v>1560</v>
      </c>
      <c r="X7" s="110">
        <v>4752</v>
      </c>
      <c r="Y7" s="110">
        <v>4872</v>
      </c>
      <c r="Z7" s="110">
        <v>4704</v>
      </c>
      <c r="AA7" s="110">
        <v>4680</v>
      </c>
      <c r="AB7" s="110">
        <v>4800</v>
      </c>
      <c r="AC7" s="110">
        <v>4872</v>
      </c>
      <c r="AD7" s="110">
        <v>5016</v>
      </c>
      <c r="AE7" s="110">
        <v>4968</v>
      </c>
      <c r="AF7" s="111">
        <v>4944</v>
      </c>
      <c r="AG7" s="28">
        <f t="shared" ref="AG7:AG54" si="2">SUM(B7:AF7)</f>
        <v>74400</v>
      </c>
    </row>
    <row r="8" spans="1:35" x14ac:dyDescent="0.15">
      <c r="A8" s="27" t="s">
        <v>29</v>
      </c>
      <c r="B8" s="112">
        <v>1968</v>
      </c>
      <c r="C8" s="113">
        <v>1992</v>
      </c>
      <c r="D8" s="113">
        <v>1848</v>
      </c>
      <c r="E8" s="113">
        <v>1944</v>
      </c>
      <c r="F8" s="113">
        <v>1968</v>
      </c>
      <c r="G8" s="113">
        <v>2016</v>
      </c>
      <c r="H8" s="113">
        <v>1968</v>
      </c>
      <c r="I8" s="113">
        <v>1920</v>
      </c>
      <c r="J8" s="113">
        <v>1968</v>
      </c>
      <c r="K8" s="113">
        <v>1992</v>
      </c>
      <c r="L8" s="113">
        <v>2040</v>
      </c>
      <c r="M8" s="113">
        <v>1992</v>
      </c>
      <c r="N8" s="113">
        <v>1992</v>
      </c>
      <c r="O8" s="113">
        <v>2088</v>
      </c>
      <c r="P8" s="113">
        <v>1920</v>
      </c>
      <c r="Q8" s="55">
        <v>0</v>
      </c>
      <c r="R8" s="55">
        <v>0</v>
      </c>
      <c r="S8" s="55">
        <v>0</v>
      </c>
      <c r="T8" s="55">
        <v>0</v>
      </c>
      <c r="U8" s="55">
        <v>0</v>
      </c>
      <c r="V8" s="55">
        <v>0</v>
      </c>
      <c r="W8" s="113">
        <v>1680</v>
      </c>
      <c r="X8" s="113">
        <v>4872</v>
      </c>
      <c r="Y8" s="113">
        <v>4872</v>
      </c>
      <c r="Z8" s="113">
        <v>4704</v>
      </c>
      <c r="AA8" s="113">
        <v>4704</v>
      </c>
      <c r="AB8" s="113">
        <v>4896</v>
      </c>
      <c r="AC8" s="113">
        <v>4848</v>
      </c>
      <c r="AD8" s="113">
        <v>4896</v>
      </c>
      <c r="AE8" s="113">
        <v>4896</v>
      </c>
      <c r="AF8" s="114">
        <v>4968</v>
      </c>
      <c r="AG8" s="28">
        <f t="shared" si="2"/>
        <v>74952</v>
      </c>
    </row>
    <row r="9" spans="1:35" x14ac:dyDescent="0.15">
      <c r="A9" s="29" t="s">
        <v>30</v>
      </c>
      <c r="B9" s="112">
        <v>1968</v>
      </c>
      <c r="C9" s="113">
        <v>1944</v>
      </c>
      <c r="D9" s="113">
        <v>1992</v>
      </c>
      <c r="E9" s="113">
        <v>1944</v>
      </c>
      <c r="F9" s="113">
        <v>1896</v>
      </c>
      <c r="G9" s="113">
        <v>2016</v>
      </c>
      <c r="H9" s="113">
        <v>1872</v>
      </c>
      <c r="I9" s="113">
        <v>1992</v>
      </c>
      <c r="J9" s="113">
        <v>1872</v>
      </c>
      <c r="K9" s="113">
        <v>1872</v>
      </c>
      <c r="L9" s="113">
        <v>1968</v>
      </c>
      <c r="M9" s="113">
        <v>1920</v>
      </c>
      <c r="N9" s="113">
        <v>1968</v>
      </c>
      <c r="O9" s="113">
        <v>2112</v>
      </c>
      <c r="P9" s="113">
        <v>1992</v>
      </c>
      <c r="Q9" s="55">
        <v>0</v>
      </c>
      <c r="R9" s="55">
        <v>0</v>
      </c>
      <c r="S9" s="55">
        <v>0</v>
      </c>
      <c r="T9" s="55">
        <v>0</v>
      </c>
      <c r="U9" s="55">
        <v>0</v>
      </c>
      <c r="V9" s="55">
        <v>0</v>
      </c>
      <c r="W9" s="113">
        <v>1728</v>
      </c>
      <c r="X9" s="113">
        <v>4824</v>
      </c>
      <c r="Y9" s="113">
        <v>4872</v>
      </c>
      <c r="Z9" s="113">
        <v>4704</v>
      </c>
      <c r="AA9" s="113">
        <v>4704</v>
      </c>
      <c r="AB9" s="113">
        <v>4800</v>
      </c>
      <c r="AC9" s="113">
        <v>4896</v>
      </c>
      <c r="AD9" s="113">
        <v>4944</v>
      </c>
      <c r="AE9" s="113">
        <v>4896</v>
      </c>
      <c r="AF9" s="114">
        <v>4944</v>
      </c>
      <c r="AG9" s="28">
        <f t="shared" si="2"/>
        <v>74640</v>
      </c>
    </row>
    <row r="10" spans="1:35" ht="14.25" customHeight="1" x14ac:dyDescent="0.15">
      <c r="A10" s="29" t="s">
        <v>31</v>
      </c>
      <c r="B10" s="112">
        <v>1968</v>
      </c>
      <c r="C10" s="113">
        <v>1992</v>
      </c>
      <c r="D10" s="113">
        <v>1968</v>
      </c>
      <c r="E10" s="113">
        <v>1920</v>
      </c>
      <c r="F10" s="113">
        <v>1992</v>
      </c>
      <c r="G10" s="113">
        <v>2040</v>
      </c>
      <c r="H10" s="113">
        <v>1920</v>
      </c>
      <c r="I10" s="113">
        <v>1872</v>
      </c>
      <c r="J10" s="113">
        <v>1920</v>
      </c>
      <c r="K10" s="113">
        <v>1920</v>
      </c>
      <c r="L10" s="113">
        <v>1944</v>
      </c>
      <c r="M10" s="113">
        <v>1872</v>
      </c>
      <c r="N10" s="113">
        <v>1968</v>
      </c>
      <c r="O10" s="113">
        <v>2016</v>
      </c>
      <c r="P10" s="113">
        <v>2064</v>
      </c>
      <c r="Q10" s="55">
        <v>0</v>
      </c>
      <c r="R10" s="55">
        <v>0</v>
      </c>
      <c r="S10" s="55">
        <v>0</v>
      </c>
      <c r="T10" s="55">
        <v>0</v>
      </c>
      <c r="U10" s="55">
        <v>0</v>
      </c>
      <c r="V10" s="55">
        <v>0</v>
      </c>
      <c r="W10" s="113">
        <v>1680</v>
      </c>
      <c r="X10" s="113">
        <v>4872</v>
      </c>
      <c r="Y10" s="113">
        <v>4824</v>
      </c>
      <c r="Z10" s="113">
        <v>4800</v>
      </c>
      <c r="AA10" s="113">
        <v>4752</v>
      </c>
      <c r="AB10" s="113">
        <v>4848</v>
      </c>
      <c r="AC10" s="113">
        <v>4824</v>
      </c>
      <c r="AD10" s="113">
        <v>4992</v>
      </c>
      <c r="AE10" s="113">
        <v>4944</v>
      </c>
      <c r="AF10" s="114">
        <v>4944</v>
      </c>
      <c r="AG10" s="28">
        <f t="shared" si="2"/>
        <v>74856</v>
      </c>
    </row>
    <row r="11" spans="1:35" ht="14.25" customHeight="1" x14ac:dyDescent="0.15">
      <c r="A11" s="29" t="s">
        <v>32</v>
      </c>
      <c r="B11" s="112">
        <v>1992</v>
      </c>
      <c r="C11" s="113">
        <v>1944</v>
      </c>
      <c r="D11" s="113">
        <v>1896</v>
      </c>
      <c r="E11" s="113">
        <v>1920</v>
      </c>
      <c r="F11" s="113">
        <v>1920</v>
      </c>
      <c r="G11" s="113">
        <v>2016</v>
      </c>
      <c r="H11" s="113">
        <v>1920</v>
      </c>
      <c r="I11" s="113">
        <v>1968</v>
      </c>
      <c r="J11" s="113">
        <v>1872</v>
      </c>
      <c r="K11" s="113">
        <v>1896</v>
      </c>
      <c r="L11" s="113">
        <v>1992</v>
      </c>
      <c r="M11" s="113">
        <v>1968</v>
      </c>
      <c r="N11" s="113">
        <v>1920</v>
      </c>
      <c r="O11" s="113">
        <v>2112</v>
      </c>
      <c r="P11" s="113">
        <v>1968</v>
      </c>
      <c r="Q11" s="55">
        <v>0</v>
      </c>
      <c r="R11" s="55">
        <v>0</v>
      </c>
      <c r="S11" s="55">
        <v>0</v>
      </c>
      <c r="T11" s="55">
        <v>0</v>
      </c>
      <c r="U11" s="55">
        <v>0</v>
      </c>
      <c r="V11" s="55">
        <v>0</v>
      </c>
      <c r="W11" s="113">
        <v>1872</v>
      </c>
      <c r="X11" s="113">
        <v>4896</v>
      </c>
      <c r="Y11" s="113">
        <v>4824</v>
      </c>
      <c r="Z11" s="113">
        <v>4632</v>
      </c>
      <c r="AA11" s="113">
        <v>4680</v>
      </c>
      <c r="AB11" s="113">
        <v>4848</v>
      </c>
      <c r="AC11" s="113">
        <v>4920</v>
      </c>
      <c r="AD11" s="113">
        <v>4968</v>
      </c>
      <c r="AE11" s="113">
        <v>4968</v>
      </c>
      <c r="AF11" s="114">
        <v>4968</v>
      </c>
      <c r="AG11" s="28">
        <f t="shared" si="2"/>
        <v>74880</v>
      </c>
    </row>
    <row r="12" spans="1:35" ht="14.25" customHeight="1" x14ac:dyDescent="0.15">
      <c r="A12" s="29" t="s">
        <v>33</v>
      </c>
      <c r="B12" s="112">
        <v>1968</v>
      </c>
      <c r="C12" s="113">
        <v>1944</v>
      </c>
      <c r="D12" s="113">
        <v>2016</v>
      </c>
      <c r="E12" s="113">
        <v>1992</v>
      </c>
      <c r="F12" s="113">
        <v>1968</v>
      </c>
      <c r="G12" s="113">
        <v>2016</v>
      </c>
      <c r="H12" s="113">
        <v>1920</v>
      </c>
      <c r="I12" s="113">
        <v>1944</v>
      </c>
      <c r="J12" s="113">
        <v>1968</v>
      </c>
      <c r="K12" s="113">
        <v>1968</v>
      </c>
      <c r="L12" s="113">
        <v>1992</v>
      </c>
      <c r="M12" s="113">
        <v>1944</v>
      </c>
      <c r="N12" s="113">
        <v>2040</v>
      </c>
      <c r="O12" s="113">
        <v>2064</v>
      </c>
      <c r="P12" s="113">
        <v>1968</v>
      </c>
      <c r="Q12" s="55">
        <v>0</v>
      </c>
      <c r="R12" s="55">
        <v>0</v>
      </c>
      <c r="S12" s="55">
        <v>0</v>
      </c>
      <c r="T12" s="55">
        <v>0</v>
      </c>
      <c r="U12" s="55">
        <v>0</v>
      </c>
      <c r="V12" s="55">
        <v>0</v>
      </c>
      <c r="W12" s="113">
        <v>2136</v>
      </c>
      <c r="X12" s="113">
        <v>4824</v>
      </c>
      <c r="Y12" s="113">
        <v>4872</v>
      </c>
      <c r="Z12" s="113">
        <v>4800</v>
      </c>
      <c r="AA12" s="113">
        <v>4584</v>
      </c>
      <c r="AB12" s="113">
        <v>4824</v>
      </c>
      <c r="AC12" s="113">
        <v>4824</v>
      </c>
      <c r="AD12" s="113">
        <v>4944</v>
      </c>
      <c r="AE12" s="113">
        <v>4968</v>
      </c>
      <c r="AF12" s="114">
        <v>4968</v>
      </c>
      <c r="AG12" s="28">
        <f t="shared" si="2"/>
        <v>75456</v>
      </c>
    </row>
    <row r="13" spans="1:35" ht="14.25" customHeight="1" x14ac:dyDescent="0.15">
      <c r="A13" s="29" t="s">
        <v>34</v>
      </c>
      <c r="B13" s="112">
        <v>1968</v>
      </c>
      <c r="C13" s="113">
        <v>2064</v>
      </c>
      <c r="D13" s="113">
        <v>1848</v>
      </c>
      <c r="E13" s="113">
        <v>1896</v>
      </c>
      <c r="F13" s="113">
        <v>1968</v>
      </c>
      <c r="G13" s="113">
        <v>2016</v>
      </c>
      <c r="H13" s="113">
        <v>1896</v>
      </c>
      <c r="I13" s="113">
        <v>1944</v>
      </c>
      <c r="J13" s="113">
        <v>1872</v>
      </c>
      <c r="K13" s="113">
        <v>1896</v>
      </c>
      <c r="L13" s="113">
        <v>2016</v>
      </c>
      <c r="M13" s="113">
        <v>1896</v>
      </c>
      <c r="N13" s="113">
        <v>1920</v>
      </c>
      <c r="O13" s="113">
        <v>2016</v>
      </c>
      <c r="P13" s="113">
        <v>1992</v>
      </c>
      <c r="Q13" s="55">
        <v>0</v>
      </c>
      <c r="R13" s="55">
        <v>0</v>
      </c>
      <c r="S13" s="55">
        <v>0</v>
      </c>
      <c r="T13" s="55">
        <v>0</v>
      </c>
      <c r="U13" s="55">
        <v>0</v>
      </c>
      <c r="V13" s="55">
        <v>0</v>
      </c>
      <c r="W13" s="113">
        <v>2064</v>
      </c>
      <c r="X13" s="113">
        <v>4848</v>
      </c>
      <c r="Y13" s="113">
        <v>4848</v>
      </c>
      <c r="Z13" s="113">
        <v>4704</v>
      </c>
      <c r="AA13" s="113">
        <v>4728</v>
      </c>
      <c r="AB13" s="113">
        <v>4848</v>
      </c>
      <c r="AC13" s="113">
        <v>4824</v>
      </c>
      <c r="AD13" s="113">
        <v>4944</v>
      </c>
      <c r="AE13" s="113">
        <v>4944</v>
      </c>
      <c r="AF13" s="114">
        <v>4968</v>
      </c>
      <c r="AG13" s="28">
        <f t="shared" si="2"/>
        <v>74928</v>
      </c>
    </row>
    <row r="14" spans="1:35" ht="14.25" customHeight="1" x14ac:dyDescent="0.15">
      <c r="A14" s="29" t="s">
        <v>35</v>
      </c>
      <c r="B14" s="112">
        <v>1992</v>
      </c>
      <c r="C14" s="113">
        <v>1896</v>
      </c>
      <c r="D14" s="113">
        <v>1944</v>
      </c>
      <c r="E14" s="113">
        <v>1968</v>
      </c>
      <c r="F14" s="113">
        <v>1944</v>
      </c>
      <c r="G14" s="113">
        <v>2088</v>
      </c>
      <c r="H14" s="113">
        <v>1920</v>
      </c>
      <c r="I14" s="113">
        <v>1920</v>
      </c>
      <c r="J14" s="113">
        <v>1968</v>
      </c>
      <c r="K14" s="113">
        <v>1968</v>
      </c>
      <c r="L14" s="113">
        <v>1992</v>
      </c>
      <c r="M14" s="113">
        <v>1992</v>
      </c>
      <c r="N14" s="113">
        <v>1968</v>
      </c>
      <c r="O14" s="113">
        <v>2040</v>
      </c>
      <c r="P14" s="113">
        <v>2016</v>
      </c>
      <c r="Q14" s="55">
        <v>0</v>
      </c>
      <c r="R14" s="55">
        <v>0</v>
      </c>
      <c r="S14" s="55">
        <v>0</v>
      </c>
      <c r="T14" s="55">
        <v>0</v>
      </c>
      <c r="U14" s="55">
        <v>0</v>
      </c>
      <c r="V14" s="55">
        <v>0</v>
      </c>
      <c r="W14" s="113">
        <v>1848</v>
      </c>
      <c r="X14" s="113">
        <v>4944</v>
      </c>
      <c r="Y14" s="113">
        <v>4848</v>
      </c>
      <c r="Z14" s="113">
        <v>4752</v>
      </c>
      <c r="AA14" s="113">
        <v>4704</v>
      </c>
      <c r="AB14" s="113">
        <v>4824</v>
      </c>
      <c r="AC14" s="113">
        <v>4920</v>
      </c>
      <c r="AD14" s="113">
        <v>4968</v>
      </c>
      <c r="AE14" s="113">
        <v>4944</v>
      </c>
      <c r="AF14" s="114">
        <v>4968</v>
      </c>
      <c r="AG14" s="28">
        <f t="shared" si="2"/>
        <v>75336</v>
      </c>
    </row>
    <row r="15" spans="1:35" ht="14.25" customHeight="1" x14ac:dyDescent="0.15">
      <c r="A15" s="29" t="s">
        <v>36</v>
      </c>
      <c r="B15" s="112">
        <v>1944</v>
      </c>
      <c r="C15" s="113">
        <v>1944</v>
      </c>
      <c r="D15" s="113">
        <v>1992</v>
      </c>
      <c r="E15" s="113">
        <v>1920</v>
      </c>
      <c r="F15" s="113">
        <v>1920</v>
      </c>
      <c r="G15" s="113">
        <v>2016</v>
      </c>
      <c r="H15" s="113">
        <v>1920</v>
      </c>
      <c r="I15" s="113">
        <v>1992</v>
      </c>
      <c r="J15" s="113">
        <v>1872</v>
      </c>
      <c r="K15" s="113">
        <v>1944</v>
      </c>
      <c r="L15" s="113">
        <v>1992</v>
      </c>
      <c r="M15" s="113">
        <v>1920</v>
      </c>
      <c r="N15" s="113">
        <v>1944</v>
      </c>
      <c r="O15" s="113">
        <v>2112</v>
      </c>
      <c r="P15" s="113">
        <v>1968</v>
      </c>
      <c r="Q15" s="55">
        <v>0</v>
      </c>
      <c r="R15" s="55">
        <v>0</v>
      </c>
      <c r="S15" s="55">
        <v>0</v>
      </c>
      <c r="T15" s="55">
        <v>0</v>
      </c>
      <c r="U15" s="55">
        <v>0</v>
      </c>
      <c r="V15" s="55">
        <v>0</v>
      </c>
      <c r="W15" s="113">
        <v>1800</v>
      </c>
      <c r="X15" s="113">
        <v>4944</v>
      </c>
      <c r="Y15" s="113">
        <v>4896</v>
      </c>
      <c r="Z15" s="113">
        <v>4656</v>
      </c>
      <c r="AA15" s="113">
        <v>4656</v>
      </c>
      <c r="AB15" s="113">
        <v>4824</v>
      </c>
      <c r="AC15" s="113">
        <v>4872</v>
      </c>
      <c r="AD15" s="113">
        <v>4944</v>
      </c>
      <c r="AE15" s="113">
        <v>4968</v>
      </c>
      <c r="AF15" s="114">
        <v>4968</v>
      </c>
      <c r="AG15" s="28">
        <f t="shared" si="2"/>
        <v>74928</v>
      </c>
    </row>
    <row r="16" spans="1:35" ht="14.25" customHeight="1" x14ac:dyDescent="0.15">
      <c r="A16" s="29" t="s">
        <v>37</v>
      </c>
      <c r="B16" s="112">
        <v>1968</v>
      </c>
      <c r="C16" s="113">
        <v>1944</v>
      </c>
      <c r="D16" s="113">
        <v>1872</v>
      </c>
      <c r="E16" s="113">
        <v>1896</v>
      </c>
      <c r="F16" s="113">
        <v>1968</v>
      </c>
      <c r="G16" s="113">
        <v>1968</v>
      </c>
      <c r="H16" s="113">
        <v>1872</v>
      </c>
      <c r="I16" s="113">
        <v>1944</v>
      </c>
      <c r="J16" s="113">
        <v>1920</v>
      </c>
      <c r="K16" s="113">
        <v>1872</v>
      </c>
      <c r="L16" s="113">
        <v>1992</v>
      </c>
      <c r="M16" s="113">
        <v>1920</v>
      </c>
      <c r="N16" s="113">
        <v>1968</v>
      </c>
      <c r="O16" s="113">
        <v>2016</v>
      </c>
      <c r="P16" s="113">
        <v>2064</v>
      </c>
      <c r="Q16" s="55">
        <v>0</v>
      </c>
      <c r="R16" s="55">
        <v>0</v>
      </c>
      <c r="S16" s="55">
        <v>0</v>
      </c>
      <c r="T16" s="55">
        <v>0</v>
      </c>
      <c r="U16" s="55">
        <v>0</v>
      </c>
      <c r="V16" s="55">
        <v>0</v>
      </c>
      <c r="W16" s="113">
        <v>1896</v>
      </c>
      <c r="X16" s="113">
        <v>4920</v>
      </c>
      <c r="Y16" s="113">
        <v>4896</v>
      </c>
      <c r="Z16" s="113">
        <v>4824</v>
      </c>
      <c r="AA16" s="113">
        <v>4728</v>
      </c>
      <c r="AB16" s="113">
        <v>4848</v>
      </c>
      <c r="AC16" s="113">
        <v>4800</v>
      </c>
      <c r="AD16" s="113">
        <v>4896</v>
      </c>
      <c r="AE16" s="113">
        <v>4968</v>
      </c>
      <c r="AF16" s="114">
        <v>4944</v>
      </c>
      <c r="AG16" s="28">
        <f t="shared" si="2"/>
        <v>74904</v>
      </c>
    </row>
    <row r="17" spans="1:33" ht="14.25" customHeight="1" x14ac:dyDescent="0.15">
      <c r="A17" s="29" t="s">
        <v>38</v>
      </c>
      <c r="B17" s="112">
        <v>1968</v>
      </c>
      <c r="C17" s="113">
        <v>1992</v>
      </c>
      <c r="D17" s="113">
        <v>2016</v>
      </c>
      <c r="E17" s="113">
        <v>1896</v>
      </c>
      <c r="F17" s="113">
        <v>1944</v>
      </c>
      <c r="G17" s="113">
        <v>2064</v>
      </c>
      <c r="H17" s="113">
        <v>1968</v>
      </c>
      <c r="I17" s="113">
        <v>1944</v>
      </c>
      <c r="J17" s="113">
        <v>1872</v>
      </c>
      <c r="K17" s="113">
        <v>1920</v>
      </c>
      <c r="L17" s="113">
        <v>2040</v>
      </c>
      <c r="M17" s="113">
        <v>1848</v>
      </c>
      <c r="N17" s="113">
        <v>1968</v>
      </c>
      <c r="O17" s="113">
        <v>2112</v>
      </c>
      <c r="P17" s="113">
        <v>1968</v>
      </c>
      <c r="Q17" s="55">
        <v>0</v>
      </c>
      <c r="R17" s="55">
        <v>0</v>
      </c>
      <c r="S17" s="55">
        <v>0</v>
      </c>
      <c r="T17" s="55">
        <v>0</v>
      </c>
      <c r="U17" s="55">
        <v>0</v>
      </c>
      <c r="V17" s="55">
        <v>0</v>
      </c>
      <c r="W17" s="113">
        <v>1800</v>
      </c>
      <c r="X17" s="113">
        <v>4920</v>
      </c>
      <c r="Y17" s="113">
        <v>4896</v>
      </c>
      <c r="Z17" s="113">
        <v>4704</v>
      </c>
      <c r="AA17" s="113">
        <v>4680</v>
      </c>
      <c r="AB17" s="113">
        <v>4800</v>
      </c>
      <c r="AC17" s="113">
        <v>4872</v>
      </c>
      <c r="AD17" s="113">
        <v>4992</v>
      </c>
      <c r="AE17" s="113">
        <v>4944</v>
      </c>
      <c r="AF17" s="114">
        <v>4968</v>
      </c>
      <c r="AG17" s="28">
        <f t="shared" si="2"/>
        <v>75096</v>
      </c>
    </row>
    <row r="18" spans="1:33" ht="14.25" customHeight="1" x14ac:dyDescent="0.15">
      <c r="A18" s="29" t="s">
        <v>39</v>
      </c>
      <c r="B18" s="112">
        <v>1944</v>
      </c>
      <c r="C18" s="113">
        <v>1944</v>
      </c>
      <c r="D18" s="113">
        <v>1848</v>
      </c>
      <c r="E18" s="113">
        <v>1872</v>
      </c>
      <c r="F18" s="113">
        <v>1920</v>
      </c>
      <c r="G18" s="113">
        <v>1944</v>
      </c>
      <c r="H18" s="113">
        <v>1848</v>
      </c>
      <c r="I18" s="113">
        <v>1920</v>
      </c>
      <c r="J18" s="113">
        <v>1872</v>
      </c>
      <c r="K18" s="113">
        <v>1848</v>
      </c>
      <c r="L18" s="113">
        <v>1992</v>
      </c>
      <c r="M18" s="113">
        <v>1920</v>
      </c>
      <c r="N18" s="113">
        <v>1920</v>
      </c>
      <c r="O18" s="113">
        <v>1944</v>
      </c>
      <c r="P18" s="113">
        <v>2016</v>
      </c>
      <c r="Q18" s="55">
        <v>0</v>
      </c>
      <c r="R18" s="55">
        <v>0</v>
      </c>
      <c r="S18" s="55">
        <v>0</v>
      </c>
      <c r="T18" s="55">
        <v>0</v>
      </c>
      <c r="U18" s="55">
        <v>0</v>
      </c>
      <c r="V18" s="55">
        <v>0</v>
      </c>
      <c r="W18" s="113">
        <v>1872</v>
      </c>
      <c r="X18" s="113">
        <v>4848</v>
      </c>
      <c r="Y18" s="113">
        <v>4848</v>
      </c>
      <c r="Z18" s="113">
        <v>4752</v>
      </c>
      <c r="AA18" s="113">
        <v>4608</v>
      </c>
      <c r="AB18" s="113">
        <v>4920</v>
      </c>
      <c r="AC18" s="113">
        <v>4848</v>
      </c>
      <c r="AD18" s="113">
        <v>4896</v>
      </c>
      <c r="AE18" s="113">
        <v>4944</v>
      </c>
      <c r="AF18" s="114">
        <v>4920</v>
      </c>
      <c r="AG18" s="28">
        <f t="shared" si="2"/>
        <v>74208</v>
      </c>
    </row>
    <row r="19" spans="1:33" ht="14.25" customHeight="1" x14ac:dyDescent="0.15">
      <c r="A19" s="29" t="s">
        <v>40</v>
      </c>
      <c r="B19" s="112">
        <v>1992</v>
      </c>
      <c r="C19" s="113">
        <v>1968</v>
      </c>
      <c r="D19" s="113">
        <v>1968</v>
      </c>
      <c r="E19" s="113">
        <v>1800</v>
      </c>
      <c r="F19" s="113">
        <v>1776</v>
      </c>
      <c r="G19" s="113">
        <v>1920</v>
      </c>
      <c r="H19" s="113">
        <v>1752</v>
      </c>
      <c r="I19" s="113">
        <v>1728</v>
      </c>
      <c r="J19" s="113">
        <v>1800</v>
      </c>
      <c r="K19" s="113">
        <v>1848</v>
      </c>
      <c r="L19" s="113">
        <v>1896</v>
      </c>
      <c r="M19" s="113">
        <v>1752</v>
      </c>
      <c r="N19" s="113">
        <v>1824</v>
      </c>
      <c r="O19" s="113">
        <v>2040</v>
      </c>
      <c r="P19" s="113">
        <v>1776</v>
      </c>
      <c r="Q19" s="55">
        <v>0</v>
      </c>
      <c r="R19" s="55">
        <v>0</v>
      </c>
      <c r="S19" s="55">
        <v>0</v>
      </c>
      <c r="T19" s="55">
        <v>0</v>
      </c>
      <c r="U19" s="55">
        <v>0</v>
      </c>
      <c r="V19" s="55">
        <v>0</v>
      </c>
      <c r="W19" s="113">
        <v>1776</v>
      </c>
      <c r="X19" s="113">
        <v>4848</v>
      </c>
      <c r="Y19" s="113">
        <v>4776</v>
      </c>
      <c r="Z19" s="113">
        <v>4656</v>
      </c>
      <c r="AA19" s="113">
        <v>4584</v>
      </c>
      <c r="AB19" s="113">
        <v>4656</v>
      </c>
      <c r="AC19" s="113">
        <v>4680</v>
      </c>
      <c r="AD19" s="113">
        <v>4896</v>
      </c>
      <c r="AE19" s="113">
        <v>4872</v>
      </c>
      <c r="AF19" s="114">
        <v>4824</v>
      </c>
      <c r="AG19" s="28">
        <f t="shared" si="2"/>
        <v>72408</v>
      </c>
    </row>
    <row r="20" spans="1:33" ht="14.25" customHeight="1" x14ac:dyDescent="0.15">
      <c r="A20" s="29" t="s">
        <v>41</v>
      </c>
      <c r="B20" s="112">
        <v>1872</v>
      </c>
      <c r="C20" s="113">
        <v>1992</v>
      </c>
      <c r="D20" s="113">
        <v>1920</v>
      </c>
      <c r="E20" s="113">
        <v>1728</v>
      </c>
      <c r="F20" s="113">
        <v>1752</v>
      </c>
      <c r="G20" s="113">
        <v>1800</v>
      </c>
      <c r="H20" s="113">
        <v>1776</v>
      </c>
      <c r="I20" s="113">
        <v>1776</v>
      </c>
      <c r="J20" s="113">
        <v>1728</v>
      </c>
      <c r="K20" s="113">
        <v>1776</v>
      </c>
      <c r="L20" s="113">
        <v>1896</v>
      </c>
      <c r="M20" s="113">
        <v>1776</v>
      </c>
      <c r="N20" s="113">
        <v>1752</v>
      </c>
      <c r="O20" s="113">
        <v>2016</v>
      </c>
      <c r="P20" s="113">
        <v>1752</v>
      </c>
      <c r="Q20" s="55">
        <v>0</v>
      </c>
      <c r="R20" s="55">
        <v>0</v>
      </c>
      <c r="S20" s="55">
        <v>0</v>
      </c>
      <c r="T20" s="55">
        <v>0</v>
      </c>
      <c r="U20" s="55">
        <v>0</v>
      </c>
      <c r="V20" s="55">
        <v>0</v>
      </c>
      <c r="W20" s="113">
        <v>1800</v>
      </c>
      <c r="X20" s="113">
        <v>4824</v>
      </c>
      <c r="Y20" s="113">
        <v>4800</v>
      </c>
      <c r="Z20" s="113">
        <v>4632</v>
      </c>
      <c r="AA20" s="113">
        <v>4512</v>
      </c>
      <c r="AB20" s="113">
        <v>4824</v>
      </c>
      <c r="AC20" s="113">
        <v>4728</v>
      </c>
      <c r="AD20" s="113">
        <v>4920</v>
      </c>
      <c r="AE20" s="113">
        <v>4848</v>
      </c>
      <c r="AF20" s="114">
        <v>4896</v>
      </c>
      <c r="AG20" s="28">
        <f t="shared" si="2"/>
        <v>72096</v>
      </c>
    </row>
    <row r="21" spans="1:33" ht="14.25" customHeight="1" x14ac:dyDescent="0.15">
      <c r="A21" s="29" t="s">
        <v>42</v>
      </c>
      <c r="B21" s="112">
        <v>1992</v>
      </c>
      <c r="C21" s="113">
        <v>1896</v>
      </c>
      <c r="D21" s="113">
        <v>1872</v>
      </c>
      <c r="E21" s="113">
        <v>1776</v>
      </c>
      <c r="F21" s="113">
        <v>1776</v>
      </c>
      <c r="G21" s="113">
        <v>1872</v>
      </c>
      <c r="H21" s="113">
        <v>1728</v>
      </c>
      <c r="I21" s="113">
        <v>1728</v>
      </c>
      <c r="J21" s="113">
        <v>1704</v>
      </c>
      <c r="K21" s="113">
        <v>1776</v>
      </c>
      <c r="L21" s="113">
        <v>1944</v>
      </c>
      <c r="M21" s="113">
        <v>1800</v>
      </c>
      <c r="N21" s="113">
        <v>1776</v>
      </c>
      <c r="O21" s="113">
        <v>1968</v>
      </c>
      <c r="P21" s="113">
        <v>1704</v>
      </c>
      <c r="Q21" s="55">
        <v>0</v>
      </c>
      <c r="R21" s="55">
        <v>0</v>
      </c>
      <c r="S21" s="55">
        <v>0</v>
      </c>
      <c r="T21" s="55">
        <v>0</v>
      </c>
      <c r="U21" s="55">
        <v>0</v>
      </c>
      <c r="V21" s="55">
        <v>0</v>
      </c>
      <c r="W21" s="113">
        <v>1776</v>
      </c>
      <c r="X21" s="113">
        <v>4800</v>
      </c>
      <c r="Y21" s="113">
        <v>4656</v>
      </c>
      <c r="Z21" s="113">
        <v>4680</v>
      </c>
      <c r="AA21" s="113">
        <v>4488</v>
      </c>
      <c r="AB21" s="113">
        <v>4728</v>
      </c>
      <c r="AC21" s="113">
        <v>4656</v>
      </c>
      <c r="AD21" s="113">
        <v>4848</v>
      </c>
      <c r="AE21" s="113">
        <v>4824</v>
      </c>
      <c r="AF21" s="114">
        <v>4896</v>
      </c>
      <c r="AG21" s="28">
        <f t="shared" si="2"/>
        <v>71664</v>
      </c>
    </row>
    <row r="22" spans="1:33" ht="14.25" customHeight="1" x14ac:dyDescent="0.15">
      <c r="A22" s="29" t="s">
        <v>43</v>
      </c>
      <c r="B22" s="112">
        <v>1944</v>
      </c>
      <c r="C22" s="113">
        <v>1920</v>
      </c>
      <c r="D22" s="113">
        <v>1920</v>
      </c>
      <c r="E22" s="113">
        <v>1776</v>
      </c>
      <c r="F22" s="113">
        <v>1656</v>
      </c>
      <c r="G22" s="113">
        <v>1752</v>
      </c>
      <c r="H22" s="113">
        <v>1704</v>
      </c>
      <c r="I22" s="113">
        <v>1704</v>
      </c>
      <c r="J22" s="113">
        <v>1752</v>
      </c>
      <c r="K22" s="113">
        <v>1704</v>
      </c>
      <c r="L22" s="113">
        <v>1944</v>
      </c>
      <c r="M22" s="113">
        <v>1656</v>
      </c>
      <c r="N22" s="113">
        <v>1728</v>
      </c>
      <c r="O22" s="113">
        <v>1944</v>
      </c>
      <c r="P22" s="113">
        <v>1992</v>
      </c>
      <c r="Q22" s="55">
        <v>0</v>
      </c>
      <c r="R22" s="55">
        <v>0</v>
      </c>
      <c r="S22" s="55">
        <v>0</v>
      </c>
      <c r="T22" s="55">
        <v>0</v>
      </c>
      <c r="U22" s="55">
        <v>0</v>
      </c>
      <c r="V22" s="55">
        <v>0</v>
      </c>
      <c r="W22" s="113">
        <v>1608</v>
      </c>
      <c r="X22" s="113">
        <v>4680</v>
      </c>
      <c r="Y22" s="113">
        <v>4728</v>
      </c>
      <c r="Z22" s="113">
        <v>4584</v>
      </c>
      <c r="AA22" s="113">
        <v>4536</v>
      </c>
      <c r="AB22" s="113">
        <v>4728</v>
      </c>
      <c r="AC22" s="113">
        <v>4680</v>
      </c>
      <c r="AD22" s="113">
        <v>4824</v>
      </c>
      <c r="AE22" s="113">
        <v>4800</v>
      </c>
      <c r="AF22" s="114">
        <v>4848</v>
      </c>
      <c r="AG22" s="28">
        <f t="shared" si="2"/>
        <v>71112</v>
      </c>
    </row>
    <row r="23" spans="1:33" ht="14.25" customHeight="1" x14ac:dyDescent="0.15">
      <c r="A23" s="29" t="s">
        <v>44</v>
      </c>
      <c r="B23" s="112">
        <v>1872</v>
      </c>
      <c r="C23" s="113">
        <v>1992</v>
      </c>
      <c r="D23" s="113">
        <v>1920</v>
      </c>
      <c r="E23" s="113">
        <v>1776</v>
      </c>
      <c r="F23" s="113">
        <v>1704</v>
      </c>
      <c r="G23" s="113">
        <v>1800</v>
      </c>
      <c r="H23" s="113">
        <v>1656</v>
      </c>
      <c r="I23" s="113">
        <v>1704</v>
      </c>
      <c r="J23" s="113">
        <v>1584</v>
      </c>
      <c r="K23" s="113">
        <v>1776</v>
      </c>
      <c r="L23" s="113">
        <v>1872</v>
      </c>
      <c r="M23" s="113">
        <v>1776</v>
      </c>
      <c r="N23" s="113">
        <v>1800</v>
      </c>
      <c r="O23" s="113">
        <v>1896</v>
      </c>
      <c r="P23" s="113">
        <v>1920</v>
      </c>
      <c r="Q23" s="55">
        <v>0</v>
      </c>
      <c r="R23" s="55">
        <v>0</v>
      </c>
      <c r="S23" s="55">
        <v>0</v>
      </c>
      <c r="T23" s="55">
        <v>0</v>
      </c>
      <c r="U23" s="55">
        <v>0</v>
      </c>
      <c r="V23" s="55">
        <v>0</v>
      </c>
      <c r="W23" s="113">
        <v>1776</v>
      </c>
      <c r="X23" s="113">
        <v>4656</v>
      </c>
      <c r="Y23" s="113">
        <v>4680</v>
      </c>
      <c r="Z23" s="113">
        <v>4584</v>
      </c>
      <c r="AA23" s="113">
        <v>4392</v>
      </c>
      <c r="AB23" s="113">
        <v>4656</v>
      </c>
      <c r="AC23" s="113">
        <v>4584</v>
      </c>
      <c r="AD23" s="113">
        <v>4776</v>
      </c>
      <c r="AE23" s="113">
        <v>4728</v>
      </c>
      <c r="AF23" s="114">
        <v>4800</v>
      </c>
      <c r="AG23" s="28">
        <f t="shared" si="2"/>
        <v>70680</v>
      </c>
    </row>
    <row r="24" spans="1:33" ht="14.25" customHeight="1" x14ac:dyDescent="0.15">
      <c r="A24" s="29" t="s">
        <v>45</v>
      </c>
      <c r="B24" s="112">
        <v>1896</v>
      </c>
      <c r="C24" s="113">
        <v>1800</v>
      </c>
      <c r="D24" s="113">
        <v>1896</v>
      </c>
      <c r="E24" s="113">
        <v>1752</v>
      </c>
      <c r="F24" s="113">
        <v>1656</v>
      </c>
      <c r="G24" s="113">
        <v>1920</v>
      </c>
      <c r="H24" s="113">
        <v>1608</v>
      </c>
      <c r="I24" s="113">
        <v>1656</v>
      </c>
      <c r="J24" s="113">
        <v>1608</v>
      </c>
      <c r="K24" s="113">
        <v>1728</v>
      </c>
      <c r="L24" s="113">
        <v>1848</v>
      </c>
      <c r="M24" s="113">
        <v>1656</v>
      </c>
      <c r="N24" s="113">
        <v>1824</v>
      </c>
      <c r="O24" s="113">
        <v>2040</v>
      </c>
      <c r="P24" s="113">
        <v>1944</v>
      </c>
      <c r="Q24" s="55">
        <v>0</v>
      </c>
      <c r="R24" s="55">
        <v>0</v>
      </c>
      <c r="S24" s="55">
        <v>0</v>
      </c>
      <c r="T24" s="55">
        <v>0</v>
      </c>
      <c r="U24" s="55">
        <v>0</v>
      </c>
      <c r="V24" s="55">
        <v>0</v>
      </c>
      <c r="W24" s="113">
        <v>1632</v>
      </c>
      <c r="X24" s="113">
        <v>4656</v>
      </c>
      <c r="Y24" s="113">
        <v>4560</v>
      </c>
      <c r="Z24" s="113">
        <v>4464</v>
      </c>
      <c r="AA24" s="113">
        <v>4488</v>
      </c>
      <c r="AB24" s="113">
        <v>4704</v>
      </c>
      <c r="AC24" s="113">
        <v>4464</v>
      </c>
      <c r="AD24" s="113">
        <v>4728</v>
      </c>
      <c r="AE24" s="113">
        <v>4728</v>
      </c>
      <c r="AF24" s="114">
        <v>4776</v>
      </c>
      <c r="AG24" s="28">
        <f t="shared" si="2"/>
        <v>70032</v>
      </c>
    </row>
    <row r="25" spans="1:33" ht="14.25" customHeight="1" x14ac:dyDescent="0.15">
      <c r="A25" s="29" t="s">
        <v>46</v>
      </c>
      <c r="B25" s="112">
        <v>1872</v>
      </c>
      <c r="C25" s="113">
        <v>1968</v>
      </c>
      <c r="D25" s="113">
        <v>1824</v>
      </c>
      <c r="E25" s="113">
        <v>1704</v>
      </c>
      <c r="F25" s="113">
        <v>1608</v>
      </c>
      <c r="G25" s="113">
        <v>1608</v>
      </c>
      <c r="H25" s="113">
        <v>1632</v>
      </c>
      <c r="I25" s="113">
        <v>1584</v>
      </c>
      <c r="J25" s="113">
        <v>1560</v>
      </c>
      <c r="K25" s="113">
        <v>1680</v>
      </c>
      <c r="L25" s="113">
        <v>1872</v>
      </c>
      <c r="M25" s="113">
        <v>1632</v>
      </c>
      <c r="N25" s="113">
        <v>1704</v>
      </c>
      <c r="O25" s="113">
        <v>1872</v>
      </c>
      <c r="P25" s="113">
        <v>1608</v>
      </c>
      <c r="Q25" s="55">
        <v>0</v>
      </c>
      <c r="R25" s="55">
        <v>0</v>
      </c>
      <c r="S25" s="55">
        <v>0</v>
      </c>
      <c r="T25" s="55">
        <v>0</v>
      </c>
      <c r="U25" s="55">
        <v>0</v>
      </c>
      <c r="V25" s="55">
        <v>0</v>
      </c>
      <c r="W25" s="113">
        <v>1560</v>
      </c>
      <c r="X25" s="113">
        <v>4632</v>
      </c>
      <c r="Y25" s="113">
        <v>4488</v>
      </c>
      <c r="Z25" s="113">
        <v>4656</v>
      </c>
      <c r="AA25" s="113">
        <v>4392</v>
      </c>
      <c r="AB25" s="113">
        <v>4584</v>
      </c>
      <c r="AC25" s="113">
        <v>4584</v>
      </c>
      <c r="AD25" s="113">
        <v>4656</v>
      </c>
      <c r="AE25" s="113">
        <v>4680</v>
      </c>
      <c r="AF25" s="114">
        <v>4776</v>
      </c>
      <c r="AG25" s="28">
        <f t="shared" si="2"/>
        <v>68736</v>
      </c>
    </row>
    <row r="26" spans="1:33" ht="14.25" customHeight="1" x14ac:dyDescent="0.15">
      <c r="A26" s="29" t="s">
        <v>47</v>
      </c>
      <c r="B26" s="112">
        <v>1896</v>
      </c>
      <c r="C26" s="113">
        <v>1968</v>
      </c>
      <c r="D26" s="113">
        <v>1896</v>
      </c>
      <c r="E26" s="113">
        <v>1752</v>
      </c>
      <c r="F26" s="113">
        <v>1608</v>
      </c>
      <c r="G26" s="113">
        <v>1680</v>
      </c>
      <c r="H26" s="113">
        <v>1656</v>
      </c>
      <c r="I26" s="113">
        <v>1608</v>
      </c>
      <c r="J26" s="113">
        <v>1536</v>
      </c>
      <c r="K26" s="113">
        <v>1656</v>
      </c>
      <c r="L26" s="113">
        <v>1848</v>
      </c>
      <c r="M26" s="113">
        <v>1608</v>
      </c>
      <c r="N26" s="113">
        <v>1728</v>
      </c>
      <c r="O26" s="113">
        <v>1944</v>
      </c>
      <c r="P26" s="55">
        <v>24</v>
      </c>
      <c r="Q26" s="55">
        <v>0</v>
      </c>
      <c r="R26" s="55">
        <v>0</v>
      </c>
      <c r="S26" s="55">
        <v>0</v>
      </c>
      <c r="T26" s="55">
        <v>0</v>
      </c>
      <c r="U26" s="55">
        <v>0</v>
      </c>
      <c r="V26" s="55">
        <v>0</v>
      </c>
      <c r="W26" s="113">
        <v>1728</v>
      </c>
      <c r="X26" s="113">
        <v>4632</v>
      </c>
      <c r="Y26" s="113">
        <v>4320</v>
      </c>
      <c r="Z26" s="113">
        <v>4584</v>
      </c>
      <c r="AA26" s="113">
        <v>4320</v>
      </c>
      <c r="AB26" s="113">
        <v>4680</v>
      </c>
      <c r="AC26" s="113">
        <v>4512</v>
      </c>
      <c r="AD26" s="113">
        <v>4704</v>
      </c>
      <c r="AE26" s="113">
        <v>4680</v>
      </c>
      <c r="AF26" s="114">
        <v>4776</v>
      </c>
      <c r="AG26" s="28">
        <f t="shared" si="2"/>
        <v>67344</v>
      </c>
    </row>
    <row r="27" spans="1:33" ht="14.25" customHeight="1" x14ac:dyDescent="0.15">
      <c r="A27" s="29" t="s">
        <v>48</v>
      </c>
      <c r="B27" s="112">
        <v>1896</v>
      </c>
      <c r="C27" s="113">
        <v>1920</v>
      </c>
      <c r="D27" s="113">
        <v>1872</v>
      </c>
      <c r="E27" s="113">
        <v>1752</v>
      </c>
      <c r="F27" s="113">
        <v>1632</v>
      </c>
      <c r="G27" s="113">
        <v>1728</v>
      </c>
      <c r="H27" s="113">
        <v>1560</v>
      </c>
      <c r="I27" s="113">
        <v>1680</v>
      </c>
      <c r="J27" s="113">
        <v>1608</v>
      </c>
      <c r="K27" s="113">
        <v>1680</v>
      </c>
      <c r="L27" s="113">
        <v>1824</v>
      </c>
      <c r="M27" s="113">
        <v>1488</v>
      </c>
      <c r="N27" s="113">
        <v>1752</v>
      </c>
      <c r="O27" s="113">
        <v>1992</v>
      </c>
      <c r="P27" s="55">
        <v>0</v>
      </c>
      <c r="Q27" s="55">
        <v>0</v>
      </c>
      <c r="R27" s="55">
        <v>0</v>
      </c>
      <c r="S27" s="55">
        <v>0</v>
      </c>
      <c r="T27" s="55">
        <v>0</v>
      </c>
      <c r="U27" s="55">
        <v>0</v>
      </c>
      <c r="V27" s="55">
        <v>0</v>
      </c>
      <c r="W27" s="113">
        <v>2376</v>
      </c>
      <c r="X27" s="113">
        <v>4536</v>
      </c>
      <c r="Y27" s="113">
        <v>4296</v>
      </c>
      <c r="Z27" s="113">
        <v>4632</v>
      </c>
      <c r="AA27" s="113">
        <v>4512</v>
      </c>
      <c r="AB27" s="113">
        <v>4584</v>
      </c>
      <c r="AC27" s="113">
        <v>4512</v>
      </c>
      <c r="AD27" s="113">
        <v>4728</v>
      </c>
      <c r="AE27" s="113">
        <v>4656</v>
      </c>
      <c r="AF27" s="114">
        <v>4752</v>
      </c>
      <c r="AG27" s="28">
        <f t="shared" si="2"/>
        <v>67968</v>
      </c>
    </row>
    <row r="28" spans="1:33" ht="14.25" customHeight="1" x14ac:dyDescent="0.15">
      <c r="A28" s="29" t="s">
        <v>49</v>
      </c>
      <c r="B28" s="112">
        <v>1968</v>
      </c>
      <c r="C28" s="113">
        <v>1920</v>
      </c>
      <c r="D28" s="113">
        <v>1944</v>
      </c>
      <c r="E28" s="113">
        <v>1728</v>
      </c>
      <c r="F28" s="113">
        <v>1512</v>
      </c>
      <c r="G28" s="113">
        <v>1728</v>
      </c>
      <c r="H28" s="113">
        <v>1656</v>
      </c>
      <c r="I28" s="113">
        <v>1632</v>
      </c>
      <c r="J28" s="113">
        <v>1440</v>
      </c>
      <c r="K28" s="113">
        <v>1536</v>
      </c>
      <c r="L28" s="113">
        <v>1944</v>
      </c>
      <c r="M28" s="113">
        <v>1488</v>
      </c>
      <c r="N28" s="113">
        <v>1800</v>
      </c>
      <c r="O28" s="113">
        <v>1920</v>
      </c>
      <c r="P28" s="55">
        <v>0</v>
      </c>
      <c r="Q28" s="55">
        <v>0</v>
      </c>
      <c r="R28" s="55">
        <v>0</v>
      </c>
      <c r="S28" s="55">
        <v>0</v>
      </c>
      <c r="T28" s="55">
        <v>0</v>
      </c>
      <c r="U28" s="55">
        <v>0</v>
      </c>
      <c r="V28" s="55">
        <v>0</v>
      </c>
      <c r="W28" s="113">
        <v>2304</v>
      </c>
      <c r="X28" s="113">
        <v>4680</v>
      </c>
      <c r="Y28" s="113">
        <v>4272</v>
      </c>
      <c r="Z28" s="113">
        <v>4512</v>
      </c>
      <c r="AA28" s="113">
        <v>4344</v>
      </c>
      <c r="AB28" s="113">
        <v>4608</v>
      </c>
      <c r="AC28" s="113">
        <v>4560</v>
      </c>
      <c r="AD28" s="113">
        <v>4680</v>
      </c>
      <c r="AE28" s="113">
        <v>4680</v>
      </c>
      <c r="AF28" s="114">
        <v>4776</v>
      </c>
      <c r="AG28" s="28">
        <f t="shared" si="2"/>
        <v>67632</v>
      </c>
    </row>
    <row r="29" spans="1:33" ht="14.25" customHeight="1" x14ac:dyDescent="0.15">
      <c r="A29" s="29" t="s">
        <v>50</v>
      </c>
      <c r="B29" s="112">
        <v>1968</v>
      </c>
      <c r="C29" s="113">
        <v>1992</v>
      </c>
      <c r="D29" s="113">
        <v>1872</v>
      </c>
      <c r="E29" s="113">
        <v>1752</v>
      </c>
      <c r="F29" s="113">
        <v>1584</v>
      </c>
      <c r="G29" s="113">
        <v>1632</v>
      </c>
      <c r="H29" s="113">
        <v>1632</v>
      </c>
      <c r="I29" s="113">
        <v>1608</v>
      </c>
      <c r="J29" s="113">
        <v>1440</v>
      </c>
      <c r="K29" s="113">
        <v>1632</v>
      </c>
      <c r="L29" s="113">
        <v>1848</v>
      </c>
      <c r="M29" s="113">
        <v>1368</v>
      </c>
      <c r="N29" s="113">
        <v>1872</v>
      </c>
      <c r="O29" s="113">
        <v>1920</v>
      </c>
      <c r="P29" s="55">
        <v>0</v>
      </c>
      <c r="Q29" s="55">
        <v>0</v>
      </c>
      <c r="R29" s="55">
        <v>0</v>
      </c>
      <c r="S29" s="55">
        <v>0</v>
      </c>
      <c r="T29" s="55">
        <v>0</v>
      </c>
      <c r="U29" s="55">
        <v>0</v>
      </c>
      <c r="V29" s="55">
        <v>0</v>
      </c>
      <c r="W29" s="113">
        <v>2472</v>
      </c>
      <c r="X29" s="113">
        <v>4584</v>
      </c>
      <c r="Y29" s="113">
        <v>4272</v>
      </c>
      <c r="Z29" s="113">
        <v>4536</v>
      </c>
      <c r="AA29" s="113">
        <v>4368</v>
      </c>
      <c r="AB29" s="113">
        <v>4656</v>
      </c>
      <c r="AC29" s="113">
        <v>4464</v>
      </c>
      <c r="AD29" s="113">
        <v>4656</v>
      </c>
      <c r="AE29" s="113">
        <v>4680</v>
      </c>
      <c r="AF29" s="114">
        <v>4752</v>
      </c>
      <c r="AG29" s="28">
        <f t="shared" si="2"/>
        <v>67560</v>
      </c>
    </row>
    <row r="30" spans="1:33" ht="14.25" customHeight="1" x14ac:dyDescent="0.15">
      <c r="A30" s="29" t="s">
        <v>51</v>
      </c>
      <c r="B30" s="112">
        <v>1920</v>
      </c>
      <c r="C30" s="113">
        <v>1848</v>
      </c>
      <c r="D30" s="113">
        <v>1872</v>
      </c>
      <c r="E30" s="113">
        <v>1728</v>
      </c>
      <c r="F30" s="113">
        <v>1632</v>
      </c>
      <c r="G30" s="113">
        <v>1752</v>
      </c>
      <c r="H30" s="113">
        <v>1656</v>
      </c>
      <c r="I30" s="113">
        <v>1704</v>
      </c>
      <c r="J30" s="113">
        <v>1536</v>
      </c>
      <c r="K30" s="113">
        <v>1680</v>
      </c>
      <c r="L30" s="113">
        <v>1824</v>
      </c>
      <c r="M30" s="113">
        <v>1704</v>
      </c>
      <c r="N30" s="113">
        <v>1752</v>
      </c>
      <c r="O30" s="113">
        <v>1920</v>
      </c>
      <c r="P30" s="55">
        <v>0</v>
      </c>
      <c r="Q30" s="55">
        <v>0</v>
      </c>
      <c r="R30" s="55">
        <v>0</v>
      </c>
      <c r="S30" s="55">
        <v>0</v>
      </c>
      <c r="T30" s="55">
        <v>0</v>
      </c>
      <c r="U30" s="55">
        <v>0</v>
      </c>
      <c r="V30" s="55">
        <v>0</v>
      </c>
      <c r="W30" s="113">
        <v>2520</v>
      </c>
      <c r="X30" s="113">
        <v>4608</v>
      </c>
      <c r="Y30" s="113">
        <v>4344</v>
      </c>
      <c r="Z30" s="113">
        <v>4512</v>
      </c>
      <c r="AA30" s="113">
        <v>4488</v>
      </c>
      <c r="AB30" s="113">
        <v>4512</v>
      </c>
      <c r="AC30" s="113">
        <v>4584</v>
      </c>
      <c r="AD30" s="113">
        <v>4680</v>
      </c>
      <c r="AE30" s="113">
        <v>4704</v>
      </c>
      <c r="AF30" s="114">
        <v>4776</v>
      </c>
      <c r="AG30" s="28">
        <f t="shared" si="2"/>
        <v>68256</v>
      </c>
    </row>
    <row r="31" spans="1:33" ht="14.25" customHeight="1" x14ac:dyDescent="0.15">
      <c r="A31" s="27" t="s">
        <v>52</v>
      </c>
      <c r="B31" s="112">
        <v>1968</v>
      </c>
      <c r="C31" s="113">
        <v>1944</v>
      </c>
      <c r="D31" s="113">
        <v>1944</v>
      </c>
      <c r="E31" s="113">
        <v>1800</v>
      </c>
      <c r="F31" s="113">
        <v>1632</v>
      </c>
      <c r="G31" s="113">
        <v>1848</v>
      </c>
      <c r="H31" s="113">
        <v>1656</v>
      </c>
      <c r="I31" s="113">
        <v>1704</v>
      </c>
      <c r="J31" s="113">
        <v>1656</v>
      </c>
      <c r="K31" s="113">
        <v>1704</v>
      </c>
      <c r="L31" s="113">
        <v>1824</v>
      </c>
      <c r="M31" s="113">
        <v>1728</v>
      </c>
      <c r="N31" s="113">
        <v>1824</v>
      </c>
      <c r="O31" s="113">
        <v>2064</v>
      </c>
      <c r="P31" s="55">
        <v>0</v>
      </c>
      <c r="Q31" s="55">
        <v>0</v>
      </c>
      <c r="R31" s="55">
        <v>0</v>
      </c>
      <c r="S31" s="55">
        <v>0</v>
      </c>
      <c r="T31" s="55">
        <v>0</v>
      </c>
      <c r="U31" s="55">
        <v>0</v>
      </c>
      <c r="V31" s="55">
        <v>0</v>
      </c>
      <c r="W31" s="113">
        <v>2784</v>
      </c>
      <c r="X31" s="113">
        <v>4680</v>
      </c>
      <c r="Y31" s="113">
        <v>4344</v>
      </c>
      <c r="Z31" s="113">
        <v>4536</v>
      </c>
      <c r="AA31" s="113">
        <v>4392</v>
      </c>
      <c r="AB31" s="113">
        <v>4656</v>
      </c>
      <c r="AC31" s="113">
        <v>4584</v>
      </c>
      <c r="AD31" s="113">
        <v>4728</v>
      </c>
      <c r="AE31" s="113">
        <v>4728</v>
      </c>
      <c r="AF31" s="114">
        <v>4752</v>
      </c>
      <c r="AG31" s="28">
        <f t="shared" si="2"/>
        <v>69480</v>
      </c>
    </row>
    <row r="32" spans="1:33" ht="14.25" customHeight="1" x14ac:dyDescent="0.15">
      <c r="A32" s="27" t="s">
        <v>53</v>
      </c>
      <c r="B32" s="112">
        <v>1944</v>
      </c>
      <c r="C32" s="113">
        <v>1920</v>
      </c>
      <c r="D32" s="113">
        <v>1896</v>
      </c>
      <c r="E32" s="113">
        <v>1728</v>
      </c>
      <c r="F32" s="113">
        <v>1656</v>
      </c>
      <c r="G32" s="113">
        <v>1680</v>
      </c>
      <c r="H32" s="113">
        <v>1680</v>
      </c>
      <c r="I32" s="113">
        <v>1680</v>
      </c>
      <c r="J32" s="113">
        <v>1584</v>
      </c>
      <c r="K32" s="113">
        <v>1704</v>
      </c>
      <c r="L32" s="113">
        <v>1848</v>
      </c>
      <c r="M32" s="113">
        <v>1752</v>
      </c>
      <c r="N32" s="113">
        <v>1824</v>
      </c>
      <c r="O32" s="113">
        <v>1896</v>
      </c>
      <c r="P32" s="55">
        <v>0</v>
      </c>
      <c r="Q32" s="55">
        <v>0</v>
      </c>
      <c r="R32" s="55">
        <v>0</v>
      </c>
      <c r="S32" s="55">
        <v>0</v>
      </c>
      <c r="T32" s="55">
        <v>0</v>
      </c>
      <c r="U32" s="55">
        <v>0</v>
      </c>
      <c r="V32" s="55">
        <v>0</v>
      </c>
      <c r="W32" s="113">
        <v>3048</v>
      </c>
      <c r="X32" s="113">
        <v>4656</v>
      </c>
      <c r="Y32" s="113">
        <v>4416</v>
      </c>
      <c r="Z32" s="113">
        <v>4608</v>
      </c>
      <c r="AA32" s="113">
        <v>4416</v>
      </c>
      <c r="AB32" s="113">
        <v>4608</v>
      </c>
      <c r="AC32" s="113">
        <v>4608</v>
      </c>
      <c r="AD32" s="113">
        <v>4752</v>
      </c>
      <c r="AE32" s="113">
        <v>4752</v>
      </c>
      <c r="AF32" s="114">
        <v>4776</v>
      </c>
      <c r="AG32" s="28">
        <f t="shared" si="2"/>
        <v>69432</v>
      </c>
    </row>
    <row r="33" spans="1:34" ht="14.25" customHeight="1" x14ac:dyDescent="0.15">
      <c r="A33" s="29" t="s">
        <v>54</v>
      </c>
      <c r="B33" s="112">
        <v>1896</v>
      </c>
      <c r="C33" s="113">
        <v>1920</v>
      </c>
      <c r="D33" s="113">
        <v>1968</v>
      </c>
      <c r="E33" s="113">
        <v>1776</v>
      </c>
      <c r="F33" s="113">
        <v>1680</v>
      </c>
      <c r="G33" s="113">
        <v>1728</v>
      </c>
      <c r="H33" s="113">
        <v>1656</v>
      </c>
      <c r="I33" s="113">
        <v>1584</v>
      </c>
      <c r="J33" s="113">
        <v>1584</v>
      </c>
      <c r="K33" s="113">
        <v>1704</v>
      </c>
      <c r="L33" s="113">
        <v>1872</v>
      </c>
      <c r="M33" s="113">
        <v>1632</v>
      </c>
      <c r="N33" s="113">
        <v>1896</v>
      </c>
      <c r="O33" s="113">
        <v>2016</v>
      </c>
      <c r="P33" s="55">
        <v>0</v>
      </c>
      <c r="Q33" s="55">
        <v>0</v>
      </c>
      <c r="R33" s="55">
        <v>0</v>
      </c>
      <c r="S33" s="55">
        <v>0</v>
      </c>
      <c r="T33" s="55">
        <v>0</v>
      </c>
      <c r="U33" s="55">
        <v>0</v>
      </c>
      <c r="V33" s="55">
        <v>0</v>
      </c>
      <c r="W33" s="113">
        <v>3600</v>
      </c>
      <c r="X33" s="113">
        <v>4560</v>
      </c>
      <c r="Y33" s="113">
        <v>4248</v>
      </c>
      <c r="Z33" s="113">
        <v>4608</v>
      </c>
      <c r="AA33" s="113">
        <v>4416</v>
      </c>
      <c r="AB33" s="113">
        <v>4536</v>
      </c>
      <c r="AC33" s="113">
        <v>4632</v>
      </c>
      <c r="AD33" s="113">
        <v>4680</v>
      </c>
      <c r="AE33" s="113">
        <v>4728</v>
      </c>
      <c r="AF33" s="114">
        <v>4728</v>
      </c>
      <c r="AG33" s="28">
        <f t="shared" si="2"/>
        <v>69648</v>
      </c>
    </row>
    <row r="34" spans="1:34" ht="14.25" customHeight="1" x14ac:dyDescent="0.15">
      <c r="A34" s="29" t="s">
        <v>55</v>
      </c>
      <c r="B34" s="112">
        <v>1968</v>
      </c>
      <c r="C34" s="113">
        <v>1968</v>
      </c>
      <c r="D34" s="113">
        <v>1920</v>
      </c>
      <c r="E34" s="113">
        <v>1704</v>
      </c>
      <c r="F34" s="113">
        <v>1680</v>
      </c>
      <c r="G34" s="113">
        <v>1704</v>
      </c>
      <c r="H34" s="113">
        <v>1512</v>
      </c>
      <c r="I34" s="113">
        <v>1704</v>
      </c>
      <c r="J34" s="113">
        <v>1584</v>
      </c>
      <c r="K34" s="113">
        <v>1656</v>
      </c>
      <c r="L34" s="113">
        <v>1896</v>
      </c>
      <c r="M34" s="113">
        <v>1728</v>
      </c>
      <c r="N34" s="113">
        <v>1824</v>
      </c>
      <c r="O34" s="113">
        <v>1944</v>
      </c>
      <c r="P34" s="55">
        <v>0</v>
      </c>
      <c r="Q34" s="55">
        <v>0</v>
      </c>
      <c r="R34" s="55">
        <v>0</v>
      </c>
      <c r="S34" s="55">
        <v>0</v>
      </c>
      <c r="T34" s="55">
        <v>0</v>
      </c>
      <c r="U34" s="55">
        <v>0</v>
      </c>
      <c r="V34" s="55">
        <v>0</v>
      </c>
      <c r="W34" s="113">
        <v>3720</v>
      </c>
      <c r="X34" s="113">
        <v>4536</v>
      </c>
      <c r="Y34" s="113">
        <v>4344</v>
      </c>
      <c r="Z34" s="113">
        <v>4632</v>
      </c>
      <c r="AA34" s="113">
        <v>4344</v>
      </c>
      <c r="AB34" s="113">
        <v>4656</v>
      </c>
      <c r="AC34" s="113">
        <v>4488</v>
      </c>
      <c r="AD34" s="113">
        <v>4752</v>
      </c>
      <c r="AE34" s="113">
        <v>4704</v>
      </c>
      <c r="AF34" s="114">
        <v>4752</v>
      </c>
      <c r="AG34" s="28">
        <f t="shared" si="2"/>
        <v>69720</v>
      </c>
    </row>
    <row r="35" spans="1:34" ht="14.25" customHeight="1" x14ac:dyDescent="0.15">
      <c r="A35" s="29" t="s">
        <v>56</v>
      </c>
      <c r="B35" s="112">
        <v>1920</v>
      </c>
      <c r="C35" s="113">
        <v>1872</v>
      </c>
      <c r="D35" s="113">
        <v>1896</v>
      </c>
      <c r="E35" s="113">
        <v>1824</v>
      </c>
      <c r="F35" s="113">
        <v>1680</v>
      </c>
      <c r="G35" s="113">
        <v>1680</v>
      </c>
      <c r="H35" s="113">
        <v>1656</v>
      </c>
      <c r="I35" s="113">
        <v>1608</v>
      </c>
      <c r="J35" s="113">
        <v>1488</v>
      </c>
      <c r="K35" s="113">
        <v>1680</v>
      </c>
      <c r="L35" s="113">
        <v>1776</v>
      </c>
      <c r="M35" s="113">
        <v>1656</v>
      </c>
      <c r="N35" s="113">
        <v>1824</v>
      </c>
      <c r="O35" s="113">
        <v>1920</v>
      </c>
      <c r="P35" s="55">
        <v>0</v>
      </c>
      <c r="Q35" s="55">
        <v>0</v>
      </c>
      <c r="R35" s="55">
        <v>0</v>
      </c>
      <c r="S35" s="55">
        <v>0</v>
      </c>
      <c r="T35" s="55">
        <v>0</v>
      </c>
      <c r="U35" s="55">
        <v>0</v>
      </c>
      <c r="V35" s="55">
        <v>0</v>
      </c>
      <c r="W35" s="113">
        <v>3984</v>
      </c>
      <c r="X35" s="113">
        <v>4656</v>
      </c>
      <c r="Y35" s="113">
        <v>4392</v>
      </c>
      <c r="Z35" s="113">
        <v>4584</v>
      </c>
      <c r="AA35" s="113">
        <v>4368</v>
      </c>
      <c r="AB35" s="113">
        <v>4584</v>
      </c>
      <c r="AC35" s="113">
        <v>3912</v>
      </c>
      <c r="AD35" s="113">
        <v>4680</v>
      </c>
      <c r="AE35" s="113">
        <v>4728</v>
      </c>
      <c r="AF35" s="114">
        <v>4728</v>
      </c>
      <c r="AG35" s="28">
        <f t="shared" si="2"/>
        <v>69096</v>
      </c>
    </row>
    <row r="36" spans="1:34" ht="14.25" customHeight="1" x14ac:dyDescent="0.15">
      <c r="A36" s="29" t="s">
        <v>57</v>
      </c>
      <c r="B36" s="112">
        <v>1920</v>
      </c>
      <c r="C36" s="113">
        <v>1920</v>
      </c>
      <c r="D36" s="113">
        <v>1944</v>
      </c>
      <c r="E36" s="113">
        <v>1776</v>
      </c>
      <c r="F36" s="113">
        <v>1704</v>
      </c>
      <c r="G36" s="113">
        <v>1656</v>
      </c>
      <c r="H36" s="113">
        <v>1608</v>
      </c>
      <c r="I36" s="113">
        <v>1632</v>
      </c>
      <c r="J36" s="113">
        <v>1632</v>
      </c>
      <c r="K36" s="113">
        <v>1656</v>
      </c>
      <c r="L36" s="113">
        <v>1800</v>
      </c>
      <c r="M36" s="113">
        <v>1632</v>
      </c>
      <c r="N36" s="113">
        <v>1896</v>
      </c>
      <c r="O36" s="113">
        <v>1896</v>
      </c>
      <c r="P36" s="55">
        <v>0</v>
      </c>
      <c r="Q36" s="55">
        <v>0</v>
      </c>
      <c r="R36" s="55">
        <v>0</v>
      </c>
      <c r="S36" s="55">
        <v>0</v>
      </c>
      <c r="T36" s="55">
        <v>0</v>
      </c>
      <c r="U36" s="55">
        <v>0</v>
      </c>
      <c r="V36" s="55">
        <v>0</v>
      </c>
      <c r="W36" s="113">
        <v>4344</v>
      </c>
      <c r="X36" s="113">
        <v>4584</v>
      </c>
      <c r="Y36" s="113">
        <v>4248</v>
      </c>
      <c r="Z36" s="113">
        <v>4536</v>
      </c>
      <c r="AA36" s="113">
        <v>4368</v>
      </c>
      <c r="AB36" s="113">
        <v>4632</v>
      </c>
      <c r="AC36" s="113">
        <v>3552</v>
      </c>
      <c r="AD36" s="113">
        <v>4680</v>
      </c>
      <c r="AE36" s="113">
        <v>4728</v>
      </c>
      <c r="AF36" s="114">
        <v>4752</v>
      </c>
      <c r="AG36" s="28">
        <f t="shared" si="2"/>
        <v>69096</v>
      </c>
    </row>
    <row r="37" spans="1:34" ht="14.25" customHeight="1" x14ac:dyDescent="0.15">
      <c r="A37" s="29" t="s">
        <v>58</v>
      </c>
      <c r="B37" s="112">
        <v>1992</v>
      </c>
      <c r="C37" s="113">
        <v>1968</v>
      </c>
      <c r="D37" s="113">
        <v>1968</v>
      </c>
      <c r="E37" s="113">
        <v>1800</v>
      </c>
      <c r="F37" s="113">
        <v>1656</v>
      </c>
      <c r="G37" s="113">
        <v>1728</v>
      </c>
      <c r="H37" s="113">
        <v>1704</v>
      </c>
      <c r="I37" s="113">
        <v>1656</v>
      </c>
      <c r="J37" s="113">
        <v>1680</v>
      </c>
      <c r="K37" s="113">
        <v>1656</v>
      </c>
      <c r="L37" s="113">
        <v>1872</v>
      </c>
      <c r="M37" s="113">
        <v>1728</v>
      </c>
      <c r="N37" s="113">
        <v>1848</v>
      </c>
      <c r="O37" s="113">
        <v>2016</v>
      </c>
      <c r="P37" s="55">
        <v>0</v>
      </c>
      <c r="Q37" s="55">
        <v>0</v>
      </c>
      <c r="R37" s="55">
        <v>0</v>
      </c>
      <c r="S37" s="55">
        <v>0</v>
      </c>
      <c r="T37" s="55">
        <v>0</v>
      </c>
      <c r="U37" s="55">
        <v>0</v>
      </c>
      <c r="V37" s="55">
        <v>0</v>
      </c>
      <c r="W37" s="113">
        <v>4608</v>
      </c>
      <c r="X37" s="113">
        <v>4656</v>
      </c>
      <c r="Y37" s="113">
        <v>4368</v>
      </c>
      <c r="Z37" s="113">
        <v>4608</v>
      </c>
      <c r="AA37" s="113">
        <v>4440</v>
      </c>
      <c r="AB37" s="113">
        <v>4656</v>
      </c>
      <c r="AC37" s="113">
        <v>3144</v>
      </c>
      <c r="AD37" s="113">
        <v>4680</v>
      </c>
      <c r="AE37" s="113">
        <v>4752</v>
      </c>
      <c r="AF37" s="114">
        <v>4752</v>
      </c>
      <c r="AG37" s="28">
        <f t="shared" si="2"/>
        <v>69936</v>
      </c>
    </row>
    <row r="38" spans="1:34" ht="14.25" customHeight="1" x14ac:dyDescent="0.15">
      <c r="A38" s="29" t="s">
        <v>59</v>
      </c>
      <c r="B38" s="112">
        <v>1944</v>
      </c>
      <c r="C38" s="113">
        <v>1920</v>
      </c>
      <c r="D38" s="113">
        <v>1992</v>
      </c>
      <c r="E38" s="113">
        <v>1728</v>
      </c>
      <c r="F38" s="113">
        <v>1728</v>
      </c>
      <c r="G38" s="113">
        <v>1704</v>
      </c>
      <c r="H38" s="113">
        <v>1656</v>
      </c>
      <c r="I38" s="113">
        <v>1680</v>
      </c>
      <c r="J38" s="113">
        <v>1656</v>
      </c>
      <c r="K38" s="113">
        <v>1704</v>
      </c>
      <c r="L38" s="113">
        <v>1824</v>
      </c>
      <c r="M38" s="113">
        <v>1728</v>
      </c>
      <c r="N38" s="113">
        <v>1920</v>
      </c>
      <c r="O38" s="113">
        <v>1896</v>
      </c>
      <c r="P38" s="55">
        <v>0</v>
      </c>
      <c r="Q38" s="55">
        <v>0</v>
      </c>
      <c r="R38" s="55">
        <v>0</v>
      </c>
      <c r="S38" s="55">
        <v>0</v>
      </c>
      <c r="T38" s="55">
        <v>0</v>
      </c>
      <c r="U38" s="55">
        <v>0</v>
      </c>
      <c r="V38" s="55">
        <v>216</v>
      </c>
      <c r="W38" s="113">
        <v>4680</v>
      </c>
      <c r="X38" s="113">
        <v>4608</v>
      </c>
      <c r="Y38" s="113">
        <v>4392</v>
      </c>
      <c r="Z38" s="113">
        <v>4608</v>
      </c>
      <c r="AA38" s="113">
        <v>4344</v>
      </c>
      <c r="AB38" s="113">
        <v>4656</v>
      </c>
      <c r="AC38" s="113">
        <v>2928</v>
      </c>
      <c r="AD38" s="113">
        <v>4704</v>
      </c>
      <c r="AE38" s="113">
        <v>4800</v>
      </c>
      <c r="AF38" s="114">
        <v>4752</v>
      </c>
      <c r="AG38" s="28">
        <f t="shared" si="2"/>
        <v>69768</v>
      </c>
    </row>
    <row r="39" spans="1:34" ht="14.25" customHeight="1" x14ac:dyDescent="0.15">
      <c r="A39" s="29" t="s">
        <v>60</v>
      </c>
      <c r="B39" s="112">
        <v>1944</v>
      </c>
      <c r="C39" s="113">
        <v>1920</v>
      </c>
      <c r="D39" s="113">
        <v>1920</v>
      </c>
      <c r="E39" s="113">
        <v>1776</v>
      </c>
      <c r="F39" s="113">
        <v>1872</v>
      </c>
      <c r="G39" s="113">
        <v>1680</v>
      </c>
      <c r="H39" s="113">
        <v>1752</v>
      </c>
      <c r="I39" s="113">
        <v>1632</v>
      </c>
      <c r="J39" s="113">
        <v>1680</v>
      </c>
      <c r="K39" s="113">
        <v>1680</v>
      </c>
      <c r="L39" s="113">
        <v>1824</v>
      </c>
      <c r="M39" s="113">
        <v>1680</v>
      </c>
      <c r="N39" s="113">
        <v>1896</v>
      </c>
      <c r="O39" s="113">
        <v>1944</v>
      </c>
      <c r="P39" s="55">
        <v>0</v>
      </c>
      <c r="Q39" s="55">
        <v>0</v>
      </c>
      <c r="R39" s="55">
        <v>0</v>
      </c>
      <c r="S39" s="55">
        <v>0</v>
      </c>
      <c r="T39" s="55">
        <v>0</v>
      </c>
      <c r="U39" s="55">
        <v>0</v>
      </c>
      <c r="V39" s="113">
        <v>1584</v>
      </c>
      <c r="W39" s="113">
        <v>4560</v>
      </c>
      <c r="X39" s="113">
        <v>4632</v>
      </c>
      <c r="Y39" s="113">
        <v>4488</v>
      </c>
      <c r="Z39" s="113">
        <v>4536</v>
      </c>
      <c r="AA39" s="113">
        <v>4416</v>
      </c>
      <c r="AB39" s="113">
        <v>4704</v>
      </c>
      <c r="AC39" s="113">
        <v>3096</v>
      </c>
      <c r="AD39" s="113">
        <v>4728</v>
      </c>
      <c r="AE39" s="113">
        <v>4776</v>
      </c>
      <c r="AF39" s="114">
        <v>4776</v>
      </c>
      <c r="AG39" s="28">
        <f t="shared" si="2"/>
        <v>71496</v>
      </c>
    </row>
    <row r="40" spans="1:34" ht="14.25" customHeight="1" x14ac:dyDescent="0.15">
      <c r="A40" s="29" t="s">
        <v>61</v>
      </c>
      <c r="B40" s="112">
        <v>1920</v>
      </c>
      <c r="C40" s="113">
        <v>1944</v>
      </c>
      <c r="D40" s="113">
        <v>1920</v>
      </c>
      <c r="E40" s="113">
        <v>1752</v>
      </c>
      <c r="F40" s="113">
        <v>1776</v>
      </c>
      <c r="G40" s="113">
        <v>1632</v>
      </c>
      <c r="H40" s="113">
        <v>1680</v>
      </c>
      <c r="I40" s="113">
        <v>1824</v>
      </c>
      <c r="J40" s="113">
        <v>1632</v>
      </c>
      <c r="K40" s="113">
        <v>1680</v>
      </c>
      <c r="L40" s="113">
        <v>1872</v>
      </c>
      <c r="M40" s="113">
        <v>1776</v>
      </c>
      <c r="N40" s="113">
        <v>1992</v>
      </c>
      <c r="O40" s="113">
        <v>1968</v>
      </c>
      <c r="P40" s="55">
        <v>0</v>
      </c>
      <c r="Q40" s="55">
        <v>0</v>
      </c>
      <c r="R40" s="55">
        <v>0</v>
      </c>
      <c r="S40" s="55">
        <v>0</v>
      </c>
      <c r="T40" s="55">
        <v>0</v>
      </c>
      <c r="U40" s="55">
        <v>0</v>
      </c>
      <c r="V40" s="113">
        <v>1824</v>
      </c>
      <c r="W40" s="113">
        <v>4680</v>
      </c>
      <c r="X40" s="113">
        <v>4704</v>
      </c>
      <c r="Y40" s="113">
        <v>4488</v>
      </c>
      <c r="Z40" s="113">
        <v>4560</v>
      </c>
      <c r="AA40" s="113">
        <v>4440</v>
      </c>
      <c r="AB40" s="113">
        <v>4704</v>
      </c>
      <c r="AC40" s="113">
        <v>2160</v>
      </c>
      <c r="AD40" s="113">
        <v>4800</v>
      </c>
      <c r="AE40" s="113">
        <v>4776</v>
      </c>
      <c r="AF40" s="114">
        <v>4800</v>
      </c>
      <c r="AG40" s="28">
        <f t="shared" si="2"/>
        <v>71304</v>
      </c>
    </row>
    <row r="41" spans="1:34" ht="14.25" customHeight="1" x14ac:dyDescent="0.15">
      <c r="A41" s="29" t="s">
        <v>62</v>
      </c>
      <c r="B41" s="112">
        <v>1968</v>
      </c>
      <c r="C41" s="113">
        <v>1896</v>
      </c>
      <c r="D41" s="113">
        <v>1920</v>
      </c>
      <c r="E41" s="113">
        <v>1680</v>
      </c>
      <c r="F41" s="113">
        <v>1656</v>
      </c>
      <c r="G41" s="113">
        <v>1752</v>
      </c>
      <c r="H41" s="113">
        <v>1776</v>
      </c>
      <c r="I41" s="113">
        <v>1584</v>
      </c>
      <c r="J41" s="113">
        <v>1704</v>
      </c>
      <c r="K41" s="113">
        <v>1824</v>
      </c>
      <c r="L41" s="113">
        <v>1872</v>
      </c>
      <c r="M41" s="113">
        <v>1896</v>
      </c>
      <c r="N41" s="113">
        <v>1944</v>
      </c>
      <c r="O41" s="113">
        <v>1968</v>
      </c>
      <c r="P41" s="55">
        <v>0</v>
      </c>
      <c r="Q41" s="55">
        <v>0</v>
      </c>
      <c r="R41" s="55">
        <v>0</v>
      </c>
      <c r="S41" s="55">
        <v>0</v>
      </c>
      <c r="T41" s="55">
        <v>0</v>
      </c>
      <c r="U41" s="55">
        <v>0</v>
      </c>
      <c r="V41" s="113">
        <v>1872</v>
      </c>
      <c r="W41" s="113">
        <v>4728</v>
      </c>
      <c r="X41" s="113">
        <v>4800</v>
      </c>
      <c r="Y41" s="113">
        <v>4536</v>
      </c>
      <c r="Z41" s="113">
        <v>4680</v>
      </c>
      <c r="AA41" s="113">
        <v>4536</v>
      </c>
      <c r="AB41" s="113">
        <v>4728</v>
      </c>
      <c r="AC41" s="113">
        <v>2040</v>
      </c>
      <c r="AD41" s="113">
        <v>4704</v>
      </c>
      <c r="AE41" s="113">
        <v>4824</v>
      </c>
      <c r="AF41" s="114">
        <v>4776</v>
      </c>
      <c r="AG41" s="28">
        <f t="shared" si="2"/>
        <v>71664</v>
      </c>
    </row>
    <row r="42" spans="1:34" ht="14.25" customHeight="1" x14ac:dyDescent="0.15">
      <c r="A42" s="29" t="s">
        <v>63</v>
      </c>
      <c r="B42" s="112">
        <v>1872</v>
      </c>
      <c r="C42" s="113">
        <v>1728</v>
      </c>
      <c r="D42" s="113">
        <v>1800</v>
      </c>
      <c r="E42" s="113">
        <v>1704</v>
      </c>
      <c r="F42" s="113">
        <v>1680</v>
      </c>
      <c r="G42" s="113">
        <v>1608</v>
      </c>
      <c r="H42" s="113">
        <v>1512</v>
      </c>
      <c r="I42" s="113">
        <v>1704</v>
      </c>
      <c r="J42" s="113">
        <v>1680</v>
      </c>
      <c r="K42" s="113">
        <v>1680</v>
      </c>
      <c r="L42" s="113">
        <v>1800</v>
      </c>
      <c r="M42" s="113">
        <v>1872</v>
      </c>
      <c r="N42" s="113">
        <v>1992</v>
      </c>
      <c r="O42" s="113">
        <v>1776</v>
      </c>
      <c r="P42" s="55">
        <v>0</v>
      </c>
      <c r="Q42" s="55">
        <v>0</v>
      </c>
      <c r="R42" s="55">
        <v>0</v>
      </c>
      <c r="S42" s="55">
        <v>0</v>
      </c>
      <c r="T42" s="55">
        <v>0</v>
      </c>
      <c r="U42" s="55">
        <v>0</v>
      </c>
      <c r="V42" s="113">
        <v>1800</v>
      </c>
      <c r="W42" s="113">
        <v>4800</v>
      </c>
      <c r="X42" s="113">
        <v>4656</v>
      </c>
      <c r="Y42" s="113">
        <v>4368</v>
      </c>
      <c r="Z42" s="113">
        <v>4536</v>
      </c>
      <c r="AA42" s="113">
        <v>4512</v>
      </c>
      <c r="AB42" s="113">
        <v>4752</v>
      </c>
      <c r="AC42" s="113">
        <v>3408</v>
      </c>
      <c r="AD42" s="113">
        <v>4728</v>
      </c>
      <c r="AE42" s="113">
        <v>4800</v>
      </c>
      <c r="AF42" s="114">
        <v>4776</v>
      </c>
      <c r="AG42" s="28">
        <f t="shared" si="2"/>
        <v>71544</v>
      </c>
    </row>
    <row r="43" spans="1:34" ht="14.25" customHeight="1" x14ac:dyDescent="0.15">
      <c r="A43" s="29" t="s">
        <v>64</v>
      </c>
      <c r="B43" s="112">
        <v>1896</v>
      </c>
      <c r="C43" s="113">
        <v>1656</v>
      </c>
      <c r="D43" s="113">
        <v>1872</v>
      </c>
      <c r="E43" s="113">
        <v>1848</v>
      </c>
      <c r="F43" s="113">
        <v>1656</v>
      </c>
      <c r="G43" s="113">
        <v>1704</v>
      </c>
      <c r="H43" s="113">
        <v>1464</v>
      </c>
      <c r="I43" s="113">
        <v>1776</v>
      </c>
      <c r="J43" s="113">
        <v>1536</v>
      </c>
      <c r="K43" s="113">
        <v>1704</v>
      </c>
      <c r="L43" s="113">
        <v>1680</v>
      </c>
      <c r="M43" s="113">
        <v>1800</v>
      </c>
      <c r="N43" s="113">
        <v>1968</v>
      </c>
      <c r="O43" s="113">
        <v>1680</v>
      </c>
      <c r="P43" s="55">
        <v>0</v>
      </c>
      <c r="Q43" s="55">
        <v>0</v>
      </c>
      <c r="R43" s="55">
        <v>0</v>
      </c>
      <c r="S43" s="55">
        <v>0</v>
      </c>
      <c r="T43" s="55">
        <v>0</v>
      </c>
      <c r="U43" s="55">
        <v>0</v>
      </c>
      <c r="V43" s="113">
        <v>1896</v>
      </c>
      <c r="W43" s="113">
        <v>4728</v>
      </c>
      <c r="X43" s="113">
        <v>4488</v>
      </c>
      <c r="Y43" s="113">
        <v>4512</v>
      </c>
      <c r="Z43" s="113">
        <v>4440</v>
      </c>
      <c r="AA43" s="113">
        <v>4368</v>
      </c>
      <c r="AB43" s="113">
        <v>4560</v>
      </c>
      <c r="AC43" s="113">
        <v>3192</v>
      </c>
      <c r="AD43" s="113">
        <v>4584</v>
      </c>
      <c r="AE43" s="113">
        <v>4728</v>
      </c>
      <c r="AF43" s="114">
        <v>4776</v>
      </c>
      <c r="AG43" s="28">
        <f t="shared" si="2"/>
        <v>70512</v>
      </c>
    </row>
    <row r="44" spans="1:34" ht="14.25" customHeight="1" x14ac:dyDescent="0.15">
      <c r="A44" s="29" t="s">
        <v>65</v>
      </c>
      <c r="B44" s="112">
        <v>1920</v>
      </c>
      <c r="C44" s="113">
        <v>1392</v>
      </c>
      <c r="D44" s="113">
        <v>2016</v>
      </c>
      <c r="E44" s="113">
        <v>1824</v>
      </c>
      <c r="F44" s="113">
        <v>1944</v>
      </c>
      <c r="G44" s="113">
        <v>1824</v>
      </c>
      <c r="H44" s="113">
        <v>1824</v>
      </c>
      <c r="I44" s="113">
        <v>1728</v>
      </c>
      <c r="J44" s="113">
        <v>1632</v>
      </c>
      <c r="K44" s="113">
        <v>1872</v>
      </c>
      <c r="L44" s="113">
        <v>1848</v>
      </c>
      <c r="M44" s="113">
        <v>1872</v>
      </c>
      <c r="N44" s="113">
        <v>2040</v>
      </c>
      <c r="O44" s="113">
        <v>1944</v>
      </c>
      <c r="P44" s="55">
        <v>0</v>
      </c>
      <c r="Q44" s="55">
        <v>0</v>
      </c>
      <c r="R44" s="55">
        <v>0</v>
      </c>
      <c r="S44" s="55">
        <v>0</v>
      </c>
      <c r="T44" s="55">
        <v>0</v>
      </c>
      <c r="U44" s="55">
        <v>0</v>
      </c>
      <c r="V44" s="113">
        <v>1824</v>
      </c>
      <c r="W44" s="113">
        <v>4848</v>
      </c>
      <c r="X44" s="113">
        <v>4392</v>
      </c>
      <c r="Y44" s="113">
        <v>4536</v>
      </c>
      <c r="Z44" s="113">
        <v>4344</v>
      </c>
      <c r="AA44" s="113">
        <v>4248</v>
      </c>
      <c r="AB44" s="113">
        <v>4656</v>
      </c>
      <c r="AC44" s="113">
        <v>3288</v>
      </c>
      <c r="AD44" s="113">
        <v>4680</v>
      </c>
      <c r="AE44" s="113">
        <v>4608</v>
      </c>
      <c r="AF44" s="114">
        <v>4872</v>
      </c>
      <c r="AG44" s="28">
        <f t="shared" si="2"/>
        <v>71976</v>
      </c>
    </row>
    <row r="45" spans="1:34" ht="14.25" customHeight="1" x14ac:dyDescent="0.15">
      <c r="A45" s="29" t="s">
        <v>66</v>
      </c>
      <c r="B45" s="112">
        <v>1992</v>
      </c>
      <c r="C45" s="113">
        <v>1920</v>
      </c>
      <c r="D45" s="113">
        <v>1920</v>
      </c>
      <c r="E45" s="113">
        <v>1872</v>
      </c>
      <c r="F45" s="113">
        <v>1824</v>
      </c>
      <c r="G45" s="113">
        <v>1824</v>
      </c>
      <c r="H45" s="113">
        <v>1800</v>
      </c>
      <c r="I45" s="113">
        <v>1824</v>
      </c>
      <c r="J45" s="113">
        <v>1848</v>
      </c>
      <c r="K45" s="113">
        <v>1848</v>
      </c>
      <c r="L45" s="113">
        <v>1920</v>
      </c>
      <c r="M45" s="113">
        <v>1896</v>
      </c>
      <c r="N45" s="113">
        <v>2088</v>
      </c>
      <c r="O45" s="113">
        <v>2016</v>
      </c>
      <c r="P45" s="55">
        <v>0</v>
      </c>
      <c r="Q45" s="55">
        <v>0</v>
      </c>
      <c r="R45" s="55">
        <v>0</v>
      </c>
      <c r="S45" s="55">
        <v>0</v>
      </c>
      <c r="T45" s="55">
        <v>0</v>
      </c>
      <c r="U45" s="55">
        <v>0</v>
      </c>
      <c r="V45" s="113">
        <v>1800</v>
      </c>
      <c r="W45" s="113">
        <v>4800</v>
      </c>
      <c r="X45" s="113">
        <v>4728</v>
      </c>
      <c r="Y45" s="113">
        <v>4560</v>
      </c>
      <c r="Z45" s="113">
        <v>4680</v>
      </c>
      <c r="AA45" s="113">
        <v>4248</v>
      </c>
      <c r="AB45" s="113">
        <v>4824</v>
      </c>
      <c r="AC45" s="113">
        <v>3864</v>
      </c>
      <c r="AD45" s="113">
        <v>4800</v>
      </c>
      <c r="AE45" s="113">
        <v>4776</v>
      </c>
      <c r="AF45" s="114">
        <v>4896</v>
      </c>
      <c r="AG45" s="28">
        <f t="shared" si="2"/>
        <v>74568</v>
      </c>
    </row>
    <row r="46" spans="1:34" ht="14.25" customHeight="1" x14ac:dyDescent="0.15">
      <c r="A46" s="29" t="s">
        <v>67</v>
      </c>
      <c r="B46" s="112">
        <v>1944</v>
      </c>
      <c r="C46" s="113">
        <v>1968</v>
      </c>
      <c r="D46" s="113">
        <v>1968</v>
      </c>
      <c r="E46" s="113">
        <v>1920</v>
      </c>
      <c r="F46" s="113">
        <v>1968</v>
      </c>
      <c r="G46" s="113">
        <v>1728</v>
      </c>
      <c r="H46" s="113">
        <v>1848</v>
      </c>
      <c r="I46" s="113">
        <v>1776</v>
      </c>
      <c r="J46" s="113">
        <v>1728</v>
      </c>
      <c r="K46" s="113">
        <v>1776</v>
      </c>
      <c r="L46" s="113">
        <v>1872</v>
      </c>
      <c r="M46" s="113">
        <v>1848</v>
      </c>
      <c r="N46" s="113">
        <v>2064</v>
      </c>
      <c r="O46" s="113">
        <v>1992</v>
      </c>
      <c r="P46" s="55">
        <v>0</v>
      </c>
      <c r="Q46" s="55">
        <v>0</v>
      </c>
      <c r="R46" s="55">
        <v>0</v>
      </c>
      <c r="S46" s="55">
        <v>0</v>
      </c>
      <c r="T46" s="55">
        <v>0</v>
      </c>
      <c r="U46" s="55">
        <v>0</v>
      </c>
      <c r="V46" s="113">
        <v>1632</v>
      </c>
      <c r="W46" s="113">
        <v>4704</v>
      </c>
      <c r="X46" s="113">
        <v>4728</v>
      </c>
      <c r="Y46" s="113">
        <v>4608</v>
      </c>
      <c r="Z46" s="113">
        <v>4704</v>
      </c>
      <c r="AA46" s="113">
        <v>4344</v>
      </c>
      <c r="AB46" s="113">
        <v>4776</v>
      </c>
      <c r="AC46" s="113">
        <v>4872</v>
      </c>
      <c r="AD46" s="113">
        <v>4800</v>
      </c>
      <c r="AE46" s="113">
        <v>4728</v>
      </c>
      <c r="AF46" s="114">
        <v>4848</v>
      </c>
      <c r="AG46" s="28">
        <f t="shared" si="2"/>
        <v>75144</v>
      </c>
    </row>
    <row r="47" spans="1:34" ht="14.25" customHeight="1" x14ac:dyDescent="0.15">
      <c r="A47" s="29" t="s">
        <v>68</v>
      </c>
      <c r="B47" s="112">
        <v>1920</v>
      </c>
      <c r="C47" s="113">
        <v>1896</v>
      </c>
      <c r="D47" s="113">
        <v>1920</v>
      </c>
      <c r="E47" s="113">
        <v>1896</v>
      </c>
      <c r="F47" s="113">
        <v>1944</v>
      </c>
      <c r="G47" s="113">
        <v>1776</v>
      </c>
      <c r="H47" s="113">
        <v>1824</v>
      </c>
      <c r="I47" s="113">
        <v>1776</v>
      </c>
      <c r="J47" s="113">
        <v>1824</v>
      </c>
      <c r="K47" s="113">
        <v>1896</v>
      </c>
      <c r="L47" s="113">
        <v>1944</v>
      </c>
      <c r="M47" s="113">
        <v>1824</v>
      </c>
      <c r="N47" s="113">
        <v>2064</v>
      </c>
      <c r="O47" s="113">
        <v>2040</v>
      </c>
      <c r="P47" s="55">
        <v>0</v>
      </c>
      <c r="Q47" s="55">
        <v>0</v>
      </c>
      <c r="R47" s="55">
        <v>0</v>
      </c>
      <c r="S47" s="55">
        <v>0</v>
      </c>
      <c r="T47" s="55">
        <v>0</v>
      </c>
      <c r="U47" s="55">
        <v>0</v>
      </c>
      <c r="V47" s="113">
        <v>1680</v>
      </c>
      <c r="W47" s="113">
        <v>4800</v>
      </c>
      <c r="X47" s="113">
        <v>4704</v>
      </c>
      <c r="Y47" s="113">
        <v>4656</v>
      </c>
      <c r="Z47" s="113">
        <v>4728</v>
      </c>
      <c r="AA47" s="113">
        <v>4656</v>
      </c>
      <c r="AB47" s="113">
        <v>4824</v>
      </c>
      <c r="AC47" s="113">
        <v>4824</v>
      </c>
      <c r="AD47" s="113">
        <v>4824</v>
      </c>
      <c r="AE47" s="113">
        <v>4872</v>
      </c>
      <c r="AF47" s="114">
        <v>4848</v>
      </c>
      <c r="AG47" s="28">
        <f t="shared" si="2"/>
        <v>75960</v>
      </c>
    </row>
    <row r="48" spans="1:34" ht="14.25" customHeight="1" x14ac:dyDescent="0.15">
      <c r="A48" s="29" t="s">
        <v>69</v>
      </c>
      <c r="B48" s="112">
        <v>2016</v>
      </c>
      <c r="C48" s="113">
        <v>1992</v>
      </c>
      <c r="D48" s="113">
        <v>1896</v>
      </c>
      <c r="E48" s="113">
        <v>1824</v>
      </c>
      <c r="F48" s="113">
        <v>1944</v>
      </c>
      <c r="G48" s="113">
        <v>1776</v>
      </c>
      <c r="H48" s="113">
        <v>1872</v>
      </c>
      <c r="I48" s="113">
        <v>1872</v>
      </c>
      <c r="J48" s="113">
        <v>1800</v>
      </c>
      <c r="K48" s="113">
        <v>1896</v>
      </c>
      <c r="L48" s="113">
        <v>1824</v>
      </c>
      <c r="M48" s="113">
        <v>1992</v>
      </c>
      <c r="N48" s="113">
        <v>2040</v>
      </c>
      <c r="O48" s="113">
        <v>2136</v>
      </c>
      <c r="P48" s="55">
        <v>0</v>
      </c>
      <c r="Q48" s="55">
        <v>0</v>
      </c>
      <c r="R48" s="55">
        <v>0</v>
      </c>
      <c r="S48" s="55">
        <v>0</v>
      </c>
      <c r="T48" s="55">
        <v>0</v>
      </c>
      <c r="U48" s="55">
        <v>0</v>
      </c>
      <c r="V48" s="113">
        <v>1680</v>
      </c>
      <c r="W48" s="113">
        <v>4752</v>
      </c>
      <c r="X48" s="113">
        <v>4776</v>
      </c>
      <c r="Y48" s="113">
        <v>4608</v>
      </c>
      <c r="Z48" s="113">
        <v>4632</v>
      </c>
      <c r="AA48" s="113">
        <v>4632</v>
      </c>
      <c r="AB48" s="113">
        <v>4824</v>
      </c>
      <c r="AC48" s="113">
        <v>4848</v>
      </c>
      <c r="AD48" s="113">
        <v>4848</v>
      </c>
      <c r="AE48" s="113">
        <v>4872</v>
      </c>
      <c r="AF48" s="114">
        <v>4896</v>
      </c>
      <c r="AG48" s="28">
        <f t="shared" si="2"/>
        <v>76248</v>
      </c>
      <c r="AH48" s="19"/>
    </row>
    <row r="49" spans="1:34" ht="14.25" customHeight="1" x14ac:dyDescent="0.15">
      <c r="A49" s="29" t="s">
        <v>70</v>
      </c>
      <c r="B49" s="112">
        <v>1968</v>
      </c>
      <c r="C49" s="113">
        <v>1896</v>
      </c>
      <c r="D49" s="113">
        <v>1992</v>
      </c>
      <c r="E49" s="113">
        <v>1896</v>
      </c>
      <c r="F49" s="113">
        <v>1944</v>
      </c>
      <c r="G49" s="113">
        <v>1872</v>
      </c>
      <c r="H49" s="113">
        <v>1800</v>
      </c>
      <c r="I49" s="113">
        <v>1872</v>
      </c>
      <c r="J49" s="113">
        <v>1848</v>
      </c>
      <c r="K49" s="113">
        <v>1872</v>
      </c>
      <c r="L49" s="113">
        <v>1944</v>
      </c>
      <c r="M49" s="113">
        <v>1896</v>
      </c>
      <c r="N49" s="113">
        <v>2040</v>
      </c>
      <c r="O49" s="113">
        <v>2088</v>
      </c>
      <c r="P49" s="55">
        <v>0</v>
      </c>
      <c r="Q49" s="55">
        <v>0</v>
      </c>
      <c r="R49" s="55">
        <v>0</v>
      </c>
      <c r="S49" s="55">
        <v>0</v>
      </c>
      <c r="T49" s="55">
        <v>0</v>
      </c>
      <c r="U49" s="55">
        <v>0</v>
      </c>
      <c r="V49" s="113">
        <v>1656</v>
      </c>
      <c r="W49" s="113">
        <v>4776</v>
      </c>
      <c r="X49" s="113">
        <v>4824</v>
      </c>
      <c r="Y49" s="113">
        <v>4632</v>
      </c>
      <c r="Z49" s="113">
        <v>4656</v>
      </c>
      <c r="AA49" s="113">
        <v>4608</v>
      </c>
      <c r="AB49" s="113">
        <v>4824</v>
      </c>
      <c r="AC49" s="113">
        <v>4800</v>
      </c>
      <c r="AD49" s="113">
        <v>4896</v>
      </c>
      <c r="AE49" s="113">
        <v>4920</v>
      </c>
      <c r="AF49" s="114">
        <v>4920</v>
      </c>
      <c r="AG49" s="28">
        <f t="shared" si="2"/>
        <v>76440</v>
      </c>
      <c r="AH49" s="19"/>
    </row>
    <row r="50" spans="1:34" ht="14.25" customHeight="1" x14ac:dyDescent="0.15">
      <c r="A50" s="29" t="s">
        <v>71</v>
      </c>
      <c r="B50" s="112">
        <v>1992</v>
      </c>
      <c r="C50" s="113">
        <v>1896</v>
      </c>
      <c r="D50" s="113">
        <v>1896</v>
      </c>
      <c r="E50" s="113">
        <v>1848</v>
      </c>
      <c r="F50" s="113">
        <v>2016</v>
      </c>
      <c r="G50" s="113">
        <v>1848</v>
      </c>
      <c r="H50" s="113">
        <v>1896</v>
      </c>
      <c r="I50" s="113">
        <v>1848</v>
      </c>
      <c r="J50" s="113">
        <v>1944</v>
      </c>
      <c r="K50" s="113">
        <v>1896</v>
      </c>
      <c r="L50" s="113">
        <v>1920</v>
      </c>
      <c r="M50" s="113">
        <v>1920</v>
      </c>
      <c r="N50" s="113">
        <v>2064</v>
      </c>
      <c r="O50" s="113">
        <v>2016</v>
      </c>
      <c r="P50" s="55">
        <v>0</v>
      </c>
      <c r="Q50" s="55">
        <v>0</v>
      </c>
      <c r="R50" s="55">
        <v>0</v>
      </c>
      <c r="S50" s="55">
        <v>0</v>
      </c>
      <c r="T50" s="55">
        <v>0</v>
      </c>
      <c r="U50" s="55">
        <v>0</v>
      </c>
      <c r="V50" s="113">
        <v>1656</v>
      </c>
      <c r="W50" s="113">
        <v>4824</v>
      </c>
      <c r="X50" s="113">
        <v>4776</v>
      </c>
      <c r="Y50" s="113">
        <v>4704</v>
      </c>
      <c r="Z50" s="113">
        <v>4680</v>
      </c>
      <c r="AA50" s="113">
        <v>4800</v>
      </c>
      <c r="AB50" s="113">
        <v>4872</v>
      </c>
      <c r="AC50" s="113">
        <v>4872</v>
      </c>
      <c r="AD50" s="113">
        <v>4920</v>
      </c>
      <c r="AE50" s="113">
        <v>4944</v>
      </c>
      <c r="AF50" s="114">
        <v>4896</v>
      </c>
      <c r="AG50" s="28">
        <f t="shared" si="2"/>
        <v>76944</v>
      </c>
      <c r="AH50" s="19"/>
    </row>
    <row r="51" spans="1:34" ht="14.25" customHeight="1" x14ac:dyDescent="0.15">
      <c r="A51" s="29" t="s">
        <v>72</v>
      </c>
      <c r="B51" s="112">
        <v>1944</v>
      </c>
      <c r="C51" s="113">
        <v>1920</v>
      </c>
      <c r="D51" s="113">
        <v>1968</v>
      </c>
      <c r="E51" s="113">
        <v>1920</v>
      </c>
      <c r="F51" s="113">
        <v>1920</v>
      </c>
      <c r="G51" s="113">
        <v>1896</v>
      </c>
      <c r="H51" s="113">
        <v>1896</v>
      </c>
      <c r="I51" s="113">
        <v>1872</v>
      </c>
      <c r="J51" s="113">
        <v>1896</v>
      </c>
      <c r="K51" s="113">
        <v>1968</v>
      </c>
      <c r="L51" s="113">
        <v>1944</v>
      </c>
      <c r="M51" s="113">
        <v>1992</v>
      </c>
      <c r="N51" s="113">
        <v>2064</v>
      </c>
      <c r="O51" s="113">
        <v>1944</v>
      </c>
      <c r="P51" s="55">
        <v>0</v>
      </c>
      <c r="Q51" s="55">
        <v>0</v>
      </c>
      <c r="R51" s="55">
        <v>0</v>
      </c>
      <c r="S51" s="55">
        <v>0</v>
      </c>
      <c r="T51" s="55">
        <v>0</v>
      </c>
      <c r="U51" s="55">
        <v>0</v>
      </c>
      <c r="V51" s="113">
        <v>1632</v>
      </c>
      <c r="W51" s="113">
        <v>4824</v>
      </c>
      <c r="X51" s="113">
        <v>4728</v>
      </c>
      <c r="Y51" s="113">
        <v>4632</v>
      </c>
      <c r="Z51" s="113">
        <v>4656</v>
      </c>
      <c r="AA51" s="113">
        <v>4896</v>
      </c>
      <c r="AB51" s="113">
        <v>4872</v>
      </c>
      <c r="AC51" s="113">
        <v>4896</v>
      </c>
      <c r="AD51" s="113">
        <v>4920</v>
      </c>
      <c r="AE51" s="113">
        <v>4944</v>
      </c>
      <c r="AF51" s="114">
        <v>4896</v>
      </c>
      <c r="AG51" s="28">
        <f t="shared" si="2"/>
        <v>77040</v>
      </c>
      <c r="AH51" s="19"/>
    </row>
    <row r="52" spans="1:34" ht="14.25" customHeight="1" x14ac:dyDescent="0.15">
      <c r="A52" s="29" t="s">
        <v>73</v>
      </c>
      <c r="B52" s="112">
        <v>1992</v>
      </c>
      <c r="C52" s="113">
        <v>1920</v>
      </c>
      <c r="D52" s="113">
        <v>1992</v>
      </c>
      <c r="E52" s="113">
        <v>1920</v>
      </c>
      <c r="F52" s="113">
        <v>1992</v>
      </c>
      <c r="G52" s="113">
        <v>1872</v>
      </c>
      <c r="H52" s="113">
        <v>1992</v>
      </c>
      <c r="I52" s="113">
        <v>1896</v>
      </c>
      <c r="J52" s="113">
        <v>1872</v>
      </c>
      <c r="K52" s="113">
        <v>1872</v>
      </c>
      <c r="L52" s="113">
        <v>1824</v>
      </c>
      <c r="M52" s="113">
        <v>1848</v>
      </c>
      <c r="N52" s="113">
        <v>2040</v>
      </c>
      <c r="O52" s="113">
        <v>2040</v>
      </c>
      <c r="P52" s="55">
        <v>0</v>
      </c>
      <c r="Q52" s="55">
        <v>0</v>
      </c>
      <c r="R52" s="55">
        <v>0</v>
      </c>
      <c r="S52" s="55">
        <v>0</v>
      </c>
      <c r="T52" s="55">
        <v>0</v>
      </c>
      <c r="U52" s="55">
        <v>0</v>
      </c>
      <c r="V52" s="113">
        <v>1704</v>
      </c>
      <c r="W52" s="113">
        <v>4848</v>
      </c>
      <c r="X52" s="113">
        <v>4776</v>
      </c>
      <c r="Y52" s="113">
        <v>4632</v>
      </c>
      <c r="Z52" s="113">
        <v>4656</v>
      </c>
      <c r="AA52" s="113">
        <v>4752</v>
      </c>
      <c r="AB52" s="113">
        <v>4824</v>
      </c>
      <c r="AC52" s="113">
        <v>4920</v>
      </c>
      <c r="AD52" s="113">
        <v>4920</v>
      </c>
      <c r="AE52" s="113">
        <v>4920</v>
      </c>
      <c r="AF52" s="114">
        <v>4920</v>
      </c>
      <c r="AG52" s="28">
        <f t="shared" si="2"/>
        <v>76944</v>
      </c>
      <c r="AH52" s="19"/>
    </row>
    <row r="53" spans="1:34" ht="14.25" customHeight="1" x14ac:dyDescent="0.15">
      <c r="A53" s="29" t="s">
        <v>74</v>
      </c>
      <c r="B53" s="112">
        <v>1968</v>
      </c>
      <c r="C53" s="113">
        <v>1896</v>
      </c>
      <c r="D53" s="113">
        <v>2088</v>
      </c>
      <c r="E53" s="113">
        <v>1968</v>
      </c>
      <c r="F53" s="113">
        <v>2016</v>
      </c>
      <c r="G53" s="113">
        <v>1896</v>
      </c>
      <c r="H53" s="113">
        <v>1872</v>
      </c>
      <c r="I53" s="113">
        <v>1992</v>
      </c>
      <c r="J53" s="113">
        <v>1872</v>
      </c>
      <c r="K53" s="113">
        <v>1992</v>
      </c>
      <c r="L53" s="113">
        <v>2016</v>
      </c>
      <c r="M53" s="113">
        <v>1944</v>
      </c>
      <c r="N53" s="113">
        <v>2016</v>
      </c>
      <c r="O53" s="113">
        <v>1944</v>
      </c>
      <c r="P53" s="55">
        <v>0</v>
      </c>
      <c r="Q53" s="55">
        <v>0</v>
      </c>
      <c r="R53" s="55">
        <v>0</v>
      </c>
      <c r="S53" s="55">
        <v>0</v>
      </c>
      <c r="T53" s="55">
        <v>0</v>
      </c>
      <c r="U53" s="55">
        <v>0</v>
      </c>
      <c r="V53" s="113">
        <v>1800</v>
      </c>
      <c r="W53" s="113">
        <v>4848</v>
      </c>
      <c r="X53" s="113">
        <v>4872</v>
      </c>
      <c r="Y53" s="113">
        <v>4776</v>
      </c>
      <c r="Z53" s="113">
        <v>4800</v>
      </c>
      <c r="AA53" s="113">
        <v>4776</v>
      </c>
      <c r="AB53" s="113">
        <v>4896</v>
      </c>
      <c r="AC53" s="113">
        <v>4944</v>
      </c>
      <c r="AD53" s="113">
        <v>4872</v>
      </c>
      <c r="AE53" s="113">
        <v>4944</v>
      </c>
      <c r="AF53" s="114">
        <v>4920</v>
      </c>
      <c r="AG53" s="28">
        <f t="shared" si="2"/>
        <v>77928</v>
      </c>
      <c r="AH53" s="19"/>
    </row>
    <row r="54" spans="1:34" ht="14.25" thickBot="1" x14ac:dyDescent="0.2">
      <c r="A54" s="30" t="s">
        <v>75</v>
      </c>
      <c r="B54" s="115">
        <v>1968</v>
      </c>
      <c r="C54" s="116">
        <v>1920</v>
      </c>
      <c r="D54" s="116">
        <v>1968</v>
      </c>
      <c r="E54" s="116">
        <v>1920</v>
      </c>
      <c r="F54" s="116">
        <v>2160</v>
      </c>
      <c r="G54" s="116">
        <v>1968</v>
      </c>
      <c r="H54" s="116">
        <v>1920</v>
      </c>
      <c r="I54" s="116">
        <v>1872</v>
      </c>
      <c r="J54" s="116">
        <v>1896</v>
      </c>
      <c r="K54" s="116">
        <v>1968</v>
      </c>
      <c r="L54" s="116">
        <v>1944</v>
      </c>
      <c r="M54" s="116">
        <v>2040</v>
      </c>
      <c r="N54" s="116">
        <v>2112</v>
      </c>
      <c r="O54" s="116">
        <v>2064</v>
      </c>
      <c r="P54" s="57">
        <v>0</v>
      </c>
      <c r="Q54" s="57">
        <v>0</v>
      </c>
      <c r="R54" s="57">
        <v>0</v>
      </c>
      <c r="S54" s="57">
        <v>0</v>
      </c>
      <c r="T54" s="57">
        <v>0</v>
      </c>
      <c r="U54" s="57">
        <v>0</v>
      </c>
      <c r="V54" s="116">
        <v>1632</v>
      </c>
      <c r="W54" s="116">
        <v>4920</v>
      </c>
      <c r="X54" s="116">
        <v>4800</v>
      </c>
      <c r="Y54" s="116">
        <v>4752</v>
      </c>
      <c r="Z54" s="116">
        <v>4680</v>
      </c>
      <c r="AA54" s="116">
        <v>4872</v>
      </c>
      <c r="AB54" s="116">
        <v>4896</v>
      </c>
      <c r="AC54" s="116">
        <v>4992</v>
      </c>
      <c r="AD54" s="116">
        <v>4896</v>
      </c>
      <c r="AE54" s="116">
        <v>4920</v>
      </c>
      <c r="AF54" s="117">
        <v>4944</v>
      </c>
      <c r="AG54" s="31">
        <f t="shared" si="2"/>
        <v>78024</v>
      </c>
      <c r="AH54" s="32"/>
    </row>
    <row r="55" spans="1:34" ht="14.25" customHeight="1" x14ac:dyDescent="0.15">
      <c r="A55" s="33" t="s">
        <v>0</v>
      </c>
      <c r="B55" s="34">
        <f t="shared" ref="B55:AE55" si="3">IF(B6="平日",SUM(B23:B50),0)</f>
        <v>0</v>
      </c>
      <c r="C55" s="35">
        <f t="shared" si="3"/>
        <v>0</v>
      </c>
      <c r="D55" s="35">
        <f t="shared" si="3"/>
        <v>0</v>
      </c>
      <c r="E55" s="35">
        <f t="shared" si="3"/>
        <v>0</v>
      </c>
      <c r="F55" s="35">
        <f t="shared" si="3"/>
        <v>48576</v>
      </c>
      <c r="G55" s="35">
        <f t="shared" si="3"/>
        <v>48600</v>
      </c>
      <c r="H55" s="35">
        <f t="shared" si="3"/>
        <v>47232</v>
      </c>
      <c r="I55" s="35">
        <f t="shared" si="3"/>
        <v>47640</v>
      </c>
      <c r="J55" s="35">
        <f t="shared" si="3"/>
        <v>46032</v>
      </c>
      <c r="K55" s="35">
        <f t="shared" si="3"/>
        <v>48456</v>
      </c>
      <c r="L55" s="35">
        <f t="shared" si="3"/>
        <v>0</v>
      </c>
      <c r="M55" s="35">
        <f t="shared" si="3"/>
        <v>0</v>
      </c>
      <c r="N55" s="35">
        <f t="shared" si="3"/>
        <v>53280</v>
      </c>
      <c r="O55" s="35">
        <f t="shared" si="3"/>
        <v>54720</v>
      </c>
      <c r="P55" s="35">
        <f t="shared" si="3"/>
        <v>5496</v>
      </c>
      <c r="Q55" s="35">
        <f t="shared" si="3"/>
        <v>0</v>
      </c>
      <c r="R55" s="35">
        <f t="shared" si="3"/>
        <v>0</v>
      </c>
      <c r="S55" s="35">
        <f t="shared" si="3"/>
        <v>0</v>
      </c>
      <c r="T55" s="35">
        <f t="shared" si="3"/>
        <v>0</v>
      </c>
      <c r="U55" s="35">
        <f t="shared" si="3"/>
        <v>0</v>
      </c>
      <c r="V55" s="35">
        <f t="shared" si="3"/>
        <v>21120</v>
      </c>
      <c r="W55" s="35">
        <f t="shared" si="3"/>
        <v>104136</v>
      </c>
      <c r="X55" s="35">
        <f t="shared" si="3"/>
        <v>130128</v>
      </c>
      <c r="Y55" s="35">
        <f t="shared" si="3"/>
        <v>124680</v>
      </c>
      <c r="Z55" s="35">
        <f t="shared" si="3"/>
        <v>0</v>
      </c>
      <c r="AA55" s="35">
        <f t="shared" si="3"/>
        <v>124200</v>
      </c>
      <c r="AB55" s="35">
        <f t="shared" si="3"/>
        <v>131016</v>
      </c>
      <c r="AC55" s="35">
        <f t="shared" si="3"/>
        <v>113376</v>
      </c>
      <c r="AD55" s="35">
        <f t="shared" si="3"/>
        <v>132576</v>
      </c>
      <c r="AE55" s="35">
        <f t="shared" si="3"/>
        <v>133080</v>
      </c>
      <c r="AF55" s="52">
        <f>IF(AF6="平日",SUM(AF23:AF50),0)</f>
        <v>134256</v>
      </c>
      <c r="AG55" s="36">
        <f>ROUND(SUM(B55:AF55),0)</f>
        <v>1548600</v>
      </c>
      <c r="AH55" s="37"/>
    </row>
    <row r="56" spans="1:34" ht="14.25" customHeight="1" thickBot="1" x14ac:dyDescent="0.2">
      <c r="A56" s="33" t="s">
        <v>1</v>
      </c>
      <c r="B56" s="38">
        <f t="shared" ref="B56:AF56" si="4">B57-B55</f>
        <v>93528</v>
      </c>
      <c r="C56" s="39">
        <f t="shared" si="4"/>
        <v>91920</v>
      </c>
      <c r="D56" s="39">
        <f t="shared" si="4"/>
        <v>92544</v>
      </c>
      <c r="E56" s="39">
        <f t="shared" si="4"/>
        <v>87792</v>
      </c>
      <c r="F56" s="39">
        <f t="shared" si="4"/>
        <v>38376</v>
      </c>
      <c r="G56" s="39">
        <f t="shared" si="4"/>
        <v>39120</v>
      </c>
      <c r="H56" s="39">
        <f t="shared" si="4"/>
        <v>37536</v>
      </c>
      <c r="I56" s="39">
        <f t="shared" si="4"/>
        <v>37896</v>
      </c>
      <c r="J56" s="39">
        <f t="shared" si="4"/>
        <v>37368</v>
      </c>
      <c r="K56" s="39">
        <f t="shared" si="4"/>
        <v>37944</v>
      </c>
      <c r="L56" s="39">
        <f t="shared" si="4"/>
        <v>91224</v>
      </c>
      <c r="M56" s="39">
        <f t="shared" si="4"/>
        <v>86520</v>
      </c>
      <c r="N56" s="39">
        <f t="shared" si="4"/>
        <v>38808</v>
      </c>
      <c r="O56" s="39">
        <f t="shared" si="4"/>
        <v>40656</v>
      </c>
      <c r="P56" s="39">
        <f t="shared" si="4"/>
        <v>31200</v>
      </c>
      <c r="Q56" s="39">
        <f t="shared" si="4"/>
        <v>0</v>
      </c>
      <c r="R56" s="39">
        <f t="shared" si="4"/>
        <v>0</v>
      </c>
      <c r="S56" s="39">
        <f t="shared" si="4"/>
        <v>0</v>
      </c>
      <c r="T56" s="39">
        <f t="shared" si="4"/>
        <v>0</v>
      </c>
      <c r="U56" s="39">
        <f t="shared" si="4"/>
        <v>0</v>
      </c>
      <c r="V56" s="39">
        <f t="shared" si="4"/>
        <v>6768</v>
      </c>
      <c r="W56" s="39">
        <f t="shared" si="4"/>
        <v>48336</v>
      </c>
      <c r="X56" s="39">
        <f t="shared" si="4"/>
        <v>96792</v>
      </c>
      <c r="Y56" s="39">
        <f t="shared" si="4"/>
        <v>96120</v>
      </c>
      <c r="Z56" s="39">
        <f t="shared" si="4"/>
        <v>222456</v>
      </c>
      <c r="AA56" s="39">
        <f t="shared" si="4"/>
        <v>93624</v>
      </c>
      <c r="AB56" s="39">
        <f t="shared" si="4"/>
        <v>96504</v>
      </c>
      <c r="AC56" s="39">
        <f t="shared" si="4"/>
        <v>96816</v>
      </c>
      <c r="AD56" s="39">
        <f t="shared" si="4"/>
        <v>98496</v>
      </c>
      <c r="AE56" s="39">
        <f t="shared" si="4"/>
        <v>98424</v>
      </c>
      <c r="AF56" s="40">
        <f t="shared" si="4"/>
        <v>98616</v>
      </c>
      <c r="AG56" s="36">
        <f>ROUND(SUM(B56:AF56),0)</f>
        <v>1935384</v>
      </c>
      <c r="AH56" s="37"/>
    </row>
    <row r="57" spans="1:34" s="51" customFormat="1" ht="12" thickBot="1" x14ac:dyDescent="0.2">
      <c r="A57" s="45" t="s">
        <v>76</v>
      </c>
      <c r="B57" s="46">
        <f t="shared" ref="B57:AF57" si="5">SUM(B7:B54)</f>
        <v>93528</v>
      </c>
      <c r="C57" s="47">
        <f t="shared" si="5"/>
        <v>91920</v>
      </c>
      <c r="D57" s="47">
        <f t="shared" si="5"/>
        <v>92544</v>
      </c>
      <c r="E57" s="47">
        <f t="shared" si="5"/>
        <v>87792</v>
      </c>
      <c r="F57" s="47">
        <f t="shared" si="5"/>
        <v>86952</v>
      </c>
      <c r="G57" s="47">
        <f t="shared" si="5"/>
        <v>87720</v>
      </c>
      <c r="H57" s="47">
        <f t="shared" si="5"/>
        <v>84768</v>
      </c>
      <c r="I57" s="47">
        <f t="shared" si="5"/>
        <v>85536</v>
      </c>
      <c r="J57" s="47">
        <f t="shared" si="5"/>
        <v>83400</v>
      </c>
      <c r="K57" s="47">
        <f t="shared" si="5"/>
        <v>86400</v>
      </c>
      <c r="L57" s="47">
        <f t="shared" si="5"/>
        <v>91224</v>
      </c>
      <c r="M57" s="47">
        <f t="shared" si="5"/>
        <v>86520</v>
      </c>
      <c r="N57" s="47">
        <f t="shared" si="5"/>
        <v>92088</v>
      </c>
      <c r="O57" s="47">
        <f t="shared" si="5"/>
        <v>95376</v>
      </c>
      <c r="P57" s="47">
        <f t="shared" si="5"/>
        <v>36696</v>
      </c>
      <c r="Q57" s="47">
        <f t="shared" si="5"/>
        <v>0</v>
      </c>
      <c r="R57" s="47">
        <f t="shared" si="5"/>
        <v>0</v>
      </c>
      <c r="S57" s="47">
        <f t="shared" si="5"/>
        <v>0</v>
      </c>
      <c r="T57" s="47">
        <f t="shared" si="5"/>
        <v>0</v>
      </c>
      <c r="U57" s="47">
        <f t="shared" si="5"/>
        <v>0</v>
      </c>
      <c r="V57" s="47">
        <f t="shared" si="5"/>
        <v>27888</v>
      </c>
      <c r="W57" s="47">
        <f t="shared" si="5"/>
        <v>152472</v>
      </c>
      <c r="X57" s="47">
        <f t="shared" si="5"/>
        <v>226920</v>
      </c>
      <c r="Y57" s="47">
        <f t="shared" si="5"/>
        <v>220800</v>
      </c>
      <c r="Z57" s="47">
        <f t="shared" si="5"/>
        <v>222456</v>
      </c>
      <c r="AA57" s="47">
        <f t="shared" si="5"/>
        <v>217824</v>
      </c>
      <c r="AB57" s="47">
        <f t="shared" si="5"/>
        <v>227520</v>
      </c>
      <c r="AC57" s="47">
        <f t="shared" si="5"/>
        <v>210192</v>
      </c>
      <c r="AD57" s="47">
        <f t="shared" si="5"/>
        <v>231072</v>
      </c>
      <c r="AE57" s="47">
        <f t="shared" si="5"/>
        <v>231504</v>
      </c>
      <c r="AF57" s="48">
        <f t="shared" si="5"/>
        <v>232872</v>
      </c>
      <c r="AG57" s="49">
        <f>SUM(AG55:AG56)</f>
        <v>3483984</v>
      </c>
      <c r="AH57" s="50"/>
    </row>
    <row r="58" spans="1:34" x14ac:dyDescent="0.15">
      <c r="A58" s="19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2"/>
      <c r="AH58" s="19"/>
    </row>
    <row r="59" spans="1:34" s="43" customFormat="1" x14ac:dyDescent="0.15"/>
    <row r="60" spans="1:34" s="43" customFormat="1" x14ac:dyDescent="0.15"/>
    <row r="61" spans="1:34" s="43" customFormat="1" x14ac:dyDescent="0.15"/>
    <row r="62" spans="1:34" s="43" customFormat="1" x14ac:dyDescent="0.15"/>
    <row r="63" spans="1:34" s="43" customFormat="1" x14ac:dyDescent="0.15"/>
    <row r="64" spans="1:34" x14ac:dyDescent="0.15">
      <c r="A64" s="19"/>
      <c r="B64" s="43"/>
      <c r="C64" s="43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</row>
    <row r="65" spans="2:3" x14ac:dyDescent="0.15">
      <c r="B65" s="43"/>
      <c r="C65" s="43"/>
    </row>
    <row r="66" spans="2:3" x14ac:dyDescent="0.15">
      <c r="B66" s="43"/>
      <c r="C66" s="43"/>
    </row>
    <row r="67" spans="2:3" x14ac:dyDescent="0.15">
      <c r="B67" s="43"/>
      <c r="C67" s="43"/>
    </row>
    <row r="68" spans="2:3" x14ac:dyDescent="0.15">
      <c r="B68" s="43"/>
      <c r="C68" s="43"/>
    </row>
    <row r="69" spans="2:3" x14ac:dyDescent="0.15">
      <c r="B69" s="43"/>
      <c r="C69" s="43"/>
    </row>
    <row r="70" spans="2:3" x14ac:dyDescent="0.15">
      <c r="B70" s="43"/>
      <c r="C70" s="43"/>
    </row>
    <row r="71" spans="2:3" x14ac:dyDescent="0.15">
      <c r="B71" s="43"/>
      <c r="C71" s="43"/>
    </row>
    <row r="72" spans="2:3" x14ac:dyDescent="0.15">
      <c r="B72" s="43"/>
      <c r="C72" s="43"/>
    </row>
    <row r="73" spans="2:3" x14ac:dyDescent="0.15">
      <c r="B73" s="43"/>
      <c r="C73" s="43"/>
    </row>
    <row r="74" spans="2:3" x14ac:dyDescent="0.15">
      <c r="B74" s="43"/>
      <c r="C74" s="43"/>
    </row>
    <row r="75" spans="2:3" x14ac:dyDescent="0.15">
      <c r="B75" s="43"/>
      <c r="C75" s="43"/>
    </row>
    <row r="76" spans="2:3" x14ac:dyDescent="0.15">
      <c r="B76" s="43"/>
      <c r="C76" s="43"/>
    </row>
    <row r="77" spans="2:3" x14ac:dyDescent="0.15">
      <c r="B77" s="43"/>
      <c r="C77" s="43"/>
    </row>
    <row r="78" spans="2:3" x14ac:dyDescent="0.15">
      <c r="B78" s="43"/>
      <c r="C78" s="43"/>
    </row>
    <row r="79" spans="2:3" x14ac:dyDescent="0.15">
      <c r="B79" s="43"/>
      <c r="C79" s="43"/>
    </row>
    <row r="80" spans="2:3" x14ac:dyDescent="0.15">
      <c r="B80" s="43"/>
      <c r="C80" s="43"/>
    </row>
    <row r="81" spans="2:3" x14ac:dyDescent="0.15">
      <c r="B81" s="43"/>
      <c r="C81" s="43"/>
    </row>
    <row r="82" spans="2:3" x14ac:dyDescent="0.15">
      <c r="B82" s="43"/>
      <c r="C82" s="43"/>
    </row>
    <row r="83" spans="2:3" x14ac:dyDescent="0.15">
      <c r="B83" s="43"/>
      <c r="C83" s="43"/>
    </row>
    <row r="84" spans="2:3" x14ac:dyDescent="0.15">
      <c r="B84" s="43"/>
      <c r="C84" s="43"/>
    </row>
    <row r="85" spans="2:3" x14ac:dyDescent="0.15">
      <c r="B85" s="43"/>
      <c r="C85" s="43"/>
    </row>
    <row r="86" spans="2:3" x14ac:dyDescent="0.15">
      <c r="B86" s="43"/>
      <c r="C86" s="43"/>
    </row>
    <row r="87" spans="2:3" x14ac:dyDescent="0.15">
      <c r="B87" s="43"/>
      <c r="C87" s="43"/>
    </row>
    <row r="88" spans="2:3" x14ac:dyDescent="0.15">
      <c r="B88" s="43"/>
      <c r="C88" s="43"/>
    </row>
  </sheetData>
  <mergeCells count="4">
    <mergeCell ref="AE1:AH1"/>
    <mergeCell ref="AE2:AH2"/>
    <mergeCell ref="A4:A6"/>
    <mergeCell ref="AG4:AG6"/>
  </mergeCells>
  <phoneticPr fontId="29"/>
  <conditionalFormatting sqref="A6 AG6:IV6">
    <cfRule type="cellIs" dxfId="20" priority="1" stopIfTrue="1" operator="equal">
      <formula>"日"</formula>
    </cfRule>
  </conditionalFormatting>
  <conditionalFormatting sqref="B5:AF5">
    <cfRule type="cellIs" dxfId="19" priority="2" stopIfTrue="1" operator="equal">
      <formula>"日"</formula>
    </cfRule>
  </conditionalFormatting>
  <conditionalFormatting sqref="B6:AF6">
    <cfRule type="cellIs" dxfId="18" priority="3" stopIfTrue="1" operator="equal">
      <formula>"休日"</formula>
    </cfRule>
  </conditionalFormatting>
  <pageMargins left="0.25" right="0.25" top="0.75" bottom="0.75" header="0.3" footer="0.3"/>
  <pageSetup paperSize="8" scale="79" orientation="landscape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57A219-189F-49DD-A729-1A888B58444E}">
  <sheetPr>
    <pageSetUpPr fitToPage="1"/>
  </sheetPr>
  <dimension ref="A1:AI88"/>
  <sheetViews>
    <sheetView showGridLines="0" view="pageBreakPreview" zoomScale="80" zoomScaleNormal="70" zoomScaleSheetLayoutView="80" workbookViewId="0">
      <pane xSplit="2" ySplit="7" topLeftCell="N8" activePane="bottomRight" state="frozen"/>
      <selection activeCell="B3" sqref="B3"/>
      <selection pane="topRight" activeCell="B3" sqref="B3"/>
      <selection pane="bottomLeft" activeCell="B3" sqref="B3"/>
      <selection pane="bottomRight" activeCell="V41" sqref="V41"/>
    </sheetView>
  </sheetViews>
  <sheetFormatPr defaultColWidth="7.25" defaultRowHeight="13.5" x14ac:dyDescent="0.15"/>
  <cols>
    <col min="1" max="1" width="13" style="17" customWidth="1"/>
    <col min="2" max="2" width="7" style="17" customWidth="1"/>
    <col min="3" max="32" width="7.25" style="17" customWidth="1"/>
    <col min="33" max="33" width="11.75" style="17" customWidth="1"/>
    <col min="34" max="34" width="12.375" style="17" customWidth="1"/>
    <col min="35" max="35" width="7.25" style="17" customWidth="1"/>
    <col min="36" max="16384" width="7.25" style="17"/>
  </cols>
  <sheetData>
    <row r="1" spans="1:35" ht="7.5" customHeight="1" x14ac:dyDescent="0.15">
      <c r="AE1" s="102"/>
      <c r="AF1" s="102"/>
      <c r="AG1" s="102"/>
      <c r="AH1" s="102"/>
    </row>
    <row r="2" spans="1:35" ht="24.75" customHeight="1" x14ac:dyDescent="0.15">
      <c r="A2" s="59">
        <v>46054</v>
      </c>
      <c r="B2" s="44" t="s">
        <v>97</v>
      </c>
      <c r="AE2" s="102"/>
      <c r="AF2" s="102"/>
      <c r="AG2" s="102"/>
      <c r="AH2" s="102"/>
    </row>
    <row r="3" spans="1:35" ht="24.75" customHeight="1" thickBot="1" x14ac:dyDescent="0.2">
      <c r="A3" s="18" t="s">
        <v>25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20" t="s">
        <v>26</v>
      </c>
      <c r="AI3" s="19"/>
    </row>
    <row r="4" spans="1:35" ht="16.5" customHeight="1" x14ac:dyDescent="0.15">
      <c r="A4" s="103"/>
      <c r="B4" s="21">
        <f>A2</f>
        <v>46054</v>
      </c>
      <c r="C4" s="22">
        <f>B4+1</f>
        <v>46055</v>
      </c>
      <c r="D4" s="22">
        <f>C4+1</f>
        <v>46056</v>
      </c>
      <c r="E4" s="22">
        <f t="shared" ref="E4:AC4" si="0">D4+1</f>
        <v>46057</v>
      </c>
      <c r="F4" s="22">
        <f t="shared" si="0"/>
        <v>46058</v>
      </c>
      <c r="G4" s="22">
        <f t="shared" si="0"/>
        <v>46059</v>
      </c>
      <c r="H4" s="22">
        <f t="shared" si="0"/>
        <v>46060</v>
      </c>
      <c r="I4" s="22">
        <f t="shared" si="0"/>
        <v>46061</v>
      </c>
      <c r="J4" s="22">
        <f t="shared" si="0"/>
        <v>46062</v>
      </c>
      <c r="K4" s="22">
        <f t="shared" si="0"/>
        <v>46063</v>
      </c>
      <c r="L4" s="22">
        <f t="shared" si="0"/>
        <v>46064</v>
      </c>
      <c r="M4" s="22">
        <f t="shared" si="0"/>
        <v>46065</v>
      </c>
      <c r="N4" s="22">
        <f t="shared" si="0"/>
        <v>46066</v>
      </c>
      <c r="O4" s="22">
        <f t="shared" si="0"/>
        <v>46067</v>
      </c>
      <c r="P4" s="22">
        <f t="shared" si="0"/>
        <v>46068</v>
      </c>
      <c r="Q4" s="22">
        <f t="shared" si="0"/>
        <v>46069</v>
      </c>
      <c r="R4" s="22">
        <f t="shared" si="0"/>
        <v>46070</v>
      </c>
      <c r="S4" s="22">
        <f t="shared" si="0"/>
        <v>46071</v>
      </c>
      <c r="T4" s="22">
        <f t="shared" si="0"/>
        <v>46072</v>
      </c>
      <c r="U4" s="22">
        <f t="shared" si="0"/>
        <v>46073</v>
      </c>
      <c r="V4" s="22">
        <f t="shared" si="0"/>
        <v>46074</v>
      </c>
      <c r="W4" s="22">
        <f t="shared" si="0"/>
        <v>46075</v>
      </c>
      <c r="X4" s="22">
        <f t="shared" si="0"/>
        <v>46076</v>
      </c>
      <c r="Y4" s="22">
        <f t="shared" si="0"/>
        <v>46077</v>
      </c>
      <c r="Z4" s="22">
        <f t="shared" si="0"/>
        <v>46078</v>
      </c>
      <c r="AA4" s="22">
        <f t="shared" si="0"/>
        <v>46079</v>
      </c>
      <c r="AB4" s="22">
        <f t="shared" si="0"/>
        <v>46080</v>
      </c>
      <c r="AC4" s="22">
        <f t="shared" si="0"/>
        <v>46081</v>
      </c>
      <c r="AD4" s="22">
        <f>AC4+1</f>
        <v>46082</v>
      </c>
      <c r="AE4" s="22">
        <f>AD4+1</f>
        <v>46083</v>
      </c>
      <c r="AF4" s="22">
        <f>AE4+1</f>
        <v>46084</v>
      </c>
      <c r="AG4" s="106" t="s">
        <v>27</v>
      </c>
      <c r="AH4" s="23"/>
    </row>
    <row r="5" spans="1:35" ht="16.5" customHeight="1" x14ac:dyDescent="0.15">
      <c r="A5" s="104"/>
      <c r="B5" s="24">
        <f>WEEKDAY(B4)</f>
        <v>1</v>
      </c>
      <c r="C5" s="25">
        <f>WEEKDAY(C4)</f>
        <v>2</v>
      </c>
      <c r="D5" s="25">
        <f>WEEKDAY(D4)</f>
        <v>3</v>
      </c>
      <c r="E5" s="25">
        <f t="shared" ref="E5:AC5" si="1">WEEKDAY(E4)</f>
        <v>4</v>
      </c>
      <c r="F5" s="25">
        <f t="shared" si="1"/>
        <v>5</v>
      </c>
      <c r="G5" s="25">
        <f t="shared" si="1"/>
        <v>6</v>
      </c>
      <c r="H5" s="25">
        <f t="shared" si="1"/>
        <v>7</v>
      </c>
      <c r="I5" s="25">
        <f t="shared" si="1"/>
        <v>1</v>
      </c>
      <c r="J5" s="25">
        <f t="shared" si="1"/>
        <v>2</v>
      </c>
      <c r="K5" s="25">
        <f t="shared" si="1"/>
        <v>3</v>
      </c>
      <c r="L5" s="25">
        <f t="shared" si="1"/>
        <v>4</v>
      </c>
      <c r="M5" s="25">
        <f t="shared" si="1"/>
        <v>5</v>
      </c>
      <c r="N5" s="25">
        <f t="shared" si="1"/>
        <v>6</v>
      </c>
      <c r="O5" s="25">
        <f t="shared" si="1"/>
        <v>7</v>
      </c>
      <c r="P5" s="25">
        <f t="shared" si="1"/>
        <v>1</v>
      </c>
      <c r="Q5" s="25">
        <f t="shared" si="1"/>
        <v>2</v>
      </c>
      <c r="R5" s="25">
        <f t="shared" si="1"/>
        <v>3</v>
      </c>
      <c r="S5" s="25">
        <f t="shared" si="1"/>
        <v>4</v>
      </c>
      <c r="T5" s="25">
        <f t="shared" si="1"/>
        <v>5</v>
      </c>
      <c r="U5" s="25">
        <f t="shared" si="1"/>
        <v>6</v>
      </c>
      <c r="V5" s="25">
        <f t="shared" si="1"/>
        <v>7</v>
      </c>
      <c r="W5" s="25">
        <f t="shared" si="1"/>
        <v>1</v>
      </c>
      <c r="X5" s="25">
        <f t="shared" si="1"/>
        <v>2</v>
      </c>
      <c r="Y5" s="25">
        <f t="shared" si="1"/>
        <v>3</v>
      </c>
      <c r="Z5" s="25">
        <f t="shared" si="1"/>
        <v>4</v>
      </c>
      <c r="AA5" s="25">
        <f t="shared" si="1"/>
        <v>5</v>
      </c>
      <c r="AB5" s="25">
        <f t="shared" si="1"/>
        <v>6</v>
      </c>
      <c r="AC5" s="25">
        <f t="shared" si="1"/>
        <v>7</v>
      </c>
      <c r="AD5" s="25">
        <f>WEEKDAY(AD4)</f>
        <v>1</v>
      </c>
      <c r="AE5" s="25">
        <f>WEEKDAY(AE4)</f>
        <v>2</v>
      </c>
      <c r="AF5" s="25">
        <f>WEEKDAY(AF4)</f>
        <v>3</v>
      </c>
      <c r="AG5" s="107"/>
      <c r="AH5" s="23"/>
    </row>
    <row r="6" spans="1:35" ht="16.5" customHeight="1" thickBot="1" x14ac:dyDescent="0.2">
      <c r="A6" s="105"/>
      <c r="B6" s="26" t="str">
        <f>IF(OR(B5=1,COUNTIF(休日!$B:$B,B4)&gt;0),"休日","平日")</f>
        <v>休日</v>
      </c>
      <c r="C6" s="26" t="str">
        <f>IF(OR(C5=1,COUNTIF(休日!$B:$B,C4)&gt;0),"休日","平日")</f>
        <v>平日</v>
      </c>
      <c r="D6" s="26" t="str">
        <f>IF(OR(D5=1,COUNTIF(休日!$B:$B,D4)&gt;0),"休日","平日")</f>
        <v>平日</v>
      </c>
      <c r="E6" s="26" t="str">
        <f>IF(OR(E5=1,COUNTIF(休日!$B:$B,E4)&gt;0),"休日","平日")</f>
        <v>平日</v>
      </c>
      <c r="F6" s="26" t="str">
        <f>IF(OR(F5=1,COUNTIF(休日!$B:$B,F4)&gt;0),"休日","平日")</f>
        <v>平日</v>
      </c>
      <c r="G6" s="26" t="str">
        <f>IF(OR(G5=1,COUNTIF(休日!$B:$B,G4)&gt;0),"休日","平日")</f>
        <v>平日</v>
      </c>
      <c r="H6" s="26" t="str">
        <f>IF(OR(H5=1,COUNTIF(休日!$B:$B,H4)&gt;0),"休日","平日")</f>
        <v>平日</v>
      </c>
      <c r="I6" s="26" t="str">
        <f>IF(OR(I5=1,COUNTIF(休日!$B:$B,I4)&gt;0),"休日","平日")</f>
        <v>休日</v>
      </c>
      <c r="J6" s="26" t="str">
        <f>IF(OR(J5=1,COUNTIF(休日!$B:$B,J4)&gt;0),"休日","平日")</f>
        <v>平日</v>
      </c>
      <c r="K6" s="26" t="str">
        <f>IF(OR(K5=1,COUNTIF(休日!$B:$B,K4)&gt;0),"休日","平日")</f>
        <v>平日</v>
      </c>
      <c r="L6" s="26" t="str">
        <f>IF(OR(L5=1,COUNTIF(休日!$B:$B,L4)&gt;0),"休日","平日")</f>
        <v>休日</v>
      </c>
      <c r="M6" s="26" t="str">
        <f>IF(OR(M5=1,COUNTIF(休日!$B:$B,M4)&gt;0),"休日","平日")</f>
        <v>平日</v>
      </c>
      <c r="N6" s="26" t="str">
        <f>IF(OR(N5=1,COUNTIF(休日!$B:$B,N4)&gt;0),"休日","平日")</f>
        <v>平日</v>
      </c>
      <c r="O6" s="26" t="str">
        <f>IF(OR(O5=1,COUNTIF(休日!$B:$B,O4)&gt;0),"休日","平日")</f>
        <v>平日</v>
      </c>
      <c r="P6" s="26" t="str">
        <f>IF(OR(P5=1,COUNTIF(休日!$B:$B,P4)&gt;0),"休日","平日")</f>
        <v>休日</v>
      </c>
      <c r="Q6" s="26" t="str">
        <f>IF(OR(Q5=1,COUNTIF(休日!$B:$B,Q4)&gt;0),"休日","平日")</f>
        <v>平日</v>
      </c>
      <c r="R6" s="26" t="str">
        <f>IF(OR(R5=1,COUNTIF(休日!$B:$B,R4)&gt;0),"休日","平日")</f>
        <v>平日</v>
      </c>
      <c r="S6" s="26" t="str">
        <f>IF(OR(S5=1,COUNTIF(休日!$B:$B,S4)&gt;0),"休日","平日")</f>
        <v>平日</v>
      </c>
      <c r="T6" s="26" t="str">
        <f>IF(OR(T5=1,COUNTIF(休日!$B:$B,T4)&gt;0),"休日","平日")</f>
        <v>平日</v>
      </c>
      <c r="U6" s="26" t="str">
        <f>IF(OR(U5=1,COUNTIF(休日!$B:$B,U4)&gt;0),"休日","平日")</f>
        <v>平日</v>
      </c>
      <c r="V6" s="26" t="str">
        <f>IF(OR(V5=1,COUNTIF(休日!$B:$B,V4)&gt;0),"休日","平日")</f>
        <v>平日</v>
      </c>
      <c r="W6" s="26" t="str">
        <f>IF(OR(W5=1,COUNTIF(休日!$B:$B,W4)&gt;0),"休日","平日")</f>
        <v>休日</v>
      </c>
      <c r="X6" s="26" t="str">
        <f>IF(OR(X5=1,COUNTIF(休日!$B:$B,X4)&gt;0),"休日","平日")</f>
        <v>休日</v>
      </c>
      <c r="Y6" s="26" t="str">
        <f>IF(OR(Y5=1,COUNTIF(休日!$B:$B,Y4)&gt;0),"休日","平日")</f>
        <v>平日</v>
      </c>
      <c r="Z6" s="26" t="str">
        <f>IF(OR(Z5=1,COUNTIF(休日!$B:$B,Z4)&gt;0),"休日","平日")</f>
        <v>平日</v>
      </c>
      <c r="AA6" s="26" t="str">
        <f>IF(OR(AA5=1,COUNTIF(休日!$B:$B,AA4)&gt;0),"休日","平日")</f>
        <v>平日</v>
      </c>
      <c r="AB6" s="26" t="str">
        <f>IF(OR(AB5=1,COUNTIF(休日!$B:$B,AB4)&gt;0),"休日","平日")</f>
        <v>平日</v>
      </c>
      <c r="AC6" s="26" t="str">
        <f>IF(OR(AC5=1,COUNTIF(休日!$B:$B,AC4)&gt;0),"休日","平日")</f>
        <v>平日</v>
      </c>
      <c r="AD6" s="26" t="str">
        <f>IF(OR(AD5=1,COUNTIF(休日!$B:$B,AD4)&gt;0),"休日","平日")</f>
        <v>休日</v>
      </c>
      <c r="AE6" s="26" t="str">
        <f>IF(OR(AE5=1,COUNTIF(休日!$B:$B,AE4)&gt;0),"休日","平日")</f>
        <v>平日</v>
      </c>
      <c r="AF6" s="26" t="str">
        <f>IF(OR(AF5=1,COUNTIF(休日!$B:$B,AF4)&gt;0),"休日","平日")</f>
        <v>平日</v>
      </c>
      <c r="AG6" s="108"/>
    </row>
    <row r="7" spans="1:35" x14ac:dyDescent="0.15">
      <c r="A7" s="27" t="s">
        <v>28</v>
      </c>
      <c r="B7" s="109">
        <v>4968</v>
      </c>
      <c r="C7" s="110">
        <v>4512</v>
      </c>
      <c r="D7" s="110">
        <v>4968</v>
      </c>
      <c r="E7" s="110">
        <v>4872</v>
      </c>
      <c r="F7" s="110">
        <v>4968</v>
      </c>
      <c r="G7" s="110">
        <v>4920</v>
      </c>
      <c r="H7" s="110">
        <v>4776</v>
      </c>
      <c r="I7" s="110">
        <v>4920</v>
      </c>
      <c r="J7" s="110">
        <v>4824</v>
      </c>
      <c r="K7" s="110">
        <v>4872</v>
      </c>
      <c r="L7" s="110">
        <v>4704</v>
      </c>
      <c r="M7" s="110">
        <v>4848</v>
      </c>
      <c r="N7" s="110">
        <v>4752</v>
      </c>
      <c r="O7" s="110">
        <v>1872</v>
      </c>
      <c r="P7" s="110">
        <v>1992</v>
      </c>
      <c r="Q7" s="110">
        <v>1824</v>
      </c>
      <c r="R7" s="110">
        <v>1920</v>
      </c>
      <c r="S7" s="110">
        <v>1992</v>
      </c>
      <c r="T7" s="110">
        <v>1944</v>
      </c>
      <c r="U7" s="110">
        <v>1944</v>
      </c>
      <c r="V7" s="110">
        <v>1992</v>
      </c>
      <c r="W7" s="110">
        <v>2064</v>
      </c>
      <c r="X7" s="110">
        <v>1992</v>
      </c>
      <c r="Y7" s="110">
        <v>2040</v>
      </c>
      <c r="Z7" s="110">
        <v>2160</v>
      </c>
      <c r="AA7" s="110">
        <v>2088</v>
      </c>
      <c r="AB7" s="110">
        <v>1968</v>
      </c>
      <c r="AC7" s="110">
        <v>2064</v>
      </c>
      <c r="AD7" s="53"/>
      <c r="AE7" s="53"/>
      <c r="AF7" s="54"/>
      <c r="AG7" s="28">
        <f t="shared" ref="AG7:AG54" si="2">SUM(B7:AF7)</f>
        <v>92760</v>
      </c>
    </row>
    <row r="8" spans="1:35" x14ac:dyDescent="0.15">
      <c r="A8" s="27" t="s">
        <v>29</v>
      </c>
      <c r="B8" s="112">
        <v>4944</v>
      </c>
      <c r="C8" s="113">
        <v>4488</v>
      </c>
      <c r="D8" s="113">
        <v>4944</v>
      </c>
      <c r="E8" s="113">
        <v>4848</v>
      </c>
      <c r="F8" s="113">
        <v>4968</v>
      </c>
      <c r="G8" s="113">
        <v>4896</v>
      </c>
      <c r="H8" s="113">
        <v>4920</v>
      </c>
      <c r="I8" s="113">
        <v>4896</v>
      </c>
      <c r="J8" s="113">
        <v>4752</v>
      </c>
      <c r="K8" s="113">
        <v>4824</v>
      </c>
      <c r="L8" s="113">
        <v>4704</v>
      </c>
      <c r="M8" s="113">
        <v>4848</v>
      </c>
      <c r="N8" s="113">
        <v>4944</v>
      </c>
      <c r="O8" s="113">
        <v>1824</v>
      </c>
      <c r="P8" s="113">
        <v>1920</v>
      </c>
      <c r="Q8" s="113">
        <v>1920</v>
      </c>
      <c r="R8" s="113">
        <v>2016</v>
      </c>
      <c r="S8" s="113">
        <v>1968</v>
      </c>
      <c r="T8" s="113">
        <v>1968</v>
      </c>
      <c r="U8" s="113">
        <v>1872</v>
      </c>
      <c r="V8" s="113">
        <v>1992</v>
      </c>
      <c r="W8" s="113">
        <v>1992</v>
      </c>
      <c r="X8" s="113">
        <v>2088</v>
      </c>
      <c r="Y8" s="113">
        <v>2016</v>
      </c>
      <c r="Z8" s="113">
        <v>2136</v>
      </c>
      <c r="AA8" s="113">
        <v>2112</v>
      </c>
      <c r="AB8" s="113">
        <v>2040</v>
      </c>
      <c r="AC8" s="113">
        <v>2088</v>
      </c>
      <c r="AD8" s="55"/>
      <c r="AE8" s="55"/>
      <c r="AF8" s="56"/>
      <c r="AG8" s="28">
        <f t="shared" si="2"/>
        <v>92928</v>
      </c>
    </row>
    <row r="9" spans="1:35" x14ac:dyDescent="0.15">
      <c r="A9" s="29" t="s">
        <v>30</v>
      </c>
      <c r="B9" s="112">
        <v>4944</v>
      </c>
      <c r="C9" s="113">
        <v>4632</v>
      </c>
      <c r="D9" s="113">
        <v>4944</v>
      </c>
      <c r="E9" s="113">
        <v>4968</v>
      </c>
      <c r="F9" s="113">
        <v>4920</v>
      </c>
      <c r="G9" s="113">
        <v>4944</v>
      </c>
      <c r="H9" s="113">
        <v>4944</v>
      </c>
      <c r="I9" s="113">
        <v>4800</v>
      </c>
      <c r="J9" s="113">
        <v>4776</v>
      </c>
      <c r="K9" s="113">
        <v>4824</v>
      </c>
      <c r="L9" s="113">
        <v>4800</v>
      </c>
      <c r="M9" s="113">
        <v>4848</v>
      </c>
      <c r="N9" s="113">
        <v>4896</v>
      </c>
      <c r="O9" s="113">
        <v>1872</v>
      </c>
      <c r="P9" s="113">
        <v>1968</v>
      </c>
      <c r="Q9" s="113">
        <v>1896</v>
      </c>
      <c r="R9" s="113">
        <v>1992</v>
      </c>
      <c r="S9" s="113">
        <v>1896</v>
      </c>
      <c r="T9" s="113">
        <v>1968</v>
      </c>
      <c r="U9" s="113">
        <v>1848</v>
      </c>
      <c r="V9" s="113">
        <v>2040</v>
      </c>
      <c r="W9" s="113">
        <v>1992</v>
      </c>
      <c r="X9" s="113">
        <v>2016</v>
      </c>
      <c r="Y9" s="113">
        <v>2016</v>
      </c>
      <c r="Z9" s="113">
        <v>2064</v>
      </c>
      <c r="AA9" s="113">
        <v>2064</v>
      </c>
      <c r="AB9" s="113">
        <v>2064</v>
      </c>
      <c r="AC9" s="113">
        <v>2040</v>
      </c>
      <c r="AD9" s="55"/>
      <c r="AE9" s="55"/>
      <c r="AF9" s="56"/>
      <c r="AG9" s="28">
        <f t="shared" si="2"/>
        <v>92976</v>
      </c>
    </row>
    <row r="10" spans="1:35" ht="14.25" customHeight="1" x14ac:dyDescent="0.15">
      <c r="A10" s="29" t="s">
        <v>31</v>
      </c>
      <c r="B10" s="112">
        <v>4968</v>
      </c>
      <c r="C10" s="113">
        <v>4488</v>
      </c>
      <c r="D10" s="113">
        <v>4968</v>
      </c>
      <c r="E10" s="113">
        <v>4872</v>
      </c>
      <c r="F10" s="113">
        <v>4968</v>
      </c>
      <c r="G10" s="113">
        <v>4920</v>
      </c>
      <c r="H10" s="113">
        <v>4992</v>
      </c>
      <c r="I10" s="113">
        <v>4896</v>
      </c>
      <c r="J10" s="113">
        <v>4776</v>
      </c>
      <c r="K10" s="113">
        <v>4848</v>
      </c>
      <c r="L10" s="113">
        <v>4800</v>
      </c>
      <c r="M10" s="113">
        <v>4824</v>
      </c>
      <c r="N10" s="113">
        <v>4824</v>
      </c>
      <c r="O10" s="113">
        <v>1800</v>
      </c>
      <c r="P10" s="113">
        <v>1920</v>
      </c>
      <c r="Q10" s="113">
        <v>1896</v>
      </c>
      <c r="R10" s="113">
        <v>1944</v>
      </c>
      <c r="S10" s="113">
        <v>2040</v>
      </c>
      <c r="T10" s="113">
        <v>2016</v>
      </c>
      <c r="U10" s="113">
        <v>1944</v>
      </c>
      <c r="V10" s="113">
        <v>2016</v>
      </c>
      <c r="W10" s="113">
        <v>2040</v>
      </c>
      <c r="X10" s="113">
        <v>2040</v>
      </c>
      <c r="Y10" s="113">
        <v>2040</v>
      </c>
      <c r="Z10" s="113">
        <v>2088</v>
      </c>
      <c r="AA10" s="113">
        <v>2136</v>
      </c>
      <c r="AB10" s="113">
        <v>2112</v>
      </c>
      <c r="AC10" s="113">
        <v>2160</v>
      </c>
      <c r="AD10" s="55"/>
      <c r="AE10" s="55"/>
      <c r="AF10" s="56"/>
      <c r="AG10" s="28">
        <f t="shared" si="2"/>
        <v>93336</v>
      </c>
    </row>
    <row r="11" spans="1:35" ht="14.25" customHeight="1" x14ac:dyDescent="0.15">
      <c r="A11" s="29" t="s">
        <v>32</v>
      </c>
      <c r="B11" s="112">
        <v>4944</v>
      </c>
      <c r="C11" s="113">
        <v>4560</v>
      </c>
      <c r="D11" s="113">
        <v>4968</v>
      </c>
      <c r="E11" s="113">
        <v>4920</v>
      </c>
      <c r="F11" s="113">
        <v>4992</v>
      </c>
      <c r="G11" s="113">
        <v>4920</v>
      </c>
      <c r="H11" s="113">
        <v>4992</v>
      </c>
      <c r="I11" s="113">
        <v>4872</v>
      </c>
      <c r="J11" s="113">
        <v>4800</v>
      </c>
      <c r="K11" s="113">
        <v>4872</v>
      </c>
      <c r="L11" s="113">
        <v>4872</v>
      </c>
      <c r="M11" s="113">
        <v>4896</v>
      </c>
      <c r="N11" s="113">
        <v>4920</v>
      </c>
      <c r="O11" s="113">
        <v>1824</v>
      </c>
      <c r="P11" s="113">
        <v>1992</v>
      </c>
      <c r="Q11" s="113">
        <v>1896</v>
      </c>
      <c r="R11" s="113">
        <v>1992</v>
      </c>
      <c r="S11" s="113">
        <v>1944</v>
      </c>
      <c r="T11" s="113">
        <v>1896</v>
      </c>
      <c r="U11" s="113">
        <v>1872</v>
      </c>
      <c r="V11" s="113">
        <v>1944</v>
      </c>
      <c r="W11" s="113">
        <v>1968</v>
      </c>
      <c r="X11" s="113">
        <v>2064</v>
      </c>
      <c r="Y11" s="113">
        <v>2016</v>
      </c>
      <c r="Z11" s="113">
        <v>2160</v>
      </c>
      <c r="AA11" s="113">
        <v>2112</v>
      </c>
      <c r="AB11" s="113">
        <v>1968</v>
      </c>
      <c r="AC11" s="113">
        <v>2088</v>
      </c>
      <c r="AD11" s="55"/>
      <c r="AE11" s="55"/>
      <c r="AF11" s="56"/>
      <c r="AG11" s="28">
        <f t="shared" si="2"/>
        <v>93264</v>
      </c>
    </row>
    <row r="12" spans="1:35" ht="14.25" customHeight="1" x14ac:dyDescent="0.15">
      <c r="A12" s="29" t="s">
        <v>33</v>
      </c>
      <c r="B12" s="112">
        <v>4968</v>
      </c>
      <c r="C12" s="113">
        <v>4512</v>
      </c>
      <c r="D12" s="113">
        <v>4968</v>
      </c>
      <c r="E12" s="113">
        <v>4824</v>
      </c>
      <c r="F12" s="113">
        <v>4968</v>
      </c>
      <c r="G12" s="113">
        <v>4944</v>
      </c>
      <c r="H12" s="113">
        <v>4944</v>
      </c>
      <c r="I12" s="113">
        <v>4848</v>
      </c>
      <c r="J12" s="113">
        <v>4872</v>
      </c>
      <c r="K12" s="113">
        <v>4848</v>
      </c>
      <c r="L12" s="113">
        <v>4800</v>
      </c>
      <c r="M12" s="113">
        <v>4872</v>
      </c>
      <c r="N12" s="113">
        <v>4824</v>
      </c>
      <c r="O12" s="113">
        <v>1824</v>
      </c>
      <c r="P12" s="113">
        <v>1992</v>
      </c>
      <c r="Q12" s="113">
        <v>1944</v>
      </c>
      <c r="R12" s="113">
        <v>1968</v>
      </c>
      <c r="S12" s="113">
        <v>1968</v>
      </c>
      <c r="T12" s="113">
        <v>2016</v>
      </c>
      <c r="U12" s="113">
        <v>1968</v>
      </c>
      <c r="V12" s="113">
        <v>2040</v>
      </c>
      <c r="W12" s="113">
        <v>2016</v>
      </c>
      <c r="X12" s="113">
        <v>2016</v>
      </c>
      <c r="Y12" s="113">
        <v>2040</v>
      </c>
      <c r="Z12" s="113">
        <v>2112</v>
      </c>
      <c r="AA12" s="113">
        <v>2112</v>
      </c>
      <c r="AB12" s="113">
        <v>2088</v>
      </c>
      <c r="AC12" s="113">
        <v>2112</v>
      </c>
      <c r="AD12" s="55"/>
      <c r="AE12" s="55"/>
      <c r="AF12" s="56"/>
      <c r="AG12" s="28">
        <f t="shared" si="2"/>
        <v>93408</v>
      </c>
    </row>
    <row r="13" spans="1:35" ht="14.25" customHeight="1" x14ac:dyDescent="0.15">
      <c r="A13" s="29" t="s">
        <v>34</v>
      </c>
      <c r="B13" s="112">
        <v>4968</v>
      </c>
      <c r="C13" s="113">
        <v>4512</v>
      </c>
      <c r="D13" s="113">
        <v>4968</v>
      </c>
      <c r="E13" s="113">
        <v>4944</v>
      </c>
      <c r="F13" s="113">
        <v>4968</v>
      </c>
      <c r="G13" s="113">
        <v>4920</v>
      </c>
      <c r="H13" s="113">
        <v>4968</v>
      </c>
      <c r="I13" s="113">
        <v>4896</v>
      </c>
      <c r="J13" s="113">
        <v>4848</v>
      </c>
      <c r="K13" s="113">
        <v>4752</v>
      </c>
      <c r="L13" s="113">
        <v>4896</v>
      </c>
      <c r="M13" s="113">
        <v>4872</v>
      </c>
      <c r="N13" s="113">
        <v>4920</v>
      </c>
      <c r="O13" s="113">
        <v>1848</v>
      </c>
      <c r="P13" s="113">
        <v>1992</v>
      </c>
      <c r="Q13" s="113">
        <v>2064</v>
      </c>
      <c r="R13" s="113">
        <v>2016</v>
      </c>
      <c r="S13" s="113">
        <v>1920</v>
      </c>
      <c r="T13" s="113">
        <v>1656</v>
      </c>
      <c r="U13" s="113">
        <v>1824</v>
      </c>
      <c r="V13" s="113">
        <v>1920</v>
      </c>
      <c r="W13" s="113">
        <v>1944</v>
      </c>
      <c r="X13" s="113">
        <v>2040</v>
      </c>
      <c r="Y13" s="113">
        <v>2016</v>
      </c>
      <c r="Z13" s="113">
        <v>2136</v>
      </c>
      <c r="AA13" s="113">
        <v>2112</v>
      </c>
      <c r="AB13" s="113">
        <v>2040</v>
      </c>
      <c r="AC13" s="113">
        <v>2112</v>
      </c>
      <c r="AD13" s="55"/>
      <c r="AE13" s="55"/>
      <c r="AF13" s="56"/>
      <c r="AG13" s="28">
        <f t="shared" si="2"/>
        <v>93072</v>
      </c>
    </row>
    <row r="14" spans="1:35" ht="14.25" customHeight="1" x14ac:dyDescent="0.15">
      <c r="A14" s="29" t="s">
        <v>35</v>
      </c>
      <c r="B14" s="112">
        <v>4992</v>
      </c>
      <c r="C14" s="113">
        <v>4488</v>
      </c>
      <c r="D14" s="113">
        <v>4968</v>
      </c>
      <c r="E14" s="113">
        <v>4824</v>
      </c>
      <c r="F14" s="113">
        <v>4968</v>
      </c>
      <c r="G14" s="113">
        <v>4920</v>
      </c>
      <c r="H14" s="113">
        <v>4992</v>
      </c>
      <c r="I14" s="113">
        <v>4800</v>
      </c>
      <c r="J14" s="113">
        <v>4848</v>
      </c>
      <c r="K14" s="113">
        <v>4848</v>
      </c>
      <c r="L14" s="113">
        <v>4776</v>
      </c>
      <c r="M14" s="113">
        <v>4776</v>
      </c>
      <c r="N14" s="113">
        <v>4872</v>
      </c>
      <c r="O14" s="113">
        <v>1824</v>
      </c>
      <c r="P14" s="113">
        <v>1920</v>
      </c>
      <c r="Q14" s="113">
        <v>1968</v>
      </c>
      <c r="R14" s="113">
        <v>1944</v>
      </c>
      <c r="S14" s="113">
        <v>1992</v>
      </c>
      <c r="T14" s="113">
        <v>2064</v>
      </c>
      <c r="U14" s="113">
        <v>1896</v>
      </c>
      <c r="V14" s="113">
        <v>2016</v>
      </c>
      <c r="W14" s="113">
        <v>1944</v>
      </c>
      <c r="X14" s="113">
        <v>2040</v>
      </c>
      <c r="Y14" s="113">
        <v>2112</v>
      </c>
      <c r="Z14" s="113">
        <v>2112</v>
      </c>
      <c r="AA14" s="113">
        <v>2112</v>
      </c>
      <c r="AB14" s="113">
        <v>2088</v>
      </c>
      <c r="AC14" s="113">
        <v>2136</v>
      </c>
      <c r="AD14" s="55"/>
      <c r="AE14" s="55"/>
      <c r="AF14" s="56"/>
      <c r="AG14" s="28">
        <f t="shared" si="2"/>
        <v>93240</v>
      </c>
    </row>
    <row r="15" spans="1:35" ht="14.25" customHeight="1" x14ac:dyDescent="0.15">
      <c r="A15" s="29" t="s">
        <v>36</v>
      </c>
      <c r="B15" s="112">
        <v>4968</v>
      </c>
      <c r="C15" s="113">
        <v>4536</v>
      </c>
      <c r="D15" s="113">
        <v>4968</v>
      </c>
      <c r="E15" s="113">
        <v>4800</v>
      </c>
      <c r="F15" s="113">
        <v>4968</v>
      </c>
      <c r="G15" s="113">
        <v>4944</v>
      </c>
      <c r="H15" s="113">
        <v>4944</v>
      </c>
      <c r="I15" s="113">
        <v>4920</v>
      </c>
      <c r="J15" s="113">
        <v>4896</v>
      </c>
      <c r="K15" s="113">
        <v>4896</v>
      </c>
      <c r="L15" s="113">
        <v>4872</v>
      </c>
      <c r="M15" s="113">
        <v>4776</v>
      </c>
      <c r="N15" s="113">
        <v>4824</v>
      </c>
      <c r="O15" s="113">
        <v>1776</v>
      </c>
      <c r="P15" s="113">
        <v>1968</v>
      </c>
      <c r="Q15" s="113">
        <v>1944</v>
      </c>
      <c r="R15" s="113">
        <v>1968</v>
      </c>
      <c r="S15" s="113">
        <v>1920</v>
      </c>
      <c r="T15" s="113">
        <v>1992</v>
      </c>
      <c r="U15" s="113">
        <v>1920</v>
      </c>
      <c r="V15" s="113">
        <v>1992</v>
      </c>
      <c r="W15" s="113">
        <v>2016</v>
      </c>
      <c r="X15" s="113">
        <v>2040</v>
      </c>
      <c r="Y15" s="113">
        <v>2016</v>
      </c>
      <c r="Z15" s="113">
        <v>2040</v>
      </c>
      <c r="AA15" s="113">
        <v>2016</v>
      </c>
      <c r="AB15" s="113">
        <v>1944</v>
      </c>
      <c r="AC15" s="113">
        <v>2112</v>
      </c>
      <c r="AD15" s="55"/>
      <c r="AE15" s="55"/>
      <c r="AF15" s="56"/>
      <c r="AG15" s="28">
        <f t="shared" si="2"/>
        <v>92976</v>
      </c>
    </row>
    <row r="16" spans="1:35" ht="14.25" customHeight="1" x14ac:dyDescent="0.15">
      <c r="A16" s="29" t="s">
        <v>37</v>
      </c>
      <c r="B16" s="112">
        <v>4944</v>
      </c>
      <c r="C16" s="113">
        <v>4488</v>
      </c>
      <c r="D16" s="113">
        <v>4992</v>
      </c>
      <c r="E16" s="113">
        <v>4848</v>
      </c>
      <c r="F16" s="113">
        <v>4992</v>
      </c>
      <c r="G16" s="113">
        <v>4944</v>
      </c>
      <c r="H16" s="113">
        <v>4896</v>
      </c>
      <c r="I16" s="113">
        <v>4800</v>
      </c>
      <c r="J16" s="113">
        <v>4872</v>
      </c>
      <c r="K16" s="113">
        <v>4872</v>
      </c>
      <c r="L16" s="113">
        <v>4800</v>
      </c>
      <c r="M16" s="113">
        <v>4824</v>
      </c>
      <c r="N16" s="113">
        <v>4872</v>
      </c>
      <c r="O16" s="113">
        <v>1896</v>
      </c>
      <c r="P16" s="113">
        <v>1968</v>
      </c>
      <c r="Q16" s="113">
        <v>1848</v>
      </c>
      <c r="R16" s="113">
        <v>2016</v>
      </c>
      <c r="S16" s="113">
        <v>1968</v>
      </c>
      <c r="T16" s="113">
        <v>1992</v>
      </c>
      <c r="U16" s="113">
        <v>1824</v>
      </c>
      <c r="V16" s="113">
        <v>1944</v>
      </c>
      <c r="W16" s="113">
        <v>1992</v>
      </c>
      <c r="X16" s="113">
        <v>1968</v>
      </c>
      <c r="Y16" s="113">
        <v>2040</v>
      </c>
      <c r="Z16" s="113">
        <v>2112</v>
      </c>
      <c r="AA16" s="113">
        <v>2208</v>
      </c>
      <c r="AB16" s="113">
        <v>2088</v>
      </c>
      <c r="AC16" s="113">
        <v>2064</v>
      </c>
      <c r="AD16" s="55"/>
      <c r="AE16" s="55"/>
      <c r="AF16" s="56"/>
      <c r="AG16" s="28">
        <f t="shared" si="2"/>
        <v>93072</v>
      </c>
    </row>
    <row r="17" spans="1:33" ht="14.25" customHeight="1" x14ac:dyDescent="0.15">
      <c r="A17" s="29" t="s">
        <v>38</v>
      </c>
      <c r="B17" s="112">
        <v>4968</v>
      </c>
      <c r="C17" s="113">
        <v>4512</v>
      </c>
      <c r="D17" s="113">
        <v>4968</v>
      </c>
      <c r="E17" s="113">
        <v>4800</v>
      </c>
      <c r="F17" s="113">
        <v>4992</v>
      </c>
      <c r="G17" s="113">
        <v>4848</v>
      </c>
      <c r="H17" s="113">
        <v>4872</v>
      </c>
      <c r="I17" s="113">
        <v>4872</v>
      </c>
      <c r="J17" s="113">
        <v>4896</v>
      </c>
      <c r="K17" s="113">
        <v>4800</v>
      </c>
      <c r="L17" s="113">
        <v>4824</v>
      </c>
      <c r="M17" s="113">
        <v>4752</v>
      </c>
      <c r="N17" s="113">
        <v>4800</v>
      </c>
      <c r="O17" s="113">
        <v>1800</v>
      </c>
      <c r="P17" s="113">
        <v>1872</v>
      </c>
      <c r="Q17" s="113">
        <v>1872</v>
      </c>
      <c r="R17" s="113">
        <v>1992</v>
      </c>
      <c r="S17" s="113">
        <v>1896</v>
      </c>
      <c r="T17" s="113">
        <v>1968</v>
      </c>
      <c r="U17" s="113">
        <v>1944</v>
      </c>
      <c r="V17" s="113">
        <v>2040</v>
      </c>
      <c r="W17" s="113">
        <v>1968</v>
      </c>
      <c r="X17" s="113">
        <v>1992</v>
      </c>
      <c r="Y17" s="113">
        <v>1968</v>
      </c>
      <c r="Z17" s="113">
        <v>2136</v>
      </c>
      <c r="AA17" s="113">
        <v>2040</v>
      </c>
      <c r="AB17" s="113">
        <v>2016</v>
      </c>
      <c r="AC17" s="113">
        <v>2112</v>
      </c>
      <c r="AD17" s="55"/>
      <c r="AE17" s="55"/>
      <c r="AF17" s="56"/>
      <c r="AG17" s="28">
        <f t="shared" si="2"/>
        <v>92520</v>
      </c>
    </row>
    <row r="18" spans="1:33" ht="14.25" customHeight="1" x14ac:dyDescent="0.15">
      <c r="A18" s="29" t="s">
        <v>39</v>
      </c>
      <c r="B18" s="112">
        <v>4968</v>
      </c>
      <c r="C18" s="113">
        <v>4416</v>
      </c>
      <c r="D18" s="113">
        <v>4944</v>
      </c>
      <c r="E18" s="113">
        <v>4800</v>
      </c>
      <c r="F18" s="113">
        <v>4968</v>
      </c>
      <c r="G18" s="113">
        <v>4872</v>
      </c>
      <c r="H18" s="113">
        <v>4944</v>
      </c>
      <c r="I18" s="113">
        <v>4800</v>
      </c>
      <c r="J18" s="113">
        <v>4776</v>
      </c>
      <c r="K18" s="113">
        <v>4728</v>
      </c>
      <c r="L18" s="113">
        <v>4848</v>
      </c>
      <c r="M18" s="113">
        <v>4800</v>
      </c>
      <c r="N18" s="113">
        <v>4632</v>
      </c>
      <c r="O18" s="113">
        <v>1752</v>
      </c>
      <c r="P18" s="113">
        <v>1968</v>
      </c>
      <c r="Q18" s="113">
        <v>1848</v>
      </c>
      <c r="R18" s="113">
        <v>1896</v>
      </c>
      <c r="S18" s="113">
        <v>1968</v>
      </c>
      <c r="T18" s="113">
        <v>1944</v>
      </c>
      <c r="U18" s="113">
        <v>1872</v>
      </c>
      <c r="V18" s="113">
        <v>1944</v>
      </c>
      <c r="W18" s="113">
        <v>2040</v>
      </c>
      <c r="X18" s="113">
        <v>2040</v>
      </c>
      <c r="Y18" s="113">
        <v>2064</v>
      </c>
      <c r="Z18" s="113">
        <v>2088</v>
      </c>
      <c r="AA18" s="113">
        <v>2088</v>
      </c>
      <c r="AB18" s="113">
        <v>2064</v>
      </c>
      <c r="AC18" s="113">
        <v>2136</v>
      </c>
      <c r="AD18" s="55"/>
      <c r="AE18" s="55"/>
      <c r="AF18" s="56"/>
      <c r="AG18" s="28">
        <f t="shared" si="2"/>
        <v>92208</v>
      </c>
    </row>
    <row r="19" spans="1:33" ht="14.25" customHeight="1" x14ac:dyDescent="0.15">
      <c r="A19" s="29" t="s">
        <v>40</v>
      </c>
      <c r="B19" s="112">
        <v>4920</v>
      </c>
      <c r="C19" s="113">
        <v>4368</v>
      </c>
      <c r="D19" s="113">
        <v>4872</v>
      </c>
      <c r="E19" s="113">
        <v>4728</v>
      </c>
      <c r="F19" s="113">
        <v>4920</v>
      </c>
      <c r="G19" s="113">
        <v>4824</v>
      </c>
      <c r="H19" s="113">
        <v>4920</v>
      </c>
      <c r="I19" s="113">
        <v>4776</v>
      </c>
      <c r="J19" s="113">
        <v>4680</v>
      </c>
      <c r="K19" s="113">
        <v>4728</v>
      </c>
      <c r="L19" s="113">
        <v>4752</v>
      </c>
      <c r="M19" s="113">
        <v>4680</v>
      </c>
      <c r="N19" s="113">
        <v>4440</v>
      </c>
      <c r="O19" s="113">
        <v>1728</v>
      </c>
      <c r="P19" s="113">
        <v>1872</v>
      </c>
      <c r="Q19" s="113">
        <v>1728</v>
      </c>
      <c r="R19" s="113">
        <v>1776</v>
      </c>
      <c r="S19" s="113">
        <v>1824</v>
      </c>
      <c r="T19" s="113">
        <v>1824</v>
      </c>
      <c r="U19" s="113">
        <v>1776</v>
      </c>
      <c r="V19" s="113">
        <v>1872</v>
      </c>
      <c r="W19" s="113">
        <v>1872</v>
      </c>
      <c r="X19" s="113">
        <v>1920</v>
      </c>
      <c r="Y19" s="113">
        <v>1872</v>
      </c>
      <c r="Z19" s="113">
        <v>1944</v>
      </c>
      <c r="AA19" s="113">
        <v>1944</v>
      </c>
      <c r="AB19" s="113">
        <v>1920</v>
      </c>
      <c r="AC19" s="113">
        <v>2016</v>
      </c>
      <c r="AD19" s="55"/>
      <c r="AE19" s="55"/>
      <c r="AF19" s="56"/>
      <c r="AG19" s="28">
        <f t="shared" si="2"/>
        <v>89496</v>
      </c>
    </row>
    <row r="20" spans="1:33" ht="14.25" customHeight="1" x14ac:dyDescent="0.15">
      <c r="A20" s="29" t="s">
        <v>41</v>
      </c>
      <c r="B20" s="112">
        <v>4848</v>
      </c>
      <c r="C20" s="113">
        <v>4416</v>
      </c>
      <c r="D20" s="113">
        <v>4872</v>
      </c>
      <c r="E20" s="113">
        <v>4728</v>
      </c>
      <c r="F20" s="113">
        <v>4872</v>
      </c>
      <c r="G20" s="113">
        <v>4776</v>
      </c>
      <c r="H20" s="113">
        <v>4872</v>
      </c>
      <c r="I20" s="113">
        <v>4752</v>
      </c>
      <c r="J20" s="113">
        <v>4704</v>
      </c>
      <c r="K20" s="113">
        <v>4680</v>
      </c>
      <c r="L20" s="113">
        <v>4752</v>
      </c>
      <c r="M20" s="113">
        <v>4752</v>
      </c>
      <c r="N20" s="113">
        <v>4704</v>
      </c>
      <c r="O20" s="113">
        <v>1656</v>
      </c>
      <c r="P20" s="113">
        <v>1896</v>
      </c>
      <c r="Q20" s="113">
        <v>1680</v>
      </c>
      <c r="R20" s="113">
        <v>1896</v>
      </c>
      <c r="S20" s="113">
        <v>1800</v>
      </c>
      <c r="T20" s="113">
        <v>1776</v>
      </c>
      <c r="U20" s="113">
        <v>1656</v>
      </c>
      <c r="V20" s="113">
        <v>1800</v>
      </c>
      <c r="W20" s="113">
        <v>1872</v>
      </c>
      <c r="X20" s="113">
        <v>1848</v>
      </c>
      <c r="Y20" s="113">
        <v>1896</v>
      </c>
      <c r="Z20" s="113">
        <v>1968</v>
      </c>
      <c r="AA20" s="113">
        <v>1896</v>
      </c>
      <c r="AB20" s="113">
        <v>1944</v>
      </c>
      <c r="AC20" s="113">
        <v>1920</v>
      </c>
      <c r="AD20" s="55"/>
      <c r="AE20" s="55"/>
      <c r="AF20" s="56"/>
      <c r="AG20" s="28">
        <f t="shared" si="2"/>
        <v>89232</v>
      </c>
    </row>
    <row r="21" spans="1:33" ht="14.25" customHeight="1" x14ac:dyDescent="0.15">
      <c r="A21" s="29" t="s">
        <v>42</v>
      </c>
      <c r="B21" s="112">
        <v>4896</v>
      </c>
      <c r="C21" s="113">
        <v>4344</v>
      </c>
      <c r="D21" s="113">
        <v>4680</v>
      </c>
      <c r="E21" s="113">
        <v>4728</v>
      </c>
      <c r="F21" s="113">
        <v>4848</v>
      </c>
      <c r="G21" s="113">
        <v>4800</v>
      </c>
      <c r="H21" s="113">
        <v>4824</v>
      </c>
      <c r="I21" s="113">
        <v>4752</v>
      </c>
      <c r="J21" s="113">
        <v>4680</v>
      </c>
      <c r="K21" s="113">
        <v>4752</v>
      </c>
      <c r="L21" s="113">
        <v>4704</v>
      </c>
      <c r="M21" s="113">
        <v>4656</v>
      </c>
      <c r="N21" s="113">
        <v>4752</v>
      </c>
      <c r="O21" s="113">
        <v>1680</v>
      </c>
      <c r="P21" s="113">
        <v>1848</v>
      </c>
      <c r="Q21" s="113">
        <v>1752</v>
      </c>
      <c r="R21" s="113">
        <v>1776</v>
      </c>
      <c r="S21" s="113">
        <v>1800</v>
      </c>
      <c r="T21" s="113">
        <v>1776</v>
      </c>
      <c r="U21" s="113">
        <v>1896</v>
      </c>
      <c r="V21" s="113">
        <v>1824</v>
      </c>
      <c r="W21" s="113">
        <v>1944</v>
      </c>
      <c r="X21" s="113">
        <v>1872</v>
      </c>
      <c r="Y21" s="113">
        <v>1872</v>
      </c>
      <c r="Z21" s="113">
        <v>1944</v>
      </c>
      <c r="AA21" s="113">
        <v>1944</v>
      </c>
      <c r="AB21" s="113">
        <v>1896</v>
      </c>
      <c r="AC21" s="113">
        <v>2040</v>
      </c>
      <c r="AD21" s="55"/>
      <c r="AE21" s="55"/>
      <c r="AF21" s="56"/>
      <c r="AG21" s="28">
        <f t="shared" si="2"/>
        <v>89280</v>
      </c>
    </row>
    <row r="22" spans="1:33" ht="14.25" customHeight="1" x14ac:dyDescent="0.15">
      <c r="A22" s="29" t="s">
        <v>43</v>
      </c>
      <c r="B22" s="112">
        <v>4896</v>
      </c>
      <c r="C22" s="113">
        <v>4344</v>
      </c>
      <c r="D22" s="113">
        <v>4584</v>
      </c>
      <c r="E22" s="113">
        <v>4632</v>
      </c>
      <c r="F22" s="113">
        <v>4824</v>
      </c>
      <c r="G22" s="113">
        <v>4824</v>
      </c>
      <c r="H22" s="113">
        <v>4872</v>
      </c>
      <c r="I22" s="113">
        <v>4728</v>
      </c>
      <c r="J22" s="113">
        <v>4632</v>
      </c>
      <c r="K22" s="113">
        <v>4512</v>
      </c>
      <c r="L22" s="113">
        <v>4656</v>
      </c>
      <c r="M22" s="113">
        <v>4608</v>
      </c>
      <c r="N22" s="113">
        <v>4632</v>
      </c>
      <c r="O22" s="113">
        <v>1656</v>
      </c>
      <c r="P22" s="113">
        <v>1800</v>
      </c>
      <c r="Q22" s="113">
        <v>1656</v>
      </c>
      <c r="R22" s="113">
        <v>1824</v>
      </c>
      <c r="S22" s="113">
        <v>1680</v>
      </c>
      <c r="T22" s="113">
        <v>1752</v>
      </c>
      <c r="U22" s="113">
        <v>1608</v>
      </c>
      <c r="V22" s="113">
        <v>1824</v>
      </c>
      <c r="W22" s="113">
        <v>1872</v>
      </c>
      <c r="X22" s="113">
        <v>1920</v>
      </c>
      <c r="Y22" s="113">
        <v>1920</v>
      </c>
      <c r="Z22" s="113">
        <v>1896</v>
      </c>
      <c r="AA22" s="113">
        <v>1872</v>
      </c>
      <c r="AB22" s="113">
        <v>1944</v>
      </c>
      <c r="AC22" s="113">
        <v>1992</v>
      </c>
      <c r="AD22" s="55"/>
      <c r="AE22" s="55"/>
      <c r="AF22" s="56"/>
      <c r="AG22" s="28">
        <f t="shared" si="2"/>
        <v>87960</v>
      </c>
    </row>
    <row r="23" spans="1:33" ht="14.25" customHeight="1" x14ac:dyDescent="0.15">
      <c r="A23" s="29" t="s">
        <v>44</v>
      </c>
      <c r="B23" s="112">
        <v>4848</v>
      </c>
      <c r="C23" s="113">
        <v>4176</v>
      </c>
      <c r="D23" s="113">
        <v>4800</v>
      </c>
      <c r="E23" s="113">
        <v>4656</v>
      </c>
      <c r="F23" s="113">
        <v>4800</v>
      </c>
      <c r="G23" s="113">
        <v>4656</v>
      </c>
      <c r="H23" s="113">
        <v>4752</v>
      </c>
      <c r="I23" s="113">
        <v>4800</v>
      </c>
      <c r="J23" s="113">
        <v>4584</v>
      </c>
      <c r="K23" s="113">
        <v>4608</v>
      </c>
      <c r="L23" s="113">
        <v>4536</v>
      </c>
      <c r="M23" s="113">
        <v>4560</v>
      </c>
      <c r="N23" s="113">
        <v>4680</v>
      </c>
      <c r="O23" s="113">
        <v>1704</v>
      </c>
      <c r="P23" s="113">
        <v>1824</v>
      </c>
      <c r="Q23" s="113">
        <v>1680</v>
      </c>
      <c r="R23" s="113">
        <v>1776</v>
      </c>
      <c r="S23" s="113">
        <v>1728</v>
      </c>
      <c r="T23" s="113">
        <v>1632</v>
      </c>
      <c r="U23" s="113">
        <v>1704</v>
      </c>
      <c r="V23" s="113">
        <v>1752</v>
      </c>
      <c r="W23" s="113">
        <v>1896</v>
      </c>
      <c r="X23" s="113">
        <v>1824</v>
      </c>
      <c r="Y23" s="113">
        <v>1824</v>
      </c>
      <c r="Z23" s="113">
        <v>1872</v>
      </c>
      <c r="AA23" s="113">
        <v>1920</v>
      </c>
      <c r="AB23" s="113">
        <v>1824</v>
      </c>
      <c r="AC23" s="113">
        <v>1896</v>
      </c>
      <c r="AD23" s="55"/>
      <c r="AE23" s="55"/>
      <c r="AF23" s="56"/>
      <c r="AG23" s="28">
        <f t="shared" si="2"/>
        <v>87312</v>
      </c>
    </row>
    <row r="24" spans="1:33" ht="14.25" customHeight="1" x14ac:dyDescent="0.15">
      <c r="A24" s="29" t="s">
        <v>45</v>
      </c>
      <c r="B24" s="112">
        <v>4776</v>
      </c>
      <c r="C24" s="113">
        <v>4248</v>
      </c>
      <c r="D24" s="113">
        <v>4536</v>
      </c>
      <c r="E24" s="113">
        <v>4752</v>
      </c>
      <c r="F24" s="113">
        <v>4752</v>
      </c>
      <c r="G24" s="113">
        <v>4752</v>
      </c>
      <c r="H24" s="113">
        <v>4704</v>
      </c>
      <c r="I24" s="113">
        <v>4656</v>
      </c>
      <c r="J24" s="113">
        <v>4536</v>
      </c>
      <c r="K24" s="113">
        <v>4608</v>
      </c>
      <c r="L24" s="113">
        <v>4512</v>
      </c>
      <c r="M24" s="113">
        <v>4632</v>
      </c>
      <c r="N24" s="113">
        <v>4656</v>
      </c>
      <c r="O24" s="113">
        <v>1656</v>
      </c>
      <c r="P24" s="113">
        <v>1848</v>
      </c>
      <c r="Q24" s="113">
        <v>1584</v>
      </c>
      <c r="R24" s="113">
        <v>1656</v>
      </c>
      <c r="S24" s="113">
        <v>1848</v>
      </c>
      <c r="T24" s="113">
        <v>1728</v>
      </c>
      <c r="U24" s="113">
        <v>1584</v>
      </c>
      <c r="V24" s="113">
        <v>1752</v>
      </c>
      <c r="W24" s="113">
        <v>1824</v>
      </c>
      <c r="X24" s="113">
        <v>1848</v>
      </c>
      <c r="Y24" s="113">
        <v>1944</v>
      </c>
      <c r="Z24" s="113">
        <v>1800</v>
      </c>
      <c r="AA24" s="113">
        <v>1776</v>
      </c>
      <c r="AB24" s="113">
        <v>1752</v>
      </c>
      <c r="AC24" s="113">
        <v>1824</v>
      </c>
      <c r="AD24" s="55"/>
      <c r="AE24" s="55"/>
      <c r="AF24" s="56"/>
      <c r="AG24" s="28">
        <f t="shared" si="2"/>
        <v>86544</v>
      </c>
    </row>
    <row r="25" spans="1:33" ht="14.25" customHeight="1" x14ac:dyDescent="0.15">
      <c r="A25" s="29" t="s">
        <v>46</v>
      </c>
      <c r="B25" s="112">
        <v>4512</v>
      </c>
      <c r="C25" s="113">
        <v>4248</v>
      </c>
      <c r="D25" s="113">
        <v>4584</v>
      </c>
      <c r="E25" s="113">
        <v>4608</v>
      </c>
      <c r="F25" s="113">
        <v>4656</v>
      </c>
      <c r="G25" s="113">
        <v>4632</v>
      </c>
      <c r="H25" s="113">
        <v>4632</v>
      </c>
      <c r="I25" s="113">
        <v>4704</v>
      </c>
      <c r="J25" s="113">
        <v>4368</v>
      </c>
      <c r="K25" s="113">
        <v>4536</v>
      </c>
      <c r="L25" s="113">
        <v>4536</v>
      </c>
      <c r="M25" s="113">
        <v>4488</v>
      </c>
      <c r="N25" s="113">
        <v>4392</v>
      </c>
      <c r="O25" s="113">
        <v>1632</v>
      </c>
      <c r="P25" s="113">
        <v>1752</v>
      </c>
      <c r="Q25" s="113">
        <v>1656</v>
      </c>
      <c r="R25" s="113">
        <v>1752</v>
      </c>
      <c r="S25" s="113">
        <v>1776</v>
      </c>
      <c r="T25" s="113">
        <v>1584</v>
      </c>
      <c r="U25" s="113">
        <v>1536</v>
      </c>
      <c r="V25" s="113">
        <v>1704</v>
      </c>
      <c r="W25" s="113">
        <v>1896</v>
      </c>
      <c r="X25" s="113">
        <v>1992</v>
      </c>
      <c r="Y25" s="113">
        <v>1848</v>
      </c>
      <c r="Z25" s="113">
        <v>1848</v>
      </c>
      <c r="AA25" s="113">
        <v>1776</v>
      </c>
      <c r="AB25" s="113">
        <v>1824</v>
      </c>
      <c r="AC25" s="113">
        <v>1992</v>
      </c>
      <c r="AD25" s="55"/>
      <c r="AE25" s="55"/>
      <c r="AF25" s="56"/>
      <c r="AG25" s="28">
        <f t="shared" si="2"/>
        <v>85464</v>
      </c>
    </row>
    <row r="26" spans="1:33" ht="14.25" customHeight="1" x14ac:dyDescent="0.15">
      <c r="A26" s="29" t="s">
        <v>47</v>
      </c>
      <c r="B26" s="112">
        <v>4416</v>
      </c>
      <c r="C26" s="113">
        <v>4224</v>
      </c>
      <c r="D26" s="113">
        <v>4608</v>
      </c>
      <c r="E26" s="113">
        <v>4608</v>
      </c>
      <c r="F26" s="113">
        <v>4632</v>
      </c>
      <c r="G26" s="113">
        <v>4704</v>
      </c>
      <c r="H26" s="113">
        <v>4680</v>
      </c>
      <c r="I26" s="113">
        <v>4704</v>
      </c>
      <c r="J26" s="113">
        <v>4512</v>
      </c>
      <c r="K26" s="113">
        <v>4584</v>
      </c>
      <c r="L26" s="113">
        <v>4536</v>
      </c>
      <c r="M26" s="113">
        <v>4584</v>
      </c>
      <c r="N26" s="113">
        <v>3984</v>
      </c>
      <c r="O26" s="113">
        <v>1632</v>
      </c>
      <c r="P26" s="113">
        <v>1752</v>
      </c>
      <c r="Q26" s="113">
        <v>1584</v>
      </c>
      <c r="R26" s="113">
        <v>1680</v>
      </c>
      <c r="S26" s="113">
        <v>1728</v>
      </c>
      <c r="T26" s="113">
        <v>1656</v>
      </c>
      <c r="U26" s="113">
        <v>1584</v>
      </c>
      <c r="V26" s="113">
        <v>1704</v>
      </c>
      <c r="W26" s="113">
        <v>1944</v>
      </c>
      <c r="X26" s="113">
        <v>1752</v>
      </c>
      <c r="Y26" s="113">
        <v>1872</v>
      </c>
      <c r="Z26" s="113">
        <v>1872</v>
      </c>
      <c r="AA26" s="113">
        <v>1776</v>
      </c>
      <c r="AB26" s="113">
        <v>1776</v>
      </c>
      <c r="AC26" s="113">
        <v>1968</v>
      </c>
      <c r="AD26" s="55"/>
      <c r="AE26" s="55"/>
      <c r="AF26" s="56"/>
      <c r="AG26" s="28">
        <f t="shared" si="2"/>
        <v>85056</v>
      </c>
    </row>
    <row r="27" spans="1:33" ht="14.25" customHeight="1" x14ac:dyDescent="0.15">
      <c r="A27" s="29" t="s">
        <v>48</v>
      </c>
      <c r="B27" s="112">
        <v>4296</v>
      </c>
      <c r="C27" s="113">
        <v>4272</v>
      </c>
      <c r="D27" s="113">
        <v>4536</v>
      </c>
      <c r="E27" s="113">
        <v>4728</v>
      </c>
      <c r="F27" s="113">
        <v>4632</v>
      </c>
      <c r="G27" s="113">
        <v>4656</v>
      </c>
      <c r="H27" s="113">
        <v>4632</v>
      </c>
      <c r="I27" s="113">
        <v>4656</v>
      </c>
      <c r="J27" s="113">
        <v>4584</v>
      </c>
      <c r="K27" s="113">
        <v>4608</v>
      </c>
      <c r="L27" s="113">
        <v>4512</v>
      </c>
      <c r="M27" s="113">
        <v>4536</v>
      </c>
      <c r="N27" s="113">
        <v>3048</v>
      </c>
      <c r="O27" s="113">
        <v>1704</v>
      </c>
      <c r="P27" s="113">
        <v>1728</v>
      </c>
      <c r="Q27" s="113">
        <v>1680</v>
      </c>
      <c r="R27" s="113">
        <v>1680</v>
      </c>
      <c r="S27" s="113">
        <v>1704</v>
      </c>
      <c r="T27" s="113">
        <v>1632</v>
      </c>
      <c r="U27" s="113">
        <v>1608</v>
      </c>
      <c r="V27" s="113">
        <v>1632</v>
      </c>
      <c r="W27" s="113">
        <v>1848</v>
      </c>
      <c r="X27" s="113">
        <v>1872</v>
      </c>
      <c r="Y27" s="113">
        <v>1968</v>
      </c>
      <c r="Z27" s="113">
        <v>1800</v>
      </c>
      <c r="AA27" s="113">
        <v>1704</v>
      </c>
      <c r="AB27" s="113">
        <v>1872</v>
      </c>
      <c r="AC27" s="113">
        <v>1896</v>
      </c>
      <c r="AD27" s="55"/>
      <c r="AE27" s="55"/>
      <c r="AF27" s="56"/>
      <c r="AG27" s="28">
        <f t="shared" si="2"/>
        <v>84024</v>
      </c>
    </row>
    <row r="28" spans="1:33" ht="14.25" customHeight="1" x14ac:dyDescent="0.15">
      <c r="A28" s="29" t="s">
        <v>49</v>
      </c>
      <c r="B28" s="112">
        <v>4296</v>
      </c>
      <c r="C28" s="113">
        <v>4152</v>
      </c>
      <c r="D28" s="113">
        <v>4584</v>
      </c>
      <c r="E28" s="113">
        <v>4704</v>
      </c>
      <c r="F28" s="113">
        <v>4464</v>
      </c>
      <c r="G28" s="113">
        <v>4680</v>
      </c>
      <c r="H28" s="113">
        <v>4680</v>
      </c>
      <c r="I28" s="113">
        <v>4704</v>
      </c>
      <c r="J28" s="113">
        <v>4344</v>
      </c>
      <c r="K28" s="113">
        <v>4608</v>
      </c>
      <c r="L28" s="113">
        <v>4440</v>
      </c>
      <c r="M28" s="113">
        <v>4680</v>
      </c>
      <c r="N28" s="113">
        <v>1800</v>
      </c>
      <c r="O28" s="113">
        <v>1632</v>
      </c>
      <c r="P28" s="113">
        <v>1752</v>
      </c>
      <c r="Q28" s="113">
        <v>1656</v>
      </c>
      <c r="R28" s="113">
        <v>1704</v>
      </c>
      <c r="S28" s="113">
        <v>1656</v>
      </c>
      <c r="T28" s="113">
        <v>1632</v>
      </c>
      <c r="U28" s="113">
        <v>1608</v>
      </c>
      <c r="V28" s="113">
        <v>1728</v>
      </c>
      <c r="W28" s="113">
        <v>1776</v>
      </c>
      <c r="X28" s="113">
        <v>1728</v>
      </c>
      <c r="Y28" s="113">
        <v>1800</v>
      </c>
      <c r="Z28" s="113">
        <v>1848</v>
      </c>
      <c r="AA28" s="113">
        <v>1776</v>
      </c>
      <c r="AB28" s="113">
        <v>1752</v>
      </c>
      <c r="AC28" s="113">
        <v>1824</v>
      </c>
      <c r="AD28" s="55"/>
      <c r="AE28" s="55"/>
      <c r="AF28" s="56"/>
      <c r="AG28" s="28">
        <f t="shared" si="2"/>
        <v>82008</v>
      </c>
    </row>
    <row r="29" spans="1:33" ht="14.25" customHeight="1" x14ac:dyDescent="0.15">
      <c r="A29" s="29" t="s">
        <v>50</v>
      </c>
      <c r="B29" s="112">
        <v>4368</v>
      </c>
      <c r="C29" s="113">
        <v>4128</v>
      </c>
      <c r="D29" s="113">
        <v>4536</v>
      </c>
      <c r="E29" s="113">
        <v>4656</v>
      </c>
      <c r="F29" s="113">
        <v>4464</v>
      </c>
      <c r="G29" s="113">
        <v>4560</v>
      </c>
      <c r="H29" s="113">
        <v>4632</v>
      </c>
      <c r="I29" s="113">
        <v>4704</v>
      </c>
      <c r="J29" s="113">
        <v>4488</v>
      </c>
      <c r="K29" s="113">
        <v>4512</v>
      </c>
      <c r="L29" s="113">
        <v>4560</v>
      </c>
      <c r="M29" s="113">
        <v>4584</v>
      </c>
      <c r="N29" s="113">
        <v>1560</v>
      </c>
      <c r="O29" s="113">
        <v>1608</v>
      </c>
      <c r="P29" s="113">
        <v>1680</v>
      </c>
      <c r="Q29" s="113">
        <v>1536</v>
      </c>
      <c r="R29" s="113">
        <v>1704</v>
      </c>
      <c r="S29" s="113">
        <v>1632</v>
      </c>
      <c r="T29" s="113">
        <v>1656</v>
      </c>
      <c r="U29" s="113">
        <v>1416</v>
      </c>
      <c r="V29" s="113">
        <v>1656</v>
      </c>
      <c r="W29" s="113">
        <v>1824</v>
      </c>
      <c r="X29" s="113">
        <v>1728</v>
      </c>
      <c r="Y29" s="113">
        <v>1848</v>
      </c>
      <c r="Z29" s="113">
        <v>1800</v>
      </c>
      <c r="AA29" s="113">
        <v>1680</v>
      </c>
      <c r="AB29" s="113">
        <v>1680</v>
      </c>
      <c r="AC29" s="113">
        <v>1848</v>
      </c>
      <c r="AD29" s="55"/>
      <c r="AE29" s="55"/>
      <c r="AF29" s="56"/>
      <c r="AG29" s="28">
        <f t="shared" si="2"/>
        <v>81048</v>
      </c>
    </row>
    <row r="30" spans="1:33" ht="14.25" customHeight="1" x14ac:dyDescent="0.15">
      <c r="A30" s="29" t="s">
        <v>51</v>
      </c>
      <c r="B30" s="112">
        <v>4392</v>
      </c>
      <c r="C30" s="113">
        <v>4224</v>
      </c>
      <c r="D30" s="113">
        <v>4680</v>
      </c>
      <c r="E30" s="113">
        <v>4704</v>
      </c>
      <c r="F30" s="113">
        <v>4656</v>
      </c>
      <c r="G30" s="113">
        <v>4608</v>
      </c>
      <c r="H30" s="113">
        <v>4752</v>
      </c>
      <c r="I30" s="113">
        <v>4632</v>
      </c>
      <c r="J30" s="113">
        <v>4560</v>
      </c>
      <c r="K30" s="113">
        <v>4608</v>
      </c>
      <c r="L30" s="113">
        <v>4584</v>
      </c>
      <c r="M30" s="113">
        <v>4560</v>
      </c>
      <c r="N30" s="113">
        <v>1608</v>
      </c>
      <c r="O30" s="113">
        <v>1632</v>
      </c>
      <c r="P30" s="113">
        <v>1704</v>
      </c>
      <c r="Q30" s="113">
        <v>1536</v>
      </c>
      <c r="R30" s="113">
        <v>1656</v>
      </c>
      <c r="S30" s="113">
        <v>1632</v>
      </c>
      <c r="T30" s="113">
        <v>1632</v>
      </c>
      <c r="U30" s="113">
        <v>1608</v>
      </c>
      <c r="V30" s="113">
        <v>1608</v>
      </c>
      <c r="W30" s="113">
        <v>1896</v>
      </c>
      <c r="X30" s="113">
        <v>1704</v>
      </c>
      <c r="Y30" s="113">
        <v>1944</v>
      </c>
      <c r="Z30" s="113">
        <v>1800</v>
      </c>
      <c r="AA30" s="113">
        <v>1800</v>
      </c>
      <c r="AB30" s="113">
        <v>1656</v>
      </c>
      <c r="AC30" s="113">
        <v>1752</v>
      </c>
      <c r="AD30" s="55"/>
      <c r="AE30" s="55"/>
      <c r="AF30" s="56"/>
      <c r="AG30" s="28">
        <f t="shared" si="2"/>
        <v>82128</v>
      </c>
    </row>
    <row r="31" spans="1:33" ht="14.25" customHeight="1" x14ac:dyDescent="0.15">
      <c r="A31" s="27" t="s">
        <v>52</v>
      </c>
      <c r="B31" s="112">
        <v>4344</v>
      </c>
      <c r="C31" s="113">
        <v>4272</v>
      </c>
      <c r="D31" s="113">
        <v>4632</v>
      </c>
      <c r="E31" s="113">
        <v>4704</v>
      </c>
      <c r="F31" s="113">
        <v>4608</v>
      </c>
      <c r="G31" s="113">
        <v>4704</v>
      </c>
      <c r="H31" s="113">
        <v>4680</v>
      </c>
      <c r="I31" s="113">
        <v>4752</v>
      </c>
      <c r="J31" s="113">
        <v>4512</v>
      </c>
      <c r="K31" s="113">
        <v>4584</v>
      </c>
      <c r="L31" s="113">
        <v>4632</v>
      </c>
      <c r="M31" s="113">
        <v>4752</v>
      </c>
      <c r="N31" s="113">
        <v>1440</v>
      </c>
      <c r="O31" s="113">
        <v>1704</v>
      </c>
      <c r="P31" s="113">
        <v>1728</v>
      </c>
      <c r="Q31" s="113">
        <v>1704</v>
      </c>
      <c r="R31" s="113">
        <v>1752</v>
      </c>
      <c r="S31" s="113">
        <v>1728</v>
      </c>
      <c r="T31" s="113">
        <v>1632</v>
      </c>
      <c r="U31" s="113">
        <v>1776</v>
      </c>
      <c r="V31" s="113">
        <v>1728</v>
      </c>
      <c r="W31" s="113">
        <v>1920</v>
      </c>
      <c r="X31" s="113">
        <v>1824</v>
      </c>
      <c r="Y31" s="113">
        <v>1848</v>
      </c>
      <c r="Z31" s="113">
        <v>1896</v>
      </c>
      <c r="AA31" s="113">
        <v>1728</v>
      </c>
      <c r="AB31" s="113">
        <v>1704</v>
      </c>
      <c r="AC31" s="113">
        <v>1944</v>
      </c>
      <c r="AD31" s="55"/>
      <c r="AE31" s="55"/>
      <c r="AF31" s="56"/>
      <c r="AG31" s="28">
        <f t="shared" si="2"/>
        <v>83232</v>
      </c>
    </row>
    <row r="32" spans="1:33" ht="14.25" customHeight="1" x14ac:dyDescent="0.15">
      <c r="A32" s="27" t="s">
        <v>53</v>
      </c>
      <c r="B32" s="112">
        <v>4440</v>
      </c>
      <c r="C32" s="113">
        <v>4200</v>
      </c>
      <c r="D32" s="113">
        <v>4656</v>
      </c>
      <c r="E32" s="113">
        <v>4704</v>
      </c>
      <c r="F32" s="113">
        <v>4752</v>
      </c>
      <c r="G32" s="113">
        <v>4608</v>
      </c>
      <c r="H32" s="113">
        <v>4776</v>
      </c>
      <c r="I32" s="113">
        <v>4704</v>
      </c>
      <c r="J32" s="113">
        <v>4512</v>
      </c>
      <c r="K32" s="113">
        <v>4584</v>
      </c>
      <c r="L32" s="113">
        <v>4560</v>
      </c>
      <c r="M32" s="113">
        <v>4632</v>
      </c>
      <c r="N32" s="113">
        <v>1560</v>
      </c>
      <c r="O32" s="113">
        <v>1680</v>
      </c>
      <c r="P32" s="113">
        <v>1680</v>
      </c>
      <c r="Q32" s="113">
        <v>1632</v>
      </c>
      <c r="R32" s="113">
        <v>1656</v>
      </c>
      <c r="S32" s="113">
        <v>1848</v>
      </c>
      <c r="T32" s="113">
        <v>1656</v>
      </c>
      <c r="U32" s="113">
        <v>1560</v>
      </c>
      <c r="V32" s="113">
        <v>1752</v>
      </c>
      <c r="W32" s="113">
        <v>1800</v>
      </c>
      <c r="X32" s="113">
        <v>1704</v>
      </c>
      <c r="Y32" s="113">
        <v>1896</v>
      </c>
      <c r="Z32" s="113">
        <v>1920</v>
      </c>
      <c r="AA32" s="113">
        <v>1872</v>
      </c>
      <c r="AB32" s="113">
        <v>1776</v>
      </c>
      <c r="AC32" s="113">
        <v>1872</v>
      </c>
      <c r="AD32" s="55"/>
      <c r="AE32" s="55"/>
      <c r="AF32" s="56"/>
      <c r="AG32" s="28">
        <f t="shared" si="2"/>
        <v>82992</v>
      </c>
    </row>
    <row r="33" spans="1:34" ht="14.25" customHeight="1" x14ac:dyDescent="0.15">
      <c r="A33" s="29" t="s">
        <v>54</v>
      </c>
      <c r="B33" s="112">
        <v>4296</v>
      </c>
      <c r="C33" s="113">
        <v>4272</v>
      </c>
      <c r="D33" s="113">
        <v>4656</v>
      </c>
      <c r="E33" s="113">
        <v>4680</v>
      </c>
      <c r="F33" s="113">
        <v>4704</v>
      </c>
      <c r="G33" s="113">
        <v>4488</v>
      </c>
      <c r="H33" s="113">
        <v>4704</v>
      </c>
      <c r="I33" s="113">
        <v>4680</v>
      </c>
      <c r="J33" s="113">
        <v>4584</v>
      </c>
      <c r="K33" s="113">
        <v>4608</v>
      </c>
      <c r="L33" s="113">
        <v>4536</v>
      </c>
      <c r="M33" s="113">
        <v>4584</v>
      </c>
      <c r="N33" s="113">
        <v>1488</v>
      </c>
      <c r="O33" s="113">
        <v>1704</v>
      </c>
      <c r="P33" s="113">
        <v>1656</v>
      </c>
      <c r="Q33" s="113">
        <v>1608</v>
      </c>
      <c r="R33" s="113">
        <v>1584</v>
      </c>
      <c r="S33" s="113">
        <v>1680</v>
      </c>
      <c r="T33" s="113">
        <v>1680</v>
      </c>
      <c r="U33" s="113">
        <v>1632</v>
      </c>
      <c r="V33" s="113">
        <v>1824</v>
      </c>
      <c r="W33" s="113">
        <v>1896</v>
      </c>
      <c r="X33" s="113">
        <v>1848</v>
      </c>
      <c r="Y33" s="113">
        <v>1776</v>
      </c>
      <c r="Z33" s="113">
        <v>1728</v>
      </c>
      <c r="AA33" s="113">
        <v>1728</v>
      </c>
      <c r="AB33" s="113">
        <v>1776</v>
      </c>
      <c r="AC33" s="113">
        <v>1992</v>
      </c>
      <c r="AD33" s="55"/>
      <c r="AE33" s="55"/>
      <c r="AF33" s="56"/>
      <c r="AG33" s="28">
        <f t="shared" si="2"/>
        <v>82392</v>
      </c>
    </row>
    <row r="34" spans="1:34" ht="14.25" customHeight="1" x14ac:dyDescent="0.15">
      <c r="A34" s="29" t="s">
        <v>55</v>
      </c>
      <c r="B34" s="112">
        <v>4488</v>
      </c>
      <c r="C34" s="113">
        <v>4368</v>
      </c>
      <c r="D34" s="113">
        <v>4536</v>
      </c>
      <c r="E34" s="113">
        <v>4656</v>
      </c>
      <c r="F34" s="113">
        <v>4656</v>
      </c>
      <c r="G34" s="113">
        <v>4656</v>
      </c>
      <c r="H34" s="113">
        <v>4704</v>
      </c>
      <c r="I34" s="113">
        <v>4752</v>
      </c>
      <c r="J34" s="113">
        <v>4584</v>
      </c>
      <c r="K34" s="113">
        <v>4632</v>
      </c>
      <c r="L34" s="113">
        <v>4560</v>
      </c>
      <c r="M34" s="113">
        <v>4656</v>
      </c>
      <c r="N34" s="113">
        <v>1488</v>
      </c>
      <c r="O34" s="113">
        <v>1632</v>
      </c>
      <c r="P34" s="113">
        <v>1680</v>
      </c>
      <c r="Q34" s="113">
        <v>1512</v>
      </c>
      <c r="R34" s="113">
        <v>1488</v>
      </c>
      <c r="S34" s="113">
        <v>1680</v>
      </c>
      <c r="T34" s="113">
        <v>1680</v>
      </c>
      <c r="U34" s="113">
        <v>1656</v>
      </c>
      <c r="V34" s="113">
        <v>1752</v>
      </c>
      <c r="W34" s="113">
        <v>1800</v>
      </c>
      <c r="X34" s="113">
        <v>1776</v>
      </c>
      <c r="Y34" s="113">
        <v>1824</v>
      </c>
      <c r="Z34" s="113">
        <v>1848</v>
      </c>
      <c r="AA34" s="113">
        <v>1800</v>
      </c>
      <c r="AB34" s="113">
        <v>1776</v>
      </c>
      <c r="AC34" s="113">
        <v>1944</v>
      </c>
      <c r="AD34" s="55"/>
      <c r="AE34" s="55"/>
      <c r="AF34" s="56"/>
      <c r="AG34" s="28">
        <f t="shared" si="2"/>
        <v>82584</v>
      </c>
    </row>
    <row r="35" spans="1:34" ht="14.25" customHeight="1" x14ac:dyDescent="0.15">
      <c r="A35" s="29" t="s">
        <v>56</v>
      </c>
      <c r="B35" s="112">
        <v>4392</v>
      </c>
      <c r="C35" s="113">
        <v>4152</v>
      </c>
      <c r="D35" s="113">
        <v>4632</v>
      </c>
      <c r="E35" s="113">
        <v>4728</v>
      </c>
      <c r="F35" s="113">
        <v>4752</v>
      </c>
      <c r="G35" s="113">
        <v>4680</v>
      </c>
      <c r="H35" s="113">
        <v>4608</v>
      </c>
      <c r="I35" s="113">
        <v>4656</v>
      </c>
      <c r="J35" s="113">
        <v>4536</v>
      </c>
      <c r="K35" s="113">
        <v>4488</v>
      </c>
      <c r="L35" s="113">
        <v>4512</v>
      </c>
      <c r="M35" s="113">
        <v>4536</v>
      </c>
      <c r="N35" s="113">
        <v>1440</v>
      </c>
      <c r="O35" s="113">
        <v>1728</v>
      </c>
      <c r="P35" s="113">
        <v>1656</v>
      </c>
      <c r="Q35" s="113">
        <v>1632</v>
      </c>
      <c r="R35" s="113">
        <v>1680</v>
      </c>
      <c r="S35" s="113">
        <v>1656</v>
      </c>
      <c r="T35" s="113">
        <v>1608</v>
      </c>
      <c r="U35" s="113">
        <v>1608</v>
      </c>
      <c r="V35" s="113">
        <v>1776</v>
      </c>
      <c r="W35" s="113">
        <v>1776</v>
      </c>
      <c r="X35" s="113">
        <v>1752</v>
      </c>
      <c r="Y35" s="113">
        <v>1824</v>
      </c>
      <c r="Z35" s="113">
        <v>1848</v>
      </c>
      <c r="AA35" s="113">
        <v>1800</v>
      </c>
      <c r="AB35" s="113">
        <v>1728</v>
      </c>
      <c r="AC35" s="113">
        <v>1920</v>
      </c>
      <c r="AD35" s="55"/>
      <c r="AE35" s="55"/>
      <c r="AF35" s="56"/>
      <c r="AG35" s="28">
        <f t="shared" si="2"/>
        <v>82104</v>
      </c>
    </row>
    <row r="36" spans="1:34" ht="14.25" customHeight="1" x14ac:dyDescent="0.15">
      <c r="A36" s="29" t="s">
        <v>57</v>
      </c>
      <c r="B36" s="112">
        <v>4320</v>
      </c>
      <c r="C36" s="113">
        <v>4296</v>
      </c>
      <c r="D36" s="113">
        <v>4704</v>
      </c>
      <c r="E36" s="113">
        <v>4728</v>
      </c>
      <c r="F36" s="113">
        <v>4680</v>
      </c>
      <c r="G36" s="113">
        <v>4728</v>
      </c>
      <c r="H36" s="113">
        <v>4800</v>
      </c>
      <c r="I36" s="113">
        <v>4776</v>
      </c>
      <c r="J36" s="113">
        <v>4560</v>
      </c>
      <c r="K36" s="113">
        <v>4560</v>
      </c>
      <c r="L36" s="113">
        <v>4584</v>
      </c>
      <c r="M36" s="113">
        <v>4656</v>
      </c>
      <c r="N36" s="113">
        <v>1464</v>
      </c>
      <c r="O36" s="113">
        <v>1680</v>
      </c>
      <c r="P36" s="113">
        <v>1680</v>
      </c>
      <c r="Q36" s="113">
        <v>1560</v>
      </c>
      <c r="R36" s="113">
        <v>1728</v>
      </c>
      <c r="S36" s="113">
        <v>1752</v>
      </c>
      <c r="T36" s="113">
        <v>1680</v>
      </c>
      <c r="U36" s="113">
        <v>1656</v>
      </c>
      <c r="V36" s="113">
        <v>1776</v>
      </c>
      <c r="W36" s="113">
        <v>1848</v>
      </c>
      <c r="X36" s="113">
        <v>1776</v>
      </c>
      <c r="Y36" s="113">
        <v>1824</v>
      </c>
      <c r="Z36" s="113">
        <v>1800</v>
      </c>
      <c r="AA36" s="113">
        <v>1704</v>
      </c>
      <c r="AB36" s="113">
        <v>1656</v>
      </c>
      <c r="AC36" s="113">
        <v>1824</v>
      </c>
      <c r="AD36" s="55"/>
      <c r="AE36" s="55"/>
      <c r="AF36" s="56"/>
      <c r="AG36" s="28">
        <f t="shared" si="2"/>
        <v>82800</v>
      </c>
    </row>
    <row r="37" spans="1:34" ht="14.25" customHeight="1" x14ac:dyDescent="0.15">
      <c r="A37" s="29" t="s">
        <v>58</v>
      </c>
      <c r="B37" s="112">
        <v>4416</v>
      </c>
      <c r="C37" s="113">
        <v>4320</v>
      </c>
      <c r="D37" s="113">
        <v>4656</v>
      </c>
      <c r="E37" s="113">
        <v>4752</v>
      </c>
      <c r="F37" s="113">
        <v>4656</v>
      </c>
      <c r="G37" s="113">
        <v>4728</v>
      </c>
      <c r="H37" s="113">
        <v>4656</v>
      </c>
      <c r="I37" s="113">
        <v>4800</v>
      </c>
      <c r="J37" s="113">
        <v>4488</v>
      </c>
      <c r="K37" s="113">
        <v>4608</v>
      </c>
      <c r="L37" s="113">
        <v>4560</v>
      </c>
      <c r="M37" s="113">
        <v>4632</v>
      </c>
      <c r="N37" s="113">
        <v>1464</v>
      </c>
      <c r="O37" s="113">
        <v>1704</v>
      </c>
      <c r="P37" s="113">
        <v>1728</v>
      </c>
      <c r="Q37" s="113">
        <v>1632</v>
      </c>
      <c r="R37" s="113">
        <v>1680</v>
      </c>
      <c r="S37" s="113">
        <v>1680</v>
      </c>
      <c r="T37" s="113">
        <v>1632</v>
      </c>
      <c r="U37" s="113">
        <v>1656</v>
      </c>
      <c r="V37" s="113">
        <v>1752</v>
      </c>
      <c r="W37" s="113">
        <v>1800</v>
      </c>
      <c r="X37" s="113">
        <v>1776</v>
      </c>
      <c r="Y37" s="113">
        <v>1872</v>
      </c>
      <c r="Z37" s="113">
        <v>1800</v>
      </c>
      <c r="AA37" s="113">
        <v>1848</v>
      </c>
      <c r="AB37" s="113">
        <v>1776</v>
      </c>
      <c r="AC37" s="113">
        <v>1920</v>
      </c>
      <c r="AD37" s="55"/>
      <c r="AE37" s="55"/>
      <c r="AF37" s="56"/>
      <c r="AG37" s="28">
        <f t="shared" si="2"/>
        <v>82992</v>
      </c>
    </row>
    <row r="38" spans="1:34" ht="14.25" customHeight="1" x14ac:dyDescent="0.15">
      <c r="A38" s="29" t="s">
        <v>59</v>
      </c>
      <c r="B38" s="112">
        <v>4416</v>
      </c>
      <c r="C38" s="113">
        <v>4344</v>
      </c>
      <c r="D38" s="113">
        <v>4656</v>
      </c>
      <c r="E38" s="113">
        <v>4704</v>
      </c>
      <c r="F38" s="113">
        <v>4728</v>
      </c>
      <c r="G38" s="113">
        <v>4752</v>
      </c>
      <c r="H38" s="113">
        <v>4728</v>
      </c>
      <c r="I38" s="113">
        <v>4752</v>
      </c>
      <c r="J38" s="113">
        <v>4656</v>
      </c>
      <c r="K38" s="113">
        <v>4656</v>
      </c>
      <c r="L38" s="113">
        <v>4632</v>
      </c>
      <c r="M38" s="113">
        <v>4656</v>
      </c>
      <c r="N38" s="113">
        <v>1464</v>
      </c>
      <c r="O38" s="113">
        <v>1728</v>
      </c>
      <c r="P38" s="113">
        <v>1680</v>
      </c>
      <c r="Q38" s="113">
        <v>1560</v>
      </c>
      <c r="R38" s="113">
        <v>1680</v>
      </c>
      <c r="S38" s="113">
        <v>1776</v>
      </c>
      <c r="T38" s="113">
        <v>1776</v>
      </c>
      <c r="U38" s="113">
        <v>1824</v>
      </c>
      <c r="V38" s="113">
        <v>1824</v>
      </c>
      <c r="W38" s="113">
        <v>1872</v>
      </c>
      <c r="X38" s="113">
        <v>1848</v>
      </c>
      <c r="Y38" s="113">
        <v>1920</v>
      </c>
      <c r="Z38" s="113">
        <v>1848</v>
      </c>
      <c r="AA38" s="113">
        <v>1872</v>
      </c>
      <c r="AB38" s="113">
        <v>1800</v>
      </c>
      <c r="AC38" s="113">
        <v>1896</v>
      </c>
      <c r="AD38" s="55"/>
      <c r="AE38" s="55"/>
      <c r="AF38" s="56"/>
      <c r="AG38" s="28">
        <f t="shared" si="2"/>
        <v>84048</v>
      </c>
    </row>
    <row r="39" spans="1:34" ht="14.25" customHeight="1" x14ac:dyDescent="0.15">
      <c r="A39" s="29" t="s">
        <v>60</v>
      </c>
      <c r="B39" s="112">
        <v>4344</v>
      </c>
      <c r="C39" s="113">
        <v>4488</v>
      </c>
      <c r="D39" s="113">
        <v>4704</v>
      </c>
      <c r="E39" s="113">
        <v>4752</v>
      </c>
      <c r="F39" s="113">
        <v>4704</v>
      </c>
      <c r="G39" s="113">
        <v>4704</v>
      </c>
      <c r="H39" s="113">
        <v>4776</v>
      </c>
      <c r="I39" s="113">
        <v>4680</v>
      </c>
      <c r="J39" s="113">
        <v>4608</v>
      </c>
      <c r="K39" s="113">
        <v>4560</v>
      </c>
      <c r="L39" s="113">
        <v>4608</v>
      </c>
      <c r="M39" s="113">
        <v>4560</v>
      </c>
      <c r="N39" s="113">
        <v>1488</v>
      </c>
      <c r="O39" s="113">
        <v>1608</v>
      </c>
      <c r="P39" s="113">
        <v>1656</v>
      </c>
      <c r="Q39" s="113">
        <v>1608</v>
      </c>
      <c r="R39" s="113">
        <v>1776</v>
      </c>
      <c r="S39" s="113">
        <v>1680</v>
      </c>
      <c r="T39" s="113">
        <v>1632</v>
      </c>
      <c r="U39" s="113">
        <v>1680</v>
      </c>
      <c r="V39" s="113">
        <v>1824</v>
      </c>
      <c r="W39" s="113">
        <v>1848</v>
      </c>
      <c r="X39" s="113">
        <v>1896</v>
      </c>
      <c r="Y39" s="113">
        <v>1872</v>
      </c>
      <c r="Z39" s="113">
        <v>1920</v>
      </c>
      <c r="AA39" s="113">
        <v>1752</v>
      </c>
      <c r="AB39" s="113">
        <v>1776</v>
      </c>
      <c r="AC39" s="113">
        <v>1776</v>
      </c>
      <c r="AD39" s="55"/>
      <c r="AE39" s="55"/>
      <c r="AF39" s="56"/>
      <c r="AG39" s="28">
        <f t="shared" si="2"/>
        <v>83280</v>
      </c>
    </row>
    <row r="40" spans="1:34" ht="14.25" customHeight="1" x14ac:dyDescent="0.15">
      <c r="A40" s="29" t="s">
        <v>61</v>
      </c>
      <c r="B40" s="112">
        <v>4344</v>
      </c>
      <c r="C40" s="113">
        <v>4608</v>
      </c>
      <c r="D40" s="113">
        <v>4752</v>
      </c>
      <c r="E40" s="113">
        <v>4752</v>
      </c>
      <c r="F40" s="113">
        <v>4752</v>
      </c>
      <c r="G40" s="113">
        <v>4800</v>
      </c>
      <c r="H40" s="113">
        <v>4728</v>
      </c>
      <c r="I40" s="113">
        <v>4752</v>
      </c>
      <c r="J40" s="113">
        <v>4632</v>
      </c>
      <c r="K40" s="113">
        <v>4632</v>
      </c>
      <c r="L40" s="113">
        <v>4584</v>
      </c>
      <c r="M40" s="113">
        <v>4752</v>
      </c>
      <c r="N40" s="113">
        <v>1368</v>
      </c>
      <c r="O40" s="113">
        <v>1752</v>
      </c>
      <c r="P40" s="113">
        <v>1584</v>
      </c>
      <c r="Q40" s="113">
        <v>1656</v>
      </c>
      <c r="R40" s="113">
        <v>1704</v>
      </c>
      <c r="S40" s="113">
        <v>1680</v>
      </c>
      <c r="T40" s="113">
        <v>1752</v>
      </c>
      <c r="U40" s="113">
        <v>1776</v>
      </c>
      <c r="V40" s="113">
        <v>1776</v>
      </c>
      <c r="W40" s="113">
        <v>1800</v>
      </c>
      <c r="X40" s="113">
        <v>1848</v>
      </c>
      <c r="Y40" s="113">
        <v>1896</v>
      </c>
      <c r="Z40" s="113">
        <v>1872</v>
      </c>
      <c r="AA40" s="113">
        <v>1920</v>
      </c>
      <c r="AB40" s="113">
        <v>1872</v>
      </c>
      <c r="AC40" s="113">
        <v>1944</v>
      </c>
      <c r="AD40" s="55"/>
      <c r="AE40" s="55"/>
      <c r="AF40" s="56"/>
      <c r="AG40" s="28">
        <f t="shared" si="2"/>
        <v>84288</v>
      </c>
    </row>
    <row r="41" spans="1:34" ht="14.25" customHeight="1" x14ac:dyDescent="0.15">
      <c r="A41" s="29" t="s">
        <v>62</v>
      </c>
      <c r="B41" s="112">
        <v>4320</v>
      </c>
      <c r="C41" s="113">
        <v>4608</v>
      </c>
      <c r="D41" s="113">
        <v>4704</v>
      </c>
      <c r="E41" s="113">
        <v>4824</v>
      </c>
      <c r="F41" s="113">
        <v>4752</v>
      </c>
      <c r="G41" s="113">
        <v>4800</v>
      </c>
      <c r="H41" s="113">
        <v>4848</v>
      </c>
      <c r="I41" s="113">
        <v>4752</v>
      </c>
      <c r="J41" s="113">
        <v>4608</v>
      </c>
      <c r="K41" s="113">
        <v>4728</v>
      </c>
      <c r="L41" s="113">
        <v>4704</v>
      </c>
      <c r="M41" s="113">
        <v>4704</v>
      </c>
      <c r="N41" s="113">
        <v>1440</v>
      </c>
      <c r="O41" s="113">
        <v>1800</v>
      </c>
      <c r="P41" s="113">
        <v>1632</v>
      </c>
      <c r="Q41" s="113">
        <v>1728</v>
      </c>
      <c r="R41" s="113">
        <v>1728</v>
      </c>
      <c r="S41" s="113">
        <v>1776</v>
      </c>
      <c r="T41" s="113">
        <v>1776</v>
      </c>
      <c r="U41" s="113">
        <v>1776</v>
      </c>
      <c r="V41" s="113">
        <v>1680</v>
      </c>
      <c r="W41" s="113">
        <v>1800</v>
      </c>
      <c r="X41" s="113">
        <v>1920</v>
      </c>
      <c r="Y41" s="113">
        <v>1824</v>
      </c>
      <c r="Z41" s="113">
        <v>1992</v>
      </c>
      <c r="AA41" s="113">
        <v>1968</v>
      </c>
      <c r="AB41" s="113">
        <v>1872</v>
      </c>
      <c r="AC41" s="113">
        <v>1752</v>
      </c>
      <c r="AD41" s="55"/>
      <c r="AE41" s="55"/>
      <c r="AF41" s="56"/>
      <c r="AG41" s="28">
        <f t="shared" si="2"/>
        <v>84816</v>
      </c>
    </row>
    <row r="42" spans="1:34" ht="14.25" customHeight="1" x14ac:dyDescent="0.15">
      <c r="A42" s="29" t="s">
        <v>63</v>
      </c>
      <c r="B42" s="112">
        <v>4224</v>
      </c>
      <c r="C42" s="113">
        <v>4560</v>
      </c>
      <c r="D42" s="113">
        <v>4584</v>
      </c>
      <c r="E42" s="113">
        <v>4752</v>
      </c>
      <c r="F42" s="113">
        <v>4608</v>
      </c>
      <c r="G42" s="113">
        <v>4776</v>
      </c>
      <c r="H42" s="113">
        <v>4656</v>
      </c>
      <c r="I42" s="113">
        <v>4800</v>
      </c>
      <c r="J42" s="113">
        <v>4512</v>
      </c>
      <c r="K42" s="113">
        <v>4608</v>
      </c>
      <c r="L42" s="113">
        <v>4728</v>
      </c>
      <c r="M42" s="113">
        <v>4704</v>
      </c>
      <c r="N42" s="113">
        <v>1608</v>
      </c>
      <c r="O42" s="113">
        <v>1656</v>
      </c>
      <c r="P42" s="113">
        <v>1416</v>
      </c>
      <c r="Q42" s="113">
        <v>1512</v>
      </c>
      <c r="R42" s="113">
        <v>1632</v>
      </c>
      <c r="S42" s="113">
        <v>1680</v>
      </c>
      <c r="T42" s="113">
        <v>1632</v>
      </c>
      <c r="U42" s="113">
        <v>1800</v>
      </c>
      <c r="V42" s="113">
        <v>1848</v>
      </c>
      <c r="W42" s="113">
        <v>1728</v>
      </c>
      <c r="X42" s="113">
        <v>1656</v>
      </c>
      <c r="Y42" s="113">
        <v>1848</v>
      </c>
      <c r="Z42" s="113">
        <v>1824</v>
      </c>
      <c r="AA42" s="113">
        <v>1824</v>
      </c>
      <c r="AB42" s="113">
        <v>1752</v>
      </c>
      <c r="AC42" s="113">
        <v>1776</v>
      </c>
      <c r="AD42" s="55"/>
      <c r="AE42" s="55"/>
      <c r="AF42" s="56"/>
      <c r="AG42" s="28">
        <f t="shared" si="2"/>
        <v>82704</v>
      </c>
    </row>
    <row r="43" spans="1:34" ht="14.25" customHeight="1" x14ac:dyDescent="0.15">
      <c r="A43" s="29" t="s">
        <v>64</v>
      </c>
      <c r="B43" s="112">
        <v>4368</v>
      </c>
      <c r="C43" s="113">
        <v>4656</v>
      </c>
      <c r="D43" s="113">
        <v>4728</v>
      </c>
      <c r="E43" s="113">
        <v>4704</v>
      </c>
      <c r="F43" s="113">
        <v>4776</v>
      </c>
      <c r="G43" s="113">
        <v>4704</v>
      </c>
      <c r="H43" s="113">
        <v>4752</v>
      </c>
      <c r="I43" s="113">
        <v>4752</v>
      </c>
      <c r="J43" s="113">
        <v>4416</v>
      </c>
      <c r="K43" s="113">
        <v>4656</v>
      </c>
      <c r="L43" s="113">
        <v>4656</v>
      </c>
      <c r="M43" s="113">
        <v>4776</v>
      </c>
      <c r="N43" s="113">
        <v>1728</v>
      </c>
      <c r="O43" s="113">
        <v>1752</v>
      </c>
      <c r="P43" s="113">
        <v>1752</v>
      </c>
      <c r="Q43" s="113">
        <v>1536</v>
      </c>
      <c r="R43" s="113">
        <v>1776</v>
      </c>
      <c r="S43" s="113">
        <v>1464</v>
      </c>
      <c r="T43" s="113">
        <v>1776</v>
      </c>
      <c r="U43" s="113">
        <v>1536</v>
      </c>
      <c r="V43" s="113">
        <v>1968</v>
      </c>
      <c r="W43" s="113">
        <v>1896</v>
      </c>
      <c r="X43" s="113">
        <v>1536</v>
      </c>
      <c r="Y43" s="113">
        <v>1944</v>
      </c>
      <c r="Z43" s="113">
        <v>1800</v>
      </c>
      <c r="AA43" s="113">
        <v>1944</v>
      </c>
      <c r="AB43" s="113">
        <v>1608</v>
      </c>
      <c r="AC43" s="113">
        <v>1824</v>
      </c>
      <c r="AD43" s="55"/>
      <c r="AE43" s="55"/>
      <c r="AF43" s="56"/>
      <c r="AG43" s="28">
        <f t="shared" si="2"/>
        <v>83784</v>
      </c>
    </row>
    <row r="44" spans="1:34" ht="14.25" customHeight="1" x14ac:dyDescent="0.15">
      <c r="A44" s="29" t="s">
        <v>65</v>
      </c>
      <c r="B44" s="112">
        <v>4296</v>
      </c>
      <c r="C44" s="113">
        <v>4680</v>
      </c>
      <c r="D44" s="113">
        <v>4704</v>
      </c>
      <c r="E44" s="113">
        <v>4608</v>
      </c>
      <c r="F44" s="113">
        <v>4824</v>
      </c>
      <c r="G44" s="113">
        <v>4608</v>
      </c>
      <c r="H44" s="113">
        <v>4848</v>
      </c>
      <c r="I44" s="113">
        <v>4680</v>
      </c>
      <c r="J44" s="113">
        <v>4608</v>
      </c>
      <c r="K44" s="113">
        <v>4656</v>
      </c>
      <c r="L44" s="113">
        <v>4584</v>
      </c>
      <c r="M44" s="113">
        <v>4608</v>
      </c>
      <c r="N44" s="113">
        <v>1608</v>
      </c>
      <c r="O44" s="113">
        <v>1776</v>
      </c>
      <c r="P44" s="113">
        <v>1800</v>
      </c>
      <c r="Q44" s="113">
        <v>1824</v>
      </c>
      <c r="R44" s="113">
        <v>1872</v>
      </c>
      <c r="S44" s="113">
        <v>1632</v>
      </c>
      <c r="T44" s="113">
        <v>1800</v>
      </c>
      <c r="U44" s="113">
        <v>1344</v>
      </c>
      <c r="V44" s="113">
        <v>1944</v>
      </c>
      <c r="W44" s="113">
        <v>1968</v>
      </c>
      <c r="X44" s="113">
        <v>1848</v>
      </c>
      <c r="Y44" s="113">
        <v>1992</v>
      </c>
      <c r="Z44" s="113">
        <v>1944</v>
      </c>
      <c r="AA44" s="113">
        <v>1944</v>
      </c>
      <c r="AB44" s="113">
        <v>1944</v>
      </c>
      <c r="AC44" s="113">
        <v>1872</v>
      </c>
      <c r="AD44" s="55"/>
      <c r="AE44" s="55"/>
      <c r="AF44" s="56"/>
      <c r="AG44" s="28">
        <f t="shared" si="2"/>
        <v>84816</v>
      </c>
    </row>
    <row r="45" spans="1:34" ht="14.25" customHeight="1" x14ac:dyDescent="0.15">
      <c r="A45" s="29" t="s">
        <v>66</v>
      </c>
      <c r="B45" s="112">
        <v>3984</v>
      </c>
      <c r="C45" s="113">
        <v>4728</v>
      </c>
      <c r="D45" s="113">
        <v>4776</v>
      </c>
      <c r="E45" s="113">
        <v>4752</v>
      </c>
      <c r="F45" s="113">
        <v>4872</v>
      </c>
      <c r="G45" s="113">
        <v>4656</v>
      </c>
      <c r="H45" s="113">
        <v>4872</v>
      </c>
      <c r="I45" s="113">
        <v>4584</v>
      </c>
      <c r="J45" s="113">
        <v>4464</v>
      </c>
      <c r="K45" s="113">
        <v>4584</v>
      </c>
      <c r="L45" s="113">
        <v>4752</v>
      </c>
      <c r="M45" s="113">
        <v>4848</v>
      </c>
      <c r="N45" s="113">
        <v>1632</v>
      </c>
      <c r="O45" s="113">
        <v>1920</v>
      </c>
      <c r="P45" s="113">
        <v>1824</v>
      </c>
      <c r="Q45" s="113">
        <v>1800</v>
      </c>
      <c r="R45" s="113">
        <v>1800</v>
      </c>
      <c r="S45" s="113">
        <v>1824</v>
      </c>
      <c r="T45" s="113">
        <v>1752</v>
      </c>
      <c r="U45" s="113">
        <v>1632</v>
      </c>
      <c r="V45" s="113">
        <v>1824</v>
      </c>
      <c r="W45" s="113">
        <v>1992</v>
      </c>
      <c r="X45" s="113">
        <v>2016</v>
      </c>
      <c r="Y45" s="113">
        <v>1992</v>
      </c>
      <c r="Z45" s="113">
        <v>2088</v>
      </c>
      <c r="AA45" s="113">
        <v>1968</v>
      </c>
      <c r="AB45" s="113">
        <v>1992</v>
      </c>
      <c r="AC45" s="113">
        <v>2016</v>
      </c>
      <c r="AD45" s="55"/>
      <c r="AE45" s="55"/>
      <c r="AF45" s="56"/>
      <c r="AG45" s="28">
        <f t="shared" si="2"/>
        <v>85944</v>
      </c>
    </row>
    <row r="46" spans="1:34" ht="14.25" customHeight="1" x14ac:dyDescent="0.15">
      <c r="A46" s="29" t="s">
        <v>67</v>
      </c>
      <c r="B46" s="112">
        <v>4464</v>
      </c>
      <c r="C46" s="113">
        <v>4728</v>
      </c>
      <c r="D46" s="113">
        <v>4800</v>
      </c>
      <c r="E46" s="113">
        <v>4752</v>
      </c>
      <c r="F46" s="113">
        <v>4896</v>
      </c>
      <c r="G46" s="113">
        <v>4632</v>
      </c>
      <c r="H46" s="113">
        <v>4824</v>
      </c>
      <c r="I46" s="113">
        <v>4656</v>
      </c>
      <c r="J46" s="113">
        <v>4632</v>
      </c>
      <c r="K46" s="113">
        <v>4656</v>
      </c>
      <c r="L46" s="113">
        <v>4656</v>
      </c>
      <c r="M46" s="113">
        <v>4704</v>
      </c>
      <c r="N46" s="113">
        <v>1944</v>
      </c>
      <c r="O46" s="113">
        <v>1800</v>
      </c>
      <c r="P46" s="113">
        <v>1824</v>
      </c>
      <c r="Q46" s="113">
        <v>1824</v>
      </c>
      <c r="R46" s="113">
        <v>1872</v>
      </c>
      <c r="S46" s="113">
        <v>1824</v>
      </c>
      <c r="T46" s="113">
        <v>1776</v>
      </c>
      <c r="U46" s="113">
        <v>1656</v>
      </c>
      <c r="V46" s="113">
        <v>1920</v>
      </c>
      <c r="W46" s="113">
        <v>1968</v>
      </c>
      <c r="X46" s="113">
        <v>1944</v>
      </c>
      <c r="Y46" s="113">
        <v>1920</v>
      </c>
      <c r="Z46" s="113">
        <v>1944</v>
      </c>
      <c r="AA46" s="113">
        <v>1944</v>
      </c>
      <c r="AB46" s="113">
        <v>1944</v>
      </c>
      <c r="AC46" s="113">
        <v>1848</v>
      </c>
      <c r="AD46" s="55"/>
      <c r="AE46" s="55"/>
      <c r="AF46" s="56"/>
      <c r="AG46" s="28">
        <f t="shared" si="2"/>
        <v>86352</v>
      </c>
    </row>
    <row r="47" spans="1:34" ht="14.25" customHeight="1" x14ac:dyDescent="0.15">
      <c r="A47" s="29" t="s">
        <v>68</v>
      </c>
      <c r="B47" s="112">
        <v>4584</v>
      </c>
      <c r="C47" s="113">
        <v>4872</v>
      </c>
      <c r="D47" s="113">
        <v>4800</v>
      </c>
      <c r="E47" s="113">
        <v>4848</v>
      </c>
      <c r="F47" s="113">
        <v>4872</v>
      </c>
      <c r="G47" s="113">
        <v>4800</v>
      </c>
      <c r="H47" s="113">
        <v>4872</v>
      </c>
      <c r="I47" s="113">
        <v>4656</v>
      </c>
      <c r="J47" s="113">
        <v>4704</v>
      </c>
      <c r="K47" s="113">
        <v>4680</v>
      </c>
      <c r="L47" s="113">
        <v>4752</v>
      </c>
      <c r="M47" s="113">
        <v>4704</v>
      </c>
      <c r="N47" s="113">
        <v>1848</v>
      </c>
      <c r="O47" s="113">
        <v>1800</v>
      </c>
      <c r="P47" s="113">
        <v>1752</v>
      </c>
      <c r="Q47" s="113">
        <v>1824</v>
      </c>
      <c r="R47" s="113">
        <v>1944</v>
      </c>
      <c r="S47" s="113">
        <v>1800</v>
      </c>
      <c r="T47" s="113">
        <v>1704</v>
      </c>
      <c r="U47" s="113">
        <v>1728</v>
      </c>
      <c r="V47" s="113">
        <v>1920</v>
      </c>
      <c r="W47" s="113">
        <v>2016</v>
      </c>
      <c r="X47" s="113">
        <v>1968</v>
      </c>
      <c r="Y47" s="113">
        <v>1992</v>
      </c>
      <c r="Z47" s="113">
        <v>1992</v>
      </c>
      <c r="AA47" s="113">
        <v>1944</v>
      </c>
      <c r="AB47" s="113">
        <v>2016</v>
      </c>
      <c r="AC47" s="113">
        <v>1968</v>
      </c>
      <c r="AD47" s="55"/>
      <c r="AE47" s="55"/>
      <c r="AF47" s="56"/>
      <c r="AG47" s="28">
        <f t="shared" si="2"/>
        <v>87360</v>
      </c>
    </row>
    <row r="48" spans="1:34" ht="14.25" customHeight="1" x14ac:dyDescent="0.15">
      <c r="A48" s="29" t="s">
        <v>69</v>
      </c>
      <c r="B48" s="112">
        <v>4416</v>
      </c>
      <c r="C48" s="113">
        <v>4872</v>
      </c>
      <c r="D48" s="113">
        <v>4824</v>
      </c>
      <c r="E48" s="113">
        <v>4848</v>
      </c>
      <c r="F48" s="113">
        <v>4896</v>
      </c>
      <c r="G48" s="113">
        <v>4728</v>
      </c>
      <c r="H48" s="113">
        <v>4824</v>
      </c>
      <c r="I48" s="113">
        <v>4728</v>
      </c>
      <c r="J48" s="113">
        <v>4800</v>
      </c>
      <c r="K48" s="113">
        <v>4680</v>
      </c>
      <c r="L48" s="113">
        <v>4728</v>
      </c>
      <c r="M48" s="113">
        <v>4848</v>
      </c>
      <c r="N48" s="113">
        <v>1968</v>
      </c>
      <c r="O48" s="113">
        <v>1776</v>
      </c>
      <c r="P48" s="113">
        <v>1776</v>
      </c>
      <c r="Q48" s="113">
        <v>1824</v>
      </c>
      <c r="R48" s="113">
        <v>1824</v>
      </c>
      <c r="S48" s="113">
        <v>1872</v>
      </c>
      <c r="T48" s="113">
        <v>1776</v>
      </c>
      <c r="U48" s="113">
        <v>1656</v>
      </c>
      <c r="V48" s="113">
        <v>1944</v>
      </c>
      <c r="W48" s="113">
        <v>1968</v>
      </c>
      <c r="X48" s="113">
        <v>2016</v>
      </c>
      <c r="Y48" s="113">
        <v>1896</v>
      </c>
      <c r="Z48" s="113">
        <v>2040</v>
      </c>
      <c r="AA48" s="113">
        <v>1968</v>
      </c>
      <c r="AB48" s="113">
        <v>2016</v>
      </c>
      <c r="AC48" s="113">
        <v>1920</v>
      </c>
      <c r="AD48" s="55"/>
      <c r="AE48" s="55"/>
      <c r="AF48" s="56"/>
      <c r="AG48" s="28">
        <f t="shared" si="2"/>
        <v>87432</v>
      </c>
      <c r="AH48" s="19"/>
    </row>
    <row r="49" spans="1:34" ht="14.25" customHeight="1" x14ac:dyDescent="0.15">
      <c r="A49" s="29" t="s">
        <v>70</v>
      </c>
      <c r="B49" s="112">
        <v>4512</v>
      </c>
      <c r="C49" s="113">
        <v>4944</v>
      </c>
      <c r="D49" s="113">
        <v>4872</v>
      </c>
      <c r="E49" s="113">
        <v>4848</v>
      </c>
      <c r="F49" s="113">
        <v>4920</v>
      </c>
      <c r="G49" s="113">
        <v>4800</v>
      </c>
      <c r="H49" s="113">
        <v>4896</v>
      </c>
      <c r="I49" s="113">
        <v>4776</v>
      </c>
      <c r="J49" s="113">
        <v>4752</v>
      </c>
      <c r="K49" s="113">
        <v>4704</v>
      </c>
      <c r="L49" s="113">
        <v>4776</v>
      </c>
      <c r="M49" s="113">
        <v>4824</v>
      </c>
      <c r="N49" s="113">
        <v>1776</v>
      </c>
      <c r="O49" s="113">
        <v>1896</v>
      </c>
      <c r="P49" s="113">
        <v>1776</v>
      </c>
      <c r="Q49" s="113">
        <v>1896</v>
      </c>
      <c r="R49" s="113">
        <v>1872</v>
      </c>
      <c r="S49" s="113">
        <v>1872</v>
      </c>
      <c r="T49" s="113">
        <v>1920</v>
      </c>
      <c r="U49" s="113">
        <v>1776</v>
      </c>
      <c r="V49" s="113">
        <v>1944</v>
      </c>
      <c r="W49" s="113">
        <v>2016</v>
      </c>
      <c r="X49" s="113">
        <v>1992</v>
      </c>
      <c r="Y49" s="113">
        <v>2016</v>
      </c>
      <c r="Z49" s="113">
        <v>2088</v>
      </c>
      <c r="AA49" s="113">
        <v>1992</v>
      </c>
      <c r="AB49" s="113">
        <v>2136</v>
      </c>
      <c r="AC49" s="113">
        <v>1992</v>
      </c>
      <c r="AD49" s="55"/>
      <c r="AE49" s="55"/>
      <c r="AF49" s="56"/>
      <c r="AG49" s="28">
        <f t="shared" si="2"/>
        <v>88584</v>
      </c>
      <c r="AH49" s="19"/>
    </row>
    <row r="50" spans="1:34" ht="14.25" customHeight="1" x14ac:dyDescent="0.15">
      <c r="A50" s="29" t="s">
        <v>71</v>
      </c>
      <c r="B50" s="112">
        <v>4440</v>
      </c>
      <c r="C50" s="113">
        <v>4944</v>
      </c>
      <c r="D50" s="113">
        <v>4872</v>
      </c>
      <c r="E50" s="113">
        <v>4920</v>
      </c>
      <c r="F50" s="113">
        <v>4944</v>
      </c>
      <c r="G50" s="113">
        <v>4800</v>
      </c>
      <c r="H50" s="113">
        <v>4896</v>
      </c>
      <c r="I50" s="113">
        <v>4776</v>
      </c>
      <c r="J50" s="113">
        <v>4728</v>
      </c>
      <c r="K50" s="113">
        <v>4776</v>
      </c>
      <c r="L50" s="113">
        <v>4728</v>
      </c>
      <c r="M50" s="113">
        <v>4872</v>
      </c>
      <c r="N50" s="113">
        <v>1752</v>
      </c>
      <c r="O50" s="113">
        <v>1944</v>
      </c>
      <c r="P50" s="113">
        <v>1824</v>
      </c>
      <c r="Q50" s="113">
        <v>2016</v>
      </c>
      <c r="R50" s="113">
        <v>1968</v>
      </c>
      <c r="S50" s="113">
        <v>1944</v>
      </c>
      <c r="T50" s="113">
        <v>1872</v>
      </c>
      <c r="U50" s="113">
        <v>1728</v>
      </c>
      <c r="V50" s="113">
        <v>1968</v>
      </c>
      <c r="W50" s="113">
        <v>2040</v>
      </c>
      <c r="X50" s="113">
        <v>1944</v>
      </c>
      <c r="Y50" s="113">
        <v>1992</v>
      </c>
      <c r="Z50" s="113">
        <v>2064</v>
      </c>
      <c r="AA50" s="113">
        <v>2064</v>
      </c>
      <c r="AB50" s="113">
        <v>2064</v>
      </c>
      <c r="AC50" s="113">
        <v>1944</v>
      </c>
      <c r="AD50" s="55"/>
      <c r="AE50" s="55"/>
      <c r="AF50" s="56"/>
      <c r="AG50" s="28">
        <f t="shared" si="2"/>
        <v>88824</v>
      </c>
      <c r="AH50" s="19"/>
    </row>
    <row r="51" spans="1:34" ht="14.25" customHeight="1" x14ac:dyDescent="0.15">
      <c r="A51" s="29" t="s">
        <v>72</v>
      </c>
      <c r="B51" s="112">
        <v>4464</v>
      </c>
      <c r="C51" s="113">
        <v>4920</v>
      </c>
      <c r="D51" s="113">
        <v>4896</v>
      </c>
      <c r="E51" s="113">
        <v>4920</v>
      </c>
      <c r="F51" s="113">
        <v>4896</v>
      </c>
      <c r="G51" s="113">
        <v>4848</v>
      </c>
      <c r="H51" s="113">
        <v>4872</v>
      </c>
      <c r="I51" s="113">
        <v>4704</v>
      </c>
      <c r="J51" s="113">
        <v>4872</v>
      </c>
      <c r="K51" s="113">
        <v>4776</v>
      </c>
      <c r="L51" s="113">
        <v>4800</v>
      </c>
      <c r="M51" s="113">
        <v>4848</v>
      </c>
      <c r="N51" s="113">
        <v>1800</v>
      </c>
      <c r="O51" s="113">
        <v>1824</v>
      </c>
      <c r="P51" s="113">
        <v>1824</v>
      </c>
      <c r="Q51" s="113">
        <v>1920</v>
      </c>
      <c r="R51" s="113">
        <v>1944</v>
      </c>
      <c r="S51" s="113">
        <v>1896</v>
      </c>
      <c r="T51" s="113">
        <v>1848</v>
      </c>
      <c r="U51" s="113">
        <v>1992</v>
      </c>
      <c r="V51" s="113">
        <v>2040</v>
      </c>
      <c r="W51" s="113">
        <v>1992</v>
      </c>
      <c r="X51" s="113">
        <v>2040</v>
      </c>
      <c r="Y51" s="113">
        <v>1968</v>
      </c>
      <c r="Z51" s="113">
        <v>2088</v>
      </c>
      <c r="AA51" s="113">
        <v>2064</v>
      </c>
      <c r="AB51" s="113">
        <v>2040</v>
      </c>
      <c r="AC51" s="113">
        <v>1992</v>
      </c>
      <c r="AD51" s="55"/>
      <c r="AE51" s="55"/>
      <c r="AF51" s="56"/>
      <c r="AG51" s="28">
        <f t="shared" si="2"/>
        <v>89088</v>
      </c>
      <c r="AH51" s="19"/>
    </row>
    <row r="52" spans="1:34" ht="14.25" customHeight="1" x14ac:dyDescent="0.15">
      <c r="A52" s="29" t="s">
        <v>73</v>
      </c>
      <c r="B52" s="112">
        <v>4488</v>
      </c>
      <c r="C52" s="113">
        <v>4920</v>
      </c>
      <c r="D52" s="113">
        <v>4896</v>
      </c>
      <c r="E52" s="113">
        <v>4920</v>
      </c>
      <c r="F52" s="113">
        <v>4896</v>
      </c>
      <c r="G52" s="113">
        <v>4800</v>
      </c>
      <c r="H52" s="113">
        <v>4920</v>
      </c>
      <c r="I52" s="113">
        <v>4752</v>
      </c>
      <c r="J52" s="113">
        <v>4824</v>
      </c>
      <c r="K52" s="113">
        <v>4872</v>
      </c>
      <c r="L52" s="113">
        <v>4872</v>
      </c>
      <c r="M52" s="113">
        <v>4848</v>
      </c>
      <c r="N52" s="113">
        <v>1752</v>
      </c>
      <c r="O52" s="113">
        <v>1992</v>
      </c>
      <c r="P52" s="113">
        <v>1752</v>
      </c>
      <c r="Q52" s="113">
        <v>2016</v>
      </c>
      <c r="R52" s="113">
        <v>1896</v>
      </c>
      <c r="S52" s="113">
        <v>1944</v>
      </c>
      <c r="T52" s="113">
        <v>1824</v>
      </c>
      <c r="U52" s="113">
        <v>2016</v>
      </c>
      <c r="V52" s="113">
        <v>1992</v>
      </c>
      <c r="W52" s="113">
        <v>2016</v>
      </c>
      <c r="X52" s="113">
        <v>1992</v>
      </c>
      <c r="Y52" s="113">
        <v>2064</v>
      </c>
      <c r="Z52" s="113">
        <v>2088</v>
      </c>
      <c r="AA52" s="113">
        <v>1992</v>
      </c>
      <c r="AB52" s="113">
        <v>2088</v>
      </c>
      <c r="AC52" s="113">
        <v>1968</v>
      </c>
      <c r="AD52" s="55"/>
      <c r="AE52" s="55"/>
      <c r="AF52" s="56"/>
      <c r="AG52" s="28">
        <f t="shared" si="2"/>
        <v>89400</v>
      </c>
      <c r="AH52" s="19"/>
    </row>
    <row r="53" spans="1:34" ht="14.25" customHeight="1" x14ac:dyDescent="0.15">
      <c r="A53" s="29" t="s">
        <v>74</v>
      </c>
      <c r="B53" s="112">
        <v>4464</v>
      </c>
      <c r="C53" s="113">
        <v>4944</v>
      </c>
      <c r="D53" s="113">
        <v>4896</v>
      </c>
      <c r="E53" s="113">
        <v>4920</v>
      </c>
      <c r="F53" s="113">
        <v>4944</v>
      </c>
      <c r="G53" s="113">
        <v>4824</v>
      </c>
      <c r="H53" s="113">
        <v>4800</v>
      </c>
      <c r="I53" s="113">
        <v>4680</v>
      </c>
      <c r="J53" s="113">
        <v>4776</v>
      </c>
      <c r="K53" s="113">
        <v>4896</v>
      </c>
      <c r="L53" s="113">
        <v>4824</v>
      </c>
      <c r="M53" s="113">
        <v>4920</v>
      </c>
      <c r="N53" s="113">
        <v>1848</v>
      </c>
      <c r="O53" s="113">
        <v>1944</v>
      </c>
      <c r="P53" s="113">
        <v>1824</v>
      </c>
      <c r="Q53" s="113">
        <v>1896</v>
      </c>
      <c r="R53" s="113">
        <v>1992</v>
      </c>
      <c r="S53" s="113">
        <v>1944</v>
      </c>
      <c r="T53" s="113">
        <v>1968</v>
      </c>
      <c r="U53" s="113">
        <v>1968</v>
      </c>
      <c r="V53" s="113">
        <v>1920</v>
      </c>
      <c r="W53" s="113">
        <v>1968</v>
      </c>
      <c r="X53" s="113">
        <v>1992</v>
      </c>
      <c r="Y53" s="113">
        <v>2088</v>
      </c>
      <c r="Z53" s="113">
        <v>2064</v>
      </c>
      <c r="AA53" s="113">
        <v>2160</v>
      </c>
      <c r="AB53" s="113">
        <v>2136</v>
      </c>
      <c r="AC53" s="113">
        <v>1992</v>
      </c>
      <c r="AD53" s="55"/>
      <c r="AE53" s="55"/>
      <c r="AF53" s="56"/>
      <c r="AG53" s="28">
        <f t="shared" si="2"/>
        <v>89592</v>
      </c>
      <c r="AH53" s="19"/>
    </row>
    <row r="54" spans="1:34" ht="14.25" thickBot="1" x14ac:dyDescent="0.2">
      <c r="A54" s="30" t="s">
        <v>75</v>
      </c>
      <c r="B54" s="115">
        <v>4608</v>
      </c>
      <c r="C54" s="116">
        <v>4944</v>
      </c>
      <c r="D54" s="116">
        <v>4872</v>
      </c>
      <c r="E54" s="116">
        <v>4920</v>
      </c>
      <c r="F54" s="116">
        <v>4944</v>
      </c>
      <c r="G54" s="116">
        <v>4776</v>
      </c>
      <c r="H54" s="116">
        <v>4824</v>
      </c>
      <c r="I54" s="116">
        <v>4752</v>
      </c>
      <c r="J54" s="116">
        <v>4776</v>
      </c>
      <c r="K54" s="116">
        <v>4848</v>
      </c>
      <c r="L54" s="116">
        <v>4872</v>
      </c>
      <c r="M54" s="116">
        <v>4920</v>
      </c>
      <c r="N54" s="116">
        <v>1824</v>
      </c>
      <c r="O54" s="116">
        <v>1896</v>
      </c>
      <c r="P54" s="116">
        <v>1848</v>
      </c>
      <c r="Q54" s="116">
        <v>2040</v>
      </c>
      <c r="R54" s="116">
        <v>1968</v>
      </c>
      <c r="S54" s="116">
        <v>1944</v>
      </c>
      <c r="T54" s="116">
        <v>1872</v>
      </c>
      <c r="U54" s="116">
        <v>1968</v>
      </c>
      <c r="V54" s="116">
        <v>1968</v>
      </c>
      <c r="W54" s="116">
        <v>2040</v>
      </c>
      <c r="X54" s="116">
        <v>2040</v>
      </c>
      <c r="Y54" s="116">
        <v>2064</v>
      </c>
      <c r="Z54" s="116">
        <v>2088</v>
      </c>
      <c r="AA54" s="116">
        <v>2040</v>
      </c>
      <c r="AB54" s="116">
        <v>2112</v>
      </c>
      <c r="AC54" s="116">
        <v>1992</v>
      </c>
      <c r="AD54" s="57"/>
      <c r="AE54" s="57"/>
      <c r="AF54" s="58"/>
      <c r="AG54" s="31">
        <f t="shared" si="2"/>
        <v>89760</v>
      </c>
      <c r="AH54" s="32"/>
    </row>
    <row r="55" spans="1:34" ht="14.25" customHeight="1" x14ac:dyDescent="0.15">
      <c r="A55" s="33" t="s">
        <v>0</v>
      </c>
      <c r="B55" s="34">
        <f t="shared" ref="B55:AE55" si="3">IF(B6="平日",SUM(B23:B50),0)</f>
        <v>0</v>
      </c>
      <c r="C55" s="35">
        <f t="shared" si="3"/>
        <v>124584</v>
      </c>
      <c r="D55" s="35">
        <f t="shared" si="3"/>
        <v>131112</v>
      </c>
      <c r="E55" s="35">
        <f t="shared" si="3"/>
        <v>132432</v>
      </c>
      <c r="F55" s="35">
        <f t="shared" si="3"/>
        <v>132408</v>
      </c>
      <c r="G55" s="35">
        <f t="shared" si="3"/>
        <v>131400</v>
      </c>
      <c r="H55" s="35">
        <f t="shared" si="3"/>
        <v>132912</v>
      </c>
      <c r="I55" s="35">
        <f t="shared" si="3"/>
        <v>0</v>
      </c>
      <c r="J55" s="35">
        <f t="shared" si="3"/>
        <v>127872</v>
      </c>
      <c r="K55" s="35">
        <f t="shared" si="3"/>
        <v>129312</v>
      </c>
      <c r="L55" s="35">
        <f t="shared" si="3"/>
        <v>0</v>
      </c>
      <c r="M55" s="35">
        <f t="shared" si="3"/>
        <v>130632</v>
      </c>
      <c r="N55" s="35">
        <f t="shared" si="3"/>
        <v>57696</v>
      </c>
      <c r="O55" s="35">
        <f t="shared" si="3"/>
        <v>48240</v>
      </c>
      <c r="P55" s="35">
        <f t="shared" si="3"/>
        <v>0</v>
      </c>
      <c r="Q55" s="35">
        <f t="shared" si="3"/>
        <v>46800</v>
      </c>
      <c r="R55" s="35">
        <f t="shared" si="3"/>
        <v>48624</v>
      </c>
      <c r="S55" s="35">
        <f t="shared" si="3"/>
        <v>48552</v>
      </c>
      <c r="T55" s="35">
        <f t="shared" si="3"/>
        <v>47664</v>
      </c>
      <c r="U55" s="35">
        <f t="shared" si="3"/>
        <v>46104</v>
      </c>
      <c r="V55" s="35">
        <f t="shared" si="3"/>
        <v>50280</v>
      </c>
      <c r="W55" s="35">
        <f t="shared" si="3"/>
        <v>0</v>
      </c>
      <c r="X55" s="35">
        <f t="shared" si="3"/>
        <v>0</v>
      </c>
      <c r="Y55" s="35">
        <f t="shared" si="3"/>
        <v>53016</v>
      </c>
      <c r="Z55" s="35">
        <f t="shared" si="3"/>
        <v>52896</v>
      </c>
      <c r="AA55" s="35">
        <f t="shared" si="3"/>
        <v>51792</v>
      </c>
      <c r="AB55" s="35">
        <f t="shared" si="3"/>
        <v>51120</v>
      </c>
      <c r="AC55" s="35">
        <f t="shared" si="3"/>
        <v>52944</v>
      </c>
      <c r="AD55" s="35">
        <f t="shared" si="3"/>
        <v>0</v>
      </c>
      <c r="AE55" s="35">
        <f t="shared" si="3"/>
        <v>0</v>
      </c>
      <c r="AF55" s="52">
        <f>IF(AF6="平日",SUM(AF23:AF50),0)</f>
        <v>0</v>
      </c>
      <c r="AG55" s="36">
        <f>ROUND(SUM(B55:AF55),0)</f>
        <v>1828392</v>
      </c>
      <c r="AH55" s="37"/>
    </row>
    <row r="56" spans="1:34" ht="14.25" customHeight="1" thickBot="1" x14ac:dyDescent="0.2">
      <c r="A56" s="33" t="s">
        <v>1</v>
      </c>
      <c r="B56" s="38">
        <f t="shared" ref="B56:AF56" si="4">B57-B55</f>
        <v>220440</v>
      </c>
      <c r="C56" s="39">
        <f t="shared" si="4"/>
        <v>91344</v>
      </c>
      <c r="D56" s="39">
        <f t="shared" si="4"/>
        <v>98136</v>
      </c>
      <c r="E56" s="39">
        <f t="shared" si="4"/>
        <v>96816</v>
      </c>
      <c r="F56" s="39">
        <f t="shared" si="4"/>
        <v>98784</v>
      </c>
      <c r="G56" s="39">
        <f t="shared" si="4"/>
        <v>97464</v>
      </c>
      <c r="H56" s="39">
        <f t="shared" si="4"/>
        <v>98088</v>
      </c>
      <c r="I56" s="39">
        <f t="shared" si="4"/>
        <v>228240</v>
      </c>
      <c r="J56" s="39">
        <f t="shared" si="4"/>
        <v>95880</v>
      </c>
      <c r="K56" s="39">
        <f t="shared" si="4"/>
        <v>96048</v>
      </c>
      <c r="L56" s="39">
        <f t="shared" si="4"/>
        <v>224976</v>
      </c>
      <c r="M56" s="39">
        <f t="shared" si="4"/>
        <v>96168</v>
      </c>
      <c r="N56" s="39">
        <f t="shared" si="4"/>
        <v>83832</v>
      </c>
      <c r="O56" s="39">
        <f t="shared" si="4"/>
        <v>36288</v>
      </c>
      <c r="P56" s="39">
        <f t="shared" si="4"/>
        <v>86280</v>
      </c>
      <c r="Q56" s="39">
        <f t="shared" si="4"/>
        <v>37608</v>
      </c>
      <c r="R56" s="39">
        <f t="shared" si="4"/>
        <v>38736</v>
      </c>
      <c r="S56" s="39">
        <f t="shared" si="4"/>
        <v>38304</v>
      </c>
      <c r="T56" s="39">
        <f t="shared" si="4"/>
        <v>38064</v>
      </c>
      <c r="U56" s="39">
        <f t="shared" si="4"/>
        <v>37608</v>
      </c>
      <c r="V56" s="39">
        <f t="shared" si="4"/>
        <v>39120</v>
      </c>
      <c r="W56" s="39">
        <f t="shared" si="4"/>
        <v>92208</v>
      </c>
      <c r="X56" s="39">
        <f t="shared" si="4"/>
        <v>91296</v>
      </c>
      <c r="Y56" s="39">
        <f t="shared" si="4"/>
        <v>40128</v>
      </c>
      <c r="Z56" s="39">
        <f t="shared" si="4"/>
        <v>41424</v>
      </c>
      <c r="AA56" s="39">
        <f t="shared" si="4"/>
        <v>41112</v>
      </c>
      <c r="AB56" s="39">
        <f t="shared" si="4"/>
        <v>40560</v>
      </c>
      <c r="AC56" s="39">
        <f t="shared" si="4"/>
        <v>41136</v>
      </c>
      <c r="AD56" s="39">
        <f t="shared" si="4"/>
        <v>0</v>
      </c>
      <c r="AE56" s="39">
        <f t="shared" si="4"/>
        <v>0</v>
      </c>
      <c r="AF56" s="40">
        <f t="shared" si="4"/>
        <v>0</v>
      </c>
      <c r="AG56" s="36">
        <f>ROUND(SUM(B56:AF56),0)</f>
        <v>2366088</v>
      </c>
      <c r="AH56" s="37"/>
    </row>
    <row r="57" spans="1:34" s="51" customFormat="1" ht="12" thickBot="1" x14ac:dyDescent="0.2">
      <c r="A57" s="45" t="s">
        <v>76</v>
      </c>
      <c r="B57" s="46">
        <f t="shared" ref="B57:AF57" si="5">SUM(B7:B54)</f>
        <v>220440</v>
      </c>
      <c r="C57" s="47">
        <f t="shared" si="5"/>
        <v>215928</v>
      </c>
      <c r="D57" s="47">
        <f t="shared" si="5"/>
        <v>229248</v>
      </c>
      <c r="E57" s="47">
        <f t="shared" si="5"/>
        <v>229248</v>
      </c>
      <c r="F57" s="47">
        <f t="shared" si="5"/>
        <v>231192</v>
      </c>
      <c r="G57" s="47">
        <f t="shared" si="5"/>
        <v>228864</v>
      </c>
      <c r="H57" s="47">
        <f t="shared" si="5"/>
        <v>231000</v>
      </c>
      <c r="I57" s="47">
        <f t="shared" si="5"/>
        <v>228240</v>
      </c>
      <c r="J57" s="47">
        <f t="shared" si="5"/>
        <v>223752</v>
      </c>
      <c r="K57" s="47">
        <f t="shared" si="5"/>
        <v>225360</v>
      </c>
      <c r="L57" s="47">
        <f t="shared" si="5"/>
        <v>224976</v>
      </c>
      <c r="M57" s="47">
        <f t="shared" si="5"/>
        <v>226800</v>
      </c>
      <c r="N57" s="47">
        <f t="shared" si="5"/>
        <v>141528</v>
      </c>
      <c r="O57" s="47">
        <f t="shared" si="5"/>
        <v>84528</v>
      </c>
      <c r="P57" s="47">
        <f t="shared" si="5"/>
        <v>86280</v>
      </c>
      <c r="Q57" s="47">
        <f t="shared" si="5"/>
        <v>84408</v>
      </c>
      <c r="R57" s="47">
        <f t="shared" si="5"/>
        <v>87360</v>
      </c>
      <c r="S57" s="47">
        <f t="shared" si="5"/>
        <v>86856</v>
      </c>
      <c r="T57" s="47">
        <f t="shared" si="5"/>
        <v>85728</v>
      </c>
      <c r="U57" s="47">
        <f t="shared" si="5"/>
        <v>83712</v>
      </c>
      <c r="V57" s="47">
        <f t="shared" si="5"/>
        <v>89400</v>
      </c>
      <c r="W57" s="47">
        <f t="shared" si="5"/>
        <v>92208</v>
      </c>
      <c r="X57" s="47">
        <f t="shared" si="5"/>
        <v>91296</v>
      </c>
      <c r="Y57" s="47">
        <f t="shared" si="5"/>
        <v>93144</v>
      </c>
      <c r="Z57" s="47">
        <f t="shared" si="5"/>
        <v>94320</v>
      </c>
      <c r="AA57" s="47">
        <f t="shared" si="5"/>
        <v>92904</v>
      </c>
      <c r="AB57" s="47">
        <f t="shared" si="5"/>
        <v>91680</v>
      </c>
      <c r="AC57" s="47">
        <f t="shared" si="5"/>
        <v>94080</v>
      </c>
      <c r="AD57" s="47">
        <f t="shared" si="5"/>
        <v>0</v>
      </c>
      <c r="AE57" s="47">
        <f t="shared" si="5"/>
        <v>0</v>
      </c>
      <c r="AF57" s="48">
        <f t="shared" si="5"/>
        <v>0</v>
      </c>
      <c r="AG57" s="49">
        <f>SUM(AG55:AG56)</f>
        <v>4194480</v>
      </c>
      <c r="AH57" s="50"/>
    </row>
    <row r="58" spans="1:34" x14ac:dyDescent="0.15">
      <c r="A58" s="19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2"/>
      <c r="AH58" s="19"/>
    </row>
    <row r="59" spans="1:34" s="43" customFormat="1" x14ac:dyDescent="0.15"/>
    <row r="60" spans="1:34" s="43" customFormat="1" x14ac:dyDescent="0.15"/>
    <row r="61" spans="1:34" s="43" customFormat="1" x14ac:dyDescent="0.15"/>
    <row r="62" spans="1:34" s="43" customFormat="1" x14ac:dyDescent="0.15"/>
    <row r="63" spans="1:34" s="43" customFormat="1" x14ac:dyDescent="0.15"/>
    <row r="64" spans="1:34" x14ac:dyDescent="0.15">
      <c r="A64" s="19"/>
      <c r="B64" s="43"/>
      <c r="C64" s="43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</row>
    <row r="65" spans="2:3" x14ac:dyDescent="0.15">
      <c r="B65" s="43"/>
      <c r="C65" s="43"/>
    </row>
    <row r="66" spans="2:3" x14ac:dyDescent="0.15">
      <c r="B66" s="43"/>
      <c r="C66" s="43"/>
    </row>
    <row r="67" spans="2:3" x14ac:dyDescent="0.15">
      <c r="B67" s="43"/>
      <c r="C67" s="43"/>
    </row>
    <row r="68" spans="2:3" x14ac:dyDescent="0.15">
      <c r="B68" s="43"/>
      <c r="C68" s="43"/>
    </row>
    <row r="69" spans="2:3" x14ac:dyDescent="0.15">
      <c r="B69" s="43"/>
      <c r="C69" s="43"/>
    </row>
    <row r="70" spans="2:3" x14ac:dyDescent="0.15">
      <c r="B70" s="43"/>
      <c r="C70" s="43"/>
    </row>
    <row r="71" spans="2:3" x14ac:dyDescent="0.15">
      <c r="B71" s="43"/>
      <c r="C71" s="43"/>
    </row>
    <row r="72" spans="2:3" x14ac:dyDescent="0.15">
      <c r="B72" s="43"/>
      <c r="C72" s="43"/>
    </row>
    <row r="73" spans="2:3" x14ac:dyDescent="0.15">
      <c r="B73" s="43"/>
      <c r="C73" s="43"/>
    </row>
    <row r="74" spans="2:3" x14ac:dyDescent="0.15">
      <c r="B74" s="43"/>
      <c r="C74" s="43"/>
    </row>
    <row r="75" spans="2:3" x14ac:dyDescent="0.15">
      <c r="B75" s="43"/>
      <c r="C75" s="43"/>
    </row>
    <row r="76" spans="2:3" x14ac:dyDescent="0.15">
      <c r="B76" s="43"/>
      <c r="C76" s="43"/>
    </row>
    <row r="77" spans="2:3" x14ac:dyDescent="0.15">
      <c r="B77" s="43"/>
      <c r="C77" s="43"/>
    </row>
    <row r="78" spans="2:3" x14ac:dyDescent="0.15">
      <c r="B78" s="43"/>
      <c r="C78" s="43"/>
    </row>
    <row r="79" spans="2:3" x14ac:dyDescent="0.15">
      <c r="B79" s="43"/>
      <c r="C79" s="43"/>
    </row>
    <row r="80" spans="2:3" x14ac:dyDescent="0.15">
      <c r="B80" s="43"/>
      <c r="C80" s="43"/>
    </row>
    <row r="81" spans="2:3" x14ac:dyDescent="0.15">
      <c r="B81" s="43"/>
      <c r="C81" s="43"/>
    </row>
    <row r="82" spans="2:3" x14ac:dyDescent="0.15">
      <c r="B82" s="43"/>
      <c r="C82" s="43"/>
    </row>
    <row r="83" spans="2:3" x14ac:dyDescent="0.15">
      <c r="B83" s="43"/>
      <c r="C83" s="43"/>
    </row>
    <row r="84" spans="2:3" x14ac:dyDescent="0.15">
      <c r="B84" s="43"/>
      <c r="C84" s="43"/>
    </row>
    <row r="85" spans="2:3" x14ac:dyDescent="0.15">
      <c r="B85" s="43"/>
      <c r="C85" s="43"/>
    </row>
    <row r="86" spans="2:3" x14ac:dyDescent="0.15">
      <c r="B86" s="43"/>
      <c r="C86" s="43"/>
    </row>
    <row r="87" spans="2:3" x14ac:dyDescent="0.15">
      <c r="B87" s="43"/>
      <c r="C87" s="43"/>
    </row>
    <row r="88" spans="2:3" x14ac:dyDescent="0.15">
      <c r="B88" s="43"/>
      <c r="C88" s="43"/>
    </row>
  </sheetData>
  <mergeCells count="4">
    <mergeCell ref="AE1:AH1"/>
    <mergeCell ref="AE2:AH2"/>
    <mergeCell ref="A4:A6"/>
    <mergeCell ref="AG4:AG6"/>
  </mergeCells>
  <phoneticPr fontId="29"/>
  <conditionalFormatting sqref="A6 AG6:IV6">
    <cfRule type="cellIs" dxfId="17" priority="1" stopIfTrue="1" operator="equal">
      <formula>"日"</formula>
    </cfRule>
  </conditionalFormatting>
  <conditionalFormatting sqref="B5:AF5">
    <cfRule type="cellIs" dxfId="16" priority="2" stopIfTrue="1" operator="equal">
      <formula>"日"</formula>
    </cfRule>
  </conditionalFormatting>
  <conditionalFormatting sqref="B6:AF6">
    <cfRule type="cellIs" dxfId="15" priority="3" stopIfTrue="1" operator="equal">
      <formula>"休日"</formula>
    </cfRule>
  </conditionalFormatting>
  <pageMargins left="0.25" right="0.25" top="0.75" bottom="0.75" header="0.3" footer="0.3"/>
  <pageSetup paperSize="8" scale="79" orientation="landscape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D0778D-1BCD-404E-8FD8-8A86DA6D0650}">
  <sheetPr>
    <pageSetUpPr fitToPage="1"/>
  </sheetPr>
  <dimension ref="A1:AI88"/>
  <sheetViews>
    <sheetView showGridLines="0" view="pageBreakPreview" zoomScale="80" zoomScaleNormal="70" zoomScaleSheetLayoutView="80" workbookViewId="0">
      <pane xSplit="2" ySplit="7" topLeftCell="N33" activePane="bottomRight" state="frozen"/>
      <selection activeCell="B3" sqref="B3"/>
      <selection pane="topRight" activeCell="B3" sqref="B3"/>
      <selection pane="bottomLeft" activeCell="B3" sqref="B3"/>
      <selection pane="bottomRight" activeCell="E54" sqref="E54"/>
    </sheetView>
  </sheetViews>
  <sheetFormatPr defaultColWidth="7.25" defaultRowHeight="13.5" x14ac:dyDescent="0.15"/>
  <cols>
    <col min="1" max="1" width="13" style="17" customWidth="1"/>
    <col min="2" max="2" width="7" style="17" customWidth="1"/>
    <col min="3" max="32" width="7.25" style="17" customWidth="1"/>
    <col min="33" max="33" width="11.75" style="17" customWidth="1"/>
    <col min="34" max="34" width="12.375" style="17" customWidth="1"/>
    <col min="35" max="35" width="7.25" style="17" customWidth="1"/>
    <col min="36" max="16384" width="7.25" style="17"/>
  </cols>
  <sheetData>
    <row r="1" spans="1:35" ht="7.5" customHeight="1" x14ac:dyDescent="0.15">
      <c r="AE1" s="102"/>
      <c r="AF1" s="102"/>
      <c r="AG1" s="102"/>
      <c r="AH1" s="102"/>
    </row>
    <row r="2" spans="1:35" ht="24.75" customHeight="1" x14ac:dyDescent="0.15">
      <c r="A2" s="59">
        <v>46082</v>
      </c>
      <c r="B2" s="44" t="s">
        <v>97</v>
      </c>
      <c r="AE2" s="102"/>
      <c r="AF2" s="102"/>
      <c r="AG2" s="102"/>
      <c r="AH2" s="102"/>
    </row>
    <row r="3" spans="1:35" ht="24.75" customHeight="1" thickBot="1" x14ac:dyDescent="0.2">
      <c r="A3" s="18" t="s">
        <v>25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20" t="s">
        <v>26</v>
      </c>
      <c r="AI3" s="19"/>
    </row>
    <row r="4" spans="1:35" ht="16.5" customHeight="1" x14ac:dyDescent="0.15">
      <c r="A4" s="103"/>
      <c r="B4" s="21">
        <f>A2</f>
        <v>46082</v>
      </c>
      <c r="C4" s="22">
        <f>B4+1</f>
        <v>46083</v>
      </c>
      <c r="D4" s="22">
        <f>C4+1</f>
        <v>46084</v>
      </c>
      <c r="E4" s="22">
        <f t="shared" ref="E4:AC4" si="0">D4+1</f>
        <v>46085</v>
      </c>
      <c r="F4" s="22">
        <f t="shared" si="0"/>
        <v>46086</v>
      </c>
      <c r="G4" s="22">
        <f t="shared" si="0"/>
        <v>46087</v>
      </c>
      <c r="H4" s="22">
        <f t="shared" si="0"/>
        <v>46088</v>
      </c>
      <c r="I4" s="22">
        <f t="shared" si="0"/>
        <v>46089</v>
      </c>
      <c r="J4" s="22">
        <f t="shared" si="0"/>
        <v>46090</v>
      </c>
      <c r="K4" s="22">
        <f t="shared" si="0"/>
        <v>46091</v>
      </c>
      <c r="L4" s="22">
        <f t="shared" si="0"/>
        <v>46092</v>
      </c>
      <c r="M4" s="22">
        <f t="shared" si="0"/>
        <v>46093</v>
      </c>
      <c r="N4" s="22">
        <f t="shared" si="0"/>
        <v>46094</v>
      </c>
      <c r="O4" s="22">
        <f t="shared" si="0"/>
        <v>46095</v>
      </c>
      <c r="P4" s="22">
        <f t="shared" si="0"/>
        <v>46096</v>
      </c>
      <c r="Q4" s="22">
        <f t="shared" si="0"/>
        <v>46097</v>
      </c>
      <c r="R4" s="22">
        <f t="shared" si="0"/>
        <v>46098</v>
      </c>
      <c r="S4" s="22">
        <f t="shared" si="0"/>
        <v>46099</v>
      </c>
      <c r="T4" s="22">
        <f t="shared" si="0"/>
        <v>46100</v>
      </c>
      <c r="U4" s="22">
        <f t="shared" si="0"/>
        <v>46101</v>
      </c>
      <c r="V4" s="22">
        <f t="shared" si="0"/>
        <v>46102</v>
      </c>
      <c r="W4" s="22">
        <f t="shared" si="0"/>
        <v>46103</v>
      </c>
      <c r="X4" s="22">
        <f t="shared" si="0"/>
        <v>46104</v>
      </c>
      <c r="Y4" s="22">
        <f t="shared" si="0"/>
        <v>46105</v>
      </c>
      <c r="Z4" s="22">
        <f t="shared" si="0"/>
        <v>46106</v>
      </c>
      <c r="AA4" s="22">
        <f t="shared" si="0"/>
        <v>46107</v>
      </c>
      <c r="AB4" s="22">
        <f t="shared" si="0"/>
        <v>46108</v>
      </c>
      <c r="AC4" s="22">
        <f t="shared" si="0"/>
        <v>46109</v>
      </c>
      <c r="AD4" s="22">
        <f>AC4+1</f>
        <v>46110</v>
      </c>
      <c r="AE4" s="22">
        <f>AD4+1</f>
        <v>46111</v>
      </c>
      <c r="AF4" s="22">
        <f>AE4+1</f>
        <v>46112</v>
      </c>
      <c r="AG4" s="106" t="s">
        <v>27</v>
      </c>
      <c r="AH4" s="23"/>
    </row>
    <row r="5" spans="1:35" ht="16.5" customHeight="1" x14ac:dyDescent="0.15">
      <c r="A5" s="104"/>
      <c r="B5" s="24">
        <f>WEEKDAY(B4)</f>
        <v>1</v>
      </c>
      <c r="C5" s="25">
        <f>WEEKDAY(C4)</f>
        <v>2</v>
      </c>
      <c r="D5" s="25">
        <f>WEEKDAY(D4)</f>
        <v>3</v>
      </c>
      <c r="E5" s="25">
        <f t="shared" ref="E5:AC5" si="1">WEEKDAY(E4)</f>
        <v>4</v>
      </c>
      <c r="F5" s="25">
        <f t="shared" si="1"/>
        <v>5</v>
      </c>
      <c r="G5" s="25">
        <f t="shared" si="1"/>
        <v>6</v>
      </c>
      <c r="H5" s="25">
        <f t="shared" si="1"/>
        <v>7</v>
      </c>
      <c r="I5" s="25">
        <f t="shared" si="1"/>
        <v>1</v>
      </c>
      <c r="J5" s="25">
        <f t="shared" si="1"/>
        <v>2</v>
      </c>
      <c r="K5" s="25">
        <f t="shared" si="1"/>
        <v>3</v>
      </c>
      <c r="L5" s="25">
        <f t="shared" si="1"/>
        <v>4</v>
      </c>
      <c r="M5" s="25">
        <f t="shared" si="1"/>
        <v>5</v>
      </c>
      <c r="N5" s="25">
        <f t="shared" si="1"/>
        <v>6</v>
      </c>
      <c r="O5" s="25">
        <f t="shared" si="1"/>
        <v>7</v>
      </c>
      <c r="P5" s="25">
        <f t="shared" si="1"/>
        <v>1</v>
      </c>
      <c r="Q5" s="25">
        <f t="shared" si="1"/>
        <v>2</v>
      </c>
      <c r="R5" s="25">
        <f t="shared" si="1"/>
        <v>3</v>
      </c>
      <c r="S5" s="25">
        <f t="shared" si="1"/>
        <v>4</v>
      </c>
      <c r="T5" s="25">
        <f t="shared" si="1"/>
        <v>5</v>
      </c>
      <c r="U5" s="25">
        <f t="shared" si="1"/>
        <v>6</v>
      </c>
      <c r="V5" s="25">
        <f t="shared" si="1"/>
        <v>7</v>
      </c>
      <c r="W5" s="25">
        <f t="shared" si="1"/>
        <v>1</v>
      </c>
      <c r="X5" s="25">
        <f t="shared" si="1"/>
        <v>2</v>
      </c>
      <c r="Y5" s="25">
        <f t="shared" si="1"/>
        <v>3</v>
      </c>
      <c r="Z5" s="25">
        <f t="shared" si="1"/>
        <v>4</v>
      </c>
      <c r="AA5" s="25">
        <f t="shared" si="1"/>
        <v>5</v>
      </c>
      <c r="AB5" s="25">
        <f t="shared" si="1"/>
        <v>6</v>
      </c>
      <c r="AC5" s="25">
        <f t="shared" si="1"/>
        <v>7</v>
      </c>
      <c r="AD5" s="25">
        <f>WEEKDAY(AD4)</f>
        <v>1</v>
      </c>
      <c r="AE5" s="25">
        <f>WEEKDAY(AE4)</f>
        <v>2</v>
      </c>
      <c r="AF5" s="25">
        <f>WEEKDAY(AF4)</f>
        <v>3</v>
      </c>
      <c r="AG5" s="107"/>
      <c r="AH5" s="23"/>
    </row>
    <row r="6" spans="1:35" ht="16.5" customHeight="1" thickBot="1" x14ac:dyDescent="0.2">
      <c r="A6" s="105"/>
      <c r="B6" s="26" t="str">
        <f>IF(OR(B5=1,COUNTIF(休日!$B:$B,B4)&gt;0),"休日","平日")</f>
        <v>休日</v>
      </c>
      <c r="C6" s="26" t="str">
        <f>IF(OR(C5=1,COUNTIF(休日!$B:$B,C4)&gt;0),"休日","平日")</f>
        <v>平日</v>
      </c>
      <c r="D6" s="26" t="str">
        <f>IF(OR(D5=1,COUNTIF(休日!$B:$B,D4)&gt;0),"休日","平日")</f>
        <v>平日</v>
      </c>
      <c r="E6" s="26" t="str">
        <f>IF(OR(E5=1,COUNTIF(休日!$B:$B,E4)&gt;0),"休日","平日")</f>
        <v>平日</v>
      </c>
      <c r="F6" s="26" t="str">
        <f>IF(OR(F5=1,COUNTIF(休日!$B:$B,F4)&gt;0),"休日","平日")</f>
        <v>平日</v>
      </c>
      <c r="G6" s="26" t="str">
        <f>IF(OR(G5=1,COUNTIF(休日!$B:$B,G4)&gt;0),"休日","平日")</f>
        <v>平日</v>
      </c>
      <c r="H6" s="26" t="str">
        <f>IF(OR(H5=1,COUNTIF(休日!$B:$B,H4)&gt;0),"休日","平日")</f>
        <v>平日</v>
      </c>
      <c r="I6" s="26" t="str">
        <f>IF(OR(I5=1,COUNTIF(休日!$B:$B,I4)&gt;0),"休日","平日")</f>
        <v>休日</v>
      </c>
      <c r="J6" s="26" t="str">
        <f>IF(OR(J5=1,COUNTIF(休日!$B:$B,J4)&gt;0),"休日","平日")</f>
        <v>平日</v>
      </c>
      <c r="K6" s="26" t="str">
        <f>IF(OR(K5=1,COUNTIF(休日!$B:$B,K4)&gt;0),"休日","平日")</f>
        <v>平日</v>
      </c>
      <c r="L6" s="26" t="str">
        <f>IF(OR(L5=1,COUNTIF(休日!$B:$B,L4)&gt;0),"休日","平日")</f>
        <v>平日</v>
      </c>
      <c r="M6" s="26" t="str">
        <f>IF(OR(M5=1,COUNTIF(休日!$B:$B,M4)&gt;0),"休日","平日")</f>
        <v>平日</v>
      </c>
      <c r="N6" s="26" t="str">
        <f>IF(OR(N5=1,COUNTIF(休日!$B:$B,N4)&gt;0),"休日","平日")</f>
        <v>平日</v>
      </c>
      <c r="O6" s="26" t="str">
        <f>IF(OR(O5=1,COUNTIF(休日!$B:$B,O4)&gt;0),"休日","平日")</f>
        <v>平日</v>
      </c>
      <c r="P6" s="26" t="str">
        <f>IF(OR(P5=1,COUNTIF(休日!$B:$B,P4)&gt;0),"休日","平日")</f>
        <v>休日</v>
      </c>
      <c r="Q6" s="26" t="str">
        <f>IF(OR(Q5=1,COUNTIF(休日!$B:$B,Q4)&gt;0),"休日","平日")</f>
        <v>平日</v>
      </c>
      <c r="R6" s="26" t="str">
        <f>IF(OR(R5=1,COUNTIF(休日!$B:$B,R4)&gt;0),"休日","平日")</f>
        <v>平日</v>
      </c>
      <c r="S6" s="26" t="str">
        <f>IF(OR(S5=1,COUNTIF(休日!$B:$B,S4)&gt;0),"休日","平日")</f>
        <v>平日</v>
      </c>
      <c r="T6" s="26" t="str">
        <f>IF(OR(T5=1,COUNTIF(休日!$B:$B,T4)&gt;0),"休日","平日")</f>
        <v>平日</v>
      </c>
      <c r="U6" s="26" t="str">
        <f>IF(OR(U5=1,COUNTIF(休日!$B:$B,U4)&gt;0),"休日","平日")</f>
        <v>休日</v>
      </c>
      <c r="V6" s="26" t="str">
        <f>IF(OR(V5=1,COUNTIF(休日!$B:$B,V4)&gt;0),"休日","平日")</f>
        <v>平日</v>
      </c>
      <c r="W6" s="26" t="str">
        <f>IF(OR(W5=1,COUNTIF(休日!$B:$B,W4)&gt;0),"休日","平日")</f>
        <v>休日</v>
      </c>
      <c r="X6" s="26" t="str">
        <f>IF(OR(X5=1,COUNTIF(休日!$B:$B,X4)&gt;0),"休日","平日")</f>
        <v>平日</v>
      </c>
      <c r="Y6" s="26" t="str">
        <f>IF(OR(Y5=1,COUNTIF(休日!$B:$B,Y4)&gt;0),"休日","平日")</f>
        <v>平日</v>
      </c>
      <c r="Z6" s="26" t="str">
        <f>IF(OR(Z5=1,COUNTIF(休日!$B:$B,Z4)&gt;0),"休日","平日")</f>
        <v>平日</v>
      </c>
      <c r="AA6" s="26" t="str">
        <f>IF(OR(AA5=1,COUNTIF(休日!$B:$B,AA4)&gt;0),"休日","平日")</f>
        <v>平日</v>
      </c>
      <c r="AB6" s="26" t="str">
        <f>IF(OR(AB5=1,COUNTIF(休日!$B:$B,AB4)&gt;0),"休日","平日")</f>
        <v>平日</v>
      </c>
      <c r="AC6" s="26" t="str">
        <f>IF(OR(AC5=1,COUNTIF(休日!$B:$B,AC4)&gt;0),"休日","平日")</f>
        <v>平日</v>
      </c>
      <c r="AD6" s="26" t="str">
        <f>IF(OR(AD5=1,COUNTIF(休日!$B:$B,AD4)&gt;0),"休日","平日")</f>
        <v>休日</v>
      </c>
      <c r="AE6" s="26" t="str">
        <f>IF(OR(AE5=1,COUNTIF(休日!$B:$B,AE4)&gt;0),"休日","平日")</f>
        <v>平日</v>
      </c>
      <c r="AF6" s="26" t="str">
        <f>IF(OR(AF5=1,COUNTIF(休日!$B:$B,AF4)&gt;0),"休日","平日")</f>
        <v>平日</v>
      </c>
      <c r="AG6" s="108"/>
    </row>
    <row r="7" spans="1:35" x14ac:dyDescent="0.15">
      <c r="A7" s="27" t="s">
        <v>28</v>
      </c>
      <c r="B7" s="109">
        <v>2064</v>
      </c>
      <c r="C7" s="110">
        <v>2016</v>
      </c>
      <c r="D7" s="110">
        <v>2088</v>
      </c>
      <c r="E7" s="110">
        <v>2064</v>
      </c>
      <c r="F7" s="110">
        <v>1968</v>
      </c>
      <c r="G7" s="110">
        <v>1968</v>
      </c>
      <c r="H7" s="110">
        <v>2064</v>
      </c>
      <c r="I7" s="110">
        <v>2016</v>
      </c>
      <c r="J7" s="110">
        <v>2136</v>
      </c>
      <c r="K7" s="110">
        <v>2064</v>
      </c>
      <c r="L7" s="110">
        <v>2136</v>
      </c>
      <c r="M7" s="110">
        <v>2016</v>
      </c>
      <c r="N7" s="110">
        <v>2088</v>
      </c>
      <c r="O7" s="110">
        <v>2136</v>
      </c>
      <c r="P7" s="110">
        <v>2040</v>
      </c>
      <c r="Q7" s="110">
        <v>2112</v>
      </c>
      <c r="R7" s="110">
        <v>2088</v>
      </c>
      <c r="S7" s="110">
        <v>1968</v>
      </c>
      <c r="T7" s="110">
        <v>2112</v>
      </c>
      <c r="U7" s="110">
        <v>2064</v>
      </c>
      <c r="V7" s="110">
        <v>2136</v>
      </c>
      <c r="W7" s="110">
        <v>2064</v>
      </c>
      <c r="X7" s="110">
        <v>2064</v>
      </c>
      <c r="Y7" s="110">
        <v>2136</v>
      </c>
      <c r="Z7" s="110">
        <v>2088</v>
      </c>
      <c r="AA7" s="110">
        <v>1992</v>
      </c>
      <c r="AB7" s="110">
        <v>4896</v>
      </c>
      <c r="AC7" s="110">
        <v>2040</v>
      </c>
      <c r="AD7" s="110">
        <v>2040</v>
      </c>
      <c r="AE7" s="110">
        <v>2040</v>
      </c>
      <c r="AF7" s="111">
        <v>1944</v>
      </c>
      <c r="AG7" s="28">
        <f t="shared" ref="AG7:AG54" si="2">SUM(B7:AF7)</f>
        <v>66648</v>
      </c>
    </row>
    <row r="8" spans="1:35" x14ac:dyDescent="0.15">
      <c r="A8" s="27" t="s">
        <v>29</v>
      </c>
      <c r="B8" s="112">
        <v>1944</v>
      </c>
      <c r="C8" s="113">
        <v>2064</v>
      </c>
      <c r="D8" s="113">
        <v>2112</v>
      </c>
      <c r="E8" s="113">
        <v>2064</v>
      </c>
      <c r="F8" s="113">
        <v>2016</v>
      </c>
      <c r="G8" s="113">
        <v>2064</v>
      </c>
      <c r="H8" s="113">
        <v>2136</v>
      </c>
      <c r="I8" s="113">
        <v>2112</v>
      </c>
      <c r="J8" s="113">
        <v>2064</v>
      </c>
      <c r="K8" s="113">
        <v>2016</v>
      </c>
      <c r="L8" s="113">
        <v>1992</v>
      </c>
      <c r="M8" s="113">
        <v>1992</v>
      </c>
      <c r="N8" s="113">
        <v>2064</v>
      </c>
      <c r="O8" s="113">
        <v>2064</v>
      </c>
      <c r="P8" s="113">
        <v>2040</v>
      </c>
      <c r="Q8" s="113">
        <v>2016</v>
      </c>
      <c r="R8" s="113">
        <v>2112</v>
      </c>
      <c r="S8" s="113">
        <v>1944</v>
      </c>
      <c r="T8" s="113">
        <v>2016</v>
      </c>
      <c r="U8" s="113">
        <v>2112</v>
      </c>
      <c r="V8" s="113">
        <v>2088</v>
      </c>
      <c r="W8" s="113">
        <v>2064</v>
      </c>
      <c r="X8" s="113">
        <v>2064</v>
      </c>
      <c r="Y8" s="113">
        <v>2088</v>
      </c>
      <c r="Z8" s="113">
        <v>1968</v>
      </c>
      <c r="AA8" s="113">
        <v>1896</v>
      </c>
      <c r="AB8" s="113">
        <v>4920</v>
      </c>
      <c r="AC8" s="113">
        <v>2136</v>
      </c>
      <c r="AD8" s="113">
        <v>2088</v>
      </c>
      <c r="AE8" s="113">
        <v>1992</v>
      </c>
      <c r="AF8" s="114">
        <v>1992</v>
      </c>
      <c r="AG8" s="28">
        <f t="shared" si="2"/>
        <v>66240</v>
      </c>
    </row>
    <row r="9" spans="1:35" x14ac:dyDescent="0.15">
      <c r="A9" s="29" t="s">
        <v>30</v>
      </c>
      <c r="B9" s="112">
        <v>1992</v>
      </c>
      <c r="C9" s="113">
        <v>2064</v>
      </c>
      <c r="D9" s="113">
        <v>2064</v>
      </c>
      <c r="E9" s="113">
        <v>2064</v>
      </c>
      <c r="F9" s="113">
        <v>2016</v>
      </c>
      <c r="G9" s="113">
        <v>1992</v>
      </c>
      <c r="H9" s="113">
        <v>2064</v>
      </c>
      <c r="I9" s="113">
        <v>2040</v>
      </c>
      <c r="J9" s="113">
        <v>2064</v>
      </c>
      <c r="K9" s="113">
        <v>2088</v>
      </c>
      <c r="L9" s="113">
        <v>2064</v>
      </c>
      <c r="M9" s="113">
        <v>1992</v>
      </c>
      <c r="N9" s="113">
        <v>2064</v>
      </c>
      <c r="O9" s="113">
        <v>2112</v>
      </c>
      <c r="P9" s="113">
        <v>2160</v>
      </c>
      <c r="Q9" s="113">
        <v>2040</v>
      </c>
      <c r="R9" s="113">
        <v>2064</v>
      </c>
      <c r="S9" s="113">
        <v>1992</v>
      </c>
      <c r="T9" s="113">
        <v>2016</v>
      </c>
      <c r="U9" s="113">
        <v>2064</v>
      </c>
      <c r="V9" s="113">
        <v>2064</v>
      </c>
      <c r="W9" s="113">
        <v>2016</v>
      </c>
      <c r="X9" s="113">
        <v>2088</v>
      </c>
      <c r="Y9" s="113">
        <v>1992</v>
      </c>
      <c r="Z9" s="113">
        <v>2016</v>
      </c>
      <c r="AA9" s="113">
        <v>1992</v>
      </c>
      <c r="AB9" s="113">
        <v>4896</v>
      </c>
      <c r="AC9" s="113">
        <v>1992</v>
      </c>
      <c r="AD9" s="113">
        <v>2088</v>
      </c>
      <c r="AE9" s="113">
        <v>1944</v>
      </c>
      <c r="AF9" s="114">
        <v>1992</v>
      </c>
      <c r="AG9" s="28">
        <f t="shared" si="2"/>
        <v>66096</v>
      </c>
    </row>
    <row r="10" spans="1:35" ht="14.25" customHeight="1" x14ac:dyDescent="0.15">
      <c r="A10" s="29" t="s">
        <v>31</v>
      </c>
      <c r="B10" s="112">
        <v>2016</v>
      </c>
      <c r="C10" s="113">
        <v>1944</v>
      </c>
      <c r="D10" s="113">
        <v>2136</v>
      </c>
      <c r="E10" s="113">
        <v>2064</v>
      </c>
      <c r="F10" s="113">
        <v>2064</v>
      </c>
      <c r="G10" s="113">
        <v>2016</v>
      </c>
      <c r="H10" s="113">
        <v>2136</v>
      </c>
      <c r="I10" s="113">
        <v>2016</v>
      </c>
      <c r="J10" s="113">
        <v>2136</v>
      </c>
      <c r="K10" s="113">
        <v>2016</v>
      </c>
      <c r="L10" s="113">
        <v>2064</v>
      </c>
      <c r="M10" s="113">
        <v>1968</v>
      </c>
      <c r="N10" s="113">
        <v>2040</v>
      </c>
      <c r="O10" s="113">
        <v>2112</v>
      </c>
      <c r="P10" s="113">
        <v>1968</v>
      </c>
      <c r="Q10" s="113">
        <v>2064</v>
      </c>
      <c r="R10" s="113">
        <v>2112</v>
      </c>
      <c r="S10" s="113">
        <v>1944</v>
      </c>
      <c r="T10" s="113">
        <v>2088</v>
      </c>
      <c r="U10" s="113">
        <v>2160</v>
      </c>
      <c r="V10" s="113">
        <v>2088</v>
      </c>
      <c r="W10" s="113">
        <v>2064</v>
      </c>
      <c r="X10" s="113">
        <v>2040</v>
      </c>
      <c r="Y10" s="113">
        <v>2112</v>
      </c>
      <c r="Z10" s="113">
        <v>2040</v>
      </c>
      <c r="AA10" s="113">
        <v>2064</v>
      </c>
      <c r="AB10" s="113">
        <v>4920</v>
      </c>
      <c r="AC10" s="113">
        <v>2088</v>
      </c>
      <c r="AD10" s="113">
        <v>2136</v>
      </c>
      <c r="AE10" s="113">
        <v>1992</v>
      </c>
      <c r="AF10" s="114">
        <v>2016</v>
      </c>
      <c r="AG10" s="28">
        <f t="shared" si="2"/>
        <v>66624</v>
      </c>
    </row>
    <row r="11" spans="1:35" ht="14.25" customHeight="1" x14ac:dyDescent="0.15">
      <c r="A11" s="29" t="s">
        <v>32</v>
      </c>
      <c r="B11" s="112">
        <v>2040</v>
      </c>
      <c r="C11" s="113">
        <v>2040</v>
      </c>
      <c r="D11" s="113">
        <v>2112</v>
      </c>
      <c r="E11" s="113">
        <v>2064</v>
      </c>
      <c r="F11" s="113">
        <v>1992</v>
      </c>
      <c r="G11" s="113">
        <v>1968</v>
      </c>
      <c r="H11" s="113">
        <v>2088</v>
      </c>
      <c r="I11" s="113">
        <v>2040</v>
      </c>
      <c r="J11" s="113">
        <v>2040</v>
      </c>
      <c r="K11" s="113">
        <v>2016</v>
      </c>
      <c r="L11" s="113">
        <v>2040</v>
      </c>
      <c r="M11" s="113">
        <v>2016</v>
      </c>
      <c r="N11" s="113">
        <v>1968</v>
      </c>
      <c r="O11" s="113">
        <v>2064</v>
      </c>
      <c r="P11" s="113">
        <v>2160</v>
      </c>
      <c r="Q11" s="113">
        <v>2136</v>
      </c>
      <c r="R11" s="113">
        <v>2064</v>
      </c>
      <c r="S11" s="113">
        <v>1944</v>
      </c>
      <c r="T11" s="113">
        <v>2160</v>
      </c>
      <c r="U11" s="113">
        <v>2064</v>
      </c>
      <c r="V11" s="113">
        <v>2088</v>
      </c>
      <c r="W11" s="113">
        <v>2088</v>
      </c>
      <c r="X11" s="113">
        <v>2112</v>
      </c>
      <c r="Y11" s="113">
        <v>2088</v>
      </c>
      <c r="Z11" s="113">
        <v>2112</v>
      </c>
      <c r="AA11" s="113">
        <v>2064</v>
      </c>
      <c r="AB11" s="113">
        <v>4920</v>
      </c>
      <c r="AC11" s="113">
        <v>2088</v>
      </c>
      <c r="AD11" s="113">
        <v>2064</v>
      </c>
      <c r="AE11" s="113">
        <v>1992</v>
      </c>
      <c r="AF11" s="114">
        <v>2064</v>
      </c>
      <c r="AG11" s="28">
        <f t="shared" si="2"/>
        <v>66696</v>
      </c>
    </row>
    <row r="12" spans="1:35" ht="14.25" customHeight="1" x14ac:dyDescent="0.15">
      <c r="A12" s="29" t="s">
        <v>33</v>
      </c>
      <c r="B12" s="112">
        <v>1872</v>
      </c>
      <c r="C12" s="113">
        <v>2040</v>
      </c>
      <c r="D12" s="113">
        <v>2136</v>
      </c>
      <c r="E12" s="113">
        <v>2040</v>
      </c>
      <c r="F12" s="113">
        <v>2064</v>
      </c>
      <c r="G12" s="113">
        <v>2064</v>
      </c>
      <c r="H12" s="113">
        <v>2064</v>
      </c>
      <c r="I12" s="113">
        <v>2160</v>
      </c>
      <c r="J12" s="113">
        <v>2112</v>
      </c>
      <c r="K12" s="113">
        <v>2016</v>
      </c>
      <c r="L12" s="113">
        <v>2040</v>
      </c>
      <c r="M12" s="113">
        <v>1992</v>
      </c>
      <c r="N12" s="113">
        <v>2112</v>
      </c>
      <c r="O12" s="113">
        <v>2112</v>
      </c>
      <c r="P12" s="113">
        <v>1992</v>
      </c>
      <c r="Q12" s="113">
        <v>2016</v>
      </c>
      <c r="R12" s="113">
        <v>2136</v>
      </c>
      <c r="S12" s="113">
        <v>2088</v>
      </c>
      <c r="T12" s="113">
        <v>1968</v>
      </c>
      <c r="U12" s="113">
        <v>2112</v>
      </c>
      <c r="V12" s="113">
        <v>2088</v>
      </c>
      <c r="W12" s="113">
        <v>2040</v>
      </c>
      <c r="X12" s="113">
        <v>2064</v>
      </c>
      <c r="Y12" s="113">
        <v>2064</v>
      </c>
      <c r="Z12" s="113">
        <v>2016</v>
      </c>
      <c r="AA12" s="113">
        <v>2136</v>
      </c>
      <c r="AB12" s="113">
        <v>4920</v>
      </c>
      <c r="AC12" s="113">
        <v>2088</v>
      </c>
      <c r="AD12" s="113">
        <v>2112</v>
      </c>
      <c r="AE12" s="113">
        <v>1992</v>
      </c>
      <c r="AF12" s="114">
        <v>2064</v>
      </c>
      <c r="AG12" s="28">
        <f t="shared" si="2"/>
        <v>66720</v>
      </c>
    </row>
    <row r="13" spans="1:35" ht="14.25" customHeight="1" x14ac:dyDescent="0.15">
      <c r="A13" s="29" t="s">
        <v>34</v>
      </c>
      <c r="B13" s="112">
        <v>2088</v>
      </c>
      <c r="C13" s="113">
        <v>1944</v>
      </c>
      <c r="D13" s="113">
        <v>2136</v>
      </c>
      <c r="E13" s="113">
        <v>2112</v>
      </c>
      <c r="F13" s="113">
        <v>1992</v>
      </c>
      <c r="G13" s="113">
        <v>1968</v>
      </c>
      <c r="H13" s="113">
        <v>2064</v>
      </c>
      <c r="I13" s="113">
        <v>2088</v>
      </c>
      <c r="J13" s="113">
        <v>2064</v>
      </c>
      <c r="K13" s="113">
        <v>2112</v>
      </c>
      <c r="L13" s="113">
        <v>1992</v>
      </c>
      <c r="M13" s="113">
        <v>2088</v>
      </c>
      <c r="N13" s="113">
        <v>2064</v>
      </c>
      <c r="O13" s="113">
        <v>2112</v>
      </c>
      <c r="P13" s="113">
        <v>2136</v>
      </c>
      <c r="Q13" s="113">
        <v>2112</v>
      </c>
      <c r="R13" s="113">
        <v>2088</v>
      </c>
      <c r="S13" s="113">
        <v>2016</v>
      </c>
      <c r="T13" s="113">
        <v>2112</v>
      </c>
      <c r="U13" s="113">
        <v>2112</v>
      </c>
      <c r="V13" s="113">
        <v>2016</v>
      </c>
      <c r="W13" s="113">
        <v>2064</v>
      </c>
      <c r="X13" s="113">
        <v>2112</v>
      </c>
      <c r="Y13" s="113">
        <v>2040</v>
      </c>
      <c r="Z13" s="113">
        <v>2064</v>
      </c>
      <c r="AA13" s="113">
        <v>2064</v>
      </c>
      <c r="AB13" s="113">
        <v>4944</v>
      </c>
      <c r="AC13" s="113">
        <v>2040</v>
      </c>
      <c r="AD13" s="113">
        <v>2136</v>
      </c>
      <c r="AE13" s="113">
        <v>2040</v>
      </c>
      <c r="AF13" s="114">
        <v>1992</v>
      </c>
      <c r="AG13" s="28">
        <f t="shared" si="2"/>
        <v>66912</v>
      </c>
    </row>
    <row r="14" spans="1:35" ht="14.25" customHeight="1" x14ac:dyDescent="0.15">
      <c r="A14" s="29" t="s">
        <v>35</v>
      </c>
      <c r="B14" s="112">
        <v>1944</v>
      </c>
      <c r="C14" s="113">
        <v>2040</v>
      </c>
      <c r="D14" s="113">
        <v>2016</v>
      </c>
      <c r="E14" s="113">
        <v>2136</v>
      </c>
      <c r="F14" s="113">
        <v>1968</v>
      </c>
      <c r="G14" s="113">
        <v>1992</v>
      </c>
      <c r="H14" s="113">
        <v>2016</v>
      </c>
      <c r="I14" s="113">
        <v>1944</v>
      </c>
      <c r="J14" s="113">
        <v>2088</v>
      </c>
      <c r="K14" s="113">
        <v>2016</v>
      </c>
      <c r="L14" s="113">
        <v>2088</v>
      </c>
      <c r="M14" s="113">
        <v>1944</v>
      </c>
      <c r="N14" s="113">
        <v>2088</v>
      </c>
      <c r="O14" s="113">
        <v>2136</v>
      </c>
      <c r="P14" s="113">
        <v>2040</v>
      </c>
      <c r="Q14" s="113">
        <v>2040</v>
      </c>
      <c r="R14" s="113">
        <v>2112</v>
      </c>
      <c r="S14" s="113">
        <v>1968</v>
      </c>
      <c r="T14" s="113">
        <v>2112</v>
      </c>
      <c r="U14" s="113">
        <v>2040</v>
      </c>
      <c r="V14" s="113">
        <v>2040</v>
      </c>
      <c r="W14" s="113">
        <v>2016</v>
      </c>
      <c r="X14" s="113">
        <v>2088</v>
      </c>
      <c r="Y14" s="113">
        <v>2112</v>
      </c>
      <c r="Z14" s="113">
        <v>2016</v>
      </c>
      <c r="AA14" s="113">
        <v>2112</v>
      </c>
      <c r="AB14" s="113">
        <v>4944</v>
      </c>
      <c r="AC14" s="113">
        <v>2088</v>
      </c>
      <c r="AD14" s="113">
        <v>2088</v>
      </c>
      <c r="AE14" s="113">
        <v>1992</v>
      </c>
      <c r="AF14" s="114">
        <v>2064</v>
      </c>
      <c r="AG14" s="28">
        <f t="shared" si="2"/>
        <v>66288</v>
      </c>
    </row>
    <row r="15" spans="1:35" ht="14.25" customHeight="1" x14ac:dyDescent="0.15">
      <c r="A15" s="29" t="s">
        <v>36</v>
      </c>
      <c r="B15" s="112">
        <v>1968</v>
      </c>
      <c r="C15" s="113">
        <v>2040</v>
      </c>
      <c r="D15" s="113">
        <v>2136</v>
      </c>
      <c r="E15" s="113">
        <v>2040</v>
      </c>
      <c r="F15" s="113">
        <v>1944</v>
      </c>
      <c r="G15" s="113">
        <v>2016</v>
      </c>
      <c r="H15" s="113">
        <v>2136</v>
      </c>
      <c r="I15" s="113">
        <v>2112</v>
      </c>
      <c r="J15" s="113">
        <v>2112</v>
      </c>
      <c r="K15" s="113">
        <v>1920</v>
      </c>
      <c r="L15" s="113">
        <v>2016</v>
      </c>
      <c r="M15" s="113">
        <v>2064</v>
      </c>
      <c r="N15" s="113">
        <v>2064</v>
      </c>
      <c r="O15" s="113">
        <v>2112</v>
      </c>
      <c r="P15" s="113">
        <v>2064</v>
      </c>
      <c r="Q15" s="113">
        <v>1992</v>
      </c>
      <c r="R15" s="113">
        <v>2088</v>
      </c>
      <c r="S15" s="113">
        <v>2016</v>
      </c>
      <c r="T15" s="113">
        <v>1992</v>
      </c>
      <c r="U15" s="113">
        <v>2112</v>
      </c>
      <c r="V15" s="113">
        <v>2064</v>
      </c>
      <c r="W15" s="113">
        <v>2016</v>
      </c>
      <c r="X15" s="113">
        <v>2040</v>
      </c>
      <c r="Y15" s="113">
        <v>2040</v>
      </c>
      <c r="Z15" s="113">
        <v>1968</v>
      </c>
      <c r="AA15" s="113">
        <v>2112</v>
      </c>
      <c r="AB15" s="113">
        <v>4920</v>
      </c>
      <c r="AC15" s="113">
        <v>2040</v>
      </c>
      <c r="AD15" s="113">
        <v>2064</v>
      </c>
      <c r="AE15" s="113">
        <v>1944</v>
      </c>
      <c r="AF15" s="114">
        <v>1992</v>
      </c>
      <c r="AG15" s="28">
        <f t="shared" si="2"/>
        <v>66144</v>
      </c>
    </row>
    <row r="16" spans="1:35" ht="14.25" customHeight="1" x14ac:dyDescent="0.15">
      <c r="A16" s="29" t="s">
        <v>37</v>
      </c>
      <c r="B16" s="112">
        <v>1968</v>
      </c>
      <c r="C16" s="113">
        <v>2016</v>
      </c>
      <c r="D16" s="113">
        <v>2088</v>
      </c>
      <c r="E16" s="113">
        <v>2064</v>
      </c>
      <c r="F16" s="113">
        <v>2064</v>
      </c>
      <c r="G16" s="113">
        <v>2040</v>
      </c>
      <c r="H16" s="113">
        <v>1944</v>
      </c>
      <c r="I16" s="113">
        <v>2064</v>
      </c>
      <c r="J16" s="113">
        <v>2088</v>
      </c>
      <c r="K16" s="113">
        <v>2040</v>
      </c>
      <c r="L16" s="113">
        <v>2064</v>
      </c>
      <c r="M16" s="113">
        <v>1992</v>
      </c>
      <c r="N16" s="113">
        <v>1968</v>
      </c>
      <c r="O16" s="113">
        <v>2064</v>
      </c>
      <c r="P16" s="113">
        <v>2088</v>
      </c>
      <c r="Q16" s="113">
        <v>2088</v>
      </c>
      <c r="R16" s="113">
        <v>2112</v>
      </c>
      <c r="S16" s="113">
        <v>1992</v>
      </c>
      <c r="T16" s="113">
        <v>2064</v>
      </c>
      <c r="U16" s="113">
        <v>2064</v>
      </c>
      <c r="V16" s="113">
        <v>1968</v>
      </c>
      <c r="W16" s="113">
        <v>2040</v>
      </c>
      <c r="X16" s="113">
        <v>2040</v>
      </c>
      <c r="Y16" s="113">
        <v>1992</v>
      </c>
      <c r="Z16" s="113">
        <v>2040</v>
      </c>
      <c r="AA16" s="113">
        <v>2136</v>
      </c>
      <c r="AB16" s="113">
        <v>4944</v>
      </c>
      <c r="AC16" s="113">
        <v>2064</v>
      </c>
      <c r="AD16" s="113">
        <v>2016</v>
      </c>
      <c r="AE16" s="113">
        <v>1968</v>
      </c>
      <c r="AF16" s="114">
        <v>2016</v>
      </c>
      <c r="AG16" s="28">
        <f t="shared" si="2"/>
        <v>66096</v>
      </c>
    </row>
    <row r="17" spans="1:33" ht="14.25" customHeight="1" x14ac:dyDescent="0.15">
      <c r="A17" s="29" t="s">
        <v>38</v>
      </c>
      <c r="B17" s="112">
        <v>2016</v>
      </c>
      <c r="C17" s="113">
        <v>1992</v>
      </c>
      <c r="D17" s="113">
        <v>2136</v>
      </c>
      <c r="E17" s="113">
        <v>2088</v>
      </c>
      <c r="F17" s="113">
        <v>1968</v>
      </c>
      <c r="G17" s="113">
        <v>1944</v>
      </c>
      <c r="H17" s="113">
        <v>2064</v>
      </c>
      <c r="I17" s="113">
        <v>2088</v>
      </c>
      <c r="J17" s="113">
        <v>2064</v>
      </c>
      <c r="K17" s="113">
        <v>1968</v>
      </c>
      <c r="L17" s="113">
        <v>2064</v>
      </c>
      <c r="M17" s="113">
        <v>1944</v>
      </c>
      <c r="N17" s="113">
        <v>2016</v>
      </c>
      <c r="O17" s="113">
        <v>2088</v>
      </c>
      <c r="P17" s="113">
        <v>2088</v>
      </c>
      <c r="Q17" s="113">
        <v>2064</v>
      </c>
      <c r="R17" s="113">
        <v>2040</v>
      </c>
      <c r="S17" s="113">
        <v>2040</v>
      </c>
      <c r="T17" s="113">
        <v>2040</v>
      </c>
      <c r="U17" s="113">
        <v>2112</v>
      </c>
      <c r="V17" s="113">
        <v>2040</v>
      </c>
      <c r="W17" s="113">
        <v>2040</v>
      </c>
      <c r="X17" s="113">
        <v>2088</v>
      </c>
      <c r="Y17" s="113">
        <v>2088</v>
      </c>
      <c r="Z17" s="113">
        <v>1992</v>
      </c>
      <c r="AA17" s="113">
        <v>2040</v>
      </c>
      <c r="AB17" s="113">
        <v>4872</v>
      </c>
      <c r="AC17" s="113">
        <v>2016</v>
      </c>
      <c r="AD17" s="113">
        <v>2064</v>
      </c>
      <c r="AE17" s="113">
        <v>1968</v>
      </c>
      <c r="AF17" s="114">
        <v>1992</v>
      </c>
      <c r="AG17" s="28">
        <f t="shared" si="2"/>
        <v>66024</v>
      </c>
    </row>
    <row r="18" spans="1:33" ht="14.25" customHeight="1" x14ac:dyDescent="0.15">
      <c r="A18" s="29" t="s">
        <v>39</v>
      </c>
      <c r="B18" s="112">
        <v>1920</v>
      </c>
      <c r="C18" s="113">
        <v>2016</v>
      </c>
      <c r="D18" s="113">
        <v>2064</v>
      </c>
      <c r="E18" s="113">
        <v>2016</v>
      </c>
      <c r="F18" s="113">
        <v>1992</v>
      </c>
      <c r="G18" s="113">
        <v>1992</v>
      </c>
      <c r="H18" s="113">
        <v>2064</v>
      </c>
      <c r="I18" s="113">
        <v>1992</v>
      </c>
      <c r="J18" s="113">
        <v>2064</v>
      </c>
      <c r="K18" s="113">
        <v>1968</v>
      </c>
      <c r="L18" s="113">
        <v>2016</v>
      </c>
      <c r="M18" s="113">
        <v>1992</v>
      </c>
      <c r="N18" s="113">
        <v>2016</v>
      </c>
      <c r="O18" s="113">
        <v>2064</v>
      </c>
      <c r="P18" s="113">
        <v>1992</v>
      </c>
      <c r="Q18" s="113">
        <v>2064</v>
      </c>
      <c r="R18" s="113">
        <v>2064</v>
      </c>
      <c r="S18" s="113">
        <v>1944</v>
      </c>
      <c r="T18" s="113">
        <v>2064</v>
      </c>
      <c r="U18" s="113">
        <v>2064</v>
      </c>
      <c r="V18" s="113">
        <v>1920</v>
      </c>
      <c r="W18" s="113">
        <v>2064</v>
      </c>
      <c r="X18" s="113">
        <v>2016</v>
      </c>
      <c r="Y18" s="113">
        <v>2112</v>
      </c>
      <c r="Z18" s="113">
        <v>2064</v>
      </c>
      <c r="AA18" s="113">
        <v>2088</v>
      </c>
      <c r="AB18" s="113">
        <v>4848</v>
      </c>
      <c r="AC18" s="113">
        <v>1944</v>
      </c>
      <c r="AD18" s="113">
        <v>1992</v>
      </c>
      <c r="AE18" s="113">
        <v>1968</v>
      </c>
      <c r="AF18" s="114">
        <v>2064</v>
      </c>
      <c r="AG18" s="28">
        <f t="shared" si="2"/>
        <v>65448</v>
      </c>
    </row>
    <row r="19" spans="1:33" ht="14.25" customHeight="1" x14ac:dyDescent="0.15">
      <c r="A19" s="29" t="s">
        <v>40</v>
      </c>
      <c r="B19" s="112">
        <v>1776</v>
      </c>
      <c r="C19" s="113">
        <v>2016</v>
      </c>
      <c r="D19" s="113">
        <v>1968</v>
      </c>
      <c r="E19" s="113">
        <v>1968</v>
      </c>
      <c r="F19" s="113">
        <v>1896</v>
      </c>
      <c r="G19" s="113">
        <v>1872</v>
      </c>
      <c r="H19" s="113">
        <v>2016</v>
      </c>
      <c r="I19" s="113">
        <v>1968</v>
      </c>
      <c r="J19" s="113">
        <v>1920</v>
      </c>
      <c r="K19" s="113">
        <v>1920</v>
      </c>
      <c r="L19" s="113">
        <v>1896</v>
      </c>
      <c r="M19" s="113">
        <v>1848</v>
      </c>
      <c r="N19" s="113">
        <v>1848</v>
      </c>
      <c r="O19" s="113">
        <v>1920</v>
      </c>
      <c r="P19" s="113">
        <v>1872</v>
      </c>
      <c r="Q19" s="113">
        <v>1848</v>
      </c>
      <c r="R19" s="113">
        <v>1968</v>
      </c>
      <c r="S19" s="113">
        <v>1896</v>
      </c>
      <c r="T19" s="113">
        <v>1920</v>
      </c>
      <c r="U19" s="113">
        <v>1944</v>
      </c>
      <c r="V19" s="113">
        <v>1992</v>
      </c>
      <c r="W19" s="113">
        <v>1896</v>
      </c>
      <c r="X19" s="113">
        <v>1992</v>
      </c>
      <c r="Y19" s="113">
        <v>1920</v>
      </c>
      <c r="Z19" s="113">
        <v>1992</v>
      </c>
      <c r="AA19" s="113">
        <v>1896</v>
      </c>
      <c r="AB19" s="113">
        <v>4800</v>
      </c>
      <c r="AC19" s="113">
        <v>1944</v>
      </c>
      <c r="AD19" s="113">
        <v>1824</v>
      </c>
      <c r="AE19" s="113">
        <v>1800</v>
      </c>
      <c r="AF19" s="114">
        <v>1896</v>
      </c>
      <c r="AG19" s="28">
        <f t="shared" si="2"/>
        <v>62232</v>
      </c>
    </row>
    <row r="20" spans="1:33" ht="14.25" customHeight="1" x14ac:dyDescent="0.15">
      <c r="A20" s="29" t="s">
        <v>41</v>
      </c>
      <c r="B20" s="112">
        <v>1848</v>
      </c>
      <c r="C20" s="113">
        <v>1920</v>
      </c>
      <c r="D20" s="113">
        <v>1992</v>
      </c>
      <c r="E20" s="113">
        <v>1920</v>
      </c>
      <c r="F20" s="113">
        <v>1848</v>
      </c>
      <c r="G20" s="113">
        <v>1680</v>
      </c>
      <c r="H20" s="113">
        <v>2040</v>
      </c>
      <c r="I20" s="113">
        <v>1992</v>
      </c>
      <c r="J20" s="113">
        <v>1968</v>
      </c>
      <c r="K20" s="113">
        <v>1752</v>
      </c>
      <c r="L20" s="113">
        <v>1896</v>
      </c>
      <c r="M20" s="113">
        <v>1920</v>
      </c>
      <c r="N20" s="113">
        <v>1824</v>
      </c>
      <c r="O20" s="113">
        <v>1944</v>
      </c>
      <c r="P20" s="113">
        <v>1896</v>
      </c>
      <c r="Q20" s="113">
        <v>1968</v>
      </c>
      <c r="R20" s="113">
        <v>1992</v>
      </c>
      <c r="S20" s="113">
        <v>1872</v>
      </c>
      <c r="T20" s="113">
        <v>2040</v>
      </c>
      <c r="U20" s="113">
        <v>1968</v>
      </c>
      <c r="V20" s="113">
        <v>1920</v>
      </c>
      <c r="W20" s="113">
        <v>1896</v>
      </c>
      <c r="X20" s="113">
        <v>1920</v>
      </c>
      <c r="Y20" s="113">
        <v>1920</v>
      </c>
      <c r="Z20" s="113">
        <v>1896</v>
      </c>
      <c r="AA20" s="113">
        <v>1752</v>
      </c>
      <c r="AB20" s="113">
        <v>4824</v>
      </c>
      <c r="AC20" s="113">
        <v>1824</v>
      </c>
      <c r="AD20" s="113">
        <v>1992</v>
      </c>
      <c r="AE20" s="113">
        <v>1896</v>
      </c>
      <c r="AF20" s="114">
        <v>1944</v>
      </c>
      <c r="AG20" s="28">
        <f t="shared" si="2"/>
        <v>62064</v>
      </c>
    </row>
    <row r="21" spans="1:33" ht="14.25" customHeight="1" x14ac:dyDescent="0.15">
      <c r="A21" s="29" t="s">
        <v>42</v>
      </c>
      <c r="B21" s="112">
        <v>1896</v>
      </c>
      <c r="C21" s="113">
        <v>1896</v>
      </c>
      <c r="D21" s="113">
        <v>1896</v>
      </c>
      <c r="E21" s="113">
        <v>1896</v>
      </c>
      <c r="F21" s="113">
        <v>1824</v>
      </c>
      <c r="G21" s="113">
        <v>1848</v>
      </c>
      <c r="H21" s="113">
        <v>1728</v>
      </c>
      <c r="I21" s="113">
        <v>1920</v>
      </c>
      <c r="J21" s="113">
        <v>1968</v>
      </c>
      <c r="K21" s="113">
        <v>1872</v>
      </c>
      <c r="L21" s="113">
        <v>1848</v>
      </c>
      <c r="M21" s="113">
        <v>1872</v>
      </c>
      <c r="N21" s="113">
        <v>1824</v>
      </c>
      <c r="O21" s="113">
        <v>1944</v>
      </c>
      <c r="P21" s="113">
        <v>1920</v>
      </c>
      <c r="Q21" s="113">
        <v>1848</v>
      </c>
      <c r="R21" s="113">
        <v>1920</v>
      </c>
      <c r="S21" s="113">
        <v>1824</v>
      </c>
      <c r="T21" s="113">
        <v>1968</v>
      </c>
      <c r="U21" s="113">
        <v>1872</v>
      </c>
      <c r="V21" s="113">
        <v>1944</v>
      </c>
      <c r="W21" s="113">
        <v>1872</v>
      </c>
      <c r="X21" s="113">
        <v>1896</v>
      </c>
      <c r="Y21" s="113">
        <v>1824</v>
      </c>
      <c r="Z21" s="113">
        <v>1896</v>
      </c>
      <c r="AA21" s="113">
        <v>1752</v>
      </c>
      <c r="AB21" s="113">
        <v>4872</v>
      </c>
      <c r="AC21" s="113">
        <v>1872</v>
      </c>
      <c r="AD21" s="113">
        <v>1920</v>
      </c>
      <c r="AE21" s="113">
        <v>1824</v>
      </c>
      <c r="AF21" s="114">
        <v>1944</v>
      </c>
      <c r="AG21" s="28">
        <f t="shared" si="2"/>
        <v>61200</v>
      </c>
    </row>
    <row r="22" spans="1:33" ht="14.25" customHeight="1" x14ac:dyDescent="0.15">
      <c r="A22" s="29" t="s">
        <v>43</v>
      </c>
      <c r="B22" s="112">
        <v>1872</v>
      </c>
      <c r="C22" s="113">
        <v>1848</v>
      </c>
      <c r="D22" s="113">
        <v>1920</v>
      </c>
      <c r="E22" s="113">
        <v>1920</v>
      </c>
      <c r="F22" s="113">
        <v>1896</v>
      </c>
      <c r="G22" s="113">
        <v>1848</v>
      </c>
      <c r="H22" s="113">
        <v>1896</v>
      </c>
      <c r="I22" s="113">
        <v>1968</v>
      </c>
      <c r="J22" s="113">
        <v>1800</v>
      </c>
      <c r="K22" s="113">
        <v>1992</v>
      </c>
      <c r="L22" s="113">
        <v>1848</v>
      </c>
      <c r="M22" s="113">
        <v>1776</v>
      </c>
      <c r="N22" s="113">
        <v>1848</v>
      </c>
      <c r="O22" s="113">
        <v>1920</v>
      </c>
      <c r="P22" s="113">
        <v>1968</v>
      </c>
      <c r="Q22" s="113">
        <v>1848</v>
      </c>
      <c r="R22" s="113">
        <v>1944</v>
      </c>
      <c r="S22" s="113">
        <v>1800</v>
      </c>
      <c r="T22" s="113">
        <v>1944</v>
      </c>
      <c r="U22" s="113">
        <v>1920</v>
      </c>
      <c r="V22" s="113">
        <v>1848</v>
      </c>
      <c r="W22" s="113">
        <v>1872</v>
      </c>
      <c r="X22" s="113">
        <v>1848</v>
      </c>
      <c r="Y22" s="113">
        <v>1872</v>
      </c>
      <c r="Z22" s="113">
        <v>1848</v>
      </c>
      <c r="AA22" s="113">
        <v>1728</v>
      </c>
      <c r="AB22" s="113">
        <v>4800</v>
      </c>
      <c r="AC22" s="113">
        <v>1872</v>
      </c>
      <c r="AD22" s="113">
        <v>1872</v>
      </c>
      <c r="AE22" s="113">
        <v>1800</v>
      </c>
      <c r="AF22" s="114">
        <v>1872</v>
      </c>
      <c r="AG22" s="28">
        <f t="shared" si="2"/>
        <v>61008</v>
      </c>
    </row>
    <row r="23" spans="1:33" ht="14.25" customHeight="1" x14ac:dyDescent="0.15">
      <c r="A23" s="29" t="s">
        <v>44</v>
      </c>
      <c r="B23" s="112">
        <v>1848</v>
      </c>
      <c r="C23" s="113">
        <v>1728</v>
      </c>
      <c r="D23" s="113">
        <v>1896</v>
      </c>
      <c r="E23" s="113">
        <v>1824</v>
      </c>
      <c r="F23" s="113">
        <v>1752</v>
      </c>
      <c r="G23" s="113">
        <v>1872</v>
      </c>
      <c r="H23" s="113">
        <v>2040</v>
      </c>
      <c r="I23" s="113">
        <v>1920</v>
      </c>
      <c r="J23" s="113">
        <v>1752</v>
      </c>
      <c r="K23" s="113">
        <v>1728</v>
      </c>
      <c r="L23" s="113">
        <v>1824</v>
      </c>
      <c r="M23" s="113">
        <v>1848</v>
      </c>
      <c r="N23" s="113">
        <v>1776</v>
      </c>
      <c r="O23" s="113">
        <v>1968</v>
      </c>
      <c r="P23" s="113">
        <v>1824</v>
      </c>
      <c r="Q23" s="113">
        <v>1824</v>
      </c>
      <c r="R23" s="113">
        <v>1872</v>
      </c>
      <c r="S23" s="113">
        <v>1824</v>
      </c>
      <c r="T23" s="113">
        <v>1968</v>
      </c>
      <c r="U23" s="113">
        <v>1824</v>
      </c>
      <c r="V23" s="113">
        <v>1872</v>
      </c>
      <c r="W23" s="113">
        <v>1824</v>
      </c>
      <c r="X23" s="113">
        <v>1728</v>
      </c>
      <c r="Y23" s="113">
        <v>1680</v>
      </c>
      <c r="Z23" s="113">
        <v>1848</v>
      </c>
      <c r="AA23" s="113">
        <v>1704</v>
      </c>
      <c r="AB23" s="113">
        <v>4752</v>
      </c>
      <c r="AC23" s="113">
        <v>1776</v>
      </c>
      <c r="AD23" s="113">
        <v>1872</v>
      </c>
      <c r="AE23" s="113">
        <v>1752</v>
      </c>
      <c r="AF23" s="114">
        <v>1872</v>
      </c>
      <c r="AG23" s="28">
        <f t="shared" si="2"/>
        <v>59592</v>
      </c>
    </row>
    <row r="24" spans="1:33" ht="14.25" customHeight="1" x14ac:dyDescent="0.15">
      <c r="A24" s="29" t="s">
        <v>45</v>
      </c>
      <c r="B24" s="112">
        <v>1800</v>
      </c>
      <c r="C24" s="113">
        <v>1800</v>
      </c>
      <c r="D24" s="113">
        <v>1872</v>
      </c>
      <c r="E24" s="113">
        <v>1824</v>
      </c>
      <c r="F24" s="113">
        <v>1632</v>
      </c>
      <c r="G24" s="113">
        <v>1608</v>
      </c>
      <c r="H24" s="113">
        <v>1824</v>
      </c>
      <c r="I24" s="113">
        <v>1848</v>
      </c>
      <c r="J24" s="113">
        <v>1752</v>
      </c>
      <c r="K24" s="113">
        <v>1728</v>
      </c>
      <c r="L24" s="113">
        <v>1800</v>
      </c>
      <c r="M24" s="113">
        <v>1656</v>
      </c>
      <c r="N24" s="113">
        <v>1800</v>
      </c>
      <c r="O24" s="113">
        <v>1824</v>
      </c>
      <c r="P24" s="113">
        <v>1920</v>
      </c>
      <c r="Q24" s="113">
        <v>1824</v>
      </c>
      <c r="R24" s="113">
        <v>1824</v>
      </c>
      <c r="S24" s="113">
        <v>1704</v>
      </c>
      <c r="T24" s="113">
        <v>1848</v>
      </c>
      <c r="U24" s="113">
        <v>1968</v>
      </c>
      <c r="V24" s="113">
        <v>1872</v>
      </c>
      <c r="W24" s="113">
        <v>1776</v>
      </c>
      <c r="X24" s="113">
        <v>1776</v>
      </c>
      <c r="Y24" s="113">
        <v>1776</v>
      </c>
      <c r="Z24" s="113">
        <v>1800</v>
      </c>
      <c r="AA24" s="113">
        <v>1608</v>
      </c>
      <c r="AB24" s="113">
        <v>4680</v>
      </c>
      <c r="AC24" s="113">
        <v>1848</v>
      </c>
      <c r="AD24" s="113">
        <v>1992</v>
      </c>
      <c r="AE24" s="113">
        <v>1848</v>
      </c>
      <c r="AF24" s="114">
        <v>1896</v>
      </c>
      <c r="AG24" s="28">
        <f t="shared" si="2"/>
        <v>58728</v>
      </c>
    </row>
    <row r="25" spans="1:33" ht="14.25" customHeight="1" x14ac:dyDescent="0.15">
      <c r="A25" s="29" t="s">
        <v>46</v>
      </c>
      <c r="B25" s="112">
        <v>1872</v>
      </c>
      <c r="C25" s="113">
        <v>1776</v>
      </c>
      <c r="D25" s="113">
        <v>1848</v>
      </c>
      <c r="E25" s="113">
        <v>1848</v>
      </c>
      <c r="F25" s="113">
        <v>1800</v>
      </c>
      <c r="G25" s="113">
        <v>1632</v>
      </c>
      <c r="H25" s="113">
        <v>1848</v>
      </c>
      <c r="I25" s="113">
        <v>2064</v>
      </c>
      <c r="J25" s="113">
        <v>1752</v>
      </c>
      <c r="K25" s="113">
        <v>1704</v>
      </c>
      <c r="L25" s="113">
        <v>1728</v>
      </c>
      <c r="M25" s="113">
        <v>1728</v>
      </c>
      <c r="N25" s="113">
        <v>1848</v>
      </c>
      <c r="O25" s="113">
        <v>1800</v>
      </c>
      <c r="P25" s="113">
        <v>1896</v>
      </c>
      <c r="Q25" s="113">
        <v>1872</v>
      </c>
      <c r="R25" s="113">
        <v>1776</v>
      </c>
      <c r="S25" s="113">
        <v>1728</v>
      </c>
      <c r="T25" s="113">
        <v>1824</v>
      </c>
      <c r="U25" s="113">
        <v>1824</v>
      </c>
      <c r="V25" s="113">
        <v>1776</v>
      </c>
      <c r="W25" s="113">
        <v>1824</v>
      </c>
      <c r="X25" s="113">
        <v>1800</v>
      </c>
      <c r="Y25" s="113">
        <v>1872</v>
      </c>
      <c r="Z25" s="113">
        <v>1896</v>
      </c>
      <c r="AA25" s="113">
        <v>1680</v>
      </c>
      <c r="AB25" s="113">
        <v>4200</v>
      </c>
      <c r="AC25" s="113">
        <v>1728</v>
      </c>
      <c r="AD25" s="113">
        <v>1848</v>
      </c>
      <c r="AE25" s="113">
        <v>1776</v>
      </c>
      <c r="AF25" s="114">
        <v>1896</v>
      </c>
      <c r="AG25" s="28">
        <f t="shared" si="2"/>
        <v>58464</v>
      </c>
    </row>
    <row r="26" spans="1:33" ht="14.25" customHeight="1" x14ac:dyDescent="0.15">
      <c r="A26" s="29" t="s">
        <v>47</v>
      </c>
      <c r="B26" s="112">
        <v>1776</v>
      </c>
      <c r="C26" s="113">
        <v>1800</v>
      </c>
      <c r="D26" s="113">
        <v>1656</v>
      </c>
      <c r="E26" s="113">
        <v>1800</v>
      </c>
      <c r="F26" s="113">
        <v>1752</v>
      </c>
      <c r="G26" s="113">
        <v>1632</v>
      </c>
      <c r="H26" s="113">
        <v>1776</v>
      </c>
      <c r="I26" s="113">
        <v>1920</v>
      </c>
      <c r="J26" s="113">
        <v>1632</v>
      </c>
      <c r="K26" s="113">
        <v>1824</v>
      </c>
      <c r="L26" s="113">
        <v>1728</v>
      </c>
      <c r="M26" s="113">
        <v>1848</v>
      </c>
      <c r="N26" s="113">
        <v>1752</v>
      </c>
      <c r="O26" s="113">
        <v>1896</v>
      </c>
      <c r="P26" s="113">
        <v>1872</v>
      </c>
      <c r="Q26" s="113">
        <v>1848</v>
      </c>
      <c r="R26" s="113">
        <v>1848</v>
      </c>
      <c r="S26" s="113">
        <v>1584</v>
      </c>
      <c r="T26" s="113">
        <v>1896</v>
      </c>
      <c r="U26" s="113">
        <v>1896</v>
      </c>
      <c r="V26" s="113">
        <v>1896</v>
      </c>
      <c r="W26" s="113">
        <v>1776</v>
      </c>
      <c r="X26" s="113">
        <v>1728</v>
      </c>
      <c r="Y26" s="113">
        <v>1704</v>
      </c>
      <c r="Z26" s="113">
        <v>1704</v>
      </c>
      <c r="AA26" s="113">
        <v>2232</v>
      </c>
      <c r="AB26" s="113">
        <v>3576</v>
      </c>
      <c r="AC26" s="113">
        <v>1896</v>
      </c>
      <c r="AD26" s="113">
        <v>1896</v>
      </c>
      <c r="AE26" s="113">
        <v>1704</v>
      </c>
      <c r="AF26" s="114">
        <v>1920</v>
      </c>
      <c r="AG26" s="28">
        <f t="shared" si="2"/>
        <v>57768</v>
      </c>
    </row>
    <row r="27" spans="1:33" ht="14.25" customHeight="1" x14ac:dyDescent="0.15">
      <c r="A27" s="29" t="s">
        <v>48</v>
      </c>
      <c r="B27" s="112">
        <v>1848</v>
      </c>
      <c r="C27" s="113">
        <v>1728</v>
      </c>
      <c r="D27" s="113">
        <v>1848</v>
      </c>
      <c r="E27" s="113">
        <v>1848</v>
      </c>
      <c r="F27" s="113">
        <v>1728</v>
      </c>
      <c r="G27" s="113">
        <v>1608</v>
      </c>
      <c r="H27" s="113">
        <v>2256</v>
      </c>
      <c r="I27" s="113">
        <v>1920</v>
      </c>
      <c r="J27" s="113">
        <v>1728</v>
      </c>
      <c r="K27" s="113">
        <v>1800</v>
      </c>
      <c r="L27" s="113">
        <v>1752</v>
      </c>
      <c r="M27" s="113">
        <v>1752</v>
      </c>
      <c r="N27" s="113">
        <v>1848</v>
      </c>
      <c r="O27" s="113">
        <v>1944</v>
      </c>
      <c r="P27" s="113">
        <v>1992</v>
      </c>
      <c r="Q27" s="113">
        <v>1872</v>
      </c>
      <c r="R27" s="113">
        <v>1704</v>
      </c>
      <c r="S27" s="113">
        <v>1632</v>
      </c>
      <c r="T27" s="113">
        <v>1824</v>
      </c>
      <c r="U27" s="113">
        <v>1896</v>
      </c>
      <c r="V27" s="113">
        <v>1776</v>
      </c>
      <c r="W27" s="113">
        <v>1800</v>
      </c>
      <c r="X27" s="113">
        <v>1752</v>
      </c>
      <c r="Y27" s="113">
        <v>1776</v>
      </c>
      <c r="Z27" s="113">
        <v>1680</v>
      </c>
      <c r="AA27" s="113">
        <v>2280</v>
      </c>
      <c r="AB27" s="113">
        <v>3528</v>
      </c>
      <c r="AC27" s="113">
        <v>1752</v>
      </c>
      <c r="AD27" s="113">
        <v>1848</v>
      </c>
      <c r="AE27" s="113">
        <v>1728</v>
      </c>
      <c r="AF27" s="114">
        <v>1896</v>
      </c>
      <c r="AG27" s="28">
        <f t="shared" si="2"/>
        <v>58344</v>
      </c>
    </row>
    <row r="28" spans="1:33" ht="14.25" customHeight="1" x14ac:dyDescent="0.15">
      <c r="A28" s="29" t="s">
        <v>49</v>
      </c>
      <c r="B28" s="112">
        <v>1824</v>
      </c>
      <c r="C28" s="113">
        <v>1704</v>
      </c>
      <c r="D28" s="113">
        <v>1728</v>
      </c>
      <c r="E28" s="113">
        <v>1728</v>
      </c>
      <c r="F28" s="113">
        <v>1776</v>
      </c>
      <c r="G28" s="113">
        <v>1440</v>
      </c>
      <c r="H28" s="113">
        <v>1872</v>
      </c>
      <c r="I28" s="113">
        <v>1824</v>
      </c>
      <c r="J28" s="113">
        <v>1584</v>
      </c>
      <c r="K28" s="113">
        <v>1728</v>
      </c>
      <c r="L28" s="113">
        <v>1704</v>
      </c>
      <c r="M28" s="113">
        <v>1728</v>
      </c>
      <c r="N28" s="113">
        <v>1704</v>
      </c>
      <c r="O28" s="113">
        <v>1704</v>
      </c>
      <c r="P28" s="113">
        <v>1776</v>
      </c>
      <c r="Q28" s="113">
        <v>1728</v>
      </c>
      <c r="R28" s="113">
        <v>1776</v>
      </c>
      <c r="S28" s="113">
        <v>1584</v>
      </c>
      <c r="T28" s="113">
        <v>1824</v>
      </c>
      <c r="U28" s="113">
        <v>1800</v>
      </c>
      <c r="V28" s="113">
        <v>1728</v>
      </c>
      <c r="W28" s="113">
        <v>1896</v>
      </c>
      <c r="X28" s="113">
        <v>1656</v>
      </c>
      <c r="Y28" s="113">
        <v>1824</v>
      </c>
      <c r="Z28" s="113">
        <v>1632</v>
      </c>
      <c r="AA28" s="113">
        <v>2352</v>
      </c>
      <c r="AB28" s="113">
        <v>2472</v>
      </c>
      <c r="AC28" s="113">
        <v>1872</v>
      </c>
      <c r="AD28" s="113">
        <v>1896</v>
      </c>
      <c r="AE28" s="113">
        <v>1704</v>
      </c>
      <c r="AF28" s="114">
        <v>1728</v>
      </c>
      <c r="AG28" s="28">
        <f t="shared" si="2"/>
        <v>55296</v>
      </c>
    </row>
    <row r="29" spans="1:33" ht="14.25" customHeight="1" x14ac:dyDescent="0.15">
      <c r="A29" s="29" t="s">
        <v>50</v>
      </c>
      <c r="B29" s="112">
        <v>1800</v>
      </c>
      <c r="C29" s="113">
        <v>1704</v>
      </c>
      <c r="D29" s="113">
        <v>1824</v>
      </c>
      <c r="E29" s="113">
        <v>1752</v>
      </c>
      <c r="F29" s="113">
        <v>1656</v>
      </c>
      <c r="G29" s="113">
        <v>1488</v>
      </c>
      <c r="H29" s="113">
        <v>1848</v>
      </c>
      <c r="I29" s="113">
        <v>1872</v>
      </c>
      <c r="J29" s="113">
        <v>1728</v>
      </c>
      <c r="K29" s="113">
        <v>1608</v>
      </c>
      <c r="L29" s="113">
        <v>1752</v>
      </c>
      <c r="M29" s="113">
        <v>1656</v>
      </c>
      <c r="N29" s="113">
        <v>1776</v>
      </c>
      <c r="O29" s="113">
        <v>1800</v>
      </c>
      <c r="P29" s="113">
        <v>1920</v>
      </c>
      <c r="Q29" s="113">
        <v>1752</v>
      </c>
      <c r="R29" s="113">
        <v>1800</v>
      </c>
      <c r="S29" s="113">
        <v>1608</v>
      </c>
      <c r="T29" s="113">
        <v>1872</v>
      </c>
      <c r="U29" s="113">
        <v>1776</v>
      </c>
      <c r="V29" s="113">
        <v>1800</v>
      </c>
      <c r="W29" s="113">
        <v>1752</v>
      </c>
      <c r="X29" s="113">
        <v>1824</v>
      </c>
      <c r="Y29" s="113">
        <v>1728</v>
      </c>
      <c r="Z29" s="113">
        <v>1680</v>
      </c>
      <c r="AA29" s="113">
        <v>2856</v>
      </c>
      <c r="AB29" s="113">
        <v>1680</v>
      </c>
      <c r="AC29" s="113">
        <v>1824</v>
      </c>
      <c r="AD29" s="113">
        <v>1872</v>
      </c>
      <c r="AE29" s="113">
        <v>1728</v>
      </c>
      <c r="AF29" s="114">
        <v>1776</v>
      </c>
      <c r="AG29" s="28">
        <f t="shared" si="2"/>
        <v>55512</v>
      </c>
    </row>
    <row r="30" spans="1:33" ht="14.25" customHeight="1" x14ac:dyDescent="0.15">
      <c r="A30" s="29" t="s">
        <v>51</v>
      </c>
      <c r="B30" s="112">
        <v>1872</v>
      </c>
      <c r="C30" s="113">
        <v>1704</v>
      </c>
      <c r="D30" s="113">
        <v>1728</v>
      </c>
      <c r="E30" s="113">
        <v>1776</v>
      </c>
      <c r="F30" s="113">
        <v>1656</v>
      </c>
      <c r="G30" s="113">
        <v>1680</v>
      </c>
      <c r="H30" s="113">
        <v>1944</v>
      </c>
      <c r="I30" s="113">
        <v>1920</v>
      </c>
      <c r="J30" s="113">
        <v>1608</v>
      </c>
      <c r="K30" s="113">
        <v>1752</v>
      </c>
      <c r="L30" s="113">
        <v>1632</v>
      </c>
      <c r="M30" s="113">
        <v>1704</v>
      </c>
      <c r="N30" s="113">
        <v>1632</v>
      </c>
      <c r="O30" s="113">
        <v>1872</v>
      </c>
      <c r="P30" s="113">
        <v>1872</v>
      </c>
      <c r="Q30" s="113">
        <v>1776</v>
      </c>
      <c r="R30" s="113">
        <v>1704</v>
      </c>
      <c r="S30" s="113">
        <v>1632</v>
      </c>
      <c r="T30" s="113">
        <v>1920</v>
      </c>
      <c r="U30" s="113">
        <v>1896</v>
      </c>
      <c r="V30" s="113">
        <v>1824</v>
      </c>
      <c r="W30" s="113">
        <v>1824</v>
      </c>
      <c r="X30" s="113">
        <v>1752</v>
      </c>
      <c r="Y30" s="113">
        <v>1704</v>
      </c>
      <c r="Z30" s="113">
        <v>1800</v>
      </c>
      <c r="AA30" s="113">
        <v>3312</v>
      </c>
      <c r="AB30" s="113">
        <v>1728</v>
      </c>
      <c r="AC30" s="113">
        <v>1872</v>
      </c>
      <c r="AD30" s="113">
        <v>1848</v>
      </c>
      <c r="AE30" s="113">
        <v>1728</v>
      </c>
      <c r="AF30" s="114">
        <v>1800</v>
      </c>
      <c r="AG30" s="28">
        <f t="shared" si="2"/>
        <v>56472</v>
      </c>
    </row>
    <row r="31" spans="1:33" ht="14.25" customHeight="1" x14ac:dyDescent="0.15">
      <c r="A31" s="27" t="s">
        <v>52</v>
      </c>
      <c r="B31" s="112">
        <v>1824</v>
      </c>
      <c r="C31" s="113">
        <v>1704</v>
      </c>
      <c r="D31" s="113">
        <v>1776</v>
      </c>
      <c r="E31" s="113">
        <v>1656</v>
      </c>
      <c r="F31" s="113">
        <v>1800</v>
      </c>
      <c r="G31" s="113">
        <v>1752</v>
      </c>
      <c r="H31" s="113">
        <v>1896</v>
      </c>
      <c r="I31" s="113">
        <v>1992</v>
      </c>
      <c r="J31" s="113">
        <v>1752</v>
      </c>
      <c r="K31" s="113">
        <v>1728</v>
      </c>
      <c r="L31" s="113">
        <v>1800</v>
      </c>
      <c r="M31" s="113">
        <v>1824</v>
      </c>
      <c r="N31" s="113">
        <v>1848</v>
      </c>
      <c r="O31" s="113">
        <v>1776</v>
      </c>
      <c r="P31" s="113">
        <v>1920</v>
      </c>
      <c r="Q31" s="113">
        <v>1752</v>
      </c>
      <c r="R31" s="113">
        <v>1776</v>
      </c>
      <c r="S31" s="113">
        <v>1632</v>
      </c>
      <c r="T31" s="113">
        <v>1824</v>
      </c>
      <c r="U31" s="113">
        <v>1776</v>
      </c>
      <c r="V31" s="113">
        <v>1776</v>
      </c>
      <c r="W31" s="113">
        <v>1800</v>
      </c>
      <c r="X31" s="113">
        <v>1728</v>
      </c>
      <c r="Y31" s="113">
        <v>1848</v>
      </c>
      <c r="Z31" s="113">
        <v>1680</v>
      </c>
      <c r="AA31" s="113">
        <v>3432</v>
      </c>
      <c r="AB31" s="113">
        <v>1800</v>
      </c>
      <c r="AC31" s="113">
        <v>1776</v>
      </c>
      <c r="AD31" s="113">
        <v>1848</v>
      </c>
      <c r="AE31" s="113">
        <v>1800</v>
      </c>
      <c r="AF31" s="114">
        <v>1944</v>
      </c>
      <c r="AG31" s="28">
        <f t="shared" si="2"/>
        <v>57240</v>
      </c>
    </row>
    <row r="32" spans="1:33" ht="14.25" customHeight="1" x14ac:dyDescent="0.15">
      <c r="A32" s="27" t="s">
        <v>53</v>
      </c>
      <c r="B32" s="112">
        <v>1704</v>
      </c>
      <c r="C32" s="113">
        <v>1776</v>
      </c>
      <c r="D32" s="113">
        <v>1920</v>
      </c>
      <c r="E32" s="113">
        <v>1872</v>
      </c>
      <c r="F32" s="113">
        <v>1752</v>
      </c>
      <c r="G32" s="113">
        <v>1776</v>
      </c>
      <c r="H32" s="113">
        <v>1920</v>
      </c>
      <c r="I32" s="113">
        <v>1896</v>
      </c>
      <c r="J32" s="113">
        <v>1680</v>
      </c>
      <c r="K32" s="113">
        <v>1728</v>
      </c>
      <c r="L32" s="113">
        <v>1752</v>
      </c>
      <c r="M32" s="113">
        <v>1800</v>
      </c>
      <c r="N32" s="113">
        <v>1824</v>
      </c>
      <c r="O32" s="113">
        <v>1824</v>
      </c>
      <c r="P32" s="113">
        <v>1872</v>
      </c>
      <c r="Q32" s="113">
        <v>1848</v>
      </c>
      <c r="R32" s="113">
        <v>1848</v>
      </c>
      <c r="S32" s="113">
        <v>1704</v>
      </c>
      <c r="T32" s="113">
        <v>1848</v>
      </c>
      <c r="U32" s="113">
        <v>1896</v>
      </c>
      <c r="V32" s="113">
        <v>1848</v>
      </c>
      <c r="W32" s="113">
        <v>1896</v>
      </c>
      <c r="X32" s="113">
        <v>1824</v>
      </c>
      <c r="Y32" s="113">
        <v>1800</v>
      </c>
      <c r="Z32" s="113">
        <v>1896</v>
      </c>
      <c r="AA32" s="113">
        <v>3648</v>
      </c>
      <c r="AB32" s="113">
        <v>1872</v>
      </c>
      <c r="AC32" s="113">
        <v>1920</v>
      </c>
      <c r="AD32" s="113">
        <v>1968</v>
      </c>
      <c r="AE32" s="113">
        <v>1656</v>
      </c>
      <c r="AF32" s="114">
        <v>1944</v>
      </c>
      <c r="AG32" s="28">
        <f t="shared" si="2"/>
        <v>58512</v>
      </c>
    </row>
    <row r="33" spans="1:34" ht="14.25" customHeight="1" x14ac:dyDescent="0.15">
      <c r="A33" s="29" t="s">
        <v>54</v>
      </c>
      <c r="B33" s="112">
        <v>1968</v>
      </c>
      <c r="C33" s="113">
        <v>1776</v>
      </c>
      <c r="D33" s="113">
        <v>1728</v>
      </c>
      <c r="E33" s="113">
        <v>1968</v>
      </c>
      <c r="F33" s="113">
        <v>1608</v>
      </c>
      <c r="G33" s="113">
        <v>1704</v>
      </c>
      <c r="H33" s="113">
        <v>1872</v>
      </c>
      <c r="I33" s="113">
        <v>1872</v>
      </c>
      <c r="J33" s="113">
        <v>1704</v>
      </c>
      <c r="K33" s="113">
        <v>1704</v>
      </c>
      <c r="L33" s="113">
        <v>1752</v>
      </c>
      <c r="M33" s="113">
        <v>1656</v>
      </c>
      <c r="N33" s="113">
        <v>1848</v>
      </c>
      <c r="O33" s="113">
        <v>1944</v>
      </c>
      <c r="P33" s="113">
        <v>1896</v>
      </c>
      <c r="Q33" s="113">
        <v>1872</v>
      </c>
      <c r="R33" s="113">
        <v>1752</v>
      </c>
      <c r="S33" s="113">
        <v>1728</v>
      </c>
      <c r="T33" s="113">
        <v>1920</v>
      </c>
      <c r="U33" s="113">
        <v>1824</v>
      </c>
      <c r="V33" s="113">
        <v>1824</v>
      </c>
      <c r="W33" s="113">
        <v>1896</v>
      </c>
      <c r="X33" s="113">
        <v>1728</v>
      </c>
      <c r="Y33" s="113">
        <v>1776</v>
      </c>
      <c r="Z33" s="113">
        <v>1776</v>
      </c>
      <c r="AA33" s="113">
        <v>4248</v>
      </c>
      <c r="AB33" s="113">
        <v>1728</v>
      </c>
      <c r="AC33" s="113">
        <v>1896</v>
      </c>
      <c r="AD33" s="113">
        <v>1896</v>
      </c>
      <c r="AE33" s="113">
        <v>1800</v>
      </c>
      <c r="AF33" s="114">
        <v>1896</v>
      </c>
      <c r="AG33" s="28">
        <f t="shared" si="2"/>
        <v>58560</v>
      </c>
    </row>
    <row r="34" spans="1:34" ht="14.25" customHeight="1" x14ac:dyDescent="0.15">
      <c r="A34" s="29" t="s">
        <v>55</v>
      </c>
      <c r="B34" s="112">
        <v>1848</v>
      </c>
      <c r="C34" s="113">
        <v>1728</v>
      </c>
      <c r="D34" s="113">
        <v>1824</v>
      </c>
      <c r="E34" s="113">
        <v>1800</v>
      </c>
      <c r="F34" s="113">
        <v>1872</v>
      </c>
      <c r="G34" s="113">
        <v>1800</v>
      </c>
      <c r="H34" s="113">
        <v>1896</v>
      </c>
      <c r="I34" s="113">
        <v>1968</v>
      </c>
      <c r="J34" s="113">
        <v>1680</v>
      </c>
      <c r="K34" s="113">
        <v>1728</v>
      </c>
      <c r="L34" s="113">
        <v>1800</v>
      </c>
      <c r="M34" s="113">
        <v>1776</v>
      </c>
      <c r="N34" s="113">
        <v>1752</v>
      </c>
      <c r="O34" s="113">
        <v>1896</v>
      </c>
      <c r="P34" s="113">
        <v>1848</v>
      </c>
      <c r="Q34" s="113">
        <v>1752</v>
      </c>
      <c r="R34" s="113">
        <v>1776</v>
      </c>
      <c r="S34" s="113">
        <v>1656</v>
      </c>
      <c r="T34" s="113">
        <v>1872</v>
      </c>
      <c r="U34" s="113">
        <v>1920</v>
      </c>
      <c r="V34" s="113">
        <v>1776</v>
      </c>
      <c r="W34" s="113">
        <v>1896</v>
      </c>
      <c r="X34" s="113">
        <v>1848</v>
      </c>
      <c r="Y34" s="113">
        <v>1776</v>
      </c>
      <c r="Z34" s="113">
        <v>1848</v>
      </c>
      <c r="AA34" s="113">
        <v>4296</v>
      </c>
      <c r="AB34" s="113">
        <v>1704</v>
      </c>
      <c r="AC34" s="113">
        <v>1704</v>
      </c>
      <c r="AD34" s="113">
        <v>1968</v>
      </c>
      <c r="AE34" s="113">
        <v>1752</v>
      </c>
      <c r="AF34" s="114">
        <v>1872</v>
      </c>
      <c r="AG34" s="28">
        <f t="shared" si="2"/>
        <v>58632</v>
      </c>
    </row>
    <row r="35" spans="1:34" ht="14.25" customHeight="1" x14ac:dyDescent="0.15">
      <c r="A35" s="29" t="s">
        <v>56</v>
      </c>
      <c r="B35" s="112">
        <v>1872</v>
      </c>
      <c r="C35" s="113">
        <v>1680</v>
      </c>
      <c r="D35" s="113">
        <v>1704</v>
      </c>
      <c r="E35" s="113">
        <v>1896</v>
      </c>
      <c r="F35" s="113">
        <v>1800</v>
      </c>
      <c r="G35" s="113">
        <v>1656</v>
      </c>
      <c r="H35" s="113">
        <v>1848</v>
      </c>
      <c r="I35" s="113">
        <v>2064</v>
      </c>
      <c r="J35" s="113">
        <v>1704</v>
      </c>
      <c r="K35" s="113">
        <v>1632</v>
      </c>
      <c r="L35" s="113">
        <v>1704</v>
      </c>
      <c r="M35" s="113">
        <v>1800</v>
      </c>
      <c r="N35" s="113">
        <v>1800</v>
      </c>
      <c r="O35" s="113">
        <v>1848</v>
      </c>
      <c r="P35" s="113">
        <v>1920</v>
      </c>
      <c r="Q35" s="113">
        <v>1872</v>
      </c>
      <c r="R35" s="113">
        <v>1824</v>
      </c>
      <c r="S35" s="113">
        <v>1752</v>
      </c>
      <c r="T35" s="113">
        <v>1872</v>
      </c>
      <c r="U35" s="113">
        <v>1872</v>
      </c>
      <c r="V35" s="113">
        <v>1824</v>
      </c>
      <c r="W35" s="113">
        <v>1848</v>
      </c>
      <c r="X35" s="113">
        <v>1704</v>
      </c>
      <c r="Y35" s="113">
        <v>1680</v>
      </c>
      <c r="Z35" s="113">
        <v>1680</v>
      </c>
      <c r="AA35" s="113">
        <v>4584</v>
      </c>
      <c r="AB35" s="113">
        <v>1488</v>
      </c>
      <c r="AC35" s="113">
        <v>1848</v>
      </c>
      <c r="AD35" s="113">
        <v>1896</v>
      </c>
      <c r="AE35" s="113">
        <v>1728</v>
      </c>
      <c r="AF35" s="114">
        <v>1848</v>
      </c>
      <c r="AG35" s="28">
        <f t="shared" si="2"/>
        <v>58248</v>
      </c>
    </row>
    <row r="36" spans="1:34" ht="14.25" customHeight="1" x14ac:dyDescent="0.15">
      <c r="A36" s="29" t="s">
        <v>57</v>
      </c>
      <c r="B36" s="112">
        <v>1896</v>
      </c>
      <c r="C36" s="113">
        <v>1704</v>
      </c>
      <c r="D36" s="113">
        <v>1656</v>
      </c>
      <c r="E36" s="113">
        <v>1848</v>
      </c>
      <c r="F36" s="113">
        <v>1800</v>
      </c>
      <c r="G36" s="113">
        <v>1728</v>
      </c>
      <c r="H36" s="113">
        <v>1944</v>
      </c>
      <c r="I36" s="113">
        <v>1848</v>
      </c>
      <c r="J36" s="113">
        <v>1752</v>
      </c>
      <c r="K36" s="113">
        <v>1680</v>
      </c>
      <c r="L36" s="113">
        <v>1824</v>
      </c>
      <c r="M36" s="113">
        <v>1776</v>
      </c>
      <c r="N36" s="113">
        <v>1800</v>
      </c>
      <c r="O36" s="113">
        <v>1824</v>
      </c>
      <c r="P36" s="113">
        <v>1896</v>
      </c>
      <c r="Q36" s="113">
        <v>1752</v>
      </c>
      <c r="R36" s="113">
        <v>1752</v>
      </c>
      <c r="S36" s="113">
        <v>1728</v>
      </c>
      <c r="T36" s="113">
        <v>1872</v>
      </c>
      <c r="U36" s="113">
        <v>1848</v>
      </c>
      <c r="V36" s="113">
        <v>1848</v>
      </c>
      <c r="W36" s="113">
        <v>1848</v>
      </c>
      <c r="X36" s="113">
        <v>1824</v>
      </c>
      <c r="Y36" s="113">
        <v>1728</v>
      </c>
      <c r="Z36" s="113">
        <v>1752</v>
      </c>
      <c r="AA36" s="113">
        <v>4776</v>
      </c>
      <c r="AB36" s="113">
        <v>1488</v>
      </c>
      <c r="AC36" s="113">
        <v>1872</v>
      </c>
      <c r="AD36" s="113">
        <v>1824</v>
      </c>
      <c r="AE36" s="113">
        <v>1680</v>
      </c>
      <c r="AF36" s="114">
        <v>1824</v>
      </c>
      <c r="AG36" s="28">
        <f t="shared" si="2"/>
        <v>58392</v>
      </c>
    </row>
    <row r="37" spans="1:34" ht="14.25" customHeight="1" x14ac:dyDescent="0.15">
      <c r="A37" s="29" t="s">
        <v>58</v>
      </c>
      <c r="B37" s="112">
        <v>1872</v>
      </c>
      <c r="C37" s="113">
        <v>1824</v>
      </c>
      <c r="D37" s="113">
        <v>1800</v>
      </c>
      <c r="E37" s="113">
        <v>1848</v>
      </c>
      <c r="F37" s="113">
        <v>1824</v>
      </c>
      <c r="G37" s="113">
        <v>1752</v>
      </c>
      <c r="H37" s="113">
        <v>1824</v>
      </c>
      <c r="I37" s="113">
        <v>1992</v>
      </c>
      <c r="J37" s="113">
        <v>1800</v>
      </c>
      <c r="K37" s="113">
        <v>1728</v>
      </c>
      <c r="L37" s="113">
        <v>1824</v>
      </c>
      <c r="M37" s="113">
        <v>1800</v>
      </c>
      <c r="N37" s="113">
        <v>1776</v>
      </c>
      <c r="O37" s="113">
        <v>1848</v>
      </c>
      <c r="P37" s="113">
        <v>1920</v>
      </c>
      <c r="Q37" s="113">
        <v>1920</v>
      </c>
      <c r="R37" s="113">
        <v>1800</v>
      </c>
      <c r="S37" s="113">
        <v>1632</v>
      </c>
      <c r="T37" s="113">
        <v>1776</v>
      </c>
      <c r="U37" s="113">
        <v>1848</v>
      </c>
      <c r="V37" s="113">
        <v>1776</v>
      </c>
      <c r="W37" s="113">
        <v>1968</v>
      </c>
      <c r="X37" s="113">
        <v>1800</v>
      </c>
      <c r="Y37" s="113">
        <v>1824</v>
      </c>
      <c r="Z37" s="113">
        <v>1632</v>
      </c>
      <c r="AA37" s="113">
        <v>4776</v>
      </c>
      <c r="AB37" s="113">
        <v>1392</v>
      </c>
      <c r="AC37" s="113">
        <v>1824</v>
      </c>
      <c r="AD37" s="113">
        <v>1872</v>
      </c>
      <c r="AE37" s="113">
        <v>1752</v>
      </c>
      <c r="AF37" s="114">
        <v>1632</v>
      </c>
      <c r="AG37" s="28">
        <f t="shared" si="2"/>
        <v>58656</v>
      </c>
    </row>
    <row r="38" spans="1:34" ht="14.25" customHeight="1" x14ac:dyDescent="0.15">
      <c r="A38" s="29" t="s">
        <v>59</v>
      </c>
      <c r="B38" s="112">
        <v>1944</v>
      </c>
      <c r="C38" s="113">
        <v>1800</v>
      </c>
      <c r="D38" s="113">
        <v>1728</v>
      </c>
      <c r="E38" s="113">
        <v>1896</v>
      </c>
      <c r="F38" s="113">
        <v>1824</v>
      </c>
      <c r="G38" s="113">
        <v>1776</v>
      </c>
      <c r="H38" s="113">
        <v>1872</v>
      </c>
      <c r="I38" s="113">
        <v>2064</v>
      </c>
      <c r="J38" s="113">
        <v>1824</v>
      </c>
      <c r="K38" s="113">
        <v>1872</v>
      </c>
      <c r="L38" s="113">
        <v>1776</v>
      </c>
      <c r="M38" s="113">
        <v>1824</v>
      </c>
      <c r="N38" s="113">
        <v>1776</v>
      </c>
      <c r="O38" s="113">
        <v>1992</v>
      </c>
      <c r="P38" s="113">
        <v>1848</v>
      </c>
      <c r="Q38" s="113">
        <v>1920</v>
      </c>
      <c r="R38" s="113">
        <v>1968</v>
      </c>
      <c r="S38" s="113">
        <v>1728</v>
      </c>
      <c r="T38" s="113">
        <v>1992</v>
      </c>
      <c r="U38" s="113">
        <v>1920</v>
      </c>
      <c r="V38" s="113">
        <v>1824</v>
      </c>
      <c r="W38" s="113">
        <v>1824</v>
      </c>
      <c r="X38" s="113">
        <v>1848</v>
      </c>
      <c r="Y38" s="113">
        <v>1776</v>
      </c>
      <c r="Z38" s="113">
        <v>1800</v>
      </c>
      <c r="AA38" s="113">
        <v>4776</v>
      </c>
      <c r="AB38" s="113">
        <v>1560</v>
      </c>
      <c r="AC38" s="113">
        <v>1800</v>
      </c>
      <c r="AD38" s="113">
        <v>1872</v>
      </c>
      <c r="AE38" s="113">
        <v>1752</v>
      </c>
      <c r="AF38" s="114">
        <v>1608</v>
      </c>
      <c r="AG38" s="28">
        <f t="shared" si="2"/>
        <v>59784</v>
      </c>
    </row>
    <row r="39" spans="1:34" ht="14.25" customHeight="1" x14ac:dyDescent="0.15">
      <c r="A39" s="29" t="s">
        <v>60</v>
      </c>
      <c r="B39" s="112">
        <v>1872</v>
      </c>
      <c r="C39" s="113">
        <v>1704</v>
      </c>
      <c r="D39" s="113">
        <v>1800</v>
      </c>
      <c r="E39" s="113">
        <v>1968</v>
      </c>
      <c r="F39" s="113">
        <v>1752</v>
      </c>
      <c r="G39" s="113">
        <v>1728</v>
      </c>
      <c r="H39" s="113">
        <v>1992</v>
      </c>
      <c r="I39" s="113">
        <v>1896</v>
      </c>
      <c r="J39" s="113">
        <v>1752</v>
      </c>
      <c r="K39" s="113">
        <v>1776</v>
      </c>
      <c r="L39" s="113">
        <v>1872</v>
      </c>
      <c r="M39" s="113">
        <v>1776</v>
      </c>
      <c r="N39" s="113">
        <v>1800</v>
      </c>
      <c r="O39" s="113">
        <v>1824</v>
      </c>
      <c r="P39" s="113">
        <v>1992</v>
      </c>
      <c r="Q39" s="113">
        <v>1752</v>
      </c>
      <c r="R39" s="113">
        <v>1800</v>
      </c>
      <c r="S39" s="113">
        <v>1656</v>
      </c>
      <c r="T39" s="113">
        <v>1848</v>
      </c>
      <c r="U39" s="113">
        <v>1896</v>
      </c>
      <c r="V39" s="113">
        <v>1800</v>
      </c>
      <c r="W39" s="113">
        <v>1872</v>
      </c>
      <c r="X39" s="113">
        <v>1800</v>
      </c>
      <c r="Y39" s="113">
        <v>1776</v>
      </c>
      <c r="Z39" s="113">
        <v>1680</v>
      </c>
      <c r="AA39" s="113">
        <v>4752</v>
      </c>
      <c r="AB39" s="113">
        <v>1560</v>
      </c>
      <c r="AC39" s="113">
        <v>1872</v>
      </c>
      <c r="AD39" s="113">
        <v>1872</v>
      </c>
      <c r="AE39" s="113">
        <v>1728</v>
      </c>
      <c r="AF39" s="114">
        <v>1584</v>
      </c>
      <c r="AG39" s="28">
        <f t="shared" si="2"/>
        <v>58752</v>
      </c>
    </row>
    <row r="40" spans="1:34" ht="14.25" customHeight="1" x14ac:dyDescent="0.15">
      <c r="A40" s="29" t="s">
        <v>61</v>
      </c>
      <c r="B40" s="112">
        <v>1848</v>
      </c>
      <c r="C40" s="113">
        <v>1848</v>
      </c>
      <c r="D40" s="113">
        <v>1896</v>
      </c>
      <c r="E40" s="113">
        <v>1920</v>
      </c>
      <c r="F40" s="113">
        <v>1824</v>
      </c>
      <c r="G40" s="113">
        <v>1848</v>
      </c>
      <c r="H40" s="113">
        <v>1824</v>
      </c>
      <c r="I40" s="113">
        <v>1968</v>
      </c>
      <c r="J40" s="113">
        <v>1680</v>
      </c>
      <c r="K40" s="113">
        <v>1800</v>
      </c>
      <c r="L40" s="113">
        <v>1848</v>
      </c>
      <c r="M40" s="113">
        <v>1776</v>
      </c>
      <c r="N40" s="113">
        <v>1896</v>
      </c>
      <c r="O40" s="113">
        <v>1944</v>
      </c>
      <c r="P40" s="113">
        <v>1752</v>
      </c>
      <c r="Q40" s="113">
        <v>1848</v>
      </c>
      <c r="R40" s="113">
        <v>1872</v>
      </c>
      <c r="S40" s="113">
        <v>1872</v>
      </c>
      <c r="T40" s="113">
        <v>1848</v>
      </c>
      <c r="U40" s="113">
        <v>1776</v>
      </c>
      <c r="V40" s="113">
        <v>1800</v>
      </c>
      <c r="W40" s="113">
        <v>1944</v>
      </c>
      <c r="X40" s="113">
        <v>1752</v>
      </c>
      <c r="Y40" s="113">
        <v>1872</v>
      </c>
      <c r="Z40" s="113">
        <v>1728</v>
      </c>
      <c r="AA40" s="113">
        <v>4752</v>
      </c>
      <c r="AB40" s="113">
        <v>1464</v>
      </c>
      <c r="AC40" s="113">
        <v>1776</v>
      </c>
      <c r="AD40" s="113">
        <v>1920</v>
      </c>
      <c r="AE40" s="113">
        <v>1824</v>
      </c>
      <c r="AF40" s="114">
        <v>1632</v>
      </c>
      <c r="AG40" s="28">
        <f t="shared" si="2"/>
        <v>59352</v>
      </c>
    </row>
    <row r="41" spans="1:34" ht="14.25" customHeight="1" x14ac:dyDescent="0.15">
      <c r="A41" s="29" t="s">
        <v>62</v>
      </c>
      <c r="B41" s="112">
        <v>1776</v>
      </c>
      <c r="C41" s="113">
        <v>1992</v>
      </c>
      <c r="D41" s="113">
        <v>1824</v>
      </c>
      <c r="E41" s="113">
        <v>1776</v>
      </c>
      <c r="F41" s="113">
        <v>1872</v>
      </c>
      <c r="G41" s="113">
        <v>1752</v>
      </c>
      <c r="H41" s="113">
        <v>1992</v>
      </c>
      <c r="I41" s="113">
        <v>1968</v>
      </c>
      <c r="J41" s="113">
        <v>1656</v>
      </c>
      <c r="K41" s="113">
        <v>1680</v>
      </c>
      <c r="L41" s="113">
        <v>1872</v>
      </c>
      <c r="M41" s="113">
        <v>1872</v>
      </c>
      <c r="N41" s="113">
        <v>1848</v>
      </c>
      <c r="O41" s="113">
        <v>1896</v>
      </c>
      <c r="P41" s="113">
        <v>1920</v>
      </c>
      <c r="Q41" s="113">
        <v>1992</v>
      </c>
      <c r="R41" s="113">
        <v>1824</v>
      </c>
      <c r="S41" s="113">
        <v>1800</v>
      </c>
      <c r="T41" s="113">
        <v>1944</v>
      </c>
      <c r="U41" s="113">
        <v>1944</v>
      </c>
      <c r="V41" s="113">
        <v>1824</v>
      </c>
      <c r="W41" s="113">
        <v>1872</v>
      </c>
      <c r="X41" s="113">
        <v>1968</v>
      </c>
      <c r="Y41" s="113">
        <v>1824</v>
      </c>
      <c r="Z41" s="113">
        <v>1752</v>
      </c>
      <c r="AA41" s="113">
        <v>4800</v>
      </c>
      <c r="AB41" s="113">
        <v>1680</v>
      </c>
      <c r="AC41" s="113">
        <v>1920</v>
      </c>
      <c r="AD41" s="113">
        <v>1848</v>
      </c>
      <c r="AE41" s="113">
        <v>1776</v>
      </c>
      <c r="AF41" s="114">
        <v>1680</v>
      </c>
      <c r="AG41" s="28">
        <f t="shared" si="2"/>
        <v>60144</v>
      </c>
    </row>
    <row r="42" spans="1:34" ht="14.25" customHeight="1" x14ac:dyDescent="0.15">
      <c r="A42" s="29" t="s">
        <v>63</v>
      </c>
      <c r="B42" s="112">
        <v>1776</v>
      </c>
      <c r="C42" s="113">
        <v>1752</v>
      </c>
      <c r="D42" s="113">
        <v>1464</v>
      </c>
      <c r="E42" s="113">
        <v>1704</v>
      </c>
      <c r="F42" s="113">
        <v>1800</v>
      </c>
      <c r="G42" s="113">
        <v>1896</v>
      </c>
      <c r="H42" s="113">
        <v>1872</v>
      </c>
      <c r="I42" s="113">
        <v>1944</v>
      </c>
      <c r="J42" s="113">
        <v>1608</v>
      </c>
      <c r="K42" s="113">
        <v>1680</v>
      </c>
      <c r="L42" s="113">
        <v>1824</v>
      </c>
      <c r="M42" s="113">
        <v>1800</v>
      </c>
      <c r="N42" s="113">
        <v>1680</v>
      </c>
      <c r="O42" s="113">
        <v>1848</v>
      </c>
      <c r="P42" s="113">
        <v>1920</v>
      </c>
      <c r="Q42" s="113">
        <v>1800</v>
      </c>
      <c r="R42" s="113">
        <v>1872</v>
      </c>
      <c r="S42" s="113">
        <v>1656</v>
      </c>
      <c r="T42" s="113">
        <v>1848</v>
      </c>
      <c r="U42" s="113">
        <v>1824</v>
      </c>
      <c r="V42" s="113">
        <v>1824</v>
      </c>
      <c r="W42" s="113">
        <v>1728</v>
      </c>
      <c r="X42" s="113">
        <v>1704</v>
      </c>
      <c r="Y42" s="113">
        <v>1680</v>
      </c>
      <c r="Z42" s="113">
        <v>1536</v>
      </c>
      <c r="AA42" s="113">
        <v>4800</v>
      </c>
      <c r="AB42" s="113">
        <v>1704</v>
      </c>
      <c r="AC42" s="113">
        <v>1848</v>
      </c>
      <c r="AD42" s="113">
        <v>1728</v>
      </c>
      <c r="AE42" s="113">
        <v>1632</v>
      </c>
      <c r="AF42" s="114">
        <v>1512</v>
      </c>
      <c r="AG42" s="28">
        <f t="shared" si="2"/>
        <v>57264</v>
      </c>
    </row>
    <row r="43" spans="1:34" ht="14.25" customHeight="1" x14ac:dyDescent="0.15">
      <c r="A43" s="29" t="s">
        <v>64</v>
      </c>
      <c r="B43" s="112">
        <v>1944</v>
      </c>
      <c r="C43" s="113">
        <v>1584</v>
      </c>
      <c r="D43" s="113">
        <v>1440</v>
      </c>
      <c r="E43" s="113">
        <v>1728</v>
      </c>
      <c r="F43" s="113">
        <v>1872</v>
      </c>
      <c r="G43" s="113">
        <v>1728</v>
      </c>
      <c r="H43" s="113">
        <v>1944</v>
      </c>
      <c r="I43" s="113">
        <v>1848</v>
      </c>
      <c r="J43" s="113">
        <v>1872</v>
      </c>
      <c r="K43" s="113">
        <v>1824</v>
      </c>
      <c r="L43" s="113">
        <v>1848</v>
      </c>
      <c r="M43" s="113">
        <v>1992</v>
      </c>
      <c r="N43" s="113">
        <v>1680</v>
      </c>
      <c r="O43" s="113">
        <v>1872</v>
      </c>
      <c r="P43" s="113">
        <v>1848</v>
      </c>
      <c r="Q43" s="113">
        <v>1704</v>
      </c>
      <c r="R43" s="113">
        <v>1920</v>
      </c>
      <c r="S43" s="113">
        <v>1632</v>
      </c>
      <c r="T43" s="113">
        <v>1944</v>
      </c>
      <c r="U43" s="113">
        <v>1776</v>
      </c>
      <c r="V43" s="113">
        <v>1944</v>
      </c>
      <c r="W43" s="113">
        <v>1848</v>
      </c>
      <c r="X43" s="113">
        <v>1608</v>
      </c>
      <c r="Y43" s="113">
        <v>1848</v>
      </c>
      <c r="Z43" s="113">
        <v>1464</v>
      </c>
      <c r="AA43" s="113">
        <v>4800</v>
      </c>
      <c r="AB43" s="113">
        <v>1920</v>
      </c>
      <c r="AC43" s="113">
        <v>1848</v>
      </c>
      <c r="AD43" s="113">
        <v>1920</v>
      </c>
      <c r="AE43" s="113">
        <v>1464</v>
      </c>
      <c r="AF43" s="114">
        <v>1584</v>
      </c>
      <c r="AG43" s="28">
        <f t="shared" si="2"/>
        <v>58248</v>
      </c>
    </row>
    <row r="44" spans="1:34" ht="14.25" customHeight="1" x14ac:dyDescent="0.15">
      <c r="A44" s="29" t="s">
        <v>65</v>
      </c>
      <c r="B44" s="112">
        <v>1896</v>
      </c>
      <c r="C44" s="113">
        <v>1920</v>
      </c>
      <c r="D44" s="113">
        <v>1992</v>
      </c>
      <c r="E44" s="113">
        <v>1968</v>
      </c>
      <c r="F44" s="113">
        <v>1968</v>
      </c>
      <c r="G44" s="113">
        <v>1656</v>
      </c>
      <c r="H44" s="113">
        <v>1968</v>
      </c>
      <c r="I44" s="113">
        <v>1896</v>
      </c>
      <c r="J44" s="113">
        <v>1968</v>
      </c>
      <c r="K44" s="113">
        <v>1824</v>
      </c>
      <c r="L44" s="113">
        <v>1752</v>
      </c>
      <c r="M44" s="113">
        <v>2016</v>
      </c>
      <c r="N44" s="113">
        <v>1944</v>
      </c>
      <c r="O44" s="113">
        <v>1920</v>
      </c>
      <c r="P44" s="113">
        <v>1992</v>
      </c>
      <c r="Q44" s="113">
        <v>1776</v>
      </c>
      <c r="R44" s="113">
        <v>1968</v>
      </c>
      <c r="S44" s="113">
        <v>1872</v>
      </c>
      <c r="T44" s="113">
        <v>2016</v>
      </c>
      <c r="U44" s="113">
        <v>1728</v>
      </c>
      <c r="V44" s="113">
        <v>1944</v>
      </c>
      <c r="W44" s="113">
        <v>2064</v>
      </c>
      <c r="X44" s="113">
        <v>1680</v>
      </c>
      <c r="Y44" s="113">
        <v>1920</v>
      </c>
      <c r="Z44" s="113">
        <v>1584</v>
      </c>
      <c r="AA44" s="113">
        <v>4752</v>
      </c>
      <c r="AB44" s="113">
        <v>1872</v>
      </c>
      <c r="AC44" s="113">
        <v>1896</v>
      </c>
      <c r="AD44" s="113">
        <v>2040</v>
      </c>
      <c r="AE44" s="113">
        <v>1968</v>
      </c>
      <c r="AF44" s="114">
        <v>1656</v>
      </c>
      <c r="AG44" s="28">
        <f t="shared" si="2"/>
        <v>61416</v>
      </c>
    </row>
    <row r="45" spans="1:34" ht="14.25" customHeight="1" x14ac:dyDescent="0.15">
      <c r="A45" s="29" t="s">
        <v>66</v>
      </c>
      <c r="B45" s="112">
        <v>2016</v>
      </c>
      <c r="C45" s="113">
        <v>2040</v>
      </c>
      <c r="D45" s="113">
        <v>1920</v>
      </c>
      <c r="E45" s="113">
        <v>1968</v>
      </c>
      <c r="F45" s="113">
        <v>1968</v>
      </c>
      <c r="G45" s="113">
        <v>1824</v>
      </c>
      <c r="H45" s="113">
        <v>1992</v>
      </c>
      <c r="I45" s="113">
        <v>1920</v>
      </c>
      <c r="J45" s="113">
        <v>1824</v>
      </c>
      <c r="K45" s="113">
        <v>1824</v>
      </c>
      <c r="L45" s="113">
        <v>1920</v>
      </c>
      <c r="M45" s="113">
        <v>1968</v>
      </c>
      <c r="N45" s="113">
        <v>1992</v>
      </c>
      <c r="O45" s="113">
        <v>1992</v>
      </c>
      <c r="P45" s="113">
        <v>2040</v>
      </c>
      <c r="Q45" s="113">
        <v>1944</v>
      </c>
      <c r="R45" s="113">
        <v>1968</v>
      </c>
      <c r="S45" s="113">
        <v>1896</v>
      </c>
      <c r="T45" s="113">
        <v>1992</v>
      </c>
      <c r="U45" s="113">
        <v>1992</v>
      </c>
      <c r="V45" s="113">
        <v>1968</v>
      </c>
      <c r="W45" s="113">
        <v>2064</v>
      </c>
      <c r="X45" s="113">
        <v>1896</v>
      </c>
      <c r="Y45" s="113">
        <v>1920</v>
      </c>
      <c r="Z45" s="113">
        <v>1824</v>
      </c>
      <c r="AA45" s="113">
        <v>4848</v>
      </c>
      <c r="AB45" s="113">
        <v>1920</v>
      </c>
      <c r="AC45" s="113">
        <v>1896</v>
      </c>
      <c r="AD45" s="113">
        <v>1992</v>
      </c>
      <c r="AE45" s="113">
        <v>1896</v>
      </c>
      <c r="AF45" s="114">
        <v>1728</v>
      </c>
      <c r="AG45" s="28">
        <f t="shared" si="2"/>
        <v>62952</v>
      </c>
    </row>
    <row r="46" spans="1:34" ht="14.25" customHeight="1" x14ac:dyDescent="0.15">
      <c r="A46" s="29" t="s">
        <v>67</v>
      </c>
      <c r="B46" s="112">
        <v>1992</v>
      </c>
      <c r="C46" s="113">
        <v>1968</v>
      </c>
      <c r="D46" s="113">
        <v>1968</v>
      </c>
      <c r="E46" s="113">
        <v>2040</v>
      </c>
      <c r="F46" s="113">
        <v>1872</v>
      </c>
      <c r="G46" s="113">
        <v>1896</v>
      </c>
      <c r="H46" s="113">
        <v>1944</v>
      </c>
      <c r="I46" s="113">
        <v>2136</v>
      </c>
      <c r="J46" s="113">
        <v>1920</v>
      </c>
      <c r="K46" s="113">
        <v>1992</v>
      </c>
      <c r="L46" s="113">
        <v>1656</v>
      </c>
      <c r="M46" s="113">
        <v>1968</v>
      </c>
      <c r="N46" s="113">
        <v>1944</v>
      </c>
      <c r="O46" s="113">
        <v>2016</v>
      </c>
      <c r="P46" s="113">
        <v>2016</v>
      </c>
      <c r="Q46" s="113">
        <v>1992</v>
      </c>
      <c r="R46" s="113">
        <v>1920</v>
      </c>
      <c r="S46" s="113">
        <v>1968</v>
      </c>
      <c r="T46" s="113">
        <v>2040</v>
      </c>
      <c r="U46" s="113">
        <v>1992</v>
      </c>
      <c r="V46" s="113">
        <v>1944</v>
      </c>
      <c r="W46" s="113">
        <v>2088</v>
      </c>
      <c r="X46" s="113">
        <v>1872</v>
      </c>
      <c r="Y46" s="113">
        <v>1848</v>
      </c>
      <c r="Z46" s="113">
        <v>1704</v>
      </c>
      <c r="AA46" s="113">
        <v>4824</v>
      </c>
      <c r="AB46" s="113">
        <v>1920</v>
      </c>
      <c r="AC46" s="113">
        <v>1848</v>
      </c>
      <c r="AD46" s="113">
        <v>1920</v>
      </c>
      <c r="AE46" s="113">
        <v>1872</v>
      </c>
      <c r="AF46" s="114">
        <v>1704</v>
      </c>
      <c r="AG46" s="28">
        <f t="shared" si="2"/>
        <v>62784</v>
      </c>
    </row>
    <row r="47" spans="1:34" ht="14.25" customHeight="1" x14ac:dyDescent="0.15">
      <c r="A47" s="29" t="s">
        <v>68</v>
      </c>
      <c r="B47" s="112">
        <v>1968</v>
      </c>
      <c r="C47" s="113">
        <v>1968</v>
      </c>
      <c r="D47" s="113">
        <v>1992</v>
      </c>
      <c r="E47" s="113">
        <v>1944</v>
      </c>
      <c r="F47" s="113">
        <v>1968</v>
      </c>
      <c r="G47" s="113">
        <v>1944</v>
      </c>
      <c r="H47" s="113">
        <v>2040</v>
      </c>
      <c r="I47" s="113">
        <v>2088</v>
      </c>
      <c r="J47" s="113">
        <v>1920</v>
      </c>
      <c r="K47" s="113">
        <v>1968</v>
      </c>
      <c r="L47" s="113">
        <v>1584</v>
      </c>
      <c r="M47" s="113">
        <v>1992</v>
      </c>
      <c r="N47" s="113">
        <v>1944</v>
      </c>
      <c r="O47" s="113">
        <v>1992</v>
      </c>
      <c r="P47" s="113">
        <v>1992</v>
      </c>
      <c r="Q47" s="113">
        <v>1944</v>
      </c>
      <c r="R47" s="113">
        <v>1944</v>
      </c>
      <c r="S47" s="113">
        <v>1920</v>
      </c>
      <c r="T47" s="113">
        <v>1968</v>
      </c>
      <c r="U47" s="113">
        <v>2016</v>
      </c>
      <c r="V47" s="113">
        <v>1968</v>
      </c>
      <c r="W47" s="113">
        <v>2016</v>
      </c>
      <c r="X47" s="113">
        <v>1920</v>
      </c>
      <c r="Y47" s="113">
        <v>1944</v>
      </c>
      <c r="Z47" s="113">
        <v>1848</v>
      </c>
      <c r="AA47" s="113">
        <v>4848</v>
      </c>
      <c r="AB47" s="113">
        <v>1992</v>
      </c>
      <c r="AC47" s="113">
        <v>1968</v>
      </c>
      <c r="AD47" s="113">
        <v>2136</v>
      </c>
      <c r="AE47" s="113">
        <v>1944</v>
      </c>
      <c r="AF47" s="114">
        <v>1632</v>
      </c>
      <c r="AG47" s="28">
        <f t="shared" si="2"/>
        <v>63312</v>
      </c>
    </row>
    <row r="48" spans="1:34" ht="14.25" customHeight="1" x14ac:dyDescent="0.15">
      <c r="A48" s="29" t="s">
        <v>69</v>
      </c>
      <c r="B48" s="112">
        <v>1968</v>
      </c>
      <c r="C48" s="113">
        <v>2016</v>
      </c>
      <c r="D48" s="113">
        <v>2016</v>
      </c>
      <c r="E48" s="113">
        <v>1872</v>
      </c>
      <c r="F48" s="113">
        <v>2040</v>
      </c>
      <c r="G48" s="113">
        <v>1944</v>
      </c>
      <c r="H48" s="113">
        <v>1992</v>
      </c>
      <c r="I48" s="113">
        <v>2016</v>
      </c>
      <c r="J48" s="113">
        <v>1944</v>
      </c>
      <c r="K48" s="113">
        <v>1992</v>
      </c>
      <c r="L48" s="113">
        <v>1848</v>
      </c>
      <c r="M48" s="113">
        <v>2088</v>
      </c>
      <c r="N48" s="113">
        <v>2064</v>
      </c>
      <c r="O48" s="113">
        <v>1920</v>
      </c>
      <c r="P48" s="113">
        <v>2016</v>
      </c>
      <c r="Q48" s="113">
        <v>1944</v>
      </c>
      <c r="R48" s="113">
        <v>1920</v>
      </c>
      <c r="S48" s="113">
        <v>2064</v>
      </c>
      <c r="T48" s="113">
        <v>2016</v>
      </c>
      <c r="U48" s="113">
        <v>1968</v>
      </c>
      <c r="V48" s="113">
        <v>1920</v>
      </c>
      <c r="W48" s="113">
        <v>2040</v>
      </c>
      <c r="X48" s="113">
        <v>2016</v>
      </c>
      <c r="Y48" s="113">
        <v>1968</v>
      </c>
      <c r="Z48" s="113">
        <v>1920</v>
      </c>
      <c r="AA48" s="113">
        <v>4872</v>
      </c>
      <c r="AB48" s="113">
        <v>1968</v>
      </c>
      <c r="AC48" s="113">
        <v>1896</v>
      </c>
      <c r="AD48" s="113">
        <v>1920</v>
      </c>
      <c r="AE48" s="113">
        <v>2016</v>
      </c>
      <c r="AF48" s="114">
        <v>1704</v>
      </c>
      <c r="AG48" s="28">
        <f t="shared" si="2"/>
        <v>63888</v>
      </c>
      <c r="AH48" s="19"/>
    </row>
    <row r="49" spans="1:34" ht="14.25" customHeight="1" x14ac:dyDescent="0.15">
      <c r="A49" s="29" t="s">
        <v>70</v>
      </c>
      <c r="B49" s="112">
        <v>2040</v>
      </c>
      <c r="C49" s="113">
        <v>2040</v>
      </c>
      <c r="D49" s="113">
        <v>2040</v>
      </c>
      <c r="E49" s="113">
        <v>1944</v>
      </c>
      <c r="F49" s="113">
        <v>1824</v>
      </c>
      <c r="G49" s="113">
        <v>2064</v>
      </c>
      <c r="H49" s="113">
        <v>1992</v>
      </c>
      <c r="I49" s="113">
        <v>2040</v>
      </c>
      <c r="J49" s="113">
        <v>1944</v>
      </c>
      <c r="K49" s="113">
        <v>2064</v>
      </c>
      <c r="L49" s="113">
        <v>1944</v>
      </c>
      <c r="M49" s="113">
        <v>1944</v>
      </c>
      <c r="N49" s="113">
        <v>2064</v>
      </c>
      <c r="O49" s="113">
        <v>2016</v>
      </c>
      <c r="P49" s="113">
        <v>2088</v>
      </c>
      <c r="Q49" s="113">
        <v>2040</v>
      </c>
      <c r="R49" s="113">
        <v>1896</v>
      </c>
      <c r="S49" s="113">
        <v>1992</v>
      </c>
      <c r="T49" s="113">
        <v>2064</v>
      </c>
      <c r="U49" s="113">
        <v>2040</v>
      </c>
      <c r="V49" s="113">
        <v>1896</v>
      </c>
      <c r="W49" s="113">
        <v>2016</v>
      </c>
      <c r="X49" s="113">
        <v>1944</v>
      </c>
      <c r="Y49" s="113">
        <v>2064</v>
      </c>
      <c r="Z49" s="113">
        <v>1920</v>
      </c>
      <c r="AA49" s="113">
        <v>4920</v>
      </c>
      <c r="AB49" s="113">
        <v>2016</v>
      </c>
      <c r="AC49" s="113">
        <v>1920</v>
      </c>
      <c r="AD49" s="113">
        <v>1968</v>
      </c>
      <c r="AE49" s="113">
        <v>1968</v>
      </c>
      <c r="AF49" s="114">
        <v>1752</v>
      </c>
      <c r="AG49" s="28">
        <f t="shared" si="2"/>
        <v>64464</v>
      </c>
      <c r="AH49" s="19"/>
    </row>
    <row r="50" spans="1:34" ht="14.25" customHeight="1" x14ac:dyDescent="0.15">
      <c r="A50" s="29" t="s">
        <v>71</v>
      </c>
      <c r="B50" s="112">
        <v>2040</v>
      </c>
      <c r="C50" s="113">
        <v>2088</v>
      </c>
      <c r="D50" s="113">
        <v>2016</v>
      </c>
      <c r="E50" s="113">
        <v>1992</v>
      </c>
      <c r="F50" s="113">
        <v>2040</v>
      </c>
      <c r="G50" s="113">
        <v>2040</v>
      </c>
      <c r="H50" s="113">
        <v>2016</v>
      </c>
      <c r="I50" s="113">
        <v>2136</v>
      </c>
      <c r="J50" s="113">
        <v>1992</v>
      </c>
      <c r="K50" s="113">
        <v>2040</v>
      </c>
      <c r="L50" s="113">
        <v>1944</v>
      </c>
      <c r="M50" s="113">
        <v>1872</v>
      </c>
      <c r="N50" s="113">
        <v>2064</v>
      </c>
      <c r="O50" s="113">
        <v>2064</v>
      </c>
      <c r="P50" s="113">
        <v>2016</v>
      </c>
      <c r="Q50" s="113">
        <v>2040</v>
      </c>
      <c r="R50" s="113">
        <v>1944</v>
      </c>
      <c r="S50" s="113">
        <v>1944</v>
      </c>
      <c r="T50" s="113">
        <v>2088</v>
      </c>
      <c r="U50" s="113">
        <v>2064</v>
      </c>
      <c r="V50" s="113">
        <v>1920</v>
      </c>
      <c r="W50" s="113">
        <v>1992</v>
      </c>
      <c r="X50" s="113">
        <v>2016</v>
      </c>
      <c r="Y50" s="113">
        <v>1920</v>
      </c>
      <c r="Z50" s="113">
        <v>1920</v>
      </c>
      <c r="AA50" s="113">
        <v>4920</v>
      </c>
      <c r="AB50" s="113">
        <v>2016</v>
      </c>
      <c r="AC50" s="113">
        <v>2016</v>
      </c>
      <c r="AD50" s="113">
        <v>2040</v>
      </c>
      <c r="AE50" s="113">
        <v>1968</v>
      </c>
      <c r="AF50" s="114">
        <v>1800</v>
      </c>
      <c r="AG50" s="28">
        <f t="shared" si="2"/>
        <v>64968</v>
      </c>
      <c r="AH50" s="19"/>
    </row>
    <row r="51" spans="1:34" ht="14.25" customHeight="1" x14ac:dyDescent="0.15">
      <c r="A51" s="29" t="s">
        <v>72</v>
      </c>
      <c r="B51" s="112">
        <v>2064</v>
      </c>
      <c r="C51" s="113">
        <v>2064</v>
      </c>
      <c r="D51" s="113">
        <v>1992</v>
      </c>
      <c r="E51" s="113">
        <v>2040</v>
      </c>
      <c r="F51" s="113">
        <v>2016</v>
      </c>
      <c r="G51" s="113">
        <v>2088</v>
      </c>
      <c r="H51" s="113">
        <v>1968</v>
      </c>
      <c r="I51" s="113">
        <v>2016</v>
      </c>
      <c r="J51" s="113">
        <v>1944</v>
      </c>
      <c r="K51" s="113">
        <v>1992</v>
      </c>
      <c r="L51" s="113">
        <v>1992</v>
      </c>
      <c r="M51" s="113">
        <v>2208</v>
      </c>
      <c r="N51" s="113">
        <v>2064</v>
      </c>
      <c r="O51" s="113">
        <v>1992</v>
      </c>
      <c r="P51" s="113">
        <v>2064</v>
      </c>
      <c r="Q51" s="113">
        <v>2040</v>
      </c>
      <c r="R51" s="113">
        <v>1896</v>
      </c>
      <c r="S51" s="113">
        <v>2040</v>
      </c>
      <c r="T51" s="113">
        <v>2064</v>
      </c>
      <c r="U51" s="113">
        <v>2064</v>
      </c>
      <c r="V51" s="113">
        <v>2040</v>
      </c>
      <c r="W51" s="113">
        <v>1992</v>
      </c>
      <c r="X51" s="113">
        <v>1992</v>
      </c>
      <c r="Y51" s="113">
        <v>1968</v>
      </c>
      <c r="Z51" s="113">
        <v>1968</v>
      </c>
      <c r="AA51" s="113">
        <v>4920</v>
      </c>
      <c r="AB51" s="113">
        <v>2064</v>
      </c>
      <c r="AC51" s="113">
        <v>2088</v>
      </c>
      <c r="AD51" s="113">
        <v>1992</v>
      </c>
      <c r="AE51" s="113">
        <v>1920</v>
      </c>
      <c r="AF51" s="114">
        <v>1776</v>
      </c>
      <c r="AG51" s="28">
        <f t="shared" si="2"/>
        <v>65328</v>
      </c>
      <c r="AH51" s="19"/>
    </row>
    <row r="52" spans="1:34" ht="14.25" customHeight="1" x14ac:dyDescent="0.15">
      <c r="A52" s="29" t="s">
        <v>73</v>
      </c>
      <c r="B52" s="112">
        <v>1968</v>
      </c>
      <c r="C52" s="113">
        <v>2064</v>
      </c>
      <c r="D52" s="113">
        <v>2064</v>
      </c>
      <c r="E52" s="113">
        <v>2016</v>
      </c>
      <c r="F52" s="113">
        <v>1992</v>
      </c>
      <c r="G52" s="113">
        <v>2040</v>
      </c>
      <c r="H52" s="113">
        <v>2112</v>
      </c>
      <c r="I52" s="113">
        <v>2136</v>
      </c>
      <c r="J52" s="113">
        <v>2016</v>
      </c>
      <c r="K52" s="113">
        <v>1992</v>
      </c>
      <c r="L52" s="113">
        <v>1944</v>
      </c>
      <c r="M52" s="113">
        <v>1992</v>
      </c>
      <c r="N52" s="113">
        <v>2064</v>
      </c>
      <c r="O52" s="113">
        <v>2040</v>
      </c>
      <c r="P52" s="113">
        <v>2064</v>
      </c>
      <c r="Q52" s="113">
        <v>2064</v>
      </c>
      <c r="R52" s="113">
        <v>1968</v>
      </c>
      <c r="S52" s="113">
        <v>2064</v>
      </c>
      <c r="T52" s="113">
        <v>2088</v>
      </c>
      <c r="U52" s="113">
        <v>2136</v>
      </c>
      <c r="V52" s="113">
        <v>1992</v>
      </c>
      <c r="W52" s="113">
        <v>2064</v>
      </c>
      <c r="X52" s="113">
        <v>2088</v>
      </c>
      <c r="Y52" s="113">
        <v>2016</v>
      </c>
      <c r="Z52" s="113">
        <v>1992</v>
      </c>
      <c r="AA52" s="113">
        <v>4920</v>
      </c>
      <c r="AB52" s="113">
        <v>1968</v>
      </c>
      <c r="AC52" s="113">
        <v>2016</v>
      </c>
      <c r="AD52" s="113">
        <v>1992</v>
      </c>
      <c r="AE52" s="113">
        <v>1992</v>
      </c>
      <c r="AF52" s="114">
        <v>1776</v>
      </c>
      <c r="AG52" s="28">
        <f t="shared" si="2"/>
        <v>65640</v>
      </c>
      <c r="AH52" s="19"/>
    </row>
    <row r="53" spans="1:34" ht="14.25" customHeight="1" x14ac:dyDescent="0.15">
      <c r="A53" s="29" t="s">
        <v>74</v>
      </c>
      <c r="B53" s="112">
        <v>2016</v>
      </c>
      <c r="C53" s="113">
        <v>2088</v>
      </c>
      <c r="D53" s="113">
        <v>2016</v>
      </c>
      <c r="E53" s="113">
        <v>1992</v>
      </c>
      <c r="F53" s="113">
        <v>1968</v>
      </c>
      <c r="G53" s="113">
        <v>2088</v>
      </c>
      <c r="H53" s="113">
        <v>2040</v>
      </c>
      <c r="I53" s="113">
        <v>2088</v>
      </c>
      <c r="J53" s="113">
        <v>2016</v>
      </c>
      <c r="K53" s="113">
        <v>2040</v>
      </c>
      <c r="L53" s="113">
        <v>1992</v>
      </c>
      <c r="M53" s="113">
        <v>1968</v>
      </c>
      <c r="N53" s="113">
        <v>2064</v>
      </c>
      <c r="O53" s="113">
        <v>2088</v>
      </c>
      <c r="P53" s="113">
        <v>2088</v>
      </c>
      <c r="Q53" s="113">
        <v>2064</v>
      </c>
      <c r="R53" s="113">
        <v>1920</v>
      </c>
      <c r="S53" s="113">
        <v>2016</v>
      </c>
      <c r="T53" s="113">
        <v>2064</v>
      </c>
      <c r="U53" s="113">
        <v>2112</v>
      </c>
      <c r="V53" s="113">
        <v>1992</v>
      </c>
      <c r="W53" s="113">
        <v>2040</v>
      </c>
      <c r="X53" s="113">
        <v>2064</v>
      </c>
      <c r="Y53" s="113">
        <v>1968</v>
      </c>
      <c r="Z53" s="113">
        <v>2040</v>
      </c>
      <c r="AA53" s="113">
        <v>4920</v>
      </c>
      <c r="AB53" s="113">
        <v>1920</v>
      </c>
      <c r="AC53" s="113">
        <v>2040</v>
      </c>
      <c r="AD53" s="113">
        <v>1992</v>
      </c>
      <c r="AE53" s="113">
        <v>1920</v>
      </c>
      <c r="AF53" s="114">
        <v>1584</v>
      </c>
      <c r="AG53" s="28">
        <f t="shared" si="2"/>
        <v>65208</v>
      </c>
      <c r="AH53" s="19"/>
    </row>
    <row r="54" spans="1:34" ht="14.25" thickBot="1" x14ac:dyDescent="0.2">
      <c r="A54" s="30" t="s">
        <v>75</v>
      </c>
      <c r="B54" s="115">
        <v>2016</v>
      </c>
      <c r="C54" s="116">
        <v>2088</v>
      </c>
      <c r="D54" s="116">
        <v>2112</v>
      </c>
      <c r="E54" s="116">
        <v>2112</v>
      </c>
      <c r="F54" s="116">
        <v>1992</v>
      </c>
      <c r="G54" s="116">
        <v>2064</v>
      </c>
      <c r="H54" s="116">
        <v>2160</v>
      </c>
      <c r="I54" s="116">
        <v>2064</v>
      </c>
      <c r="J54" s="116">
        <v>2016</v>
      </c>
      <c r="K54" s="116">
        <v>2064</v>
      </c>
      <c r="L54" s="116">
        <v>2040</v>
      </c>
      <c r="M54" s="116">
        <v>2040</v>
      </c>
      <c r="N54" s="116">
        <v>2136</v>
      </c>
      <c r="O54" s="116">
        <v>2016</v>
      </c>
      <c r="P54" s="116">
        <v>1968</v>
      </c>
      <c r="Q54" s="116">
        <v>2064</v>
      </c>
      <c r="R54" s="116">
        <v>1896</v>
      </c>
      <c r="S54" s="116">
        <v>2040</v>
      </c>
      <c r="T54" s="116">
        <v>2136</v>
      </c>
      <c r="U54" s="116">
        <v>2064</v>
      </c>
      <c r="V54" s="116">
        <v>2040</v>
      </c>
      <c r="W54" s="116">
        <v>2040</v>
      </c>
      <c r="X54" s="116">
        <v>2016</v>
      </c>
      <c r="Y54" s="116">
        <v>2040</v>
      </c>
      <c r="Z54" s="116">
        <v>1968</v>
      </c>
      <c r="AA54" s="116">
        <v>4920</v>
      </c>
      <c r="AB54" s="116">
        <v>2064</v>
      </c>
      <c r="AC54" s="116">
        <v>2088</v>
      </c>
      <c r="AD54" s="116">
        <v>1968</v>
      </c>
      <c r="AE54" s="116">
        <v>1968</v>
      </c>
      <c r="AF54" s="117">
        <v>1752</v>
      </c>
      <c r="AG54" s="31">
        <f t="shared" si="2"/>
        <v>65952</v>
      </c>
      <c r="AH54" s="32"/>
    </row>
    <row r="55" spans="1:34" ht="14.25" customHeight="1" x14ac:dyDescent="0.15">
      <c r="A55" s="33" t="s">
        <v>0</v>
      </c>
      <c r="B55" s="34">
        <f t="shared" ref="B55:AE55" si="3">IF(B6="平日",SUM(B23:B50),0)</f>
        <v>0</v>
      </c>
      <c r="C55" s="35">
        <f t="shared" si="3"/>
        <v>50856</v>
      </c>
      <c r="D55" s="35">
        <f t="shared" si="3"/>
        <v>50904</v>
      </c>
      <c r="E55" s="35">
        <f t="shared" si="3"/>
        <v>52008</v>
      </c>
      <c r="F55" s="35">
        <f t="shared" si="3"/>
        <v>50832</v>
      </c>
      <c r="G55" s="35">
        <f t="shared" si="3"/>
        <v>49224</v>
      </c>
      <c r="H55" s="35">
        <f t="shared" si="3"/>
        <v>54048</v>
      </c>
      <c r="I55" s="35">
        <f t="shared" si="3"/>
        <v>0</v>
      </c>
      <c r="J55" s="35">
        <f t="shared" si="3"/>
        <v>49512</v>
      </c>
      <c r="K55" s="35">
        <f t="shared" si="3"/>
        <v>50136</v>
      </c>
      <c r="L55" s="35">
        <f t="shared" si="3"/>
        <v>50064</v>
      </c>
      <c r="M55" s="35">
        <f t="shared" si="3"/>
        <v>51240</v>
      </c>
      <c r="N55" s="35">
        <f t="shared" si="3"/>
        <v>51480</v>
      </c>
      <c r="O55" s="35">
        <f t="shared" si="3"/>
        <v>53064</v>
      </c>
      <c r="P55" s="35">
        <f t="shared" si="3"/>
        <v>0</v>
      </c>
      <c r="Q55" s="35">
        <f t="shared" si="3"/>
        <v>51960</v>
      </c>
      <c r="R55" s="35">
        <f t="shared" si="3"/>
        <v>51648</v>
      </c>
      <c r="S55" s="35">
        <f t="shared" si="3"/>
        <v>49128</v>
      </c>
      <c r="T55" s="35">
        <f t="shared" si="3"/>
        <v>53568</v>
      </c>
      <c r="U55" s="35">
        <f t="shared" si="3"/>
        <v>0</v>
      </c>
      <c r="V55" s="35">
        <f t="shared" si="3"/>
        <v>51792</v>
      </c>
      <c r="W55" s="35">
        <f t="shared" si="3"/>
        <v>0</v>
      </c>
      <c r="X55" s="35">
        <f t="shared" si="3"/>
        <v>50496</v>
      </c>
      <c r="Y55" s="35">
        <f t="shared" si="3"/>
        <v>50856</v>
      </c>
      <c r="Z55" s="35">
        <f t="shared" si="3"/>
        <v>48984</v>
      </c>
      <c r="AA55" s="35">
        <f t="shared" si="3"/>
        <v>110448</v>
      </c>
      <c r="AB55" s="35">
        <f t="shared" si="3"/>
        <v>61680</v>
      </c>
      <c r="AC55" s="35">
        <f t="shared" si="3"/>
        <v>51912</v>
      </c>
      <c r="AD55" s="35">
        <f t="shared" si="3"/>
        <v>0</v>
      </c>
      <c r="AE55" s="35">
        <f t="shared" si="3"/>
        <v>49944</v>
      </c>
      <c r="AF55" s="52">
        <f>IF(AF6="平日",SUM(AF23:AF50),0)</f>
        <v>49320</v>
      </c>
      <c r="AG55" s="36">
        <f>ROUND(SUM(B55:AF55),0)</f>
        <v>1345104</v>
      </c>
      <c r="AH55" s="37"/>
    </row>
    <row r="56" spans="1:34" ht="14.25" customHeight="1" thickBot="1" x14ac:dyDescent="0.2">
      <c r="A56" s="33" t="s">
        <v>1</v>
      </c>
      <c r="B56" s="38">
        <f t="shared" ref="B56:AF56" si="4">B57-B55</f>
        <v>91992</v>
      </c>
      <c r="C56" s="39">
        <f t="shared" si="4"/>
        <v>40200</v>
      </c>
      <c r="D56" s="39">
        <f t="shared" si="4"/>
        <v>41184</v>
      </c>
      <c r="E56" s="39">
        <f t="shared" si="4"/>
        <v>40680</v>
      </c>
      <c r="F56" s="39">
        <f t="shared" si="4"/>
        <v>39480</v>
      </c>
      <c r="G56" s="39">
        <f t="shared" si="4"/>
        <v>39552</v>
      </c>
      <c r="H56" s="39">
        <f t="shared" si="4"/>
        <v>40800</v>
      </c>
      <c r="I56" s="39">
        <f t="shared" si="4"/>
        <v>95664</v>
      </c>
      <c r="J56" s="39">
        <f t="shared" si="4"/>
        <v>40680</v>
      </c>
      <c r="K56" s="39">
        <f t="shared" si="4"/>
        <v>39864</v>
      </c>
      <c r="L56" s="39">
        <f t="shared" si="4"/>
        <v>40032</v>
      </c>
      <c r="M56" s="39">
        <f t="shared" si="4"/>
        <v>39624</v>
      </c>
      <c r="N56" s="39">
        <f t="shared" si="4"/>
        <v>40224</v>
      </c>
      <c r="O56" s="39">
        <f t="shared" si="4"/>
        <v>41040</v>
      </c>
      <c r="P56" s="39">
        <f t="shared" si="4"/>
        <v>94392</v>
      </c>
      <c r="Q56" s="39">
        <f t="shared" si="4"/>
        <v>40488</v>
      </c>
      <c r="R56" s="39">
        <f t="shared" si="4"/>
        <v>40584</v>
      </c>
      <c r="S56" s="39">
        <f t="shared" si="4"/>
        <v>39408</v>
      </c>
      <c r="T56" s="39">
        <f t="shared" si="4"/>
        <v>40968</v>
      </c>
      <c r="U56" s="39">
        <f t="shared" si="4"/>
        <v>93960</v>
      </c>
      <c r="V56" s="39">
        <f t="shared" si="4"/>
        <v>40368</v>
      </c>
      <c r="W56" s="39">
        <f t="shared" si="4"/>
        <v>93240</v>
      </c>
      <c r="X56" s="39">
        <f t="shared" si="4"/>
        <v>40632</v>
      </c>
      <c r="Y56" s="39">
        <f t="shared" si="4"/>
        <v>40392</v>
      </c>
      <c r="Z56" s="39">
        <f t="shared" si="4"/>
        <v>39984</v>
      </c>
      <c r="AA56" s="39">
        <f t="shared" si="4"/>
        <v>51504</v>
      </c>
      <c r="AB56" s="39">
        <f t="shared" si="4"/>
        <v>86256</v>
      </c>
      <c r="AC56" s="39">
        <f t="shared" si="4"/>
        <v>40368</v>
      </c>
      <c r="AD56" s="39">
        <f t="shared" si="4"/>
        <v>93960</v>
      </c>
      <c r="AE56" s="39">
        <f t="shared" si="4"/>
        <v>38952</v>
      </c>
      <c r="AF56" s="40">
        <f t="shared" si="4"/>
        <v>38736</v>
      </c>
      <c r="AG56" s="36">
        <f>ROUND(SUM(B56:AF56),0)</f>
        <v>1625208</v>
      </c>
      <c r="AH56" s="37"/>
    </row>
    <row r="57" spans="1:34" s="51" customFormat="1" ht="12" thickBot="1" x14ac:dyDescent="0.2">
      <c r="A57" s="45" t="s">
        <v>76</v>
      </c>
      <c r="B57" s="46">
        <f t="shared" ref="B57:AF57" si="5">SUM(B7:B54)</f>
        <v>91992</v>
      </c>
      <c r="C57" s="47">
        <f t="shared" si="5"/>
        <v>91056</v>
      </c>
      <c r="D57" s="47">
        <f t="shared" si="5"/>
        <v>92088</v>
      </c>
      <c r="E57" s="47">
        <f t="shared" si="5"/>
        <v>92688</v>
      </c>
      <c r="F57" s="47">
        <f t="shared" si="5"/>
        <v>90312</v>
      </c>
      <c r="G57" s="47">
        <f t="shared" si="5"/>
        <v>88776</v>
      </c>
      <c r="H57" s="47">
        <f t="shared" si="5"/>
        <v>94848</v>
      </c>
      <c r="I57" s="47">
        <f t="shared" si="5"/>
        <v>95664</v>
      </c>
      <c r="J57" s="47">
        <f t="shared" si="5"/>
        <v>90192</v>
      </c>
      <c r="K57" s="47">
        <f t="shared" si="5"/>
        <v>90000</v>
      </c>
      <c r="L57" s="47">
        <f t="shared" si="5"/>
        <v>90096</v>
      </c>
      <c r="M57" s="47">
        <f t="shared" si="5"/>
        <v>90864</v>
      </c>
      <c r="N57" s="47">
        <f t="shared" si="5"/>
        <v>91704</v>
      </c>
      <c r="O57" s="47">
        <f t="shared" si="5"/>
        <v>94104</v>
      </c>
      <c r="P57" s="47">
        <f t="shared" si="5"/>
        <v>94392</v>
      </c>
      <c r="Q57" s="47">
        <f t="shared" si="5"/>
        <v>92448</v>
      </c>
      <c r="R57" s="47">
        <f t="shared" si="5"/>
        <v>92232</v>
      </c>
      <c r="S57" s="47">
        <f t="shared" si="5"/>
        <v>88536</v>
      </c>
      <c r="T57" s="47">
        <f t="shared" si="5"/>
        <v>94536</v>
      </c>
      <c r="U57" s="47">
        <f t="shared" si="5"/>
        <v>93960</v>
      </c>
      <c r="V57" s="47">
        <f t="shared" si="5"/>
        <v>92160</v>
      </c>
      <c r="W57" s="47">
        <f t="shared" si="5"/>
        <v>93240</v>
      </c>
      <c r="X57" s="47">
        <f t="shared" si="5"/>
        <v>91128</v>
      </c>
      <c r="Y57" s="47">
        <f t="shared" si="5"/>
        <v>91248</v>
      </c>
      <c r="Z57" s="47">
        <f t="shared" si="5"/>
        <v>88968</v>
      </c>
      <c r="AA57" s="47">
        <f t="shared" si="5"/>
        <v>161952</v>
      </c>
      <c r="AB57" s="47">
        <f t="shared" si="5"/>
        <v>147936</v>
      </c>
      <c r="AC57" s="47">
        <f t="shared" si="5"/>
        <v>92280</v>
      </c>
      <c r="AD57" s="47">
        <f t="shared" si="5"/>
        <v>93960</v>
      </c>
      <c r="AE57" s="47">
        <f t="shared" si="5"/>
        <v>88896</v>
      </c>
      <c r="AF57" s="48">
        <f t="shared" si="5"/>
        <v>88056</v>
      </c>
      <c r="AG57" s="49">
        <f>SUM(AG55:AG56)</f>
        <v>2970312</v>
      </c>
      <c r="AH57" s="50"/>
    </row>
    <row r="58" spans="1:34" x14ac:dyDescent="0.15">
      <c r="A58" s="19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2"/>
      <c r="AH58" s="19"/>
    </row>
    <row r="59" spans="1:34" s="43" customFormat="1" x14ac:dyDescent="0.15"/>
    <row r="60" spans="1:34" s="43" customFormat="1" x14ac:dyDescent="0.15"/>
    <row r="61" spans="1:34" s="43" customFormat="1" x14ac:dyDescent="0.15"/>
    <row r="62" spans="1:34" s="43" customFormat="1" x14ac:dyDescent="0.15"/>
    <row r="63" spans="1:34" s="43" customFormat="1" x14ac:dyDescent="0.15"/>
    <row r="64" spans="1:34" x14ac:dyDescent="0.15">
      <c r="A64" s="19"/>
      <c r="B64" s="43"/>
      <c r="C64" s="43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</row>
    <row r="65" spans="2:3" x14ac:dyDescent="0.15">
      <c r="B65" s="43"/>
      <c r="C65" s="43"/>
    </row>
    <row r="66" spans="2:3" x14ac:dyDescent="0.15">
      <c r="B66" s="43"/>
      <c r="C66" s="43"/>
    </row>
    <row r="67" spans="2:3" x14ac:dyDescent="0.15">
      <c r="B67" s="43"/>
      <c r="C67" s="43"/>
    </row>
    <row r="68" spans="2:3" x14ac:dyDescent="0.15">
      <c r="B68" s="43"/>
      <c r="C68" s="43"/>
    </row>
    <row r="69" spans="2:3" x14ac:dyDescent="0.15">
      <c r="B69" s="43"/>
      <c r="C69" s="43"/>
    </row>
    <row r="70" spans="2:3" x14ac:dyDescent="0.15">
      <c r="B70" s="43"/>
      <c r="C70" s="43"/>
    </row>
    <row r="71" spans="2:3" x14ac:dyDescent="0.15">
      <c r="B71" s="43"/>
      <c r="C71" s="43"/>
    </row>
    <row r="72" spans="2:3" x14ac:dyDescent="0.15">
      <c r="B72" s="43"/>
      <c r="C72" s="43"/>
    </row>
    <row r="73" spans="2:3" x14ac:dyDescent="0.15">
      <c r="B73" s="43"/>
      <c r="C73" s="43"/>
    </row>
    <row r="74" spans="2:3" x14ac:dyDescent="0.15">
      <c r="B74" s="43"/>
      <c r="C74" s="43"/>
    </row>
    <row r="75" spans="2:3" x14ac:dyDescent="0.15">
      <c r="B75" s="43"/>
      <c r="C75" s="43"/>
    </row>
    <row r="76" spans="2:3" x14ac:dyDescent="0.15">
      <c r="B76" s="43"/>
      <c r="C76" s="43"/>
    </row>
    <row r="77" spans="2:3" x14ac:dyDescent="0.15">
      <c r="B77" s="43"/>
      <c r="C77" s="43"/>
    </row>
    <row r="78" spans="2:3" x14ac:dyDescent="0.15">
      <c r="B78" s="43"/>
      <c r="C78" s="43"/>
    </row>
    <row r="79" spans="2:3" x14ac:dyDescent="0.15">
      <c r="B79" s="43"/>
      <c r="C79" s="43"/>
    </row>
    <row r="80" spans="2:3" x14ac:dyDescent="0.15">
      <c r="B80" s="43"/>
      <c r="C80" s="43"/>
    </row>
    <row r="81" spans="2:3" x14ac:dyDescent="0.15">
      <c r="B81" s="43"/>
      <c r="C81" s="43"/>
    </row>
    <row r="82" spans="2:3" x14ac:dyDescent="0.15">
      <c r="B82" s="43"/>
      <c r="C82" s="43"/>
    </row>
    <row r="83" spans="2:3" x14ac:dyDescent="0.15">
      <c r="B83" s="43"/>
      <c r="C83" s="43"/>
    </row>
    <row r="84" spans="2:3" x14ac:dyDescent="0.15">
      <c r="B84" s="43"/>
      <c r="C84" s="43"/>
    </row>
    <row r="85" spans="2:3" x14ac:dyDescent="0.15">
      <c r="B85" s="43"/>
      <c r="C85" s="43"/>
    </row>
    <row r="86" spans="2:3" x14ac:dyDescent="0.15">
      <c r="B86" s="43"/>
      <c r="C86" s="43"/>
    </row>
    <row r="87" spans="2:3" x14ac:dyDescent="0.15">
      <c r="B87" s="43"/>
      <c r="C87" s="43"/>
    </row>
    <row r="88" spans="2:3" x14ac:dyDescent="0.15">
      <c r="B88" s="43"/>
      <c r="C88" s="43"/>
    </row>
  </sheetData>
  <mergeCells count="4">
    <mergeCell ref="AE1:AH1"/>
    <mergeCell ref="AE2:AH2"/>
    <mergeCell ref="A4:A6"/>
    <mergeCell ref="AG4:AG6"/>
  </mergeCells>
  <phoneticPr fontId="29"/>
  <conditionalFormatting sqref="A6 AG6:IV6">
    <cfRule type="cellIs" dxfId="14" priority="1" stopIfTrue="1" operator="equal">
      <formula>"日"</formula>
    </cfRule>
  </conditionalFormatting>
  <conditionalFormatting sqref="B5:AF5">
    <cfRule type="cellIs" dxfId="13" priority="2" stopIfTrue="1" operator="equal">
      <formula>"日"</formula>
    </cfRule>
  </conditionalFormatting>
  <conditionalFormatting sqref="B6:AF6">
    <cfRule type="cellIs" dxfId="12" priority="3" stopIfTrue="1" operator="equal">
      <formula>"休日"</formula>
    </cfRule>
  </conditionalFormatting>
  <pageMargins left="0.25" right="0.25" top="0.75" bottom="0.75" header="0.3" footer="0.3"/>
  <pageSetup paperSize="8" scale="79" orientation="landscape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8945A7-7BEF-4FAE-9071-5EF3E7670C75}">
  <sheetPr>
    <pageSetUpPr fitToPage="1"/>
  </sheetPr>
  <dimension ref="A1:AI88"/>
  <sheetViews>
    <sheetView showGridLines="0" view="pageBreakPreview" zoomScale="80" zoomScaleNormal="70" zoomScaleSheetLayoutView="80" workbookViewId="0">
      <pane xSplit="2" ySplit="7" topLeftCell="L50" activePane="bottomRight" state="frozen"/>
      <selection activeCell="B3" sqref="B3"/>
      <selection pane="topRight" activeCell="B3" sqref="B3"/>
      <selection pane="bottomLeft" activeCell="B3" sqref="B3"/>
      <selection pane="bottomRight" activeCell="B7" sqref="B7:AF54"/>
    </sheetView>
  </sheetViews>
  <sheetFormatPr defaultColWidth="7.25" defaultRowHeight="13.5" x14ac:dyDescent="0.15"/>
  <cols>
    <col min="1" max="1" width="13" style="17" customWidth="1"/>
    <col min="2" max="2" width="7" style="17" customWidth="1"/>
    <col min="3" max="32" width="7.25" style="17" customWidth="1"/>
    <col min="33" max="33" width="11.75" style="17" customWidth="1"/>
    <col min="34" max="34" width="12.375" style="17" customWidth="1"/>
    <col min="35" max="35" width="7.25" style="17" customWidth="1"/>
    <col min="36" max="16384" width="7.25" style="17"/>
  </cols>
  <sheetData>
    <row r="1" spans="1:35" ht="7.5" customHeight="1" x14ac:dyDescent="0.15">
      <c r="AE1" s="102"/>
      <c r="AF1" s="102"/>
      <c r="AG1" s="102"/>
      <c r="AH1" s="102"/>
    </row>
    <row r="2" spans="1:35" ht="24.75" customHeight="1" x14ac:dyDescent="0.15">
      <c r="A2" s="59">
        <v>46113</v>
      </c>
      <c r="B2" s="44" t="s">
        <v>97</v>
      </c>
      <c r="AE2" s="102"/>
      <c r="AF2" s="102"/>
      <c r="AG2" s="102"/>
      <c r="AH2" s="102"/>
    </row>
    <row r="3" spans="1:35" ht="24.75" customHeight="1" thickBot="1" x14ac:dyDescent="0.2">
      <c r="A3" s="18" t="s">
        <v>25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20" t="s">
        <v>26</v>
      </c>
      <c r="AI3" s="19"/>
    </row>
    <row r="4" spans="1:35" ht="16.5" customHeight="1" x14ac:dyDescent="0.15">
      <c r="A4" s="103"/>
      <c r="B4" s="21">
        <f>A2</f>
        <v>46113</v>
      </c>
      <c r="C4" s="22">
        <f>B4+1</f>
        <v>46114</v>
      </c>
      <c r="D4" s="22">
        <f>C4+1</f>
        <v>46115</v>
      </c>
      <c r="E4" s="22">
        <f t="shared" ref="E4:AC4" si="0">D4+1</f>
        <v>46116</v>
      </c>
      <c r="F4" s="22">
        <f t="shared" si="0"/>
        <v>46117</v>
      </c>
      <c r="G4" s="22">
        <f t="shared" si="0"/>
        <v>46118</v>
      </c>
      <c r="H4" s="22">
        <f t="shared" si="0"/>
        <v>46119</v>
      </c>
      <c r="I4" s="22">
        <f t="shared" si="0"/>
        <v>46120</v>
      </c>
      <c r="J4" s="22">
        <f t="shared" si="0"/>
        <v>46121</v>
      </c>
      <c r="K4" s="22">
        <f t="shared" si="0"/>
        <v>46122</v>
      </c>
      <c r="L4" s="22">
        <f t="shared" si="0"/>
        <v>46123</v>
      </c>
      <c r="M4" s="22">
        <f t="shared" si="0"/>
        <v>46124</v>
      </c>
      <c r="N4" s="22">
        <f t="shared" si="0"/>
        <v>46125</v>
      </c>
      <c r="O4" s="22">
        <f t="shared" si="0"/>
        <v>46126</v>
      </c>
      <c r="P4" s="22">
        <f t="shared" si="0"/>
        <v>46127</v>
      </c>
      <c r="Q4" s="22">
        <f t="shared" si="0"/>
        <v>46128</v>
      </c>
      <c r="R4" s="22">
        <f t="shared" si="0"/>
        <v>46129</v>
      </c>
      <c r="S4" s="22">
        <f t="shared" si="0"/>
        <v>46130</v>
      </c>
      <c r="T4" s="22">
        <f t="shared" si="0"/>
        <v>46131</v>
      </c>
      <c r="U4" s="22">
        <f t="shared" si="0"/>
        <v>46132</v>
      </c>
      <c r="V4" s="22">
        <f t="shared" si="0"/>
        <v>46133</v>
      </c>
      <c r="W4" s="22">
        <f t="shared" si="0"/>
        <v>46134</v>
      </c>
      <c r="X4" s="22">
        <f t="shared" si="0"/>
        <v>46135</v>
      </c>
      <c r="Y4" s="22">
        <f t="shared" si="0"/>
        <v>46136</v>
      </c>
      <c r="Z4" s="22">
        <f t="shared" si="0"/>
        <v>46137</v>
      </c>
      <c r="AA4" s="22">
        <f t="shared" si="0"/>
        <v>46138</v>
      </c>
      <c r="AB4" s="22">
        <f t="shared" si="0"/>
        <v>46139</v>
      </c>
      <c r="AC4" s="22">
        <f t="shared" si="0"/>
        <v>46140</v>
      </c>
      <c r="AD4" s="22">
        <f>AC4+1</f>
        <v>46141</v>
      </c>
      <c r="AE4" s="22">
        <f>AD4+1</f>
        <v>46142</v>
      </c>
      <c r="AF4" s="22">
        <f>AE4+1</f>
        <v>46143</v>
      </c>
      <c r="AG4" s="106" t="s">
        <v>27</v>
      </c>
      <c r="AH4" s="23"/>
    </row>
    <row r="5" spans="1:35" ht="16.5" customHeight="1" x14ac:dyDescent="0.15">
      <c r="A5" s="104"/>
      <c r="B5" s="24">
        <f>WEEKDAY(B4)</f>
        <v>4</v>
      </c>
      <c r="C5" s="25">
        <f>WEEKDAY(C4)</f>
        <v>5</v>
      </c>
      <c r="D5" s="25">
        <f>WEEKDAY(D4)</f>
        <v>6</v>
      </c>
      <c r="E5" s="25">
        <f t="shared" ref="E5:AC5" si="1">WEEKDAY(E4)</f>
        <v>7</v>
      </c>
      <c r="F5" s="25">
        <f t="shared" si="1"/>
        <v>1</v>
      </c>
      <c r="G5" s="25">
        <f t="shared" si="1"/>
        <v>2</v>
      </c>
      <c r="H5" s="25">
        <f t="shared" si="1"/>
        <v>3</v>
      </c>
      <c r="I5" s="25">
        <f t="shared" si="1"/>
        <v>4</v>
      </c>
      <c r="J5" s="25">
        <f t="shared" si="1"/>
        <v>5</v>
      </c>
      <c r="K5" s="25">
        <f t="shared" si="1"/>
        <v>6</v>
      </c>
      <c r="L5" s="25">
        <f t="shared" si="1"/>
        <v>7</v>
      </c>
      <c r="M5" s="25">
        <f t="shared" si="1"/>
        <v>1</v>
      </c>
      <c r="N5" s="25">
        <f t="shared" si="1"/>
        <v>2</v>
      </c>
      <c r="O5" s="25">
        <f t="shared" si="1"/>
        <v>3</v>
      </c>
      <c r="P5" s="25">
        <f t="shared" si="1"/>
        <v>4</v>
      </c>
      <c r="Q5" s="25">
        <f t="shared" si="1"/>
        <v>5</v>
      </c>
      <c r="R5" s="25">
        <f t="shared" si="1"/>
        <v>6</v>
      </c>
      <c r="S5" s="25">
        <f t="shared" si="1"/>
        <v>7</v>
      </c>
      <c r="T5" s="25">
        <f t="shared" si="1"/>
        <v>1</v>
      </c>
      <c r="U5" s="25">
        <f t="shared" si="1"/>
        <v>2</v>
      </c>
      <c r="V5" s="25">
        <f t="shared" si="1"/>
        <v>3</v>
      </c>
      <c r="W5" s="25">
        <f t="shared" si="1"/>
        <v>4</v>
      </c>
      <c r="X5" s="25">
        <f t="shared" si="1"/>
        <v>5</v>
      </c>
      <c r="Y5" s="25">
        <f t="shared" si="1"/>
        <v>6</v>
      </c>
      <c r="Z5" s="25">
        <f t="shared" si="1"/>
        <v>7</v>
      </c>
      <c r="AA5" s="25">
        <f t="shared" si="1"/>
        <v>1</v>
      </c>
      <c r="AB5" s="25">
        <f t="shared" si="1"/>
        <v>2</v>
      </c>
      <c r="AC5" s="25">
        <f t="shared" si="1"/>
        <v>3</v>
      </c>
      <c r="AD5" s="25">
        <f>WEEKDAY(AD4)</f>
        <v>4</v>
      </c>
      <c r="AE5" s="25">
        <f>WEEKDAY(AE4)</f>
        <v>5</v>
      </c>
      <c r="AF5" s="25">
        <f>WEEKDAY(AF4)</f>
        <v>6</v>
      </c>
      <c r="AG5" s="107"/>
      <c r="AH5" s="23"/>
    </row>
    <row r="6" spans="1:35" ht="16.5" customHeight="1" thickBot="1" x14ac:dyDescent="0.2">
      <c r="A6" s="105"/>
      <c r="B6" s="26" t="str">
        <f>IF(OR(B5=1,COUNTIF(休日!$B:$B,B4)&gt;0),"休日","平日")</f>
        <v>平日</v>
      </c>
      <c r="C6" s="26" t="str">
        <f>IF(OR(C5=1,COUNTIF(休日!$B:$B,C4)&gt;0),"休日","平日")</f>
        <v>平日</v>
      </c>
      <c r="D6" s="26" t="str">
        <f>IF(OR(D5=1,COUNTIF(休日!$B:$B,D4)&gt;0),"休日","平日")</f>
        <v>平日</v>
      </c>
      <c r="E6" s="26" t="str">
        <f>IF(OR(E5=1,COUNTIF(休日!$B:$B,E4)&gt;0),"休日","平日")</f>
        <v>平日</v>
      </c>
      <c r="F6" s="26" t="str">
        <f>IF(OR(F5=1,COUNTIF(休日!$B:$B,F4)&gt;0),"休日","平日")</f>
        <v>休日</v>
      </c>
      <c r="G6" s="26" t="str">
        <f>IF(OR(G5=1,COUNTIF(休日!$B:$B,G4)&gt;0),"休日","平日")</f>
        <v>平日</v>
      </c>
      <c r="H6" s="26" t="str">
        <f>IF(OR(H5=1,COUNTIF(休日!$B:$B,H4)&gt;0),"休日","平日")</f>
        <v>平日</v>
      </c>
      <c r="I6" s="26" t="str">
        <f>IF(OR(I5=1,COUNTIF(休日!$B:$B,I4)&gt;0),"休日","平日")</f>
        <v>平日</v>
      </c>
      <c r="J6" s="26" t="str">
        <f>IF(OR(J5=1,COUNTIF(休日!$B:$B,J4)&gt;0),"休日","平日")</f>
        <v>平日</v>
      </c>
      <c r="K6" s="26" t="str">
        <f>IF(OR(K5=1,COUNTIF(休日!$B:$B,K4)&gt;0),"休日","平日")</f>
        <v>平日</v>
      </c>
      <c r="L6" s="26" t="str">
        <f>IF(OR(L5=1,COUNTIF(休日!$B:$B,L4)&gt;0),"休日","平日")</f>
        <v>平日</v>
      </c>
      <c r="M6" s="26" t="str">
        <f>IF(OR(M5=1,COUNTIF(休日!$B:$B,M4)&gt;0),"休日","平日")</f>
        <v>休日</v>
      </c>
      <c r="N6" s="26" t="str">
        <f>IF(OR(N5=1,COUNTIF(休日!$B:$B,N4)&gt;0),"休日","平日")</f>
        <v>平日</v>
      </c>
      <c r="O6" s="26" t="str">
        <f>IF(OR(O5=1,COUNTIF(休日!$B:$B,O4)&gt;0),"休日","平日")</f>
        <v>平日</v>
      </c>
      <c r="P6" s="26" t="str">
        <f>IF(OR(P5=1,COUNTIF(休日!$B:$B,P4)&gt;0),"休日","平日")</f>
        <v>平日</v>
      </c>
      <c r="Q6" s="26" t="str">
        <f>IF(OR(Q5=1,COUNTIF(休日!$B:$B,Q4)&gt;0),"休日","平日")</f>
        <v>平日</v>
      </c>
      <c r="R6" s="26" t="str">
        <f>IF(OR(R5=1,COUNTIF(休日!$B:$B,R4)&gt;0),"休日","平日")</f>
        <v>平日</v>
      </c>
      <c r="S6" s="26" t="str">
        <f>IF(OR(S5=1,COUNTIF(休日!$B:$B,S4)&gt;0),"休日","平日")</f>
        <v>平日</v>
      </c>
      <c r="T6" s="26" t="str">
        <f>IF(OR(T5=1,COUNTIF(休日!$B:$B,T4)&gt;0),"休日","平日")</f>
        <v>休日</v>
      </c>
      <c r="U6" s="26" t="str">
        <f>IF(OR(U5=1,COUNTIF(休日!$B:$B,U4)&gt;0),"休日","平日")</f>
        <v>平日</v>
      </c>
      <c r="V6" s="26" t="str">
        <f>IF(OR(V5=1,COUNTIF(休日!$B:$B,V4)&gt;0),"休日","平日")</f>
        <v>平日</v>
      </c>
      <c r="W6" s="26" t="str">
        <f>IF(OR(W5=1,COUNTIF(休日!$B:$B,W4)&gt;0),"休日","平日")</f>
        <v>平日</v>
      </c>
      <c r="X6" s="26" t="str">
        <f>IF(OR(X5=1,COUNTIF(休日!$B:$B,X4)&gt;0),"休日","平日")</f>
        <v>平日</v>
      </c>
      <c r="Y6" s="26" t="str">
        <f>IF(OR(Y5=1,COUNTIF(休日!$B:$B,Y4)&gt;0),"休日","平日")</f>
        <v>平日</v>
      </c>
      <c r="Z6" s="26" t="str">
        <f>IF(OR(Z5=1,COUNTIF(休日!$B:$B,Z4)&gt;0),"休日","平日")</f>
        <v>平日</v>
      </c>
      <c r="AA6" s="26" t="str">
        <f>IF(OR(AA5=1,COUNTIF(休日!$B:$B,AA4)&gt;0),"休日","平日")</f>
        <v>休日</v>
      </c>
      <c r="AB6" s="26" t="str">
        <f>IF(OR(AB5=1,COUNTIF(休日!$B:$B,AB4)&gt;0),"休日","平日")</f>
        <v>平日</v>
      </c>
      <c r="AC6" s="26" t="str">
        <f>IF(OR(AC5=1,COUNTIF(休日!$B:$B,AC4)&gt;0),"休日","平日")</f>
        <v>平日</v>
      </c>
      <c r="AD6" s="26" t="str">
        <f>IF(OR(AD5=1,COUNTIF(休日!$B:$B,AD4)&gt;0),"休日","平日")</f>
        <v>休日</v>
      </c>
      <c r="AE6" s="26" t="str">
        <f>IF(OR(AE5=1,COUNTIF(休日!$B:$B,AE4)&gt;0),"休日","平日")</f>
        <v>休日</v>
      </c>
      <c r="AF6" s="26" t="str">
        <f>IF(OR(AF5=1,COUNTIF(休日!$B:$B,AF4)&gt;0),"休日","平日")</f>
        <v>休日</v>
      </c>
      <c r="AG6" s="108"/>
    </row>
    <row r="7" spans="1:35" x14ac:dyDescent="0.15">
      <c r="A7" s="27" t="s">
        <v>28</v>
      </c>
      <c r="B7" s="92">
        <v>1508</v>
      </c>
      <c r="C7" s="92">
        <v>4844</v>
      </c>
      <c r="D7" s="92">
        <v>4772</v>
      </c>
      <c r="E7" s="92">
        <v>4748</v>
      </c>
      <c r="F7" s="92">
        <v>4724</v>
      </c>
      <c r="G7" s="92">
        <v>4532</v>
      </c>
      <c r="H7" s="92">
        <v>4412</v>
      </c>
      <c r="I7" s="92">
        <v>4412</v>
      </c>
      <c r="J7" s="92">
        <v>4412</v>
      </c>
      <c r="K7" s="92">
        <v>4484</v>
      </c>
      <c r="L7" s="92">
        <v>4244</v>
      </c>
      <c r="M7" s="92">
        <v>4388</v>
      </c>
      <c r="N7" s="92">
        <v>1988</v>
      </c>
      <c r="O7" s="92">
        <v>1868</v>
      </c>
      <c r="P7" s="92">
        <v>2060</v>
      </c>
      <c r="Q7" s="92">
        <v>1988</v>
      </c>
      <c r="R7" s="92">
        <v>1940</v>
      </c>
      <c r="S7" s="92">
        <v>1772</v>
      </c>
      <c r="T7" s="92">
        <v>1892</v>
      </c>
      <c r="U7" s="92">
        <v>1820</v>
      </c>
      <c r="V7" s="92">
        <v>1988</v>
      </c>
      <c r="W7" s="92">
        <v>1964</v>
      </c>
      <c r="X7" s="92">
        <v>1940</v>
      </c>
      <c r="Y7" s="92">
        <v>1916</v>
      </c>
      <c r="Z7" s="92">
        <v>1844</v>
      </c>
      <c r="AA7" s="92">
        <v>4532</v>
      </c>
      <c r="AB7" s="92">
        <v>4244</v>
      </c>
      <c r="AC7" s="92">
        <v>4604</v>
      </c>
      <c r="AD7" s="92">
        <v>4556</v>
      </c>
      <c r="AE7" s="92">
        <v>4796</v>
      </c>
      <c r="AF7" s="54"/>
      <c r="AG7" s="28">
        <f t="shared" ref="AG7:AG54" si="2">SUM(B7:AF7)</f>
        <v>99192</v>
      </c>
    </row>
    <row r="8" spans="1:35" x14ac:dyDescent="0.15">
      <c r="A8" s="27" t="s">
        <v>29</v>
      </c>
      <c r="B8" s="93">
        <v>1796</v>
      </c>
      <c r="C8" s="93">
        <v>4796</v>
      </c>
      <c r="D8" s="93">
        <v>4820</v>
      </c>
      <c r="E8" s="93">
        <v>4868</v>
      </c>
      <c r="F8" s="93">
        <v>4580</v>
      </c>
      <c r="G8" s="93">
        <v>4364</v>
      </c>
      <c r="H8" s="93">
        <v>4460</v>
      </c>
      <c r="I8" s="93">
        <v>4460</v>
      </c>
      <c r="J8" s="93">
        <v>4412</v>
      </c>
      <c r="K8" s="93">
        <v>4460</v>
      </c>
      <c r="L8" s="93">
        <v>4364</v>
      </c>
      <c r="M8" s="93">
        <v>4340</v>
      </c>
      <c r="N8" s="93">
        <v>2036</v>
      </c>
      <c r="O8" s="93">
        <v>1964</v>
      </c>
      <c r="P8" s="93">
        <v>1940</v>
      </c>
      <c r="Q8" s="93">
        <v>1940</v>
      </c>
      <c r="R8" s="93">
        <v>1892</v>
      </c>
      <c r="S8" s="93">
        <v>1868</v>
      </c>
      <c r="T8" s="93">
        <v>1868</v>
      </c>
      <c r="U8" s="93">
        <v>1844</v>
      </c>
      <c r="V8" s="93">
        <v>1964</v>
      </c>
      <c r="W8" s="93">
        <v>1988</v>
      </c>
      <c r="X8" s="93">
        <v>1892</v>
      </c>
      <c r="Y8" s="93">
        <v>1988</v>
      </c>
      <c r="Z8" s="93">
        <v>1772</v>
      </c>
      <c r="AA8" s="93">
        <v>4892</v>
      </c>
      <c r="AB8" s="93">
        <v>4364</v>
      </c>
      <c r="AC8" s="93">
        <v>4580</v>
      </c>
      <c r="AD8" s="93">
        <v>4724</v>
      </c>
      <c r="AE8" s="93">
        <v>4820</v>
      </c>
      <c r="AF8" s="56"/>
      <c r="AG8" s="28">
        <f t="shared" si="2"/>
        <v>100056</v>
      </c>
    </row>
    <row r="9" spans="1:35" x14ac:dyDescent="0.15">
      <c r="A9" s="29" t="s">
        <v>30</v>
      </c>
      <c r="B9" s="93">
        <v>1820</v>
      </c>
      <c r="C9" s="93">
        <v>4868</v>
      </c>
      <c r="D9" s="93">
        <v>4628</v>
      </c>
      <c r="E9" s="93">
        <v>4820</v>
      </c>
      <c r="F9" s="93">
        <v>4772</v>
      </c>
      <c r="G9" s="93">
        <v>4436</v>
      </c>
      <c r="H9" s="93">
        <v>4412</v>
      </c>
      <c r="I9" s="93">
        <v>4484</v>
      </c>
      <c r="J9" s="93">
        <v>4436</v>
      </c>
      <c r="K9" s="93">
        <v>4460</v>
      </c>
      <c r="L9" s="93">
        <v>4412</v>
      </c>
      <c r="M9" s="93">
        <v>4196</v>
      </c>
      <c r="N9" s="93">
        <v>2012</v>
      </c>
      <c r="O9" s="93">
        <v>1940</v>
      </c>
      <c r="P9" s="93">
        <v>1940</v>
      </c>
      <c r="Q9" s="93">
        <v>1892</v>
      </c>
      <c r="R9" s="93">
        <v>1892</v>
      </c>
      <c r="S9" s="93">
        <v>1868</v>
      </c>
      <c r="T9" s="93">
        <v>1868</v>
      </c>
      <c r="U9" s="93">
        <v>1820</v>
      </c>
      <c r="V9" s="93">
        <v>2060</v>
      </c>
      <c r="W9" s="93">
        <v>2012</v>
      </c>
      <c r="X9" s="93">
        <v>1964</v>
      </c>
      <c r="Y9" s="93">
        <v>1868</v>
      </c>
      <c r="Z9" s="93">
        <v>1844</v>
      </c>
      <c r="AA9" s="93">
        <v>4700</v>
      </c>
      <c r="AB9" s="93">
        <v>4292</v>
      </c>
      <c r="AC9" s="93">
        <v>4700</v>
      </c>
      <c r="AD9" s="93">
        <v>4652</v>
      </c>
      <c r="AE9" s="93">
        <v>4844</v>
      </c>
      <c r="AF9" s="56"/>
      <c r="AG9" s="28">
        <f t="shared" si="2"/>
        <v>99912</v>
      </c>
    </row>
    <row r="10" spans="1:35" ht="14.25" customHeight="1" x14ac:dyDescent="0.15">
      <c r="A10" s="29" t="s">
        <v>31</v>
      </c>
      <c r="B10" s="93">
        <v>1772</v>
      </c>
      <c r="C10" s="93">
        <v>4844</v>
      </c>
      <c r="D10" s="93">
        <v>4772</v>
      </c>
      <c r="E10" s="93">
        <v>4700</v>
      </c>
      <c r="F10" s="93">
        <v>4676</v>
      </c>
      <c r="G10" s="93">
        <v>4556</v>
      </c>
      <c r="H10" s="93">
        <v>4484</v>
      </c>
      <c r="I10" s="93">
        <v>4364</v>
      </c>
      <c r="J10" s="93">
        <v>4388</v>
      </c>
      <c r="K10" s="93">
        <v>4340</v>
      </c>
      <c r="L10" s="93">
        <v>4388</v>
      </c>
      <c r="M10" s="93">
        <v>4316</v>
      </c>
      <c r="N10" s="93">
        <v>1940</v>
      </c>
      <c r="O10" s="93">
        <v>1916</v>
      </c>
      <c r="P10" s="93">
        <v>1988</v>
      </c>
      <c r="Q10" s="93">
        <v>2060</v>
      </c>
      <c r="R10" s="93">
        <v>1892</v>
      </c>
      <c r="S10" s="93">
        <v>1916</v>
      </c>
      <c r="T10" s="93">
        <v>1988</v>
      </c>
      <c r="U10" s="93">
        <v>1820</v>
      </c>
      <c r="V10" s="93">
        <v>2012</v>
      </c>
      <c r="W10" s="93">
        <v>2012</v>
      </c>
      <c r="X10" s="93">
        <v>1916</v>
      </c>
      <c r="Y10" s="93">
        <v>1988</v>
      </c>
      <c r="Z10" s="93">
        <v>1820</v>
      </c>
      <c r="AA10" s="93">
        <v>4748</v>
      </c>
      <c r="AB10" s="93">
        <v>4292</v>
      </c>
      <c r="AC10" s="93">
        <v>4724</v>
      </c>
      <c r="AD10" s="93">
        <v>4652</v>
      </c>
      <c r="AE10" s="93">
        <v>4868</v>
      </c>
      <c r="AF10" s="56"/>
      <c r="AG10" s="28">
        <f t="shared" si="2"/>
        <v>100152</v>
      </c>
    </row>
    <row r="11" spans="1:35" ht="14.25" customHeight="1" x14ac:dyDescent="0.15">
      <c r="A11" s="29" t="s">
        <v>32</v>
      </c>
      <c r="B11" s="93">
        <v>1844</v>
      </c>
      <c r="C11" s="93">
        <v>4844</v>
      </c>
      <c r="D11" s="93">
        <v>4748</v>
      </c>
      <c r="E11" s="93">
        <v>4820</v>
      </c>
      <c r="F11" s="93">
        <v>4580</v>
      </c>
      <c r="G11" s="93">
        <v>4412</v>
      </c>
      <c r="H11" s="93">
        <v>4412</v>
      </c>
      <c r="I11" s="93">
        <v>4436</v>
      </c>
      <c r="J11" s="93">
        <v>4484</v>
      </c>
      <c r="K11" s="93">
        <v>4484</v>
      </c>
      <c r="L11" s="93">
        <v>4484</v>
      </c>
      <c r="M11" s="93">
        <v>4220</v>
      </c>
      <c r="N11" s="93">
        <v>2012</v>
      </c>
      <c r="O11" s="93">
        <v>1940</v>
      </c>
      <c r="P11" s="93">
        <v>1988</v>
      </c>
      <c r="Q11" s="93">
        <v>1916</v>
      </c>
      <c r="R11" s="93">
        <v>1892</v>
      </c>
      <c r="S11" s="93">
        <v>1820</v>
      </c>
      <c r="T11" s="93">
        <v>1844</v>
      </c>
      <c r="U11" s="93">
        <v>1844</v>
      </c>
      <c r="V11" s="93">
        <v>1964</v>
      </c>
      <c r="W11" s="93">
        <v>1964</v>
      </c>
      <c r="X11" s="93">
        <v>1940</v>
      </c>
      <c r="Y11" s="93">
        <v>1964</v>
      </c>
      <c r="Z11" s="93">
        <v>1772</v>
      </c>
      <c r="AA11" s="93">
        <v>4748</v>
      </c>
      <c r="AB11" s="93">
        <v>4292</v>
      </c>
      <c r="AC11" s="93">
        <v>4556</v>
      </c>
      <c r="AD11" s="93">
        <v>4676</v>
      </c>
      <c r="AE11" s="93">
        <v>4820</v>
      </c>
      <c r="AF11" s="56"/>
      <c r="AG11" s="28">
        <f t="shared" si="2"/>
        <v>99720</v>
      </c>
    </row>
    <row r="12" spans="1:35" ht="14.25" customHeight="1" x14ac:dyDescent="0.15">
      <c r="A12" s="29" t="s">
        <v>33</v>
      </c>
      <c r="B12" s="93">
        <v>1796</v>
      </c>
      <c r="C12" s="93">
        <v>4868</v>
      </c>
      <c r="D12" s="93">
        <v>4748</v>
      </c>
      <c r="E12" s="93">
        <v>4748</v>
      </c>
      <c r="F12" s="93">
        <v>4652</v>
      </c>
      <c r="G12" s="93">
        <v>4364</v>
      </c>
      <c r="H12" s="93">
        <v>4412</v>
      </c>
      <c r="I12" s="93">
        <v>4436</v>
      </c>
      <c r="J12" s="93">
        <v>4364</v>
      </c>
      <c r="K12" s="93">
        <v>4436</v>
      </c>
      <c r="L12" s="93">
        <v>4388</v>
      </c>
      <c r="M12" s="93">
        <v>4340</v>
      </c>
      <c r="N12" s="93">
        <v>1916</v>
      </c>
      <c r="O12" s="93">
        <v>1964</v>
      </c>
      <c r="P12" s="93">
        <v>1988</v>
      </c>
      <c r="Q12" s="93">
        <v>2084</v>
      </c>
      <c r="R12" s="93">
        <v>1964</v>
      </c>
      <c r="S12" s="93">
        <v>1892</v>
      </c>
      <c r="T12" s="93">
        <v>1940</v>
      </c>
      <c r="U12" s="93">
        <v>1892</v>
      </c>
      <c r="V12" s="93">
        <v>1964</v>
      </c>
      <c r="W12" s="93">
        <v>1940</v>
      </c>
      <c r="X12" s="93">
        <v>1940</v>
      </c>
      <c r="Y12" s="93">
        <v>1964</v>
      </c>
      <c r="Z12" s="93">
        <v>1940</v>
      </c>
      <c r="AA12" s="93">
        <v>4748</v>
      </c>
      <c r="AB12" s="93">
        <v>4292</v>
      </c>
      <c r="AC12" s="93">
        <v>4652</v>
      </c>
      <c r="AD12" s="93">
        <v>4652</v>
      </c>
      <c r="AE12" s="93">
        <v>4796</v>
      </c>
      <c r="AF12" s="56"/>
      <c r="AG12" s="28">
        <f t="shared" si="2"/>
        <v>100080</v>
      </c>
    </row>
    <row r="13" spans="1:35" ht="14.25" customHeight="1" x14ac:dyDescent="0.15">
      <c r="A13" s="29" t="s">
        <v>34</v>
      </c>
      <c r="B13" s="93">
        <v>1796</v>
      </c>
      <c r="C13" s="93">
        <v>4868</v>
      </c>
      <c r="D13" s="93">
        <v>4724</v>
      </c>
      <c r="E13" s="93">
        <v>4796</v>
      </c>
      <c r="F13" s="93">
        <v>4508</v>
      </c>
      <c r="G13" s="93">
        <v>4460</v>
      </c>
      <c r="H13" s="93">
        <v>4460</v>
      </c>
      <c r="I13" s="93">
        <v>4412</v>
      </c>
      <c r="J13" s="93">
        <v>4484</v>
      </c>
      <c r="K13" s="93">
        <v>4340</v>
      </c>
      <c r="L13" s="93">
        <v>4412</v>
      </c>
      <c r="M13" s="93">
        <v>4364</v>
      </c>
      <c r="N13" s="93">
        <v>1940</v>
      </c>
      <c r="O13" s="93">
        <v>2012</v>
      </c>
      <c r="P13" s="93">
        <v>1964</v>
      </c>
      <c r="Q13" s="93">
        <v>1892</v>
      </c>
      <c r="R13" s="93">
        <v>1844</v>
      </c>
      <c r="S13" s="93">
        <v>1892</v>
      </c>
      <c r="T13" s="93">
        <v>1868</v>
      </c>
      <c r="U13" s="93">
        <v>1796</v>
      </c>
      <c r="V13" s="93">
        <v>1964</v>
      </c>
      <c r="W13" s="93">
        <v>2084</v>
      </c>
      <c r="X13" s="93">
        <v>1916</v>
      </c>
      <c r="Y13" s="93">
        <v>1916</v>
      </c>
      <c r="Z13" s="93">
        <v>1868</v>
      </c>
      <c r="AA13" s="93">
        <v>4700</v>
      </c>
      <c r="AB13" s="93">
        <v>4316</v>
      </c>
      <c r="AC13" s="93">
        <v>4652</v>
      </c>
      <c r="AD13" s="93">
        <v>4652</v>
      </c>
      <c r="AE13" s="93">
        <v>4772</v>
      </c>
      <c r="AF13" s="56"/>
      <c r="AG13" s="28">
        <f t="shared" si="2"/>
        <v>99672</v>
      </c>
    </row>
    <row r="14" spans="1:35" ht="14.25" customHeight="1" x14ac:dyDescent="0.15">
      <c r="A14" s="29" t="s">
        <v>35</v>
      </c>
      <c r="B14" s="93">
        <v>1796</v>
      </c>
      <c r="C14" s="93">
        <v>4868</v>
      </c>
      <c r="D14" s="93">
        <v>4748</v>
      </c>
      <c r="E14" s="93">
        <v>4844</v>
      </c>
      <c r="F14" s="93">
        <v>4364</v>
      </c>
      <c r="G14" s="93">
        <v>4412</v>
      </c>
      <c r="H14" s="93">
        <v>4388</v>
      </c>
      <c r="I14" s="93">
        <v>4412</v>
      </c>
      <c r="J14" s="93">
        <v>4388</v>
      </c>
      <c r="K14" s="93">
        <v>4388</v>
      </c>
      <c r="L14" s="93">
        <v>4364</v>
      </c>
      <c r="M14" s="93">
        <v>4412</v>
      </c>
      <c r="N14" s="93">
        <v>2012</v>
      </c>
      <c r="O14" s="93">
        <v>1892</v>
      </c>
      <c r="P14" s="93">
        <v>2012</v>
      </c>
      <c r="Q14" s="93">
        <v>1988</v>
      </c>
      <c r="R14" s="93">
        <v>1916</v>
      </c>
      <c r="S14" s="93">
        <v>1796</v>
      </c>
      <c r="T14" s="93">
        <v>1868</v>
      </c>
      <c r="U14" s="93">
        <v>1748</v>
      </c>
      <c r="V14" s="93">
        <v>1964</v>
      </c>
      <c r="W14" s="93">
        <v>1940</v>
      </c>
      <c r="X14" s="93">
        <v>1964</v>
      </c>
      <c r="Y14" s="93">
        <v>1940</v>
      </c>
      <c r="Z14" s="93">
        <v>1964</v>
      </c>
      <c r="AA14" s="93">
        <v>4652</v>
      </c>
      <c r="AB14" s="93">
        <v>4268</v>
      </c>
      <c r="AC14" s="93">
        <v>4556</v>
      </c>
      <c r="AD14" s="93">
        <v>4580</v>
      </c>
      <c r="AE14" s="93">
        <v>4772</v>
      </c>
      <c r="AF14" s="56"/>
      <c r="AG14" s="28">
        <f t="shared" si="2"/>
        <v>99216</v>
      </c>
    </row>
    <row r="15" spans="1:35" ht="14.25" customHeight="1" x14ac:dyDescent="0.15">
      <c r="A15" s="29" t="s">
        <v>36</v>
      </c>
      <c r="B15" s="93">
        <v>1820</v>
      </c>
      <c r="C15" s="93">
        <v>4844</v>
      </c>
      <c r="D15" s="93">
        <v>4724</v>
      </c>
      <c r="E15" s="93">
        <v>4700</v>
      </c>
      <c r="F15" s="93">
        <v>4412</v>
      </c>
      <c r="G15" s="93">
        <v>4412</v>
      </c>
      <c r="H15" s="93">
        <v>4532</v>
      </c>
      <c r="I15" s="93">
        <v>4508</v>
      </c>
      <c r="J15" s="93">
        <v>4388</v>
      </c>
      <c r="K15" s="93">
        <v>4484</v>
      </c>
      <c r="L15" s="93">
        <v>4364</v>
      </c>
      <c r="M15" s="93">
        <v>4316</v>
      </c>
      <c r="N15" s="93">
        <v>2084</v>
      </c>
      <c r="O15" s="93">
        <v>1940</v>
      </c>
      <c r="P15" s="93">
        <v>1964</v>
      </c>
      <c r="Q15" s="93">
        <v>1916</v>
      </c>
      <c r="R15" s="93">
        <v>1892</v>
      </c>
      <c r="S15" s="93">
        <v>1844</v>
      </c>
      <c r="T15" s="93">
        <v>1868</v>
      </c>
      <c r="U15" s="93">
        <v>1772</v>
      </c>
      <c r="V15" s="93">
        <v>1988</v>
      </c>
      <c r="W15" s="93">
        <v>2012</v>
      </c>
      <c r="X15" s="93">
        <v>2012</v>
      </c>
      <c r="Y15" s="93">
        <v>1916</v>
      </c>
      <c r="Z15" s="93">
        <v>1916</v>
      </c>
      <c r="AA15" s="93">
        <v>4844</v>
      </c>
      <c r="AB15" s="93">
        <v>4484</v>
      </c>
      <c r="AC15" s="93">
        <v>4604</v>
      </c>
      <c r="AD15" s="93">
        <v>4628</v>
      </c>
      <c r="AE15" s="93">
        <v>4772</v>
      </c>
      <c r="AF15" s="56"/>
      <c r="AG15" s="28">
        <f t="shared" si="2"/>
        <v>99960</v>
      </c>
    </row>
    <row r="16" spans="1:35" ht="14.25" customHeight="1" x14ac:dyDescent="0.15">
      <c r="A16" s="29" t="s">
        <v>37</v>
      </c>
      <c r="B16" s="93">
        <v>1868</v>
      </c>
      <c r="C16" s="93">
        <v>4844</v>
      </c>
      <c r="D16" s="93">
        <v>4772</v>
      </c>
      <c r="E16" s="93">
        <v>4820</v>
      </c>
      <c r="F16" s="93">
        <v>4292</v>
      </c>
      <c r="G16" s="93">
        <v>4412</v>
      </c>
      <c r="H16" s="93">
        <v>4412</v>
      </c>
      <c r="I16" s="93">
        <v>4388</v>
      </c>
      <c r="J16" s="93">
        <v>4436</v>
      </c>
      <c r="K16" s="93">
        <v>4412</v>
      </c>
      <c r="L16" s="93">
        <v>4460</v>
      </c>
      <c r="M16" s="93">
        <v>4412</v>
      </c>
      <c r="N16" s="93">
        <v>1964</v>
      </c>
      <c r="O16" s="93">
        <v>1916</v>
      </c>
      <c r="P16" s="93">
        <v>2060</v>
      </c>
      <c r="Q16" s="93">
        <v>1964</v>
      </c>
      <c r="R16" s="93">
        <v>1916</v>
      </c>
      <c r="S16" s="93">
        <v>1916</v>
      </c>
      <c r="T16" s="93">
        <v>1892</v>
      </c>
      <c r="U16" s="93">
        <v>1868</v>
      </c>
      <c r="V16" s="93">
        <v>1988</v>
      </c>
      <c r="W16" s="93">
        <v>2012</v>
      </c>
      <c r="X16" s="93">
        <v>1964</v>
      </c>
      <c r="Y16" s="93">
        <v>1892</v>
      </c>
      <c r="Z16" s="93">
        <v>1940</v>
      </c>
      <c r="AA16" s="93">
        <v>4772</v>
      </c>
      <c r="AB16" s="93">
        <v>4364</v>
      </c>
      <c r="AC16" s="93">
        <v>4652</v>
      </c>
      <c r="AD16" s="93">
        <v>4748</v>
      </c>
      <c r="AE16" s="93">
        <v>4772</v>
      </c>
      <c r="AF16" s="56"/>
      <c r="AG16" s="28">
        <f t="shared" si="2"/>
        <v>100128</v>
      </c>
    </row>
    <row r="17" spans="1:33" ht="14.25" customHeight="1" x14ac:dyDescent="0.15">
      <c r="A17" s="29" t="s">
        <v>38</v>
      </c>
      <c r="B17" s="93">
        <v>1796</v>
      </c>
      <c r="C17" s="93">
        <v>4820</v>
      </c>
      <c r="D17" s="93">
        <v>4700</v>
      </c>
      <c r="E17" s="93">
        <v>4820</v>
      </c>
      <c r="F17" s="93">
        <v>4316</v>
      </c>
      <c r="G17" s="93">
        <v>4292</v>
      </c>
      <c r="H17" s="93">
        <v>4412</v>
      </c>
      <c r="I17" s="93">
        <v>4412</v>
      </c>
      <c r="J17" s="93">
        <v>4412</v>
      </c>
      <c r="K17" s="93">
        <v>4364</v>
      </c>
      <c r="L17" s="93">
        <v>4316</v>
      </c>
      <c r="M17" s="93">
        <v>4364</v>
      </c>
      <c r="N17" s="93">
        <v>1940</v>
      </c>
      <c r="O17" s="93">
        <v>1940</v>
      </c>
      <c r="P17" s="93">
        <v>2012</v>
      </c>
      <c r="Q17" s="93">
        <v>2012</v>
      </c>
      <c r="R17" s="93">
        <v>1820</v>
      </c>
      <c r="S17" s="93">
        <v>1892</v>
      </c>
      <c r="T17" s="93">
        <v>1892</v>
      </c>
      <c r="U17" s="93">
        <v>1868</v>
      </c>
      <c r="V17" s="93">
        <v>1964</v>
      </c>
      <c r="W17" s="93">
        <v>1988</v>
      </c>
      <c r="X17" s="93">
        <v>1988</v>
      </c>
      <c r="Y17" s="93">
        <v>1940</v>
      </c>
      <c r="Z17" s="93">
        <v>1964</v>
      </c>
      <c r="AA17" s="93">
        <v>4820</v>
      </c>
      <c r="AB17" s="93">
        <v>4172</v>
      </c>
      <c r="AC17" s="93">
        <v>4532</v>
      </c>
      <c r="AD17" s="93">
        <v>4628</v>
      </c>
      <c r="AE17" s="93">
        <v>4796</v>
      </c>
      <c r="AF17" s="56"/>
      <c r="AG17" s="28">
        <f t="shared" si="2"/>
        <v>99192</v>
      </c>
    </row>
    <row r="18" spans="1:33" ht="14.25" customHeight="1" x14ac:dyDescent="0.15">
      <c r="A18" s="29" t="s">
        <v>39</v>
      </c>
      <c r="B18" s="93">
        <v>1796</v>
      </c>
      <c r="C18" s="93">
        <v>4820</v>
      </c>
      <c r="D18" s="93">
        <v>4676</v>
      </c>
      <c r="E18" s="93">
        <v>4796</v>
      </c>
      <c r="F18" s="93">
        <v>4340</v>
      </c>
      <c r="G18" s="93">
        <v>4436</v>
      </c>
      <c r="H18" s="93">
        <v>4436</v>
      </c>
      <c r="I18" s="93">
        <v>4388</v>
      </c>
      <c r="J18" s="93">
        <v>4436</v>
      </c>
      <c r="K18" s="93">
        <v>4484</v>
      </c>
      <c r="L18" s="93">
        <v>4436</v>
      </c>
      <c r="M18" s="93">
        <v>4268</v>
      </c>
      <c r="N18" s="93">
        <v>1964</v>
      </c>
      <c r="O18" s="93">
        <v>1988</v>
      </c>
      <c r="P18" s="93">
        <v>1892</v>
      </c>
      <c r="Q18" s="93">
        <v>1964</v>
      </c>
      <c r="R18" s="93">
        <v>1868</v>
      </c>
      <c r="S18" s="93">
        <v>1844</v>
      </c>
      <c r="T18" s="93">
        <v>1916</v>
      </c>
      <c r="U18" s="93">
        <v>1796</v>
      </c>
      <c r="V18" s="93">
        <v>2060</v>
      </c>
      <c r="W18" s="93">
        <v>1940</v>
      </c>
      <c r="X18" s="93">
        <v>1892</v>
      </c>
      <c r="Y18" s="93">
        <v>1916</v>
      </c>
      <c r="Z18" s="93">
        <v>1916</v>
      </c>
      <c r="AA18" s="93">
        <v>4724</v>
      </c>
      <c r="AB18" s="93">
        <v>4244</v>
      </c>
      <c r="AC18" s="93">
        <v>4532</v>
      </c>
      <c r="AD18" s="93">
        <v>4580</v>
      </c>
      <c r="AE18" s="93">
        <v>4724</v>
      </c>
      <c r="AF18" s="56"/>
      <c r="AG18" s="28">
        <f t="shared" si="2"/>
        <v>99072</v>
      </c>
    </row>
    <row r="19" spans="1:33" ht="14.25" customHeight="1" x14ac:dyDescent="0.15">
      <c r="A19" s="29" t="s">
        <v>40</v>
      </c>
      <c r="B19" s="93">
        <v>1580</v>
      </c>
      <c r="C19" s="93">
        <v>4772</v>
      </c>
      <c r="D19" s="93">
        <v>4652</v>
      </c>
      <c r="E19" s="93">
        <v>4628</v>
      </c>
      <c r="F19" s="93">
        <v>4292</v>
      </c>
      <c r="G19" s="93">
        <v>4220</v>
      </c>
      <c r="H19" s="93">
        <v>4316</v>
      </c>
      <c r="I19" s="93">
        <v>4388</v>
      </c>
      <c r="J19" s="93">
        <v>4196</v>
      </c>
      <c r="K19" s="93">
        <v>4196</v>
      </c>
      <c r="L19" s="93">
        <v>4268</v>
      </c>
      <c r="M19" s="93">
        <v>4172</v>
      </c>
      <c r="N19" s="93">
        <v>1964</v>
      </c>
      <c r="O19" s="93">
        <v>1820</v>
      </c>
      <c r="P19" s="93">
        <v>1796</v>
      </c>
      <c r="Q19" s="93">
        <v>1676</v>
      </c>
      <c r="R19" s="93">
        <v>1844</v>
      </c>
      <c r="S19" s="93">
        <v>1748</v>
      </c>
      <c r="T19" s="93">
        <v>1892</v>
      </c>
      <c r="U19" s="93">
        <v>1724</v>
      </c>
      <c r="V19" s="93">
        <v>1916</v>
      </c>
      <c r="W19" s="93">
        <v>1916</v>
      </c>
      <c r="X19" s="93">
        <v>1892</v>
      </c>
      <c r="Y19" s="93">
        <v>1868</v>
      </c>
      <c r="Z19" s="93">
        <v>1916</v>
      </c>
      <c r="AA19" s="93">
        <v>4796</v>
      </c>
      <c r="AB19" s="93">
        <v>4100</v>
      </c>
      <c r="AC19" s="93">
        <v>4412</v>
      </c>
      <c r="AD19" s="93">
        <v>4652</v>
      </c>
      <c r="AE19" s="93">
        <v>4700</v>
      </c>
      <c r="AF19" s="56"/>
      <c r="AG19" s="28">
        <f t="shared" si="2"/>
        <v>96312</v>
      </c>
    </row>
    <row r="20" spans="1:33" ht="14.25" customHeight="1" x14ac:dyDescent="0.15">
      <c r="A20" s="29" t="s">
        <v>41</v>
      </c>
      <c r="B20" s="93">
        <v>1700</v>
      </c>
      <c r="C20" s="93">
        <v>4724</v>
      </c>
      <c r="D20" s="93">
        <v>4580</v>
      </c>
      <c r="E20" s="93">
        <v>4508</v>
      </c>
      <c r="F20" s="93">
        <v>4388</v>
      </c>
      <c r="G20" s="93">
        <v>4196</v>
      </c>
      <c r="H20" s="93">
        <v>4220</v>
      </c>
      <c r="I20" s="93">
        <v>4220</v>
      </c>
      <c r="J20" s="93">
        <v>4172</v>
      </c>
      <c r="K20" s="93">
        <v>4484</v>
      </c>
      <c r="L20" s="93">
        <v>4244</v>
      </c>
      <c r="M20" s="93">
        <v>4268</v>
      </c>
      <c r="N20" s="93">
        <v>2012</v>
      </c>
      <c r="O20" s="93">
        <v>1916</v>
      </c>
      <c r="P20" s="93">
        <v>1940</v>
      </c>
      <c r="Q20" s="93">
        <v>1628</v>
      </c>
      <c r="R20" s="93">
        <v>1868</v>
      </c>
      <c r="S20" s="93">
        <v>1772</v>
      </c>
      <c r="T20" s="93">
        <v>1892</v>
      </c>
      <c r="U20" s="93">
        <v>1748</v>
      </c>
      <c r="V20" s="93">
        <v>1820</v>
      </c>
      <c r="W20" s="93">
        <v>1988</v>
      </c>
      <c r="X20" s="93">
        <v>1964</v>
      </c>
      <c r="Y20" s="93">
        <v>1868</v>
      </c>
      <c r="Z20" s="93">
        <v>1844</v>
      </c>
      <c r="AA20" s="93">
        <v>4676</v>
      </c>
      <c r="AB20" s="93">
        <v>4100</v>
      </c>
      <c r="AC20" s="93">
        <v>4316</v>
      </c>
      <c r="AD20" s="93">
        <v>4532</v>
      </c>
      <c r="AE20" s="93">
        <v>4676</v>
      </c>
      <c r="AF20" s="56"/>
      <c r="AG20" s="28">
        <f t="shared" si="2"/>
        <v>96264</v>
      </c>
    </row>
    <row r="21" spans="1:33" ht="14.25" customHeight="1" x14ac:dyDescent="0.15">
      <c r="A21" s="29" t="s">
        <v>42</v>
      </c>
      <c r="B21" s="93">
        <v>1573</v>
      </c>
      <c r="C21" s="93">
        <v>4597</v>
      </c>
      <c r="D21" s="93">
        <v>4381</v>
      </c>
      <c r="E21" s="93">
        <v>4748</v>
      </c>
      <c r="F21" s="93">
        <v>4340</v>
      </c>
      <c r="G21" s="93">
        <v>4213</v>
      </c>
      <c r="H21" s="93">
        <v>4261</v>
      </c>
      <c r="I21" s="93">
        <v>4093</v>
      </c>
      <c r="J21" s="93">
        <v>4309</v>
      </c>
      <c r="K21" s="93">
        <v>4165</v>
      </c>
      <c r="L21" s="93">
        <v>4244</v>
      </c>
      <c r="M21" s="93">
        <v>4292</v>
      </c>
      <c r="N21" s="93">
        <v>1765</v>
      </c>
      <c r="O21" s="93">
        <v>1669</v>
      </c>
      <c r="P21" s="93">
        <v>1765</v>
      </c>
      <c r="Q21" s="93">
        <v>1525</v>
      </c>
      <c r="R21" s="93">
        <v>1669</v>
      </c>
      <c r="S21" s="93">
        <v>1772</v>
      </c>
      <c r="T21" s="93">
        <v>1820</v>
      </c>
      <c r="U21" s="93">
        <v>1621</v>
      </c>
      <c r="V21" s="93">
        <v>1765</v>
      </c>
      <c r="W21" s="93">
        <v>1765</v>
      </c>
      <c r="X21" s="93">
        <v>1765</v>
      </c>
      <c r="Y21" s="93">
        <v>1837</v>
      </c>
      <c r="Z21" s="93">
        <v>1868</v>
      </c>
      <c r="AA21" s="93">
        <v>4772</v>
      </c>
      <c r="AB21" s="93">
        <v>4117</v>
      </c>
      <c r="AC21" s="93">
        <v>4333</v>
      </c>
      <c r="AD21" s="93">
        <v>4604</v>
      </c>
      <c r="AE21" s="93">
        <v>4597</v>
      </c>
      <c r="AF21" s="56"/>
      <c r="AG21" s="28">
        <f t="shared" si="2"/>
        <v>94245</v>
      </c>
    </row>
    <row r="22" spans="1:33" ht="14.25" customHeight="1" x14ac:dyDescent="0.15">
      <c r="A22" s="29" t="s">
        <v>43</v>
      </c>
      <c r="B22" s="94">
        <v>1477</v>
      </c>
      <c r="C22" s="94">
        <v>4525</v>
      </c>
      <c r="D22" s="94">
        <v>4477</v>
      </c>
      <c r="E22" s="94">
        <v>4604</v>
      </c>
      <c r="F22" s="94">
        <v>4172</v>
      </c>
      <c r="G22" s="94">
        <v>3973</v>
      </c>
      <c r="H22" s="94">
        <v>4165</v>
      </c>
      <c r="I22" s="94">
        <v>4093</v>
      </c>
      <c r="J22" s="94">
        <v>3997</v>
      </c>
      <c r="K22" s="94">
        <v>3997</v>
      </c>
      <c r="L22" s="94">
        <v>4268</v>
      </c>
      <c r="M22" s="94">
        <v>4244</v>
      </c>
      <c r="N22" s="94">
        <v>1621</v>
      </c>
      <c r="O22" s="94">
        <v>1645</v>
      </c>
      <c r="P22" s="94">
        <v>1669</v>
      </c>
      <c r="Q22" s="94">
        <v>1477</v>
      </c>
      <c r="R22" s="94">
        <v>1597</v>
      </c>
      <c r="S22" s="94">
        <v>1676</v>
      </c>
      <c r="T22" s="94">
        <v>1820</v>
      </c>
      <c r="U22" s="94">
        <v>1597</v>
      </c>
      <c r="V22" s="94">
        <v>1765</v>
      </c>
      <c r="W22" s="94">
        <v>1765</v>
      </c>
      <c r="X22" s="94">
        <v>1669</v>
      </c>
      <c r="Y22" s="94">
        <v>1621</v>
      </c>
      <c r="Z22" s="94">
        <v>1748</v>
      </c>
      <c r="AA22" s="94">
        <v>4580</v>
      </c>
      <c r="AB22" s="94">
        <v>3925</v>
      </c>
      <c r="AC22" s="94">
        <v>4285</v>
      </c>
      <c r="AD22" s="94">
        <v>4460</v>
      </c>
      <c r="AE22" s="94">
        <v>4525</v>
      </c>
      <c r="AF22" s="56"/>
      <c r="AG22" s="28">
        <f t="shared" si="2"/>
        <v>91437</v>
      </c>
    </row>
    <row r="23" spans="1:33" ht="14.25" customHeight="1" x14ac:dyDescent="0.15">
      <c r="A23" s="29" t="s">
        <v>44</v>
      </c>
      <c r="B23" s="93">
        <v>1525</v>
      </c>
      <c r="C23" s="93">
        <v>4429</v>
      </c>
      <c r="D23" s="93">
        <v>4357</v>
      </c>
      <c r="E23" s="93">
        <v>4580</v>
      </c>
      <c r="F23" s="93">
        <v>4316</v>
      </c>
      <c r="G23" s="93">
        <v>4165</v>
      </c>
      <c r="H23" s="93">
        <v>4117</v>
      </c>
      <c r="I23" s="93">
        <v>3973</v>
      </c>
      <c r="J23" s="93">
        <v>4117</v>
      </c>
      <c r="K23" s="93">
        <v>4165</v>
      </c>
      <c r="L23" s="93">
        <v>4196</v>
      </c>
      <c r="M23" s="93">
        <v>3644</v>
      </c>
      <c r="N23" s="93">
        <v>1621</v>
      </c>
      <c r="O23" s="93">
        <v>1645</v>
      </c>
      <c r="P23" s="93">
        <v>1765</v>
      </c>
      <c r="Q23" s="93">
        <v>1477</v>
      </c>
      <c r="R23" s="93">
        <v>1549</v>
      </c>
      <c r="S23" s="93">
        <v>1724</v>
      </c>
      <c r="T23" s="93">
        <v>1820</v>
      </c>
      <c r="U23" s="93">
        <v>1477</v>
      </c>
      <c r="V23" s="93">
        <v>1669</v>
      </c>
      <c r="W23" s="93">
        <v>1741</v>
      </c>
      <c r="X23" s="93">
        <v>1621</v>
      </c>
      <c r="Y23" s="93">
        <v>1669</v>
      </c>
      <c r="Z23" s="93">
        <v>1868</v>
      </c>
      <c r="AA23" s="93">
        <v>4724</v>
      </c>
      <c r="AB23" s="93">
        <v>4165</v>
      </c>
      <c r="AC23" s="93">
        <v>4117</v>
      </c>
      <c r="AD23" s="93">
        <v>4628</v>
      </c>
      <c r="AE23" s="93">
        <v>4525</v>
      </c>
      <c r="AF23" s="56"/>
      <c r="AG23" s="28">
        <f t="shared" si="2"/>
        <v>91389</v>
      </c>
    </row>
    <row r="24" spans="1:33" ht="14.25" customHeight="1" x14ac:dyDescent="0.15">
      <c r="A24" s="29" t="s">
        <v>45</v>
      </c>
      <c r="B24" s="93">
        <v>1453</v>
      </c>
      <c r="C24" s="93">
        <v>4453</v>
      </c>
      <c r="D24" s="93">
        <v>4477</v>
      </c>
      <c r="E24" s="93">
        <v>4556</v>
      </c>
      <c r="F24" s="93">
        <v>4220</v>
      </c>
      <c r="G24" s="93">
        <v>3997</v>
      </c>
      <c r="H24" s="93">
        <v>4069</v>
      </c>
      <c r="I24" s="93">
        <v>4165</v>
      </c>
      <c r="J24" s="93">
        <v>4165</v>
      </c>
      <c r="K24" s="93">
        <v>4141</v>
      </c>
      <c r="L24" s="93">
        <v>4172</v>
      </c>
      <c r="M24" s="93">
        <v>4220</v>
      </c>
      <c r="N24" s="93">
        <v>1693</v>
      </c>
      <c r="O24" s="93">
        <v>1693</v>
      </c>
      <c r="P24" s="93">
        <v>1741</v>
      </c>
      <c r="Q24" s="93">
        <v>1525</v>
      </c>
      <c r="R24" s="93">
        <v>1549</v>
      </c>
      <c r="S24" s="93">
        <v>1652</v>
      </c>
      <c r="T24" s="93">
        <v>1820</v>
      </c>
      <c r="U24" s="93">
        <v>1549</v>
      </c>
      <c r="V24" s="93">
        <v>1693</v>
      </c>
      <c r="W24" s="93">
        <v>1717</v>
      </c>
      <c r="X24" s="93">
        <v>1741</v>
      </c>
      <c r="Y24" s="93">
        <v>1621</v>
      </c>
      <c r="Z24" s="93">
        <v>1796</v>
      </c>
      <c r="AA24" s="93">
        <v>4508</v>
      </c>
      <c r="AB24" s="93">
        <v>4045</v>
      </c>
      <c r="AC24" s="93">
        <v>4213</v>
      </c>
      <c r="AD24" s="93">
        <v>4772</v>
      </c>
      <c r="AE24" s="93">
        <v>4405</v>
      </c>
      <c r="AF24" s="56"/>
      <c r="AG24" s="28">
        <f t="shared" si="2"/>
        <v>91821</v>
      </c>
    </row>
    <row r="25" spans="1:33" ht="14.25" customHeight="1" x14ac:dyDescent="0.15">
      <c r="A25" s="29" t="s">
        <v>46</v>
      </c>
      <c r="B25" s="93">
        <v>1333</v>
      </c>
      <c r="C25" s="93">
        <v>4333</v>
      </c>
      <c r="D25" s="93">
        <v>4333</v>
      </c>
      <c r="E25" s="93">
        <v>4628</v>
      </c>
      <c r="F25" s="93">
        <v>4196</v>
      </c>
      <c r="G25" s="93">
        <v>3925</v>
      </c>
      <c r="H25" s="93">
        <v>4141</v>
      </c>
      <c r="I25" s="93">
        <v>4045</v>
      </c>
      <c r="J25" s="93">
        <v>4093</v>
      </c>
      <c r="K25" s="93">
        <v>4093</v>
      </c>
      <c r="L25" s="93">
        <v>4124</v>
      </c>
      <c r="M25" s="93">
        <v>4436</v>
      </c>
      <c r="N25" s="93">
        <v>1669</v>
      </c>
      <c r="O25" s="93">
        <v>1621</v>
      </c>
      <c r="P25" s="93">
        <v>1669</v>
      </c>
      <c r="Q25" s="93">
        <v>1525</v>
      </c>
      <c r="R25" s="93">
        <v>1549</v>
      </c>
      <c r="S25" s="93">
        <v>1700</v>
      </c>
      <c r="T25" s="93">
        <v>1820</v>
      </c>
      <c r="U25" s="93">
        <v>1573</v>
      </c>
      <c r="V25" s="93">
        <v>1597</v>
      </c>
      <c r="W25" s="93">
        <v>1669</v>
      </c>
      <c r="X25" s="93">
        <v>1621</v>
      </c>
      <c r="Y25" s="93">
        <v>1597</v>
      </c>
      <c r="Z25" s="93">
        <v>1676</v>
      </c>
      <c r="AA25" s="93">
        <v>4412</v>
      </c>
      <c r="AB25" s="93">
        <v>3925</v>
      </c>
      <c r="AC25" s="93">
        <v>4093</v>
      </c>
      <c r="AD25" s="93">
        <v>4364</v>
      </c>
      <c r="AE25" s="93">
        <v>4525</v>
      </c>
      <c r="AF25" s="56"/>
      <c r="AG25" s="28">
        <f t="shared" si="2"/>
        <v>90285</v>
      </c>
    </row>
    <row r="26" spans="1:33" ht="14.25" customHeight="1" x14ac:dyDescent="0.15">
      <c r="A26" s="29" t="s">
        <v>47</v>
      </c>
      <c r="B26" s="93">
        <v>1645</v>
      </c>
      <c r="C26" s="93">
        <v>4285</v>
      </c>
      <c r="D26" s="93">
        <v>4381</v>
      </c>
      <c r="E26" s="93">
        <v>4580</v>
      </c>
      <c r="F26" s="93">
        <v>4148</v>
      </c>
      <c r="G26" s="93">
        <v>4237</v>
      </c>
      <c r="H26" s="93">
        <v>4165</v>
      </c>
      <c r="I26" s="93">
        <v>3997</v>
      </c>
      <c r="J26" s="93">
        <v>3997</v>
      </c>
      <c r="K26" s="93">
        <v>4069</v>
      </c>
      <c r="L26" s="93">
        <v>4148</v>
      </c>
      <c r="M26" s="93">
        <v>3212</v>
      </c>
      <c r="N26" s="93">
        <v>1645</v>
      </c>
      <c r="O26" s="93">
        <v>1621</v>
      </c>
      <c r="P26" s="93">
        <v>1549</v>
      </c>
      <c r="Q26" s="93">
        <v>1453</v>
      </c>
      <c r="R26" s="93">
        <v>1549</v>
      </c>
      <c r="S26" s="93">
        <v>1652</v>
      </c>
      <c r="T26" s="93">
        <v>1748</v>
      </c>
      <c r="U26" s="93">
        <v>1501</v>
      </c>
      <c r="V26" s="93">
        <v>1717</v>
      </c>
      <c r="W26" s="93">
        <v>1669</v>
      </c>
      <c r="X26" s="93">
        <v>1693</v>
      </c>
      <c r="Y26" s="93">
        <v>1573</v>
      </c>
      <c r="Z26" s="93">
        <v>2012</v>
      </c>
      <c r="AA26" s="93">
        <v>4484</v>
      </c>
      <c r="AB26" s="93">
        <v>3925</v>
      </c>
      <c r="AC26" s="93">
        <v>4069</v>
      </c>
      <c r="AD26" s="93">
        <v>4412</v>
      </c>
      <c r="AE26" s="93">
        <v>4621</v>
      </c>
      <c r="AF26" s="56"/>
      <c r="AG26" s="28">
        <f t="shared" si="2"/>
        <v>89757</v>
      </c>
    </row>
    <row r="27" spans="1:33" ht="14.25" customHeight="1" x14ac:dyDescent="0.15">
      <c r="A27" s="29" t="s">
        <v>48</v>
      </c>
      <c r="B27" s="93">
        <v>1909</v>
      </c>
      <c r="C27" s="93">
        <v>4309</v>
      </c>
      <c r="D27" s="93">
        <v>4381</v>
      </c>
      <c r="E27" s="93">
        <v>4268</v>
      </c>
      <c r="F27" s="93">
        <v>4172</v>
      </c>
      <c r="G27" s="93">
        <v>4021</v>
      </c>
      <c r="H27" s="93">
        <v>4093</v>
      </c>
      <c r="I27" s="93">
        <v>4165</v>
      </c>
      <c r="J27" s="93">
        <v>4045</v>
      </c>
      <c r="K27" s="93">
        <v>4093</v>
      </c>
      <c r="L27" s="93">
        <v>4076</v>
      </c>
      <c r="M27" s="93">
        <v>2228</v>
      </c>
      <c r="N27" s="93">
        <v>1669</v>
      </c>
      <c r="O27" s="93">
        <v>1645</v>
      </c>
      <c r="P27" s="93">
        <v>1717</v>
      </c>
      <c r="Q27" s="93">
        <v>1405</v>
      </c>
      <c r="R27" s="93">
        <v>1429</v>
      </c>
      <c r="S27" s="93">
        <v>1724</v>
      </c>
      <c r="T27" s="93">
        <v>1748</v>
      </c>
      <c r="U27" s="93">
        <v>1453</v>
      </c>
      <c r="V27" s="93">
        <v>1669</v>
      </c>
      <c r="W27" s="93">
        <v>1669</v>
      </c>
      <c r="X27" s="93">
        <v>1669</v>
      </c>
      <c r="Y27" s="93">
        <v>1645</v>
      </c>
      <c r="Z27" s="93">
        <v>1940</v>
      </c>
      <c r="AA27" s="93">
        <v>4268</v>
      </c>
      <c r="AB27" s="93">
        <v>3949</v>
      </c>
      <c r="AC27" s="93">
        <v>3901</v>
      </c>
      <c r="AD27" s="93">
        <v>4484</v>
      </c>
      <c r="AE27" s="93">
        <v>4621</v>
      </c>
      <c r="AF27" s="56"/>
      <c r="AG27" s="28">
        <f t="shared" si="2"/>
        <v>88365</v>
      </c>
    </row>
    <row r="28" spans="1:33" ht="14.25" customHeight="1" x14ac:dyDescent="0.15">
      <c r="A28" s="29" t="s">
        <v>49</v>
      </c>
      <c r="B28" s="93">
        <v>1981</v>
      </c>
      <c r="C28" s="93">
        <v>4189</v>
      </c>
      <c r="D28" s="93">
        <v>4453</v>
      </c>
      <c r="E28" s="93">
        <v>4484</v>
      </c>
      <c r="F28" s="93">
        <v>4484</v>
      </c>
      <c r="G28" s="93">
        <v>3949</v>
      </c>
      <c r="H28" s="93">
        <v>4069</v>
      </c>
      <c r="I28" s="93">
        <v>3973</v>
      </c>
      <c r="J28" s="93">
        <v>3925</v>
      </c>
      <c r="K28" s="93">
        <v>4093</v>
      </c>
      <c r="L28" s="93">
        <v>4004</v>
      </c>
      <c r="M28" s="93">
        <v>1196</v>
      </c>
      <c r="N28" s="93">
        <v>1573</v>
      </c>
      <c r="O28" s="93">
        <v>1597</v>
      </c>
      <c r="P28" s="93">
        <v>1573</v>
      </c>
      <c r="Q28" s="93">
        <v>1477</v>
      </c>
      <c r="R28" s="93">
        <v>1429</v>
      </c>
      <c r="S28" s="93">
        <v>1580</v>
      </c>
      <c r="T28" s="93">
        <v>1700</v>
      </c>
      <c r="U28" s="93">
        <v>1501</v>
      </c>
      <c r="V28" s="93">
        <v>1693</v>
      </c>
      <c r="W28" s="93">
        <v>1621</v>
      </c>
      <c r="X28" s="93">
        <v>1621</v>
      </c>
      <c r="Y28" s="93">
        <v>1621</v>
      </c>
      <c r="Z28" s="93">
        <v>2132</v>
      </c>
      <c r="AA28" s="93">
        <v>4388</v>
      </c>
      <c r="AB28" s="93">
        <v>3901</v>
      </c>
      <c r="AC28" s="93">
        <v>3637</v>
      </c>
      <c r="AD28" s="93">
        <v>4436</v>
      </c>
      <c r="AE28" s="93">
        <v>4525</v>
      </c>
      <c r="AF28" s="56"/>
      <c r="AG28" s="28">
        <f t="shared" si="2"/>
        <v>86805</v>
      </c>
    </row>
    <row r="29" spans="1:33" ht="14.25" customHeight="1" x14ac:dyDescent="0.15">
      <c r="A29" s="29" t="s">
        <v>50</v>
      </c>
      <c r="B29" s="93">
        <v>2245</v>
      </c>
      <c r="C29" s="93">
        <v>4357</v>
      </c>
      <c r="D29" s="93">
        <v>4285</v>
      </c>
      <c r="E29" s="93">
        <v>4436</v>
      </c>
      <c r="F29" s="93">
        <v>4268</v>
      </c>
      <c r="G29" s="93">
        <v>4021</v>
      </c>
      <c r="H29" s="93">
        <v>4117</v>
      </c>
      <c r="I29" s="93">
        <v>4093</v>
      </c>
      <c r="J29" s="93">
        <v>4069</v>
      </c>
      <c r="K29" s="93">
        <v>3973</v>
      </c>
      <c r="L29" s="93">
        <v>4172</v>
      </c>
      <c r="M29" s="93">
        <v>1580</v>
      </c>
      <c r="N29" s="93">
        <v>1573</v>
      </c>
      <c r="O29" s="93">
        <v>1645</v>
      </c>
      <c r="P29" s="93">
        <v>1669</v>
      </c>
      <c r="Q29" s="93">
        <v>1381</v>
      </c>
      <c r="R29" s="93">
        <v>1597</v>
      </c>
      <c r="S29" s="93">
        <v>1556</v>
      </c>
      <c r="T29" s="93">
        <v>1676</v>
      </c>
      <c r="U29" s="93">
        <v>1501</v>
      </c>
      <c r="V29" s="93">
        <v>1669</v>
      </c>
      <c r="W29" s="93">
        <v>1597</v>
      </c>
      <c r="X29" s="93">
        <v>1549</v>
      </c>
      <c r="Y29" s="93">
        <v>1597</v>
      </c>
      <c r="Z29" s="93">
        <v>2444</v>
      </c>
      <c r="AA29" s="93">
        <v>4388</v>
      </c>
      <c r="AB29" s="93">
        <v>3901</v>
      </c>
      <c r="AC29" s="93">
        <v>3997</v>
      </c>
      <c r="AD29" s="93">
        <v>4388</v>
      </c>
      <c r="AE29" s="93">
        <v>4597</v>
      </c>
      <c r="AF29" s="56"/>
      <c r="AG29" s="28">
        <f t="shared" si="2"/>
        <v>88341</v>
      </c>
    </row>
    <row r="30" spans="1:33" ht="14.25" customHeight="1" x14ac:dyDescent="0.15">
      <c r="A30" s="29" t="s">
        <v>51</v>
      </c>
      <c r="B30" s="93">
        <v>2461</v>
      </c>
      <c r="C30" s="93">
        <v>4261</v>
      </c>
      <c r="D30" s="93">
        <v>4405</v>
      </c>
      <c r="E30" s="93">
        <v>4508</v>
      </c>
      <c r="F30" s="93">
        <v>4244</v>
      </c>
      <c r="G30" s="93">
        <v>3925</v>
      </c>
      <c r="H30" s="93">
        <v>4117</v>
      </c>
      <c r="I30" s="93">
        <v>4021</v>
      </c>
      <c r="J30" s="93">
        <v>3973</v>
      </c>
      <c r="K30" s="93">
        <v>4069</v>
      </c>
      <c r="L30" s="93">
        <v>3980</v>
      </c>
      <c r="M30" s="93">
        <v>1364</v>
      </c>
      <c r="N30" s="93">
        <v>1669</v>
      </c>
      <c r="O30" s="93">
        <v>1573</v>
      </c>
      <c r="P30" s="93">
        <v>1669</v>
      </c>
      <c r="Q30" s="93">
        <v>1477</v>
      </c>
      <c r="R30" s="93">
        <v>1477</v>
      </c>
      <c r="S30" s="93">
        <v>1796</v>
      </c>
      <c r="T30" s="93">
        <v>1916</v>
      </c>
      <c r="U30" s="93">
        <v>1405</v>
      </c>
      <c r="V30" s="93">
        <v>1669</v>
      </c>
      <c r="W30" s="93">
        <v>1573</v>
      </c>
      <c r="X30" s="93">
        <v>1597</v>
      </c>
      <c r="Y30" s="93">
        <v>1621</v>
      </c>
      <c r="Z30" s="93">
        <v>2564</v>
      </c>
      <c r="AA30" s="93">
        <v>4484</v>
      </c>
      <c r="AB30" s="93">
        <v>3997</v>
      </c>
      <c r="AC30" s="93">
        <v>4165</v>
      </c>
      <c r="AD30" s="93">
        <v>4172</v>
      </c>
      <c r="AE30" s="93">
        <v>4597</v>
      </c>
      <c r="AF30" s="56"/>
      <c r="AG30" s="28">
        <f t="shared" si="2"/>
        <v>88749</v>
      </c>
    </row>
    <row r="31" spans="1:33" ht="14.25" customHeight="1" x14ac:dyDescent="0.15">
      <c r="A31" s="27" t="s">
        <v>52</v>
      </c>
      <c r="B31" s="93">
        <v>2869</v>
      </c>
      <c r="C31" s="93">
        <v>4525</v>
      </c>
      <c r="D31" s="93">
        <v>4429</v>
      </c>
      <c r="E31" s="93">
        <v>4508</v>
      </c>
      <c r="F31" s="93">
        <v>4196</v>
      </c>
      <c r="G31" s="93">
        <v>3973</v>
      </c>
      <c r="H31" s="93">
        <v>4093</v>
      </c>
      <c r="I31" s="93">
        <v>4069</v>
      </c>
      <c r="J31" s="93">
        <v>3829</v>
      </c>
      <c r="K31" s="93">
        <v>4045</v>
      </c>
      <c r="L31" s="93">
        <v>4148</v>
      </c>
      <c r="M31" s="93">
        <v>1340</v>
      </c>
      <c r="N31" s="93">
        <v>1693</v>
      </c>
      <c r="O31" s="93">
        <v>1717</v>
      </c>
      <c r="P31" s="93">
        <v>1645</v>
      </c>
      <c r="Q31" s="93">
        <v>1525</v>
      </c>
      <c r="R31" s="93">
        <v>1621</v>
      </c>
      <c r="S31" s="93">
        <v>1700</v>
      </c>
      <c r="T31" s="93">
        <v>1844</v>
      </c>
      <c r="U31" s="93">
        <v>1549</v>
      </c>
      <c r="V31" s="93">
        <v>1669</v>
      </c>
      <c r="W31" s="93">
        <v>1645</v>
      </c>
      <c r="X31" s="93">
        <v>1621</v>
      </c>
      <c r="Y31" s="93">
        <v>1669</v>
      </c>
      <c r="Z31" s="93">
        <v>2780</v>
      </c>
      <c r="AA31" s="93">
        <v>4292</v>
      </c>
      <c r="AB31" s="93">
        <v>3877</v>
      </c>
      <c r="AC31" s="93">
        <v>4237</v>
      </c>
      <c r="AD31" s="93">
        <v>4148</v>
      </c>
      <c r="AE31" s="93">
        <v>4597</v>
      </c>
      <c r="AF31" s="56"/>
      <c r="AG31" s="28">
        <f t="shared" si="2"/>
        <v>89853</v>
      </c>
    </row>
    <row r="32" spans="1:33" ht="14.25" customHeight="1" x14ac:dyDescent="0.15">
      <c r="A32" s="27" t="s">
        <v>53</v>
      </c>
      <c r="B32" s="93">
        <v>2317</v>
      </c>
      <c r="C32" s="93">
        <v>4381</v>
      </c>
      <c r="D32" s="93">
        <v>4381</v>
      </c>
      <c r="E32" s="93">
        <v>4484</v>
      </c>
      <c r="F32" s="93">
        <v>4244</v>
      </c>
      <c r="G32" s="93">
        <v>4045</v>
      </c>
      <c r="H32" s="93">
        <v>4141</v>
      </c>
      <c r="I32" s="93">
        <v>4069</v>
      </c>
      <c r="J32" s="93">
        <v>3805</v>
      </c>
      <c r="K32" s="93">
        <v>3973</v>
      </c>
      <c r="L32" s="93">
        <v>4028</v>
      </c>
      <c r="M32" s="93">
        <v>1412</v>
      </c>
      <c r="N32" s="93">
        <v>1741</v>
      </c>
      <c r="O32" s="93">
        <v>1597</v>
      </c>
      <c r="P32" s="93">
        <v>1717</v>
      </c>
      <c r="Q32" s="93">
        <v>1453</v>
      </c>
      <c r="R32" s="93">
        <v>1501</v>
      </c>
      <c r="S32" s="93">
        <v>1652</v>
      </c>
      <c r="T32" s="93">
        <v>1796</v>
      </c>
      <c r="U32" s="93">
        <v>1549</v>
      </c>
      <c r="V32" s="93">
        <v>1693</v>
      </c>
      <c r="W32" s="93">
        <v>1573</v>
      </c>
      <c r="X32" s="93">
        <v>1693</v>
      </c>
      <c r="Y32" s="93">
        <v>1741</v>
      </c>
      <c r="Z32" s="93">
        <v>3452</v>
      </c>
      <c r="AA32" s="93">
        <v>4172</v>
      </c>
      <c r="AB32" s="93">
        <v>3949</v>
      </c>
      <c r="AC32" s="93">
        <v>4045</v>
      </c>
      <c r="AD32" s="93">
        <v>4148</v>
      </c>
      <c r="AE32" s="93">
        <v>4645</v>
      </c>
      <c r="AF32" s="56"/>
      <c r="AG32" s="28">
        <f t="shared" si="2"/>
        <v>89397</v>
      </c>
    </row>
    <row r="33" spans="1:34" ht="14.25" customHeight="1" x14ac:dyDescent="0.15">
      <c r="A33" s="29" t="s">
        <v>54</v>
      </c>
      <c r="B33" s="93">
        <v>2149</v>
      </c>
      <c r="C33" s="93">
        <v>4285</v>
      </c>
      <c r="D33" s="93">
        <v>4405</v>
      </c>
      <c r="E33" s="93">
        <v>4436</v>
      </c>
      <c r="F33" s="93">
        <v>4364</v>
      </c>
      <c r="G33" s="93">
        <v>3949</v>
      </c>
      <c r="H33" s="93">
        <v>4093</v>
      </c>
      <c r="I33" s="93">
        <v>4141</v>
      </c>
      <c r="J33" s="93">
        <v>3517</v>
      </c>
      <c r="K33" s="93">
        <v>4165</v>
      </c>
      <c r="L33" s="93">
        <v>4148</v>
      </c>
      <c r="M33" s="93">
        <v>1364</v>
      </c>
      <c r="N33" s="93">
        <v>1693</v>
      </c>
      <c r="O33" s="93">
        <v>1597</v>
      </c>
      <c r="P33" s="93">
        <v>1621</v>
      </c>
      <c r="Q33" s="93">
        <v>1573</v>
      </c>
      <c r="R33" s="93">
        <v>1645</v>
      </c>
      <c r="S33" s="93">
        <v>1748</v>
      </c>
      <c r="T33" s="93">
        <v>1628</v>
      </c>
      <c r="U33" s="93">
        <v>1717</v>
      </c>
      <c r="V33" s="93">
        <v>1765</v>
      </c>
      <c r="W33" s="93">
        <v>1669</v>
      </c>
      <c r="X33" s="93">
        <v>1669</v>
      </c>
      <c r="Y33" s="93">
        <v>1621</v>
      </c>
      <c r="Z33" s="93">
        <v>3596</v>
      </c>
      <c r="AA33" s="93">
        <v>4244</v>
      </c>
      <c r="AB33" s="93">
        <v>3877</v>
      </c>
      <c r="AC33" s="93">
        <v>4045</v>
      </c>
      <c r="AD33" s="93">
        <v>4316</v>
      </c>
      <c r="AE33" s="93">
        <v>4597</v>
      </c>
      <c r="AF33" s="56"/>
      <c r="AG33" s="28">
        <f t="shared" si="2"/>
        <v>89637</v>
      </c>
    </row>
    <row r="34" spans="1:34" ht="14.25" customHeight="1" x14ac:dyDescent="0.15">
      <c r="A34" s="29" t="s">
        <v>55</v>
      </c>
      <c r="B34" s="93">
        <v>3613</v>
      </c>
      <c r="C34" s="93">
        <v>4357</v>
      </c>
      <c r="D34" s="93">
        <v>4405</v>
      </c>
      <c r="E34" s="93">
        <v>4436</v>
      </c>
      <c r="F34" s="93">
        <v>4244</v>
      </c>
      <c r="G34" s="93">
        <v>3901</v>
      </c>
      <c r="H34" s="93">
        <v>4069</v>
      </c>
      <c r="I34" s="93">
        <v>3949</v>
      </c>
      <c r="J34" s="93">
        <v>3685</v>
      </c>
      <c r="K34" s="93">
        <v>3997</v>
      </c>
      <c r="L34" s="93">
        <v>4172</v>
      </c>
      <c r="M34" s="93">
        <v>1364</v>
      </c>
      <c r="N34" s="93">
        <v>1717</v>
      </c>
      <c r="O34" s="93">
        <v>1717</v>
      </c>
      <c r="P34" s="93">
        <v>1645</v>
      </c>
      <c r="Q34" s="93">
        <v>1645</v>
      </c>
      <c r="R34" s="93">
        <v>1669</v>
      </c>
      <c r="S34" s="93">
        <v>1676</v>
      </c>
      <c r="T34" s="93">
        <v>1604</v>
      </c>
      <c r="U34" s="93">
        <v>1669</v>
      </c>
      <c r="V34" s="93">
        <v>1693</v>
      </c>
      <c r="W34" s="93">
        <v>1645</v>
      </c>
      <c r="X34" s="93">
        <v>1597</v>
      </c>
      <c r="Y34" s="93">
        <v>1669</v>
      </c>
      <c r="Z34" s="93">
        <v>3788</v>
      </c>
      <c r="AA34" s="93">
        <v>4268</v>
      </c>
      <c r="AB34" s="93">
        <v>3853</v>
      </c>
      <c r="AC34" s="93">
        <v>4045</v>
      </c>
      <c r="AD34" s="93">
        <v>4484</v>
      </c>
      <c r="AE34" s="93">
        <v>4453</v>
      </c>
      <c r="AF34" s="56"/>
      <c r="AG34" s="28">
        <f t="shared" si="2"/>
        <v>91029</v>
      </c>
    </row>
    <row r="35" spans="1:34" ht="14.25" customHeight="1" x14ac:dyDescent="0.15">
      <c r="A35" s="29" t="s">
        <v>56</v>
      </c>
      <c r="B35" s="93">
        <v>4285</v>
      </c>
      <c r="C35" s="93">
        <v>4213</v>
      </c>
      <c r="D35" s="93">
        <v>4429</v>
      </c>
      <c r="E35" s="93">
        <v>4460</v>
      </c>
      <c r="F35" s="93">
        <v>4268</v>
      </c>
      <c r="G35" s="93">
        <v>4045</v>
      </c>
      <c r="H35" s="93">
        <v>4093</v>
      </c>
      <c r="I35" s="93">
        <v>4069</v>
      </c>
      <c r="J35" s="93">
        <v>3517</v>
      </c>
      <c r="K35" s="93">
        <v>4117</v>
      </c>
      <c r="L35" s="93">
        <v>4052</v>
      </c>
      <c r="M35" s="93">
        <v>1340</v>
      </c>
      <c r="N35" s="93">
        <v>1669</v>
      </c>
      <c r="O35" s="93">
        <v>1621</v>
      </c>
      <c r="P35" s="93">
        <v>1669</v>
      </c>
      <c r="Q35" s="93">
        <v>1501</v>
      </c>
      <c r="R35" s="93">
        <v>1597</v>
      </c>
      <c r="S35" s="93">
        <v>1676</v>
      </c>
      <c r="T35" s="93">
        <v>1652</v>
      </c>
      <c r="U35" s="93">
        <v>1693</v>
      </c>
      <c r="V35" s="93">
        <v>1669</v>
      </c>
      <c r="W35" s="93">
        <v>1573</v>
      </c>
      <c r="X35" s="93">
        <v>1597</v>
      </c>
      <c r="Y35" s="93">
        <v>1597</v>
      </c>
      <c r="Z35" s="93">
        <v>4148</v>
      </c>
      <c r="AA35" s="93">
        <v>4196</v>
      </c>
      <c r="AB35" s="93">
        <v>3901</v>
      </c>
      <c r="AC35" s="93">
        <v>4189</v>
      </c>
      <c r="AD35" s="93">
        <v>4556</v>
      </c>
      <c r="AE35" s="93">
        <v>4549</v>
      </c>
      <c r="AF35" s="56"/>
      <c r="AG35" s="28">
        <f t="shared" si="2"/>
        <v>91941</v>
      </c>
    </row>
    <row r="36" spans="1:34" ht="14.25" customHeight="1" x14ac:dyDescent="0.15">
      <c r="A36" s="29" t="s">
        <v>57</v>
      </c>
      <c r="B36" s="93">
        <v>4573</v>
      </c>
      <c r="C36" s="93">
        <v>4525</v>
      </c>
      <c r="D36" s="93">
        <v>4381</v>
      </c>
      <c r="E36" s="93">
        <v>4484</v>
      </c>
      <c r="F36" s="93">
        <v>4220</v>
      </c>
      <c r="G36" s="93">
        <v>3901</v>
      </c>
      <c r="H36" s="93">
        <v>4021</v>
      </c>
      <c r="I36" s="93">
        <v>4069</v>
      </c>
      <c r="J36" s="93">
        <v>3733</v>
      </c>
      <c r="K36" s="93">
        <v>4069</v>
      </c>
      <c r="L36" s="93">
        <v>3980</v>
      </c>
      <c r="M36" s="93">
        <v>1340</v>
      </c>
      <c r="N36" s="93">
        <v>1645</v>
      </c>
      <c r="O36" s="93">
        <v>1621</v>
      </c>
      <c r="P36" s="93">
        <v>1693</v>
      </c>
      <c r="Q36" s="93">
        <v>1453</v>
      </c>
      <c r="R36" s="93">
        <v>1597</v>
      </c>
      <c r="S36" s="93">
        <v>1796</v>
      </c>
      <c r="T36" s="93">
        <v>1724</v>
      </c>
      <c r="U36" s="93">
        <v>1765</v>
      </c>
      <c r="V36" s="93">
        <v>1669</v>
      </c>
      <c r="W36" s="93">
        <v>1573</v>
      </c>
      <c r="X36" s="93">
        <v>1645</v>
      </c>
      <c r="Y36" s="93">
        <v>1645</v>
      </c>
      <c r="Z36" s="93">
        <v>4148</v>
      </c>
      <c r="AA36" s="93">
        <v>4244</v>
      </c>
      <c r="AB36" s="93">
        <v>3829</v>
      </c>
      <c r="AC36" s="93">
        <v>4381</v>
      </c>
      <c r="AD36" s="93">
        <v>4460</v>
      </c>
      <c r="AE36" s="93">
        <v>4429</v>
      </c>
      <c r="AF36" s="56"/>
      <c r="AG36" s="28">
        <f t="shared" si="2"/>
        <v>92613</v>
      </c>
    </row>
    <row r="37" spans="1:34" ht="14.25" customHeight="1" x14ac:dyDescent="0.15">
      <c r="A37" s="29" t="s">
        <v>58</v>
      </c>
      <c r="B37" s="93">
        <v>4549</v>
      </c>
      <c r="C37" s="93">
        <v>4381</v>
      </c>
      <c r="D37" s="93">
        <v>4525</v>
      </c>
      <c r="E37" s="93">
        <v>4388</v>
      </c>
      <c r="F37" s="93">
        <v>4412</v>
      </c>
      <c r="G37" s="93">
        <v>3973</v>
      </c>
      <c r="H37" s="93">
        <v>4141</v>
      </c>
      <c r="I37" s="93">
        <v>3997</v>
      </c>
      <c r="J37" s="93">
        <v>3757</v>
      </c>
      <c r="K37" s="93">
        <v>4141</v>
      </c>
      <c r="L37" s="93">
        <v>4172</v>
      </c>
      <c r="M37" s="93">
        <v>1628</v>
      </c>
      <c r="N37" s="93">
        <v>1597</v>
      </c>
      <c r="O37" s="93">
        <v>1717</v>
      </c>
      <c r="P37" s="93">
        <v>1957</v>
      </c>
      <c r="Q37" s="93">
        <v>1645</v>
      </c>
      <c r="R37" s="93">
        <v>1573</v>
      </c>
      <c r="S37" s="93">
        <v>1796</v>
      </c>
      <c r="T37" s="93">
        <v>1652</v>
      </c>
      <c r="U37" s="93">
        <v>1669</v>
      </c>
      <c r="V37" s="93">
        <v>1813</v>
      </c>
      <c r="W37" s="93">
        <v>1645</v>
      </c>
      <c r="X37" s="93">
        <v>1621</v>
      </c>
      <c r="Y37" s="93">
        <v>1621</v>
      </c>
      <c r="Z37" s="93">
        <v>4580</v>
      </c>
      <c r="AA37" s="93">
        <v>4340</v>
      </c>
      <c r="AB37" s="93">
        <v>4045</v>
      </c>
      <c r="AC37" s="93">
        <v>4261</v>
      </c>
      <c r="AD37" s="93">
        <v>4532</v>
      </c>
      <c r="AE37" s="93">
        <v>4549</v>
      </c>
      <c r="AF37" s="56"/>
      <c r="AG37" s="28">
        <f t="shared" si="2"/>
        <v>94677</v>
      </c>
    </row>
    <row r="38" spans="1:34" ht="14.25" customHeight="1" x14ac:dyDescent="0.15">
      <c r="A38" s="29" t="s">
        <v>59</v>
      </c>
      <c r="B38" s="93">
        <v>4573</v>
      </c>
      <c r="C38" s="93">
        <v>4381</v>
      </c>
      <c r="D38" s="93">
        <v>4405</v>
      </c>
      <c r="E38" s="93">
        <v>4580</v>
      </c>
      <c r="F38" s="93">
        <v>4316</v>
      </c>
      <c r="G38" s="93">
        <v>3997</v>
      </c>
      <c r="H38" s="93">
        <v>4093</v>
      </c>
      <c r="I38" s="93">
        <v>3997</v>
      </c>
      <c r="J38" s="93">
        <v>4021</v>
      </c>
      <c r="K38" s="93">
        <v>4165</v>
      </c>
      <c r="L38" s="93">
        <v>4052</v>
      </c>
      <c r="M38" s="93">
        <v>1844</v>
      </c>
      <c r="N38" s="93">
        <v>1669</v>
      </c>
      <c r="O38" s="93">
        <v>1693</v>
      </c>
      <c r="P38" s="93">
        <v>1669</v>
      </c>
      <c r="Q38" s="93">
        <v>1477</v>
      </c>
      <c r="R38" s="93">
        <v>1597</v>
      </c>
      <c r="S38" s="93">
        <v>1748</v>
      </c>
      <c r="T38" s="93">
        <v>1628</v>
      </c>
      <c r="U38" s="93">
        <v>1717</v>
      </c>
      <c r="V38" s="93">
        <v>1693</v>
      </c>
      <c r="W38" s="93">
        <v>1621</v>
      </c>
      <c r="X38" s="93">
        <v>1549</v>
      </c>
      <c r="Y38" s="93">
        <v>1621</v>
      </c>
      <c r="Z38" s="93">
        <v>4676</v>
      </c>
      <c r="AA38" s="93">
        <v>4364</v>
      </c>
      <c r="AB38" s="93">
        <v>4021</v>
      </c>
      <c r="AC38" s="93">
        <v>4357</v>
      </c>
      <c r="AD38" s="93">
        <v>4676</v>
      </c>
      <c r="AE38" s="93">
        <v>4549</v>
      </c>
      <c r="AF38" s="56"/>
      <c r="AG38" s="28">
        <f t="shared" si="2"/>
        <v>94749</v>
      </c>
    </row>
    <row r="39" spans="1:34" ht="14.25" customHeight="1" x14ac:dyDescent="0.15">
      <c r="A39" s="29" t="s">
        <v>60</v>
      </c>
      <c r="B39" s="93">
        <v>4597</v>
      </c>
      <c r="C39" s="93">
        <v>4453</v>
      </c>
      <c r="D39" s="93">
        <v>4477</v>
      </c>
      <c r="E39" s="93">
        <v>4484</v>
      </c>
      <c r="F39" s="93">
        <v>4244</v>
      </c>
      <c r="G39" s="93">
        <v>3997</v>
      </c>
      <c r="H39" s="93">
        <v>4117</v>
      </c>
      <c r="I39" s="93">
        <v>4189</v>
      </c>
      <c r="J39" s="93">
        <v>4093</v>
      </c>
      <c r="K39" s="93">
        <v>3973</v>
      </c>
      <c r="L39" s="93">
        <v>4100</v>
      </c>
      <c r="M39" s="93">
        <v>1772</v>
      </c>
      <c r="N39" s="93">
        <v>1621</v>
      </c>
      <c r="O39" s="93">
        <v>1621</v>
      </c>
      <c r="P39" s="93">
        <v>1693</v>
      </c>
      <c r="Q39" s="93">
        <v>1549</v>
      </c>
      <c r="R39" s="93">
        <v>1549</v>
      </c>
      <c r="S39" s="93">
        <v>1700</v>
      </c>
      <c r="T39" s="93">
        <v>1604</v>
      </c>
      <c r="U39" s="93">
        <v>1669</v>
      </c>
      <c r="V39" s="93">
        <v>1765</v>
      </c>
      <c r="W39" s="93">
        <v>1717</v>
      </c>
      <c r="X39" s="93">
        <v>1741</v>
      </c>
      <c r="Y39" s="93">
        <v>1717</v>
      </c>
      <c r="Z39" s="93">
        <v>4748</v>
      </c>
      <c r="AA39" s="93">
        <v>4388</v>
      </c>
      <c r="AB39" s="93">
        <v>3949</v>
      </c>
      <c r="AC39" s="93">
        <v>4237</v>
      </c>
      <c r="AD39" s="93">
        <v>4580</v>
      </c>
      <c r="AE39" s="93">
        <v>4453</v>
      </c>
      <c r="AF39" s="56"/>
      <c r="AG39" s="28">
        <f t="shared" si="2"/>
        <v>94797</v>
      </c>
    </row>
    <row r="40" spans="1:34" ht="14.25" customHeight="1" x14ac:dyDescent="0.15">
      <c r="A40" s="29" t="s">
        <v>61</v>
      </c>
      <c r="B40" s="93">
        <v>4621</v>
      </c>
      <c r="C40" s="93">
        <v>4501</v>
      </c>
      <c r="D40" s="93">
        <v>4405</v>
      </c>
      <c r="E40" s="93">
        <v>4364</v>
      </c>
      <c r="F40" s="93">
        <v>4364</v>
      </c>
      <c r="G40" s="93">
        <v>4141</v>
      </c>
      <c r="H40" s="93">
        <v>4213</v>
      </c>
      <c r="I40" s="93">
        <v>4093</v>
      </c>
      <c r="J40" s="93">
        <v>3997</v>
      </c>
      <c r="K40" s="93">
        <v>4093</v>
      </c>
      <c r="L40" s="93">
        <v>4196</v>
      </c>
      <c r="M40" s="93">
        <v>1868</v>
      </c>
      <c r="N40" s="93">
        <v>1693</v>
      </c>
      <c r="O40" s="93">
        <v>1693</v>
      </c>
      <c r="P40" s="93">
        <v>1645</v>
      </c>
      <c r="Q40" s="93">
        <v>1525</v>
      </c>
      <c r="R40" s="93">
        <v>1573</v>
      </c>
      <c r="S40" s="93">
        <v>1772</v>
      </c>
      <c r="T40" s="93">
        <v>1604</v>
      </c>
      <c r="U40" s="93">
        <v>1717</v>
      </c>
      <c r="V40" s="93">
        <v>1741</v>
      </c>
      <c r="W40" s="93">
        <v>1645</v>
      </c>
      <c r="X40" s="93">
        <v>1669</v>
      </c>
      <c r="Y40" s="93">
        <v>1453</v>
      </c>
      <c r="Z40" s="93">
        <v>4724</v>
      </c>
      <c r="AA40" s="93">
        <v>4412</v>
      </c>
      <c r="AB40" s="93">
        <v>4261</v>
      </c>
      <c r="AC40" s="93">
        <v>4309</v>
      </c>
      <c r="AD40" s="93">
        <v>4604</v>
      </c>
      <c r="AE40" s="93">
        <v>4453</v>
      </c>
      <c r="AF40" s="56"/>
      <c r="AG40" s="28">
        <f t="shared" si="2"/>
        <v>95349</v>
      </c>
    </row>
    <row r="41" spans="1:34" ht="14.25" customHeight="1" x14ac:dyDescent="0.15">
      <c r="A41" s="29" t="s">
        <v>62</v>
      </c>
      <c r="B41" s="93">
        <v>4645</v>
      </c>
      <c r="C41" s="93">
        <v>4477</v>
      </c>
      <c r="D41" s="93">
        <v>4549</v>
      </c>
      <c r="E41" s="93">
        <v>4532</v>
      </c>
      <c r="F41" s="93">
        <v>4364</v>
      </c>
      <c r="G41" s="93">
        <v>3997</v>
      </c>
      <c r="H41" s="93">
        <v>4189</v>
      </c>
      <c r="I41" s="93">
        <v>4165</v>
      </c>
      <c r="J41" s="93">
        <v>4189</v>
      </c>
      <c r="K41" s="93">
        <v>4165</v>
      </c>
      <c r="L41" s="93">
        <v>4124</v>
      </c>
      <c r="M41" s="93">
        <v>1844</v>
      </c>
      <c r="N41" s="93">
        <v>1621</v>
      </c>
      <c r="O41" s="93">
        <v>1765</v>
      </c>
      <c r="P41" s="93">
        <v>1789</v>
      </c>
      <c r="Q41" s="93">
        <v>1717</v>
      </c>
      <c r="R41" s="93">
        <v>1621</v>
      </c>
      <c r="S41" s="93">
        <v>1796</v>
      </c>
      <c r="T41" s="93">
        <v>1820</v>
      </c>
      <c r="U41" s="93">
        <v>1813</v>
      </c>
      <c r="V41" s="93">
        <v>1741</v>
      </c>
      <c r="W41" s="93">
        <v>1861</v>
      </c>
      <c r="X41" s="93">
        <v>1669</v>
      </c>
      <c r="Y41" s="93">
        <v>1669</v>
      </c>
      <c r="Z41" s="93">
        <v>4772</v>
      </c>
      <c r="AA41" s="93">
        <v>4484</v>
      </c>
      <c r="AB41" s="93">
        <v>4189</v>
      </c>
      <c r="AC41" s="93">
        <v>4405</v>
      </c>
      <c r="AD41" s="93">
        <v>4652</v>
      </c>
      <c r="AE41" s="93">
        <v>4453</v>
      </c>
      <c r="AF41" s="56"/>
      <c r="AG41" s="28">
        <f t="shared" si="2"/>
        <v>97077</v>
      </c>
    </row>
    <row r="42" spans="1:34" ht="14.25" customHeight="1" x14ac:dyDescent="0.15">
      <c r="A42" s="29" t="s">
        <v>63</v>
      </c>
      <c r="B42" s="93">
        <v>4621</v>
      </c>
      <c r="C42" s="93">
        <v>4405</v>
      </c>
      <c r="D42" s="93">
        <v>4357</v>
      </c>
      <c r="E42" s="93">
        <v>4268</v>
      </c>
      <c r="F42" s="93">
        <v>4292</v>
      </c>
      <c r="G42" s="93">
        <v>4045</v>
      </c>
      <c r="H42" s="93">
        <v>4069</v>
      </c>
      <c r="I42" s="93">
        <v>4117</v>
      </c>
      <c r="J42" s="93">
        <v>4141</v>
      </c>
      <c r="K42" s="93">
        <v>3973</v>
      </c>
      <c r="L42" s="93">
        <v>4052</v>
      </c>
      <c r="M42" s="93">
        <v>1844</v>
      </c>
      <c r="N42" s="93">
        <v>1573</v>
      </c>
      <c r="O42" s="93">
        <v>1669</v>
      </c>
      <c r="P42" s="93">
        <v>1549</v>
      </c>
      <c r="Q42" s="93">
        <v>1477</v>
      </c>
      <c r="R42" s="93">
        <v>1621</v>
      </c>
      <c r="S42" s="93">
        <v>1700</v>
      </c>
      <c r="T42" s="93">
        <v>1628</v>
      </c>
      <c r="U42" s="93">
        <v>1501</v>
      </c>
      <c r="V42" s="93">
        <v>1717</v>
      </c>
      <c r="W42" s="93">
        <v>1645</v>
      </c>
      <c r="X42" s="93">
        <v>1597</v>
      </c>
      <c r="Y42" s="93">
        <v>1477</v>
      </c>
      <c r="Z42" s="93">
        <v>4772</v>
      </c>
      <c r="AA42" s="93">
        <v>4412</v>
      </c>
      <c r="AB42" s="93">
        <v>4045</v>
      </c>
      <c r="AC42" s="93">
        <v>4285</v>
      </c>
      <c r="AD42" s="93">
        <v>4580</v>
      </c>
      <c r="AE42" s="93">
        <v>4429</v>
      </c>
      <c r="AF42" s="56"/>
      <c r="AG42" s="28">
        <f t="shared" si="2"/>
        <v>93861</v>
      </c>
    </row>
    <row r="43" spans="1:34" ht="14.25" customHeight="1" x14ac:dyDescent="0.15">
      <c r="A43" s="29" t="s">
        <v>64</v>
      </c>
      <c r="B43" s="93">
        <v>4748</v>
      </c>
      <c r="C43" s="93">
        <v>4652</v>
      </c>
      <c r="D43" s="93">
        <v>4484</v>
      </c>
      <c r="E43" s="93">
        <v>4508</v>
      </c>
      <c r="F43" s="93">
        <v>4412</v>
      </c>
      <c r="G43" s="93">
        <v>4124</v>
      </c>
      <c r="H43" s="93">
        <v>4244</v>
      </c>
      <c r="I43" s="93">
        <v>4076</v>
      </c>
      <c r="J43" s="93">
        <v>4196</v>
      </c>
      <c r="K43" s="93">
        <v>4004</v>
      </c>
      <c r="L43" s="93">
        <v>4052</v>
      </c>
      <c r="M43" s="93">
        <v>1724</v>
      </c>
      <c r="N43" s="93">
        <v>1724</v>
      </c>
      <c r="O43" s="93">
        <v>1844</v>
      </c>
      <c r="P43" s="93">
        <v>1580</v>
      </c>
      <c r="Q43" s="93">
        <v>1820</v>
      </c>
      <c r="R43" s="93">
        <v>1580</v>
      </c>
      <c r="S43" s="93">
        <v>1796</v>
      </c>
      <c r="T43" s="93">
        <v>1604</v>
      </c>
      <c r="U43" s="93">
        <v>1556</v>
      </c>
      <c r="V43" s="93">
        <v>1772</v>
      </c>
      <c r="W43" s="93">
        <v>1628</v>
      </c>
      <c r="X43" s="93">
        <v>1748</v>
      </c>
      <c r="Y43" s="93">
        <v>1508</v>
      </c>
      <c r="Z43" s="93">
        <v>4772</v>
      </c>
      <c r="AA43" s="93">
        <v>4220</v>
      </c>
      <c r="AB43" s="93">
        <v>4244</v>
      </c>
      <c r="AC43" s="93">
        <v>4556</v>
      </c>
      <c r="AD43" s="93">
        <v>4412</v>
      </c>
      <c r="AE43" s="93">
        <v>4556</v>
      </c>
      <c r="AF43" s="56"/>
      <c r="AG43" s="28">
        <f t="shared" si="2"/>
        <v>96144</v>
      </c>
    </row>
    <row r="44" spans="1:34" ht="14.25" customHeight="1" x14ac:dyDescent="0.15">
      <c r="A44" s="29" t="s">
        <v>65</v>
      </c>
      <c r="B44" s="93">
        <v>4748</v>
      </c>
      <c r="C44" s="93">
        <v>4580</v>
      </c>
      <c r="D44" s="93">
        <v>4532</v>
      </c>
      <c r="E44" s="93">
        <v>4676</v>
      </c>
      <c r="F44" s="93">
        <v>4292</v>
      </c>
      <c r="G44" s="93">
        <v>4076</v>
      </c>
      <c r="H44" s="93">
        <v>4316</v>
      </c>
      <c r="I44" s="93">
        <v>3980</v>
      </c>
      <c r="J44" s="93">
        <v>4124</v>
      </c>
      <c r="K44" s="93">
        <v>4340</v>
      </c>
      <c r="L44" s="93">
        <v>4316</v>
      </c>
      <c r="M44" s="93">
        <v>1820</v>
      </c>
      <c r="N44" s="93">
        <v>1556</v>
      </c>
      <c r="O44" s="93">
        <v>1868</v>
      </c>
      <c r="P44" s="93">
        <v>1772</v>
      </c>
      <c r="Q44" s="93">
        <v>1628</v>
      </c>
      <c r="R44" s="93">
        <v>1508</v>
      </c>
      <c r="S44" s="93">
        <v>1724</v>
      </c>
      <c r="T44" s="93">
        <v>1820</v>
      </c>
      <c r="U44" s="93">
        <v>1772</v>
      </c>
      <c r="V44" s="93">
        <v>1892</v>
      </c>
      <c r="W44" s="93">
        <v>1532</v>
      </c>
      <c r="X44" s="93">
        <v>1796</v>
      </c>
      <c r="Y44" s="93">
        <v>1700</v>
      </c>
      <c r="Z44" s="93">
        <v>4820</v>
      </c>
      <c r="AA44" s="93">
        <v>4124</v>
      </c>
      <c r="AB44" s="93">
        <v>4244</v>
      </c>
      <c r="AC44" s="93">
        <v>4436</v>
      </c>
      <c r="AD44" s="93">
        <v>4652</v>
      </c>
      <c r="AE44" s="93">
        <v>4676</v>
      </c>
      <c r="AF44" s="56"/>
      <c r="AG44" s="28">
        <f t="shared" si="2"/>
        <v>97320</v>
      </c>
    </row>
    <row r="45" spans="1:34" ht="14.25" customHeight="1" x14ac:dyDescent="0.15">
      <c r="A45" s="29" t="s">
        <v>66</v>
      </c>
      <c r="B45" s="93">
        <v>4796</v>
      </c>
      <c r="C45" s="93">
        <v>4652</v>
      </c>
      <c r="D45" s="93">
        <v>4748</v>
      </c>
      <c r="E45" s="93">
        <v>4484</v>
      </c>
      <c r="F45" s="93">
        <v>4292</v>
      </c>
      <c r="G45" s="93">
        <v>4196</v>
      </c>
      <c r="H45" s="93">
        <v>4340</v>
      </c>
      <c r="I45" s="93">
        <v>4196</v>
      </c>
      <c r="J45" s="93">
        <v>4220</v>
      </c>
      <c r="K45" s="93">
        <v>4052</v>
      </c>
      <c r="L45" s="93">
        <v>4220</v>
      </c>
      <c r="M45" s="93">
        <v>1892</v>
      </c>
      <c r="N45" s="93">
        <v>1700</v>
      </c>
      <c r="O45" s="93">
        <v>1868</v>
      </c>
      <c r="P45" s="93">
        <v>1820</v>
      </c>
      <c r="Q45" s="93">
        <v>1748</v>
      </c>
      <c r="R45" s="93">
        <v>1748</v>
      </c>
      <c r="S45" s="93">
        <v>1820</v>
      </c>
      <c r="T45" s="93">
        <v>1868</v>
      </c>
      <c r="U45" s="93">
        <v>1892</v>
      </c>
      <c r="V45" s="93">
        <v>1916</v>
      </c>
      <c r="W45" s="93">
        <v>1748</v>
      </c>
      <c r="X45" s="93">
        <v>1820</v>
      </c>
      <c r="Y45" s="93">
        <v>1844</v>
      </c>
      <c r="Z45" s="93">
        <v>4844</v>
      </c>
      <c r="AA45" s="93">
        <v>4244</v>
      </c>
      <c r="AB45" s="93">
        <v>4316</v>
      </c>
      <c r="AC45" s="93">
        <v>4556</v>
      </c>
      <c r="AD45" s="93">
        <v>4652</v>
      </c>
      <c r="AE45" s="93">
        <v>4604</v>
      </c>
      <c r="AF45" s="56"/>
      <c r="AG45" s="28">
        <f t="shared" si="2"/>
        <v>99096</v>
      </c>
    </row>
    <row r="46" spans="1:34" ht="14.25" customHeight="1" x14ac:dyDescent="0.15">
      <c r="A46" s="29" t="s">
        <v>67</v>
      </c>
      <c r="B46" s="93">
        <v>4748</v>
      </c>
      <c r="C46" s="93">
        <v>4652</v>
      </c>
      <c r="D46" s="93">
        <v>4628</v>
      </c>
      <c r="E46" s="93">
        <v>4460</v>
      </c>
      <c r="F46" s="93">
        <v>4340</v>
      </c>
      <c r="G46" s="93">
        <v>4028</v>
      </c>
      <c r="H46" s="93">
        <v>4340</v>
      </c>
      <c r="I46" s="93">
        <v>4124</v>
      </c>
      <c r="J46" s="93">
        <v>4292</v>
      </c>
      <c r="K46" s="93">
        <v>4004</v>
      </c>
      <c r="L46" s="93">
        <v>4196</v>
      </c>
      <c r="M46" s="93">
        <v>1940</v>
      </c>
      <c r="N46" s="93">
        <v>1820</v>
      </c>
      <c r="O46" s="93">
        <v>1940</v>
      </c>
      <c r="P46" s="93">
        <v>1940</v>
      </c>
      <c r="Q46" s="93">
        <v>1724</v>
      </c>
      <c r="R46" s="93">
        <v>1748</v>
      </c>
      <c r="S46" s="93">
        <v>1796</v>
      </c>
      <c r="T46" s="93">
        <v>1796</v>
      </c>
      <c r="U46" s="93">
        <v>1892</v>
      </c>
      <c r="V46" s="93">
        <v>1916</v>
      </c>
      <c r="W46" s="93">
        <v>1796</v>
      </c>
      <c r="X46" s="93">
        <v>1844</v>
      </c>
      <c r="Y46" s="93">
        <v>1748</v>
      </c>
      <c r="Z46" s="93">
        <v>4796</v>
      </c>
      <c r="AA46" s="93">
        <v>4316</v>
      </c>
      <c r="AB46" s="93">
        <v>4556</v>
      </c>
      <c r="AC46" s="93">
        <v>4580</v>
      </c>
      <c r="AD46" s="93">
        <v>4772</v>
      </c>
      <c r="AE46" s="93">
        <v>4676</v>
      </c>
      <c r="AF46" s="56"/>
      <c r="AG46" s="28">
        <f t="shared" si="2"/>
        <v>99408</v>
      </c>
    </row>
    <row r="47" spans="1:34" ht="14.25" customHeight="1" x14ac:dyDescent="0.15">
      <c r="A47" s="29" t="s">
        <v>68</v>
      </c>
      <c r="B47" s="93">
        <v>4772</v>
      </c>
      <c r="C47" s="93">
        <v>4628</v>
      </c>
      <c r="D47" s="93">
        <v>4700</v>
      </c>
      <c r="E47" s="93">
        <v>4700</v>
      </c>
      <c r="F47" s="93">
        <v>4292</v>
      </c>
      <c r="G47" s="93">
        <v>4364</v>
      </c>
      <c r="H47" s="93">
        <v>4484</v>
      </c>
      <c r="I47" s="93">
        <v>4196</v>
      </c>
      <c r="J47" s="93">
        <v>4364</v>
      </c>
      <c r="K47" s="93">
        <v>4292</v>
      </c>
      <c r="L47" s="93">
        <v>4244</v>
      </c>
      <c r="M47" s="93">
        <v>1916</v>
      </c>
      <c r="N47" s="93">
        <v>1844</v>
      </c>
      <c r="O47" s="93">
        <v>2012</v>
      </c>
      <c r="P47" s="93">
        <v>1868</v>
      </c>
      <c r="Q47" s="93">
        <v>1748</v>
      </c>
      <c r="R47" s="93">
        <v>1796</v>
      </c>
      <c r="S47" s="93">
        <v>1916</v>
      </c>
      <c r="T47" s="93">
        <v>1868</v>
      </c>
      <c r="U47" s="93">
        <v>1844</v>
      </c>
      <c r="V47" s="93">
        <v>1964</v>
      </c>
      <c r="W47" s="93">
        <v>1868</v>
      </c>
      <c r="X47" s="93">
        <v>1868</v>
      </c>
      <c r="Y47" s="93">
        <v>1820</v>
      </c>
      <c r="Z47" s="93">
        <v>4748</v>
      </c>
      <c r="AA47" s="93">
        <v>4508</v>
      </c>
      <c r="AB47" s="93">
        <v>4604</v>
      </c>
      <c r="AC47" s="93">
        <v>4556</v>
      </c>
      <c r="AD47" s="93">
        <v>4700</v>
      </c>
      <c r="AE47" s="93">
        <v>4556</v>
      </c>
      <c r="AF47" s="56"/>
      <c r="AG47" s="28">
        <f t="shared" si="2"/>
        <v>101040</v>
      </c>
    </row>
    <row r="48" spans="1:34" ht="14.25" customHeight="1" x14ac:dyDescent="0.15">
      <c r="A48" s="29" t="s">
        <v>69</v>
      </c>
      <c r="B48" s="93">
        <v>4820</v>
      </c>
      <c r="C48" s="93">
        <v>4676</v>
      </c>
      <c r="D48" s="93">
        <v>4748</v>
      </c>
      <c r="E48" s="93">
        <v>4556</v>
      </c>
      <c r="F48" s="93">
        <v>4292</v>
      </c>
      <c r="G48" s="93">
        <v>4268</v>
      </c>
      <c r="H48" s="93">
        <v>4436</v>
      </c>
      <c r="I48" s="93">
        <v>4412</v>
      </c>
      <c r="J48" s="93">
        <v>4436</v>
      </c>
      <c r="K48" s="93">
        <v>4316</v>
      </c>
      <c r="L48" s="93">
        <v>4268</v>
      </c>
      <c r="M48" s="93">
        <v>1940</v>
      </c>
      <c r="N48" s="93">
        <v>1964</v>
      </c>
      <c r="O48" s="93">
        <v>1964</v>
      </c>
      <c r="P48" s="93">
        <v>1916</v>
      </c>
      <c r="Q48" s="93">
        <v>1844</v>
      </c>
      <c r="R48" s="93">
        <v>1796</v>
      </c>
      <c r="S48" s="93">
        <v>1820</v>
      </c>
      <c r="T48" s="93">
        <v>1844</v>
      </c>
      <c r="U48" s="93">
        <v>1892</v>
      </c>
      <c r="V48" s="93">
        <v>2180</v>
      </c>
      <c r="W48" s="93">
        <v>1892</v>
      </c>
      <c r="X48" s="93">
        <v>1916</v>
      </c>
      <c r="Y48" s="93">
        <v>1748</v>
      </c>
      <c r="Z48" s="93">
        <v>4796</v>
      </c>
      <c r="AA48" s="93">
        <v>4388</v>
      </c>
      <c r="AB48" s="93">
        <v>4628</v>
      </c>
      <c r="AC48" s="93">
        <v>4604</v>
      </c>
      <c r="AD48" s="93">
        <v>4676</v>
      </c>
      <c r="AE48" s="93">
        <v>4748</v>
      </c>
      <c r="AF48" s="56"/>
      <c r="AG48" s="28">
        <f t="shared" si="2"/>
        <v>101784</v>
      </c>
      <c r="AH48" s="19"/>
    </row>
    <row r="49" spans="1:34" ht="14.25" customHeight="1" x14ac:dyDescent="0.15">
      <c r="A49" s="29" t="s">
        <v>70</v>
      </c>
      <c r="B49" s="93">
        <v>4820</v>
      </c>
      <c r="C49" s="93">
        <v>4676</v>
      </c>
      <c r="D49" s="93">
        <v>4772</v>
      </c>
      <c r="E49" s="93">
        <v>4556</v>
      </c>
      <c r="F49" s="93">
        <v>4412</v>
      </c>
      <c r="G49" s="93">
        <v>4268</v>
      </c>
      <c r="H49" s="93">
        <v>4436</v>
      </c>
      <c r="I49" s="93">
        <v>4244</v>
      </c>
      <c r="J49" s="93">
        <v>4460</v>
      </c>
      <c r="K49" s="93">
        <v>4316</v>
      </c>
      <c r="L49" s="93">
        <v>4172</v>
      </c>
      <c r="M49" s="93">
        <v>1916</v>
      </c>
      <c r="N49" s="93">
        <v>1940</v>
      </c>
      <c r="O49" s="93">
        <v>1988</v>
      </c>
      <c r="P49" s="93">
        <v>1892</v>
      </c>
      <c r="Q49" s="93">
        <v>1772</v>
      </c>
      <c r="R49" s="93">
        <v>1820</v>
      </c>
      <c r="S49" s="93">
        <v>1940</v>
      </c>
      <c r="T49" s="93">
        <v>1676</v>
      </c>
      <c r="U49" s="93">
        <v>2060</v>
      </c>
      <c r="V49" s="93">
        <v>2228</v>
      </c>
      <c r="W49" s="93">
        <v>1820</v>
      </c>
      <c r="X49" s="93">
        <v>1892</v>
      </c>
      <c r="Y49" s="93">
        <v>2012</v>
      </c>
      <c r="Z49" s="93">
        <v>4796</v>
      </c>
      <c r="AA49" s="93">
        <v>4340</v>
      </c>
      <c r="AB49" s="93">
        <v>4676</v>
      </c>
      <c r="AC49" s="93">
        <v>4508</v>
      </c>
      <c r="AD49" s="93">
        <v>4796</v>
      </c>
      <c r="AE49" s="93">
        <v>4724</v>
      </c>
      <c r="AF49" s="56"/>
      <c r="AG49" s="28">
        <f t="shared" si="2"/>
        <v>101928</v>
      </c>
      <c r="AH49" s="19"/>
    </row>
    <row r="50" spans="1:34" ht="14.25" customHeight="1" x14ac:dyDescent="0.15">
      <c r="A50" s="29" t="s">
        <v>71</v>
      </c>
      <c r="B50" s="94">
        <v>4844</v>
      </c>
      <c r="C50" s="94">
        <v>4844</v>
      </c>
      <c r="D50" s="94">
        <v>4796</v>
      </c>
      <c r="E50" s="94">
        <v>4628</v>
      </c>
      <c r="F50" s="94">
        <v>4436</v>
      </c>
      <c r="G50" s="94">
        <v>4388</v>
      </c>
      <c r="H50" s="94">
        <v>4412</v>
      </c>
      <c r="I50" s="94">
        <v>4532</v>
      </c>
      <c r="J50" s="94">
        <v>4340</v>
      </c>
      <c r="K50" s="94">
        <v>4388</v>
      </c>
      <c r="L50" s="94">
        <v>4292</v>
      </c>
      <c r="M50" s="94">
        <v>2012</v>
      </c>
      <c r="N50" s="94">
        <v>1940</v>
      </c>
      <c r="O50" s="94">
        <v>1988</v>
      </c>
      <c r="P50" s="94">
        <v>2012</v>
      </c>
      <c r="Q50" s="94">
        <v>1940</v>
      </c>
      <c r="R50" s="94">
        <v>1844</v>
      </c>
      <c r="S50" s="94">
        <v>1868</v>
      </c>
      <c r="T50" s="94">
        <v>1820</v>
      </c>
      <c r="U50" s="94">
        <v>1844</v>
      </c>
      <c r="V50" s="94">
        <v>1892</v>
      </c>
      <c r="W50" s="94">
        <v>1916</v>
      </c>
      <c r="X50" s="94">
        <v>1916</v>
      </c>
      <c r="Y50" s="94">
        <v>1844</v>
      </c>
      <c r="Z50" s="94">
        <v>4820</v>
      </c>
      <c r="AA50" s="94">
        <v>4244</v>
      </c>
      <c r="AB50" s="94">
        <v>4700</v>
      </c>
      <c r="AC50" s="94">
        <v>4508</v>
      </c>
      <c r="AD50" s="94">
        <v>4772</v>
      </c>
      <c r="AE50" s="94">
        <v>4748</v>
      </c>
      <c r="AF50" s="56"/>
      <c r="AG50" s="28">
        <f t="shared" si="2"/>
        <v>102528</v>
      </c>
      <c r="AH50" s="19"/>
    </row>
    <row r="51" spans="1:34" ht="14.25" customHeight="1" x14ac:dyDescent="0.15">
      <c r="A51" s="29" t="s">
        <v>72</v>
      </c>
      <c r="B51" s="95">
        <v>4844</v>
      </c>
      <c r="C51" s="95">
        <v>4676</v>
      </c>
      <c r="D51" s="95">
        <v>4724</v>
      </c>
      <c r="E51" s="95">
        <v>4580</v>
      </c>
      <c r="F51" s="95">
        <v>4460</v>
      </c>
      <c r="G51" s="95">
        <v>4412</v>
      </c>
      <c r="H51" s="95">
        <v>4388</v>
      </c>
      <c r="I51" s="95">
        <v>4388</v>
      </c>
      <c r="J51" s="95">
        <v>4388</v>
      </c>
      <c r="K51" s="95">
        <v>4268</v>
      </c>
      <c r="L51" s="95">
        <v>4340</v>
      </c>
      <c r="M51" s="95">
        <v>1940</v>
      </c>
      <c r="N51" s="95">
        <v>1892</v>
      </c>
      <c r="O51" s="95">
        <v>1916</v>
      </c>
      <c r="P51" s="95">
        <v>1940</v>
      </c>
      <c r="Q51" s="95">
        <v>1988</v>
      </c>
      <c r="R51" s="95">
        <v>1796</v>
      </c>
      <c r="S51" s="95">
        <v>1796</v>
      </c>
      <c r="T51" s="95">
        <v>1844</v>
      </c>
      <c r="U51" s="95">
        <v>1988</v>
      </c>
      <c r="V51" s="95">
        <v>2012</v>
      </c>
      <c r="W51" s="95">
        <v>1892</v>
      </c>
      <c r="X51" s="95">
        <v>1916</v>
      </c>
      <c r="Y51" s="95">
        <v>1940</v>
      </c>
      <c r="Z51" s="95">
        <v>4844</v>
      </c>
      <c r="AA51" s="95">
        <v>4268</v>
      </c>
      <c r="AB51" s="95">
        <v>4580</v>
      </c>
      <c r="AC51" s="95">
        <v>4628</v>
      </c>
      <c r="AD51" s="95">
        <v>4868</v>
      </c>
      <c r="AE51" s="95">
        <v>4724</v>
      </c>
      <c r="AF51" s="56"/>
      <c r="AG51" s="28">
        <f t="shared" si="2"/>
        <v>102240</v>
      </c>
      <c r="AH51" s="19"/>
    </row>
    <row r="52" spans="1:34" ht="14.25" customHeight="1" x14ac:dyDescent="0.15">
      <c r="A52" s="29" t="s">
        <v>73</v>
      </c>
      <c r="B52" s="93">
        <v>4820</v>
      </c>
      <c r="C52" s="93">
        <v>4700</v>
      </c>
      <c r="D52" s="93">
        <v>4772</v>
      </c>
      <c r="E52" s="93">
        <v>4556</v>
      </c>
      <c r="F52" s="93">
        <v>4412</v>
      </c>
      <c r="G52" s="93">
        <v>4412</v>
      </c>
      <c r="H52" s="93">
        <v>4412</v>
      </c>
      <c r="I52" s="93">
        <v>4316</v>
      </c>
      <c r="J52" s="93">
        <v>4556</v>
      </c>
      <c r="K52" s="93">
        <v>4340</v>
      </c>
      <c r="L52" s="93">
        <v>4412</v>
      </c>
      <c r="M52" s="93">
        <v>1868</v>
      </c>
      <c r="N52" s="93">
        <v>1868</v>
      </c>
      <c r="O52" s="93">
        <v>2012</v>
      </c>
      <c r="P52" s="93">
        <v>1940</v>
      </c>
      <c r="Q52" s="93">
        <v>1844</v>
      </c>
      <c r="R52" s="93">
        <v>1748</v>
      </c>
      <c r="S52" s="93">
        <v>1916</v>
      </c>
      <c r="T52" s="93">
        <v>1820</v>
      </c>
      <c r="U52" s="93">
        <v>2036</v>
      </c>
      <c r="V52" s="93">
        <v>2036</v>
      </c>
      <c r="W52" s="93">
        <v>1892</v>
      </c>
      <c r="X52" s="93">
        <v>1916</v>
      </c>
      <c r="Y52" s="93">
        <v>1868</v>
      </c>
      <c r="Z52" s="93">
        <v>4772</v>
      </c>
      <c r="AA52" s="93">
        <v>4220</v>
      </c>
      <c r="AB52" s="93">
        <v>4652</v>
      </c>
      <c r="AC52" s="93">
        <v>4604</v>
      </c>
      <c r="AD52" s="93">
        <v>4820</v>
      </c>
      <c r="AE52" s="93">
        <v>4724</v>
      </c>
      <c r="AF52" s="56"/>
      <c r="AG52" s="28">
        <f t="shared" si="2"/>
        <v>102264</v>
      </c>
      <c r="AH52" s="19"/>
    </row>
    <row r="53" spans="1:34" ht="14.25" customHeight="1" x14ac:dyDescent="0.15">
      <c r="A53" s="29" t="s">
        <v>74</v>
      </c>
      <c r="B53" s="93">
        <v>4844</v>
      </c>
      <c r="C53" s="93">
        <v>4724</v>
      </c>
      <c r="D53" s="93">
        <v>4892</v>
      </c>
      <c r="E53" s="93">
        <v>4652</v>
      </c>
      <c r="F53" s="93">
        <v>4460</v>
      </c>
      <c r="G53" s="93">
        <v>4316</v>
      </c>
      <c r="H53" s="93">
        <v>4460</v>
      </c>
      <c r="I53" s="93">
        <v>4412</v>
      </c>
      <c r="J53" s="93">
        <v>4436</v>
      </c>
      <c r="K53" s="93">
        <v>4268</v>
      </c>
      <c r="L53" s="93">
        <v>4196</v>
      </c>
      <c r="M53" s="93">
        <v>1988</v>
      </c>
      <c r="N53" s="93">
        <v>1940</v>
      </c>
      <c r="O53" s="93">
        <v>1964</v>
      </c>
      <c r="P53" s="93">
        <v>1964</v>
      </c>
      <c r="Q53" s="93">
        <v>1916</v>
      </c>
      <c r="R53" s="93">
        <v>1916</v>
      </c>
      <c r="S53" s="93">
        <v>1892</v>
      </c>
      <c r="T53" s="93">
        <v>1844</v>
      </c>
      <c r="U53" s="93">
        <v>1940</v>
      </c>
      <c r="V53" s="93">
        <v>2012</v>
      </c>
      <c r="W53" s="93">
        <v>1820</v>
      </c>
      <c r="X53" s="93">
        <v>1940</v>
      </c>
      <c r="Y53" s="93">
        <v>1940</v>
      </c>
      <c r="Z53" s="93">
        <v>4820</v>
      </c>
      <c r="AA53" s="93">
        <v>4364</v>
      </c>
      <c r="AB53" s="93">
        <v>4628</v>
      </c>
      <c r="AC53" s="93">
        <v>4652</v>
      </c>
      <c r="AD53" s="93">
        <v>4700</v>
      </c>
      <c r="AE53" s="93">
        <v>4796</v>
      </c>
      <c r="AF53" s="56"/>
      <c r="AG53" s="28">
        <f t="shared" si="2"/>
        <v>102696</v>
      </c>
      <c r="AH53" s="19"/>
    </row>
    <row r="54" spans="1:34" ht="14.25" thickBot="1" x14ac:dyDescent="0.2">
      <c r="A54" s="30" t="s">
        <v>75</v>
      </c>
      <c r="B54" s="94">
        <v>4844</v>
      </c>
      <c r="C54" s="94">
        <v>4700</v>
      </c>
      <c r="D54" s="94">
        <v>4652</v>
      </c>
      <c r="E54" s="94">
        <v>4676</v>
      </c>
      <c r="F54" s="94">
        <v>4388</v>
      </c>
      <c r="G54" s="94">
        <v>4436</v>
      </c>
      <c r="H54" s="94">
        <v>4412</v>
      </c>
      <c r="I54" s="94">
        <v>4292</v>
      </c>
      <c r="J54" s="94">
        <v>4268</v>
      </c>
      <c r="K54" s="94">
        <v>4508</v>
      </c>
      <c r="L54" s="94">
        <v>4484</v>
      </c>
      <c r="M54" s="94">
        <v>1916</v>
      </c>
      <c r="N54" s="94">
        <v>2036</v>
      </c>
      <c r="O54" s="94">
        <v>2012</v>
      </c>
      <c r="P54" s="94">
        <v>1868</v>
      </c>
      <c r="Q54" s="94">
        <v>1916</v>
      </c>
      <c r="R54" s="94">
        <v>1844</v>
      </c>
      <c r="S54" s="94">
        <v>1916</v>
      </c>
      <c r="T54" s="94">
        <v>1772</v>
      </c>
      <c r="U54" s="94">
        <v>1892</v>
      </c>
      <c r="V54" s="94">
        <v>1940</v>
      </c>
      <c r="W54" s="94">
        <v>1916</v>
      </c>
      <c r="X54" s="94">
        <v>1892</v>
      </c>
      <c r="Y54" s="94">
        <v>1772</v>
      </c>
      <c r="Z54" s="94">
        <v>4748</v>
      </c>
      <c r="AA54" s="94">
        <v>4292</v>
      </c>
      <c r="AB54" s="94">
        <v>4700</v>
      </c>
      <c r="AC54" s="94">
        <v>4556</v>
      </c>
      <c r="AD54" s="94">
        <v>4820</v>
      </c>
      <c r="AE54" s="94">
        <v>4748</v>
      </c>
      <c r="AF54" s="58"/>
      <c r="AG54" s="31">
        <f t="shared" si="2"/>
        <v>102216</v>
      </c>
      <c r="AH54" s="32"/>
    </row>
    <row r="55" spans="1:34" ht="14.25" customHeight="1" x14ac:dyDescent="0.15">
      <c r="A55" s="33" t="s">
        <v>0</v>
      </c>
      <c r="B55" s="34">
        <f t="shared" ref="B55:AE55" si="3">IF(B6="平日",SUM(B23:B50),0)</f>
        <v>100260</v>
      </c>
      <c r="C55" s="35">
        <f t="shared" si="3"/>
        <v>124860</v>
      </c>
      <c r="D55" s="35">
        <f t="shared" si="3"/>
        <v>125628</v>
      </c>
      <c r="E55" s="35">
        <f t="shared" si="3"/>
        <v>126032</v>
      </c>
      <c r="F55" s="35">
        <f t="shared" si="3"/>
        <v>0</v>
      </c>
      <c r="G55" s="35">
        <f t="shared" si="3"/>
        <v>113916</v>
      </c>
      <c r="H55" s="35">
        <f t="shared" si="3"/>
        <v>117228</v>
      </c>
      <c r="I55" s="35">
        <f t="shared" si="3"/>
        <v>115116</v>
      </c>
      <c r="J55" s="35">
        <f t="shared" si="3"/>
        <v>113100</v>
      </c>
      <c r="K55" s="35">
        <f t="shared" si="3"/>
        <v>115284</v>
      </c>
      <c r="L55" s="35">
        <f t="shared" si="3"/>
        <v>115856</v>
      </c>
      <c r="M55" s="35">
        <f t="shared" si="3"/>
        <v>0</v>
      </c>
      <c r="N55" s="35">
        <f t="shared" si="3"/>
        <v>47532</v>
      </c>
      <c r="O55" s="35">
        <f t="shared" si="3"/>
        <v>48540</v>
      </c>
      <c r="P55" s="35">
        <f t="shared" si="3"/>
        <v>48444</v>
      </c>
      <c r="Q55" s="35">
        <f t="shared" si="3"/>
        <v>44484</v>
      </c>
      <c r="R55" s="35">
        <f t="shared" si="3"/>
        <v>45132</v>
      </c>
      <c r="S55" s="35">
        <f t="shared" si="3"/>
        <v>48824</v>
      </c>
      <c r="T55" s="35">
        <f t="shared" si="3"/>
        <v>0</v>
      </c>
      <c r="U55" s="35">
        <f t="shared" si="3"/>
        <v>46740</v>
      </c>
      <c r="V55" s="35">
        <f t="shared" si="3"/>
        <v>49764</v>
      </c>
      <c r="W55" s="35">
        <f t="shared" si="3"/>
        <v>47268</v>
      </c>
      <c r="X55" s="35">
        <f t="shared" si="3"/>
        <v>47580</v>
      </c>
      <c r="Y55" s="35">
        <f t="shared" si="3"/>
        <v>46668</v>
      </c>
      <c r="Z55" s="35">
        <f t="shared" si="3"/>
        <v>105008</v>
      </c>
      <c r="AA55" s="35">
        <f t="shared" si="3"/>
        <v>0</v>
      </c>
      <c r="AB55" s="35">
        <f t="shared" si="3"/>
        <v>115572</v>
      </c>
      <c r="AC55" s="35">
        <f t="shared" si="3"/>
        <v>119292</v>
      </c>
      <c r="AD55" s="35">
        <f t="shared" si="3"/>
        <v>0</v>
      </c>
      <c r="AE55" s="35">
        <f t="shared" si="3"/>
        <v>0</v>
      </c>
      <c r="AF55" s="52">
        <f>IF(AF6="平日",SUM(AF23:AF50),0)</f>
        <v>0</v>
      </c>
      <c r="AG55" s="36">
        <f>ROUND(SUM(B55:AF55),0)</f>
        <v>2028128</v>
      </c>
      <c r="AH55" s="37"/>
    </row>
    <row r="56" spans="1:34" ht="14.25" customHeight="1" thickBot="1" x14ac:dyDescent="0.2">
      <c r="A56" s="33" t="s">
        <v>1</v>
      </c>
      <c r="B56" s="38">
        <f t="shared" ref="B56:AF56" si="4">B57-B55</f>
        <v>47090</v>
      </c>
      <c r="C56" s="39">
        <f t="shared" si="4"/>
        <v>95546</v>
      </c>
      <c r="D56" s="39">
        <f t="shared" si="4"/>
        <v>93962</v>
      </c>
      <c r="E56" s="39">
        <f t="shared" si="4"/>
        <v>94432</v>
      </c>
      <c r="F56" s="39">
        <f t="shared" si="4"/>
        <v>209472</v>
      </c>
      <c r="G56" s="39">
        <f t="shared" si="4"/>
        <v>87266</v>
      </c>
      <c r="H56" s="39">
        <f t="shared" si="4"/>
        <v>87866</v>
      </c>
      <c r="I56" s="39">
        <f t="shared" si="4"/>
        <v>87314</v>
      </c>
      <c r="J56" s="39">
        <f t="shared" si="4"/>
        <v>87362</v>
      </c>
      <c r="K56" s="39">
        <f t="shared" si="4"/>
        <v>87362</v>
      </c>
      <c r="L56" s="39">
        <f t="shared" si="4"/>
        <v>87088</v>
      </c>
      <c r="M56" s="39">
        <f t="shared" si="4"/>
        <v>132624</v>
      </c>
      <c r="N56" s="39">
        <f t="shared" si="4"/>
        <v>38906</v>
      </c>
      <c r="O56" s="39">
        <f t="shared" si="4"/>
        <v>38234</v>
      </c>
      <c r="P56" s="39">
        <f t="shared" si="4"/>
        <v>38690</v>
      </c>
      <c r="Q56" s="39">
        <f t="shared" si="4"/>
        <v>37586</v>
      </c>
      <c r="R56" s="39">
        <f t="shared" si="4"/>
        <v>37010</v>
      </c>
      <c r="S56" s="39">
        <f t="shared" si="4"/>
        <v>36808</v>
      </c>
      <c r="T56" s="39">
        <f t="shared" si="4"/>
        <v>86136</v>
      </c>
      <c r="U56" s="39">
        <f t="shared" si="4"/>
        <v>36434</v>
      </c>
      <c r="V56" s="39">
        <f t="shared" si="4"/>
        <v>39146</v>
      </c>
      <c r="W56" s="39">
        <f t="shared" si="4"/>
        <v>38810</v>
      </c>
      <c r="X56" s="39">
        <f t="shared" si="4"/>
        <v>38282</v>
      </c>
      <c r="Y56" s="39">
        <f t="shared" si="4"/>
        <v>37922</v>
      </c>
      <c r="Z56" s="39">
        <f t="shared" si="4"/>
        <v>49120</v>
      </c>
      <c r="AA56" s="39">
        <f t="shared" si="4"/>
        <v>214704</v>
      </c>
      <c r="AB56" s="39">
        <f t="shared" si="4"/>
        <v>86426</v>
      </c>
      <c r="AC56" s="39">
        <f t="shared" si="4"/>
        <v>91130</v>
      </c>
      <c r="AD56" s="39">
        <f t="shared" si="4"/>
        <v>220008</v>
      </c>
      <c r="AE56" s="39">
        <f t="shared" si="4"/>
        <v>222902</v>
      </c>
      <c r="AF56" s="40">
        <f t="shared" si="4"/>
        <v>0</v>
      </c>
      <c r="AG56" s="36">
        <f>ROUND(SUM(B56:AF56),0)</f>
        <v>2585638</v>
      </c>
      <c r="AH56" s="37"/>
    </row>
    <row r="57" spans="1:34" s="51" customFormat="1" ht="12" thickBot="1" x14ac:dyDescent="0.2">
      <c r="A57" s="45" t="s">
        <v>76</v>
      </c>
      <c r="B57" s="46">
        <f t="shared" ref="B57:AF57" si="5">SUM(B7:B54)</f>
        <v>147350</v>
      </c>
      <c r="C57" s="47">
        <f t="shared" si="5"/>
        <v>220406</v>
      </c>
      <c r="D57" s="47">
        <f t="shared" si="5"/>
        <v>219590</v>
      </c>
      <c r="E57" s="47">
        <f t="shared" si="5"/>
        <v>220464</v>
      </c>
      <c r="F57" s="47">
        <f t="shared" si="5"/>
        <v>209472</v>
      </c>
      <c r="G57" s="47">
        <f t="shared" si="5"/>
        <v>201182</v>
      </c>
      <c r="H57" s="47">
        <f t="shared" si="5"/>
        <v>205094</v>
      </c>
      <c r="I57" s="47">
        <f t="shared" si="5"/>
        <v>202430</v>
      </c>
      <c r="J57" s="47">
        <f t="shared" si="5"/>
        <v>200462</v>
      </c>
      <c r="K57" s="47">
        <f t="shared" si="5"/>
        <v>202646</v>
      </c>
      <c r="L57" s="47">
        <f t="shared" si="5"/>
        <v>202944</v>
      </c>
      <c r="M57" s="47">
        <f t="shared" si="5"/>
        <v>132624</v>
      </c>
      <c r="N57" s="47">
        <f t="shared" si="5"/>
        <v>86438</v>
      </c>
      <c r="O57" s="47">
        <f t="shared" si="5"/>
        <v>86774</v>
      </c>
      <c r="P57" s="47">
        <f t="shared" si="5"/>
        <v>87134</v>
      </c>
      <c r="Q57" s="47">
        <f t="shared" si="5"/>
        <v>82070</v>
      </c>
      <c r="R57" s="47">
        <f t="shared" si="5"/>
        <v>82142</v>
      </c>
      <c r="S57" s="47">
        <f t="shared" si="5"/>
        <v>85632</v>
      </c>
      <c r="T57" s="47">
        <f t="shared" si="5"/>
        <v>86136</v>
      </c>
      <c r="U57" s="47">
        <f t="shared" si="5"/>
        <v>83174</v>
      </c>
      <c r="V57" s="47">
        <f t="shared" si="5"/>
        <v>88910</v>
      </c>
      <c r="W57" s="47">
        <f t="shared" si="5"/>
        <v>86078</v>
      </c>
      <c r="X57" s="47">
        <f t="shared" si="5"/>
        <v>85862</v>
      </c>
      <c r="Y57" s="47">
        <f t="shared" si="5"/>
        <v>84590</v>
      </c>
      <c r="Z57" s="47">
        <f t="shared" si="5"/>
        <v>154128</v>
      </c>
      <c r="AA57" s="47">
        <f t="shared" si="5"/>
        <v>214704</v>
      </c>
      <c r="AB57" s="47">
        <f t="shared" si="5"/>
        <v>201998</v>
      </c>
      <c r="AC57" s="47">
        <f t="shared" si="5"/>
        <v>210422</v>
      </c>
      <c r="AD57" s="47">
        <f t="shared" si="5"/>
        <v>220008</v>
      </c>
      <c r="AE57" s="47">
        <f t="shared" si="5"/>
        <v>222902</v>
      </c>
      <c r="AF57" s="48">
        <f t="shared" si="5"/>
        <v>0</v>
      </c>
      <c r="AG57" s="49">
        <f>SUM(AG55:AG56)</f>
        <v>4613766</v>
      </c>
      <c r="AH57" s="50"/>
    </row>
    <row r="58" spans="1:34" x14ac:dyDescent="0.15">
      <c r="A58" s="19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2"/>
      <c r="AH58" s="19"/>
    </row>
    <row r="59" spans="1:34" s="43" customFormat="1" x14ac:dyDescent="0.15"/>
    <row r="60" spans="1:34" s="43" customFormat="1" x14ac:dyDescent="0.15"/>
    <row r="61" spans="1:34" s="43" customFormat="1" x14ac:dyDescent="0.15"/>
    <row r="62" spans="1:34" s="43" customFormat="1" x14ac:dyDescent="0.15"/>
    <row r="63" spans="1:34" s="43" customFormat="1" x14ac:dyDescent="0.15"/>
    <row r="64" spans="1:34" x14ac:dyDescent="0.15">
      <c r="A64" s="19"/>
      <c r="B64" s="43"/>
      <c r="C64" s="43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</row>
    <row r="65" spans="2:3" x14ac:dyDescent="0.15">
      <c r="B65" s="43"/>
      <c r="C65" s="43"/>
    </row>
    <row r="66" spans="2:3" x14ac:dyDescent="0.15">
      <c r="B66" s="43"/>
      <c r="C66" s="43"/>
    </row>
    <row r="67" spans="2:3" x14ac:dyDescent="0.15">
      <c r="B67" s="43"/>
      <c r="C67" s="43"/>
    </row>
    <row r="68" spans="2:3" x14ac:dyDescent="0.15">
      <c r="B68" s="43"/>
      <c r="C68" s="43"/>
    </row>
    <row r="69" spans="2:3" x14ac:dyDescent="0.15">
      <c r="B69" s="43"/>
      <c r="C69" s="43"/>
    </row>
    <row r="70" spans="2:3" x14ac:dyDescent="0.15">
      <c r="B70" s="43"/>
      <c r="C70" s="43"/>
    </row>
    <row r="71" spans="2:3" x14ac:dyDescent="0.15">
      <c r="B71" s="43"/>
      <c r="C71" s="43"/>
    </row>
    <row r="72" spans="2:3" x14ac:dyDescent="0.15">
      <c r="B72" s="43"/>
      <c r="C72" s="43"/>
    </row>
    <row r="73" spans="2:3" x14ac:dyDescent="0.15">
      <c r="B73" s="43"/>
      <c r="C73" s="43"/>
    </row>
    <row r="74" spans="2:3" x14ac:dyDescent="0.15">
      <c r="B74" s="43"/>
      <c r="C74" s="43"/>
    </row>
    <row r="75" spans="2:3" x14ac:dyDescent="0.15">
      <c r="B75" s="43"/>
      <c r="C75" s="43"/>
    </row>
    <row r="76" spans="2:3" x14ac:dyDescent="0.15">
      <c r="B76" s="43"/>
      <c r="C76" s="43"/>
    </row>
    <row r="77" spans="2:3" x14ac:dyDescent="0.15">
      <c r="B77" s="43"/>
      <c r="C77" s="43"/>
    </row>
    <row r="78" spans="2:3" x14ac:dyDescent="0.15">
      <c r="B78" s="43"/>
      <c r="C78" s="43"/>
    </row>
    <row r="79" spans="2:3" x14ac:dyDescent="0.15">
      <c r="B79" s="43"/>
      <c r="C79" s="43"/>
    </row>
    <row r="80" spans="2:3" x14ac:dyDescent="0.15">
      <c r="B80" s="43"/>
      <c r="C80" s="43"/>
    </row>
    <row r="81" spans="2:3" x14ac:dyDescent="0.15">
      <c r="B81" s="43"/>
      <c r="C81" s="43"/>
    </row>
    <row r="82" spans="2:3" x14ac:dyDescent="0.15">
      <c r="B82" s="43"/>
      <c r="C82" s="43"/>
    </row>
    <row r="83" spans="2:3" x14ac:dyDescent="0.15">
      <c r="B83" s="43"/>
      <c r="C83" s="43"/>
    </row>
    <row r="84" spans="2:3" x14ac:dyDescent="0.15">
      <c r="B84" s="43"/>
      <c r="C84" s="43"/>
    </row>
    <row r="85" spans="2:3" x14ac:dyDescent="0.15">
      <c r="B85" s="43"/>
      <c r="C85" s="43"/>
    </row>
    <row r="86" spans="2:3" x14ac:dyDescent="0.15">
      <c r="B86" s="43"/>
      <c r="C86" s="43"/>
    </row>
    <row r="87" spans="2:3" x14ac:dyDescent="0.15">
      <c r="B87" s="43"/>
      <c r="C87" s="43"/>
    </row>
    <row r="88" spans="2:3" x14ac:dyDescent="0.15">
      <c r="B88" s="43"/>
      <c r="C88" s="43"/>
    </row>
  </sheetData>
  <mergeCells count="4">
    <mergeCell ref="AE1:AH1"/>
    <mergeCell ref="AE2:AH2"/>
    <mergeCell ref="A4:A6"/>
    <mergeCell ref="AG4:AG6"/>
  </mergeCells>
  <phoneticPr fontId="29"/>
  <conditionalFormatting sqref="A6 AG6:IV6">
    <cfRule type="cellIs" dxfId="11" priority="1" stopIfTrue="1" operator="equal">
      <formula>"日"</formula>
    </cfRule>
  </conditionalFormatting>
  <conditionalFormatting sqref="B5:AF5">
    <cfRule type="cellIs" dxfId="10" priority="2" stopIfTrue="1" operator="equal">
      <formula>"日"</formula>
    </cfRule>
  </conditionalFormatting>
  <conditionalFormatting sqref="B6:AF6">
    <cfRule type="cellIs" dxfId="9" priority="3" stopIfTrue="1" operator="equal">
      <formula>"休日"</formula>
    </cfRule>
  </conditionalFormatting>
  <pageMargins left="0.25" right="0.25" top="0.75" bottom="0.75" header="0.3" footer="0.3"/>
  <pageSetup paperSize="8" scale="79" orientation="landscape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ACFB2A-ED81-4D6E-9B06-08A2BD3F9789}">
  <sheetPr>
    <pageSetUpPr fitToPage="1"/>
  </sheetPr>
  <dimension ref="A1:AI88"/>
  <sheetViews>
    <sheetView showGridLines="0" view="pageBreakPreview" zoomScale="80" zoomScaleNormal="70" zoomScaleSheetLayoutView="80" workbookViewId="0">
      <pane xSplit="2" ySplit="7" topLeftCell="L50" activePane="bottomRight" state="frozen"/>
      <selection activeCell="B3" sqref="B3"/>
      <selection pane="topRight" activeCell="B3" sqref="B3"/>
      <selection pane="bottomLeft" activeCell="B3" sqref="B3"/>
      <selection pane="bottomRight" activeCell="Z20" sqref="Z19:Z20"/>
    </sheetView>
  </sheetViews>
  <sheetFormatPr defaultColWidth="7.25" defaultRowHeight="13.5" x14ac:dyDescent="0.15"/>
  <cols>
    <col min="1" max="1" width="13" style="17" customWidth="1"/>
    <col min="2" max="2" width="7" style="17" customWidth="1"/>
    <col min="3" max="32" width="7.25" style="17" customWidth="1"/>
    <col min="33" max="33" width="11.75" style="17" customWidth="1"/>
    <col min="34" max="34" width="12.375" style="17" customWidth="1"/>
    <col min="35" max="35" width="7.25" style="17" customWidth="1"/>
    <col min="36" max="16384" width="7.25" style="17"/>
  </cols>
  <sheetData>
    <row r="1" spans="1:35" ht="7.5" customHeight="1" x14ac:dyDescent="0.15">
      <c r="AE1" s="102"/>
      <c r="AF1" s="102"/>
      <c r="AG1" s="102"/>
      <c r="AH1" s="102"/>
    </row>
    <row r="2" spans="1:35" ht="24.75" customHeight="1" x14ac:dyDescent="0.15">
      <c r="A2" s="59">
        <v>46143</v>
      </c>
      <c r="B2" s="44" t="s">
        <v>97</v>
      </c>
      <c r="AE2" s="102"/>
      <c r="AF2" s="102"/>
      <c r="AG2" s="102"/>
      <c r="AH2" s="102"/>
    </row>
    <row r="3" spans="1:35" ht="24.75" customHeight="1" thickBot="1" x14ac:dyDescent="0.2">
      <c r="A3" s="18" t="s">
        <v>25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20" t="s">
        <v>26</v>
      </c>
      <c r="AI3" s="19"/>
    </row>
    <row r="4" spans="1:35" ht="16.5" customHeight="1" x14ac:dyDescent="0.15">
      <c r="A4" s="103"/>
      <c r="B4" s="21">
        <f>A2</f>
        <v>46143</v>
      </c>
      <c r="C4" s="22">
        <f>B4+1</f>
        <v>46144</v>
      </c>
      <c r="D4" s="22">
        <f>C4+1</f>
        <v>46145</v>
      </c>
      <c r="E4" s="22">
        <f t="shared" ref="E4:AC4" si="0">D4+1</f>
        <v>46146</v>
      </c>
      <c r="F4" s="22">
        <f t="shared" si="0"/>
        <v>46147</v>
      </c>
      <c r="G4" s="22">
        <f t="shared" si="0"/>
        <v>46148</v>
      </c>
      <c r="H4" s="22">
        <f t="shared" si="0"/>
        <v>46149</v>
      </c>
      <c r="I4" s="22">
        <f t="shared" si="0"/>
        <v>46150</v>
      </c>
      <c r="J4" s="22">
        <f t="shared" si="0"/>
        <v>46151</v>
      </c>
      <c r="K4" s="22">
        <f t="shared" si="0"/>
        <v>46152</v>
      </c>
      <c r="L4" s="22">
        <f t="shared" si="0"/>
        <v>46153</v>
      </c>
      <c r="M4" s="22">
        <f t="shared" si="0"/>
        <v>46154</v>
      </c>
      <c r="N4" s="22">
        <f t="shared" si="0"/>
        <v>46155</v>
      </c>
      <c r="O4" s="22">
        <f t="shared" si="0"/>
        <v>46156</v>
      </c>
      <c r="P4" s="22">
        <f t="shared" si="0"/>
        <v>46157</v>
      </c>
      <c r="Q4" s="22">
        <f t="shared" si="0"/>
        <v>46158</v>
      </c>
      <c r="R4" s="22">
        <f t="shared" si="0"/>
        <v>46159</v>
      </c>
      <c r="S4" s="22">
        <f t="shared" si="0"/>
        <v>46160</v>
      </c>
      <c r="T4" s="22">
        <f t="shared" si="0"/>
        <v>46161</v>
      </c>
      <c r="U4" s="22">
        <f t="shared" si="0"/>
        <v>46162</v>
      </c>
      <c r="V4" s="22">
        <f t="shared" si="0"/>
        <v>46163</v>
      </c>
      <c r="W4" s="22">
        <f t="shared" si="0"/>
        <v>46164</v>
      </c>
      <c r="X4" s="22">
        <f t="shared" si="0"/>
        <v>46165</v>
      </c>
      <c r="Y4" s="22">
        <f t="shared" si="0"/>
        <v>46166</v>
      </c>
      <c r="Z4" s="22">
        <f t="shared" si="0"/>
        <v>46167</v>
      </c>
      <c r="AA4" s="22">
        <f t="shared" si="0"/>
        <v>46168</v>
      </c>
      <c r="AB4" s="22">
        <f t="shared" si="0"/>
        <v>46169</v>
      </c>
      <c r="AC4" s="22">
        <f t="shared" si="0"/>
        <v>46170</v>
      </c>
      <c r="AD4" s="22">
        <f>AC4+1</f>
        <v>46171</v>
      </c>
      <c r="AE4" s="22">
        <f>AD4+1</f>
        <v>46172</v>
      </c>
      <c r="AF4" s="22">
        <f>AE4+1</f>
        <v>46173</v>
      </c>
      <c r="AG4" s="106" t="s">
        <v>27</v>
      </c>
      <c r="AH4" s="23"/>
    </row>
    <row r="5" spans="1:35" ht="16.5" customHeight="1" x14ac:dyDescent="0.15">
      <c r="A5" s="104"/>
      <c r="B5" s="24">
        <f>WEEKDAY(B4)</f>
        <v>6</v>
      </c>
      <c r="C5" s="25">
        <f>WEEKDAY(C4)</f>
        <v>7</v>
      </c>
      <c r="D5" s="25">
        <f>WEEKDAY(D4)</f>
        <v>1</v>
      </c>
      <c r="E5" s="25">
        <f t="shared" ref="E5:AC5" si="1">WEEKDAY(E4)</f>
        <v>2</v>
      </c>
      <c r="F5" s="25">
        <f t="shared" si="1"/>
        <v>3</v>
      </c>
      <c r="G5" s="25">
        <f t="shared" si="1"/>
        <v>4</v>
      </c>
      <c r="H5" s="25">
        <f t="shared" si="1"/>
        <v>5</v>
      </c>
      <c r="I5" s="25">
        <f t="shared" si="1"/>
        <v>6</v>
      </c>
      <c r="J5" s="25">
        <f t="shared" si="1"/>
        <v>7</v>
      </c>
      <c r="K5" s="25">
        <f t="shared" si="1"/>
        <v>1</v>
      </c>
      <c r="L5" s="25">
        <f t="shared" si="1"/>
        <v>2</v>
      </c>
      <c r="M5" s="25">
        <f t="shared" si="1"/>
        <v>3</v>
      </c>
      <c r="N5" s="25">
        <f t="shared" si="1"/>
        <v>4</v>
      </c>
      <c r="O5" s="25">
        <f t="shared" si="1"/>
        <v>5</v>
      </c>
      <c r="P5" s="25">
        <f t="shared" si="1"/>
        <v>6</v>
      </c>
      <c r="Q5" s="25">
        <f t="shared" si="1"/>
        <v>7</v>
      </c>
      <c r="R5" s="25">
        <f t="shared" si="1"/>
        <v>1</v>
      </c>
      <c r="S5" s="25">
        <f t="shared" si="1"/>
        <v>2</v>
      </c>
      <c r="T5" s="25">
        <f t="shared" si="1"/>
        <v>3</v>
      </c>
      <c r="U5" s="25">
        <f t="shared" si="1"/>
        <v>4</v>
      </c>
      <c r="V5" s="25">
        <f t="shared" si="1"/>
        <v>5</v>
      </c>
      <c r="W5" s="25">
        <f t="shared" si="1"/>
        <v>6</v>
      </c>
      <c r="X5" s="25">
        <f t="shared" si="1"/>
        <v>7</v>
      </c>
      <c r="Y5" s="25">
        <f t="shared" si="1"/>
        <v>1</v>
      </c>
      <c r="Z5" s="25">
        <f t="shared" si="1"/>
        <v>2</v>
      </c>
      <c r="AA5" s="25">
        <f t="shared" si="1"/>
        <v>3</v>
      </c>
      <c r="AB5" s="25">
        <f t="shared" si="1"/>
        <v>4</v>
      </c>
      <c r="AC5" s="25">
        <f t="shared" si="1"/>
        <v>5</v>
      </c>
      <c r="AD5" s="25">
        <f>WEEKDAY(AD4)</f>
        <v>6</v>
      </c>
      <c r="AE5" s="25">
        <f>WEEKDAY(AE4)</f>
        <v>7</v>
      </c>
      <c r="AF5" s="25">
        <f>WEEKDAY(AF4)</f>
        <v>1</v>
      </c>
      <c r="AG5" s="107"/>
      <c r="AH5" s="23"/>
    </row>
    <row r="6" spans="1:35" ht="16.5" customHeight="1" thickBot="1" x14ac:dyDescent="0.2">
      <c r="A6" s="105"/>
      <c r="B6" s="26" t="str">
        <f>IF(OR(B5=1,COUNTIF(休日!$B:$B,B4)&gt;0),"休日","平日")</f>
        <v>休日</v>
      </c>
      <c r="C6" s="26" t="str">
        <f>IF(OR(C5=1,COUNTIF(休日!$B:$B,C4)&gt;0),"休日","平日")</f>
        <v>休日</v>
      </c>
      <c r="D6" s="26" t="str">
        <f>IF(OR(D5=1,COUNTIF(休日!$B:$B,D4)&gt;0),"休日","平日")</f>
        <v>休日</v>
      </c>
      <c r="E6" s="26" t="str">
        <f>IF(OR(E5=1,COUNTIF(休日!$B:$B,E4)&gt;0),"休日","平日")</f>
        <v>休日</v>
      </c>
      <c r="F6" s="26" t="str">
        <f>IF(OR(F5=1,COUNTIF(休日!$B:$B,F4)&gt;0),"休日","平日")</f>
        <v>休日</v>
      </c>
      <c r="G6" s="26" t="str">
        <f>IF(OR(G5=1,COUNTIF(休日!$B:$B,G4)&gt;0),"休日","平日")</f>
        <v>休日</v>
      </c>
      <c r="H6" s="26" t="str">
        <f>IF(OR(H5=1,COUNTIF(休日!$B:$B,H4)&gt;0),"休日","平日")</f>
        <v>平日</v>
      </c>
      <c r="I6" s="26" t="str">
        <f>IF(OR(I5=1,COUNTIF(休日!$B:$B,I4)&gt;0),"休日","平日")</f>
        <v>平日</v>
      </c>
      <c r="J6" s="26" t="str">
        <f>IF(OR(J5=1,COUNTIF(休日!$B:$B,J4)&gt;0),"休日","平日")</f>
        <v>平日</v>
      </c>
      <c r="K6" s="26" t="str">
        <f>IF(OR(K5=1,COUNTIF(休日!$B:$B,K4)&gt;0),"休日","平日")</f>
        <v>休日</v>
      </c>
      <c r="L6" s="26" t="str">
        <f>IF(OR(L5=1,COUNTIF(休日!$B:$B,L4)&gt;0),"休日","平日")</f>
        <v>平日</v>
      </c>
      <c r="M6" s="26" t="str">
        <f>IF(OR(M5=1,COUNTIF(休日!$B:$B,M4)&gt;0),"休日","平日")</f>
        <v>平日</v>
      </c>
      <c r="N6" s="26" t="str">
        <f>IF(OR(N5=1,COUNTIF(休日!$B:$B,N4)&gt;0),"休日","平日")</f>
        <v>平日</v>
      </c>
      <c r="O6" s="26" t="str">
        <f>IF(OR(O5=1,COUNTIF(休日!$B:$B,O4)&gt;0),"休日","平日")</f>
        <v>平日</v>
      </c>
      <c r="P6" s="26" t="str">
        <f>IF(OR(P5=1,COUNTIF(休日!$B:$B,P4)&gt;0),"休日","平日")</f>
        <v>平日</v>
      </c>
      <c r="Q6" s="26" t="str">
        <f>IF(OR(Q5=1,COUNTIF(休日!$B:$B,Q4)&gt;0),"休日","平日")</f>
        <v>平日</v>
      </c>
      <c r="R6" s="26" t="str">
        <f>IF(OR(R5=1,COUNTIF(休日!$B:$B,R4)&gt;0),"休日","平日")</f>
        <v>休日</v>
      </c>
      <c r="S6" s="26" t="str">
        <f>IF(OR(S5=1,COUNTIF(休日!$B:$B,S4)&gt;0),"休日","平日")</f>
        <v>平日</v>
      </c>
      <c r="T6" s="26" t="str">
        <f>IF(OR(T5=1,COUNTIF(休日!$B:$B,T4)&gt;0),"休日","平日")</f>
        <v>平日</v>
      </c>
      <c r="U6" s="26" t="str">
        <f>IF(OR(U5=1,COUNTIF(休日!$B:$B,U4)&gt;0),"休日","平日")</f>
        <v>平日</v>
      </c>
      <c r="V6" s="26" t="str">
        <f>IF(OR(V5=1,COUNTIF(休日!$B:$B,V4)&gt;0),"休日","平日")</f>
        <v>平日</v>
      </c>
      <c r="W6" s="26" t="str">
        <f>IF(OR(W5=1,COUNTIF(休日!$B:$B,W4)&gt;0),"休日","平日")</f>
        <v>平日</v>
      </c>
      <c r="X6" s="26" t="str">
        <f>IF(OR(X5=1,COUNTIF(休日!$B:$B,X4)&gt;0),"休日","平日")</f>
        <v>平日</v>
      </c>
      <c r="Y6" s="26" t="str">
        <f>IF(OR(Y5=1,COUNTIF(休日!$B:$B,Y4)&gt;0),"休日","平日")</f>
        <v>休日</v>
      </c>
      <c r="Z6" s="26" t="str">
        <f>IF(OR(Z5=1,COUNTIF(休日!$B:$B,Z4)&gt;0),"休日","平日")</f>
        <v>平日</v>
      </c>
      <c r="AA6" s="26" t="str">
        <f>IF(OR(AA5=1,COUNTIF(休日!$B:$B,AA4)&gt;0),"休日","平日")</f>
        <v>平日</v>
      </c>
      <c r="AB6" s="26" t="str">
        <f>IF(OR(AB5=1,COUNTIF(休日!$B:$B,AB4)&gt;0),"休日","平日")</f>
        <v>平日</v>
      </c>
      <c r="AC6" s="26" t="str">
        <f>IF(OR(AC5=1,COUNTIF(休日!$B:$B,AC4)&gt;0),"休日","平日")</f>
        <v>平日</v>
      </c>
      <c r="AD6" s="26" t="str">
        <f>IF(OR(AD5=1,COUNTIF(休日!$B:$B,AD4)&gt;0),"休日","平日")</f>
        <v>平日</v>
      </c>
      <c r="AE6" s="26" t="str">
        <f>IF(OR(AE5=1,COUNTIF(休日!$B:$B,AE4)&gt;0),"休日","平日")</f>
        <v>平日</v>
      </c>
      <c r="AF6" s="26" t="str">
        <f>IF(OR(AF5=1,COUNTIF(休日!$B:$B,AF4)&gt;0),"休日","平日")</f>
        <v>休日</v>
      </c>
      <c r="AG6" s="108"/>
    </row>
    <row r="7" spans="1:35" x14ac:dyDescent="0.15">
      <c r="A7" s="27" t="s">
        <v>28</v>
      </c>
      <c r="B7" s="92">
        <v>4868</v>
      </c>
      <c r="C7" s="92">
        <v>4388</v>
      </c>
      <c r="D7" s="92">
        <v>4364</v>
      </c>
      <c r="E7" s="92">
        <v>4580</v>
      </c>
      <c r="F7" s="92">
        <v>4580</v>
      </c>
      <c r="G7" s="92">
        <v>4604</v>
      </c>
      <c r="H7" s="92">
        <v>4508</v>
      </c>
      <c r="I7" s="92">
        <v>4844</v>
      </c>
      <c r="J7" s="92">
        <v>4724</v>
      </c>
      <c r="K7" s="92">
        <v>4724</v>
      </c>
      <c r="L7" s="92">
        <v>4508</v>
      </c>
      <c r="M7" s="92">
        <v>4724</v>
      </c>
      <c r="N7" s="92">
        <v>4748</v>
      </c>
      <c r="O7" s="92">
        <v>4508</v>
      </c>
      <c r="P7" s="92">
        <v>4628</v>
      </c>
      <c r="Q7" s="92">
        <v>4748</v>
      </c>
      <c r="R7" s="92">
        <v>4508</v>
      </c>
      <c r="S7" s="92">
        <v>4436</v>
      </c>
      <c r="T7" s="92">
        <v>4748</v>
      </c>
      <c r="U7" s="92">
        <v>4796</v>
      </c>
      <c r="V7" s="92">
        <v>4652</v>
      </c>
      <c r="W7" s="92">
        <v>4652</v>
      </c>
      <c r="X7" s="92">
        <v>4268</v>
      </c>
      <c r="Y7" s="92">
        <v>4556</v>
      </c>
      <c r="Z7" s="92">
        <v>4676</v>
      </c>
      <c r="AA7" s="92">
        <v>4556</v>
      </c>
      <c r="AB7" s="92">
        <v>4700</v>
      </c>
      <c r="AC7" s="92">
        <v>4748</v>
      </c>
      <c r="AD7" s="92">
        <v>4700</v>
      </c>
      <c r="AE7" s="92">
        <v>4580</v>
      </c>
      <c r="AF7" s="96">
        <v>4580</v>
      </c>
      <c r="AG7" s="28">
        <f t="shared" ref="AG7:AG54" si="2">SUM(B7:AF7)</f>
        <v>143204</v>
      </c>
    </row>
    <row r="8" spans="1:35" x14ac:dyDescent="0.15">
      <c r="A8" s="27" t="s">
        <v>29</v>
      </c>
      <c r="B8" s="93">
        <v>4580</v>
      </c>
      <c r="C8" s="93">
        <v>4388</v>
      </c>
      <c r="D8" s="93">
        <v>4436</v>
      </c>
      <c r="E8" s="93">
        <v>4652</v>
      </c>
      <c r="F8" s="93">
        <v>4532</v>
      </c>
      <c r="G8" s="93">
        <v>4484</v>
      </c>
      <c r="H8" s="93">
        <v>4388</v>
      </c>
      <c r="I8" s="93">
        <v>4772</v>
      </c>
      <c r="J8" s="93">
        <v>4772</v>
      </c>
      <c r="K8" s="93">
        <v>4772</v>
      </c>
      <c r="L8" s="93">
        <v>4484</v>
      </c>
      <c r="M8" s="93">
        <v>4748</v>
      </c>
      <c r="N8" s="93">
        <v>4748</v>
      </c>
      <c r="O8" s="93">
        <v>4532</v>
      </c>
      <c r="P8" s="93">
        <v>4748</v>
      </c>
      <c r="Q8" s="93">
        <v>4772</v>
      </c>
      <c r="R8" s="93">
        <v>4796</v>
      </c>
      <c r="S8" s="93">
        <v>4364</v>
      </c>
      <c r="T8" s="93">
        <v>4724</v>
      </c>
      <c r="U8" s="93">
        <v>4748</v>
      </c>
      <c r="V8" s="93">
        <v>4604</v>
      </c>
      <c r="W8" s="93">
        <v>4652</v>
      </c>
      <c r="X8" s="93">
        <v>4436</v>
      </c>
      <c r="Y8" s="93">
        <v>4460</v>
      </c>
      <c r="Z8" s="93">
        <v>4772</v>
      </c>
      <c r="AA8" s="93">
        <v>4556</v>
      </c>
      <c r="AB8" s="93">
        <v>4724</v>
      </c>
      <c r="AC8" s="93">
        <v>4772</v>
      </c>
      <c r="AD8" s="93">
        <v>4700</v>
      </c>
      <c r="AE8" s="93">
        <v>4556</v>
      </c>
      <c r="AF8" s="97">
        <v>4460</v>
      </c>
      <c r="AG8" s="28">
        <f t="shared" si="2"/>
        <v>143132</v>
      </c>
    </row>
    <row r="9" spans="1:35" x14ac:dyDescent="0.15">
      <c r="A9" s="29" t="s">
        <v>30</v>
      </c>
      <c r="B9" s="93">
        <v>4844</v>
      </c>
      <c r="C9" s="93">
        <v>4484</v>
      </c>
      <c r="D9" s="93">
        <v>4340</v>
      </c>
      <c r="E9" s="93">
        <v>4532</v>
      </c>
      <c r="F9" s="93">
        <v>4580</v>
      </c>
      <c r="G9" s="93">
        <v>4556</v>
      </c>
      <c r="H9" s="93">
        <v>4580</v>
      </c>
      <c r="I9" s="93">
        <v>4892</v>
      </c>
      <c r="J9" s="93">
        <v>4676</v>
      </c>
      <c r="K9" s="93">
        <v>4676</v>
      </c>
      <c r="L9" s="93">
        <v>4460</v>
      </c>
      <c r="M9" s="93">
        <v>4796</v>
      </c>
      <c r="N9" s="93">
        <v>4652</v>
      </c>
      <c r="O9" s="93">
        <v>4508</v>
      </c>
      <c r="P9" s="93">
        <v>4796</v>
      </c>
      <c r="Q9" s="93">
        <v>4748</v>
      </c>
      <c r="R9" s="93">
        <v>4604</v>
      </c>
      <c r="S9" s="93">
        <v>4460</v>
      </c>
      <c r="T9" s="93">
        <v>4724</v>
      </c>
      <c r="U9" s="93">
        <v>4724</v>
      </c>
      <c r="V9" s="93">
        <v>4676</v>
      </c>
      <c r="W9" s="93">
        <v>4676</v>
      </c>
      <c r="X9" s="93">
        <v>4412</v>
      </c>
      <c r="Y9" s="93">
        <v>4604</v>
      </c>
      <c r="Z9" s="93">
        <v>4652</v>
      </c>
      <c r="AA9" s="93">
        <v>4748</v>
      </c>
      <c r="AB9" s="93">
        <v>4700</v>
      </c>
      <c r="AC9" s="93">
        <v>4724</v>
      </c>
      <c r="AD9" s="93">
        <v>4700</v>
      </c>
      <c r="AE9" s="93">
        <v>4556</v>
      </c>
      <c r="AF9" s="97">
        <v>4580</v>
      </c>
      <c r="AG9" s="28">
        <f t="shared" si="2"/>
        <v>143660</v>
      </c>
    </row>
    <row r="10" spans="1:35" ht="14.25" customHeight="1" x14ac:dyDescent="0.15">
      <c r="A10" s="29" t="s">
        <v>31</v>
      </c>
      <c r="B10" s="93">
        <v>4868</v>
      </c>
      <c r="C10" s="93">
        <v>4340</v>
      </c>
      <c r="D10" s="93">
        <v>4436</v>
      </c>
      <c r="E10" s="93">
        <v>4556</v>
      </c>
      <c r="F10" s="93">
        <v>4484</v>
      </c>
      <c r="G10" s="93">
        <v>4532</v>
      </c>
      <c r="H10" s="93">
        <v>4604</v>
      </c>
      <c r="I10" s="93">
        <v>4820</v>
      </c>
      <c r="J10" s="93">
        <v>4652</v>
      </c>
      <c r="K10" s="93">
        <v>4748</v>
      </c>
      <c r="L10" s="93">
        <v>4508</v>
      </c>
      <c r="M10" s="93">
        <v>4796</v>
      </c>
      <c r="N10" s="93">
        <v>4604</v>
      </c>
      <c r="O10" s="93">
        <v>4412</v>
      </c>
      <c r="P10" s="93">
        <v>4748</v>
      </c>
      <c r="Q10" s="93">
        <v>4796</v>
      </c>
      <c r="R10" s="93">
        <v>4604</v>
      </c>
      <c r="S10" s="93">
        <v>4388</v>
      </c>
      <c r="T10" s="93">
        <v>4796</v>
      </c>
      <c r="U10" s="93">
        <v>4772</v>
      </c>
      <c r="V10" s="93">
        <v>4676</v>
      </c>
      <c r="W10" s="93">
        <v>4676</v>
      </c>
      <c r="X10" s="93">
        <v>4412</v>
      </c>
      <c r="Y10" s="93">
        <v>4412</v>
      </c>
      <c r="Z10" s="93">
        <v>4748</v>
      </c>
      <c r="AA10" s="93">
        <v>4676</v>
      </c>
      <c r="AB10" s="93">
        <v>4748</v>
      </c>
      <c r="AC10" s="93">
        <v>4796</v>
      </c>
      <c r="AD10" s="93">
        <v>4628</v>
      </c>
      <c r="AE10" s="93">
        <v>4652</v>
      </c>
      <c r="AF10" s="97">
        <v>4604</v>
      </c>
      <c r="AG10" s="28">
        <f t="shared" si="2"/>
        <v>143492</v>
      </c>
    </row>
    <row r="11" spans="1:35" ht="14.25" customHeight="1" x14ac:dyDescent="0.15">
      <c r="A11" s="29" t="s">
        <v>32</v>
      </c>
      <c r="B11" s="93">
        <v>4796</v>
      </c>
      <c r="C11" s="93">
        <v>4316</v>
      </c>
      <c r="D11" s="93">
        <v>4436</v>
      </c>
      <c r="E11" s="93">
        <v>4556</v>
      </c>
      <c r="F11" s="93">
        <v>4580</v>
      </c>
      <c r="G11" s="93">
        <v>4628</v>
      </c>
      <c r="H11" s="93">
        <v>4556</v>
      </c>
      <c r="I11" s="93">
        <v>4892</v>
      </c>
      <c r="J11" s="93">
        <v>4820</v>
      </c>
      <c r="K11" s="93">
        <v>4724</v>
      </c>
      <c r="L11" s="93">
        <v>4508</v>
      </c>
      <c r="M11" s="93">
        <v>4796</v>
      </c>
      <c r="N11" s="93">
        <v>4772</v>
      </c>
      <c r="O11" s="93">
        <v>4532</v>
      </c>
      <c r="P11" s="93">
        <v>4652</v>
      </c>
      <c r="Q11" s="93">
        <v>4772</v>
      </c>
      <c r="R11" s="93">
        <v>4556</v>
      </c>
      <c r="S11" s="93">
        <v>4460</v>
      </c>
      <c r="T11" s="93">
        <v>4772</v>
      </c>
      <c r="U11" s="93">
        <v>4748</v>
      </c>
      <c r="V11" s="93">
        <v>4628</v>
      </c>
      <c r="W11" s="93">
        <v>4652</v>
      </c>
      <c r="X11" s="93">
        <v>4460</v>
      </c>
      <c r="Y11" s="93">
        <v>4580</v>
      </c>
      <c r="Z11" s="93">
        <v>4772</v>
      </c>
      <c r="AA11" s="93">
        <v>4652</v>
      </c>
      <c r="AB11" s="93">
        <v>4724</v>
      </c>
      <c r="AC11" s="93">
        <v>4820</v>
      </c>
      <c r="AD11" s="93">
        <v>4724</v>
      </c>
      <c r="AE11" s="93">
        <v>4580</v>
      </c>
      <c r="AF11" s="97">
        <v>4388</v>
      </c>
      <c r="AG11" s="28">
        <f t="shared" si="2"/>
        <v>143852</v>
      </c>
    </row>
    <row r="12" spans="1:35" ht="14.25" customHeight="1" x14ac:dyDescent="0.15">
      <c r="A12" s="29" t="s">
        <v>33</v>
      </c>
      <c r="B12" s="93">
        <v>4748</v>
      </c>
      <c r="C12" s="93">
        <v>4172</v>
      </c>
      <c r="D12" s="93">
        <v>4364</v>
      </c>
      <c r="E12" s="93">
        <v>4484</v>
      </c>
      <c r="F12" s="93">
        <v>4580</v>
      </c>
      <c r="G12" s="93">
        <v>4484</v>
      </c>
      <c r="H12" s="93">
        <v>4556</v>
      </c>
      <c r="I12" s="93">
        <v>4868</v>
      </c>
      <c r="J12" s="93">
        <v>4796</v>
      </c>
      <c r="K12" s="93">
        <v>4724</v>
      </c>
      <c r="L12" s="93">
        <v>4580</v>
      </c>
      <c r="M12" s="93">
        <v>4772</v>
      </c>
      <c r="N12" s="93">
        <v>4748</v>
      </c>
      <c r="O12" s="93">
        <v>4412</v>
      </c>
      <c r="P12" s="93">
        <v>4796</v>
      </c>
      <c r="Q12" s="93">
        <v>4796</v>
      </c>
      <c r="R12" s="93">
        <v>4388</v>
      </c>
      <c r="S12" s="93">
        <v>4532</v>
      </c>
      <c r="T12" s="93">
        <v>4820</v>
      </c>
      <c r="U12" s="93">
        <v>4748</v>
      </c>
      <c r="V12" s="93">
        <v>4676</v>
      </c>
      <c r="W12" s="93">
        <v>4700</v>
      </c>
      <c r="X12" s="93">
        <v>4412</v>
      </c>
      <c r="Y12" s="93">
        <v>4460</v>
      </c>
      <c r="Z12" s="93">
        <v>4628</v>
      </c>
      <c r="AA12" s="93">
        <v>4724</v>
      </c>
      <c r="AB12" s="93">
        <v>4700</v>
      </c>
      <c r="AC12" s="93">
        <v>4796</v>
      </c>
      <c r="AD12" s="93">
        <v>4628</v>
      </c>
      <c r="AE12" s="93">
        <v>4556</v>
      </c>
      <c r="AF12" s="97">
        <v>4556</v>
      </c>
      <c r="AG12" s="28">
        <f t="shared" si="2"/>
        <v>143204</v>
      </c>
    </row>
    <row r="13" spans="1:35" ht="14.25" customHeight="1" x14ac:dyDescent="0.15">
      <c r="A13" s="29" t="s">
        <v>34</v>
      </c>
      <c r="B13" s="93">
        <v>4748</v>
      </c>
      <c r="C13" s="93">
        <v>4580</v>
      </c>
      <c r="D13" s="93">
        <v>4436</v>
      </c>
      <c r="E13" s="93">
        <v>4628</v>
      </c>
      <c r="F13" s="93">
        <v>4556</v>
      </c>
      <c r="G13" s="93">
        <v>4772</v>
      </c>
      <c r="H13" s="93">
        <v>4460</v>
      </c>
      <c r="I13" s="93">
        <v>4676</v>
      </c>
      <c r="J13" s="93">
        <v>4820</v>
      </c>
      <c r="K13" s="93">
        <v>4724</v>
      </c>
      <c r="L13" s="93">
        <v>4508</v>
      </c>
      <c r="M13" s="93">
        <v>4892</v>
      </c>
      <c r="N13" s="93">
        <v>4676</v>
      </c>
      <c r="O13" s="93">
        <v>4628</v>
      </c>
      <c r="P13" s="93">
        <v>4724</v>
      </c>
      <c r="Q13" s="93">
        <v>4676</v>
      </c>
      <c r="R13" s="93">
        <v>4388</v>
      </c>
      <c r="S13" s="93">
        <v>4436</v>
      </c>
      <c r="T13" s="93">
        <v>4628</v>
      </c>
      <c r="U13" s="93">
        <v>4796</v>
      </c>
      <c r="V13" s="93">
        <v>4652</v>
      </c>
      <c r="W13" s="93">
        <v>4628</v>
      </c>
      <c r="X13" s="93">
        <v>4460</v>
      </c>
      <c r="Y13" s="93">
        <v>4628</v>
      </c>
      <c r="Z13" s="93">
        <v>4700</v>
      </c>
      <c r="AA13" s="93">
        <v>4580</v>
      </c>
      <c r="AB13" s="93">
        <v>4676</v>
      </c>
      <c r="AC13" s="93">
        <v>4772</v>
      </c>
      <c r="AD13" s="93">
        <v>4628</v>
      </c>
      <c r="AE13" s="93">
        <v>4556</v>
      </c>
      <c r="AF13" s="97">
        <v>4484</v>
      </c>
      <c r="AG13" s="28">
        <f t="shared" si="2"/>
        <v>143516</v>
      </c>
    </row>
    <row r="14" spans="1:35" ht="14.25" customHeight="1" x14ac:dyDescent="0.15">
      <c r="A14" s="29" t="s">
        <v>35</v>
      </c>
      <c r="B14" s="93">
        <v>4796</v>
      </c>
      <c r="C14" s="93">
        <v>4436</v>
      </c>
      <c r="D14" s="93">
        <v>4436</v>
      </c>
      <c r="E14" s="93">
        <v>4484</v>
      </c>
      <c r="F14" s="93">
        <v>4532</v>
      </c>
      <c r="G14" s="93">
        <v>4916</v>
      </c>
      <c r="H14" s="93">
        <v>4532</v>
      </c>
      <c r="I14" s="93">
        <v>4868</v>
      </c>
      <c r="J14" s="93">
        <v>4796</v>
      </c>
      <c r="K14" s="93">
        <v>4580</v>
      </c>
      <c r="L14" s="93">
        <v>4580</v>
      </c>
      <c r="M14" s="93">
        <v>4772</v>
      </c>
      <c r="N14" s="93">
        <v>4796</v>
      </c>
      <c r="O14" s="93">
        <v>4556</v>
      </c>
      <c r="P14" s="93">
        <v>4796</v>
      </c>
      <c r="Q14" s="93">
        <v>4700</v>
      </c>
      <c r="R14" s="93">
        <v>4484</v>
      </c>
      <c r="S14" s="93">
        <v>4436</v>
      </c>
      <c r="T14" s="93">
        <v>4772</v>
      </c>
      <c r="U14" s="93">
        <v>4700</v>
      </c>
      <c r="V14" s="93">
        <v>4676</v>
      </c>
      <c r="W14" s="93">
        <v>4676</v>
      </c>
      <c r="X14" s="93">
        <v>4460</v>
      </c>
      <c r="Y14" s="93">
        <v>4724</v>
      </c>
      <c r="Z14" s="93">
        <v>4580</v>
      </c>
      <c r="AA14" s="93">
        <v>4724</v>
      </c>
      <c r="AB14" s="93">
        <v>4676</v>
      </c>
      <c r="AC14" s="93">
        <v>4772</v>
      </c>
      <c r="AD14" s="93">
        <v>4700</v>
      </c>
      <c r="AE14" s="93">
        <v>4436</v>
      </c>
      <c r="AF14" s="97">
        <v>4532</v>
      </c>
      <c r="AG14" s="28">
        <f t="shared" si="2"/>
        <v>143924</v>
      </c>
    </row>
    <row r="15" spans="1:35" ht="14.25" customHeight="1" x14ac:dyDescent="0.15">
      <c r="A15" s="29" t="s">
        <v>36</v>
      </c>
      <c r="B15" s="93">
        <v>4652</v>
      </c>
      <c r="C15" s="93">
        <v>4484</v>
      </c>
      <c r="D15" s="93">
        <v>4340</v>
      </c>
      <c r="E15" s="93">
        <v>4652</v>
      </c>
      <c r="F15" s="93">
        <v>4580</v>
      </c>
      <c r="G15" s="93">
        <v>4700</v>
      </c>
      <c r="H15" s="93">
        <v>4628</v>
      </c>
      <c r="I15" s="93">
        <v>4796</v>
      </c>
      <c r="J15" s="93">
        <v>4772</v>
      </c>
      <c r="K15" s="93">
        <v>4628</v>
      </c>
      <c r="L15" s="93">
        <v>4436</v>
      </c>
      <c r="M15" s="93">
        <v>4796</v>
      </c>
      <c r="N15" s="93">
        <v>4652</v>
      </c>
      <c r="O15" s="93">
        <v>4532</v>
      </c>
      <c r="P15" s="93">
        <v>4700</v>
      </c>
      <c r="Q15" s="93">
        <v>4796</v>
      </c>
      <c r="R15" s="93">
        <v>4556</v>
      </c>
      <c r="S15" s="93">
        <v>4484</v>
      </c>
      <c r="T15" s="93">
        <v>4748</v>
      </c>
      <c r="U15" s="93">
        <v>4820</v>
      </c>
      <c r="V15" s="93">
        <v>4724</v>
      </c>
      <c r="W15" s="93">
        <v>4628</v>
      </c>
      <c r="X15" s="93">
        <v>4412</v>
      </c>
      <c r="Y15" s="93">
        <v>4652</v>
      </c>
      <c r="Z15" s="93">
        <v>4772</v>
      </c>
      <c r="AA15" s="93">
        <v>4676</v>
      </c>
      <c r="AB15" s="93">
        <v>4772</v>
      </c>
      <c r="AC15" s="93">
        <v>4796</v>
      </c>
      <c r="AD15" s="93">
        <v>4628</v>
      </c>
      <c r="AE15" s="93">
        <v>4460</v>
      </c>
      <c r="AF15" s="97">
        <v>4460</v>
      </c>
      <c r="AG15" s="28">
        <f t="shared" si="2"/>
        <v>143732</v>
      </c>
    </row>
    <row r="16" spans="1:35" ht="14.25" customHeight="1" x14ac:dyDescent="0.15">
      <c r="A16" s="29" t="s">
        <v>37</v>
      </c>
      <c r="B16" s="93">
        <v>4244</v>
      </c>
      <c r="C16" s="93">
        <v>4364</v>
      </c>
      <c r="D16" s="93">
        <v>4388</v>
      </c>
      <c r="E16" s="93">
        <v>4580</v>
      </c>
      <c r="F16" s="93">
        <v>4508</v>
      </c>
      <c r="G16" s="93">
        <v>4748</v>
      </c>
      <c r="H16" s="93">
        <v>4580</v>
      </c>
      <c r="I16" s="93">
        <v>4892</v>
      </c>
      <c r="J16" s="93">
        <v>4772</v>
      </c>
      <c r="K16" s="93">
        <v>4700</v>
      </c>
      <c r="L16" s="93">
        <v>4604</v>
      </c>
      <c r="M16" s="93">
        <v>4796</v>
      </c>
      <c r="N16" s="93">
        <v>4724</v>
      </c>
      <c r="O16" s="93">
        <v>4508</v>
      </c>
      <c r="P16" s="93">
        <v>4796</v>
      </c>
      <c r="Q16" s="93">
        <v>4772</v>
      </c>
      <c r="R16" s="93">
        <v>4556</v>
      </c>
      <c r="S16" s="93">
        <v>4460</v>
      </c>
      <c r="T16" s="93">
        <v>4676</v>
      </c>
      <c r="U16" s="93">
        <v>4772</v>
      </c>
      <c r="V16" s="93">
        <v>4652</v>
      </c>
      <c r="W16" s="93">
        <v>4580</v>
      </c>
      <c r="X16" s="93">
        <v>4508</v>
      </c>
      <c r="Y16" s="93">
        <v>4748</v>
      </c>
      <c r="Z16" s="93">
        <v>4700</v>
      </c>
      <c r="AA16" s="93">
        <v>4700</v>
      </c>
      <c r="AB16" s="93">
        <v>4748</v>
      </c>
      <c r="AC16" s="93">
        <v>4820</v>
      </c>
      <c r="AD16" s="93">
        <v>4700</v>
      </c>
      <c r="AE16" s="93">
        <v>4628</v>
      </c>
      <c r="AF16" s="97">
        <v>4628</v>
      </c>
      <c r="AG16" s="28">
        <f t="shared" si="2"/>
        <v>143852</v>
      </c>
    </row>
    <row r="17" spans="1:33" ht="14.25" customHeight="1" x14ac:dyDescent="0.15">
      <c r="A17" s="29" t="s">
        <v>38</v>
      </c>
      <c r="B17" s="93">
        <v>4580</v>
      </c>
      <c r="C17" s="93">
        <v>4364</v>
      </c>
      <c r="D17" s="93">
        <v>4484</v>
      </c>
      <c r="E17" s="93">
        <v>4628</v>
      </c>
      <c r="F17" s="93">
        <v>4604</v>
      </c>
      <c r="G17" s="93">
        <v>4916</v>
      </c>
      <c r="H17" s="93">
        <v>4580</v>
      </c>
      <c r="I17" s="93">
        <v>4796</v>
      </c>
      <c r="J17" s="93">
        <v>4796</v>
      </c>
      <c r="K17" s="93">
        <v>4724</v>
      </c>
      <c r="L17" s="93">
        <v>4484</v>
      </c>
      <c r="M17" s="93">
        <v>4796</v>
      </c>
      <c r="N17" s="93">
        <v>4724</v>
      </c>
      <c r="O17" s="93">
        <v>4604</v>
      </c>
      <c r="P17" s="93">
        <v>4724</v>
      </c>
      <c r="Q17" s="93">
        <v>4700</v>
      </c>
      <c r="R17" s="93">
        <v>4604</v>
      </c>
      <c r="S17" s="93">
        <v>4436</v>
      </c>
      <c r="T17" s="93">
        <v>4628</v>
      </c>
      <c r="U17" s="93">
        <v>4700</v>
      </c>
      <c r="V17" s="93">
        <v>4652</v>
      </c>
      <c r="W17" s="93">
        <v>4772</v>
      </c>
      <c r="X17" s="93">
        <v>4460</v>
      </c>
      <c r="Y17" s="93">
        <v>4652</v>
      </c>
      <c r="Z17" s="93">
        <v>4724</v>
      </c>
      <c r="AA17" s="93">
        <v>4796</v>
      </c>
      <c r="AB17" s="93">
        <v>4796</v>
      </c>
      <c r="AC17" s="93">
        <v>4748</v>
      </c>
      <c r="AD17" s="93">
        <v>4580</v>
      </c>
      <c r="AE17" s="93">
        <v>4460</v>
      </c>
      <c r="AF17" s="97">
        <v>4412</v>
      </c>
      <c r="AG17" s="28">
        <f t="shared" si="2"/>
        <v>143924</v>
      </c>
    </row>
    <row r="18" spans="1:33" ht="14.25" customHeight="1" x14ac:dyDescent="0.15">
      <c r="A18" s="29" t="s">
        <v>39</v>
      </c>
      <c r="B18" s="93">
        <v>4676</v>
      </c>
      <c r="C18" s="93">
        <v>4340</v>
      </c>
      <c r="D18" s="93">
        <v>4388</v>
      </c>
      <c r="E18" s="93">
        <v>4508</v>
      </c>
      <c r="F18" s="93">
        <v>4556</v>
      </c>
      <c r="G18" s="93">
        <v>4796</v>
      </c>
      <c r="H18" s="93">
        <v>4484</v>
      </c>
      <c r="I18" s="93">
        <v>4772</v>
      </c>
      <c r="J18" s="93">
        <v>4772</v>
      </c>
      <c r="K18" s="93">
        <v>4652</v>
      </c>
      <c r="L18" s="93">
        <v>4412</v>
      </c>
      <c r="M18" s="93">
        <v>4868</v>
      </c>
      <c r="N18" s="93">
        <v>4724</v>
      </c>
      <c r="O18" s="93">
        <v>4532</v>
      </c>
      <c r="P18" s="93">
        <v>4676</v>
      </c>
      <c r="Q18" s="93">
        <v>4772</v>
      </c>
      <c r="R18" s="93">
        <v>4484</v>
      </c>
      <c r="S18" s="93">
        <v>4388</v>
      </c>
      <c r="T18" s="93">
        <v>4652</v>
      </c>
      <c r="U18" s="93">
        <v>4772</v>
      </c>
      <c r="V18" s="93">
        <v>4628</v>
      </c>
      <c r="W18" s="93">
        <v>4676</v>
      </c>
      <c r="X18" s="93">
        <v>4556</v>
      </c>
      <c r="Y18" s="93">
        <v>4580</v>
      </c>
      <c r="Z18" s="93">
        <v>4724</v>
      </c>
      <c r="AA18" s="93">
        <v>4724</v>
      </c>
      <c r="AB18" s="93">
        <v>4676</v>
      </c>
      <c r="AC18" s="93">
        <v>4748</v>
      </c>
      <c r="AD18" s="93">
        <v>4604</v>
      </c>
      <c r="AE18" s="93">
        <v>4412</v>
      </c>
      <c r="AF18" s="97">
        <v>4556</v>
      </c>
      <c r="AG18" s="28">
        <f t="shared" si="2"/>
        <v>143108</v>
      </c>
    </row>
    <row r="19" spans="1:33" ht="14.25" customHeight="1" x14ac:dyDescent="0.15">
      <c r="A19" s="29" t="s">
        <v>40</v>
      </c>
      <c r="B19" s="93">
        <v>4724</v>
      </c>
      <c r="C19" s="93">
        <v>4388</v>
      </c>
      <c r="D19" s="93">
        <v>4364</v>
      </c>
      <c r="E19" s="93">
        <v>4460</v>
      </c>
      <c r="F19" s="93">
        <v>4508</v>
      </c>
      <c r="G19" s="93">
        <v>4844</v>
      </c>
      <c r="H19" s="93">
        <v>4604</v>
      </c>
      <c r="I19" s="93">
        <v>4748</v>
      </c>
      <c r="J19" s="93">
        <v>4748</v>
      </c>
      <c r="K19" s="93">
        <v>4604</v>
      </c>
      <c r="L19" s="93">
        <v>4460</v>
      </c>
      <c r="M19" s="93">
        <v>4724</v>
      </c>
      <c r="N19" s="93">
        <v>4628</v>
      </c>
      <c r="O19" s="93">
        <v>4532</v>
      </c>
      <c r="P19" s="93">
        <v>4652</v>
      </c>
      <c r="Q19" s="93">
        <v>4676</v>
      </c>
      <c r="R19" s="93">
        <v>4340</v>
      </c>
      <c r="S19" s="93">
        <v>4388</v>
      </c>
      <c r="T19" s="93">
        <v>4724</v>
      </c>
      <c r="U19" s="93">
        <v>4700</v>
      </c>
      <c r="V19" s="93">
        <v>4676</v>
      </c>
      <c r="W19" s="93">
        <v>4676</v>
      </c>
      <c r="X19" s="93">
        <v>4412</v>
      </c>
      <c r="Y19" s="93">
        <v>4748</v>
      </c>
      <c r="Z19" s="93">
        <v>4700</v>
      </c>
      <c r="AA19" s="93">
        <v>4652</v>
      </c>
      <c r="AB19" s="93">
        <v>4556</v>
      </c>
      <c r="AC19" s="93">
        <v>4700</v>
      </c>
      <c r="AD19" s="93">
        <v>4484</v>
      </c>
      <c r="AE19" s="93">
        <v>4292</v>
      </c>
      <c r="AF19" s="97">
        <v>4412</v>
      </c>
      <c r="AG19" s="28">
        <f t="shared" si="2"/>
        <v>142124</v>
      </c>
    </row>
    <row r="20" spans="1:33" ht="14.25" customHeight="1" x14ac:dyDescent="0.15">
      <c r="A20" s="29" t="s">
        <v>41</v>
      </c>
      <c r="B20" s="93">
        <v>4556</v>
      </c>
      <c r="C20" s="93">
        <v>4436</v>
      </c>
      <c r="D20" s="93">
        <v>4268</v>
      </c>
      <c r="E20" s="93">
        <v>4412</v>
      </c>
      <c r="F20" s="93">
        <v>4484</v>
      </c>
      <c r="G20" s="93">
        <v>4772</v>
      </c>
      <c r="H20" s="93">
        <v>4436</v>
      </c>
      <c r="I20" s="93">
        <v>4748</v>
      </c>
      <c r="J20" s="93">
        <v>4748</v>
      </c>
      <c r="K20" s="93">
        <v>4508</v>
      </c>
      <c r="L20" s="93">
        <v>4508</v>
      </c>
      <c r="M20" s="93">
        <v>4772</v>
      </c>
      <c r="N20" s="93">
        <v>4652</v>
      </c>
      <c r="O20" s="93">
        <v>4484</v>
      </c>
      <c r="P20" s="93">
        <v>4700</v>
      </c>
      <c r="Q20" s="93">
        <v>4748</v>
      </c>
      <c r="R20" s="93">
        <v>4412</v>
      </c>
      <c r="S20" s="93">
        <v>4556</v>
      </c>
      <c r="T20" s="93">
        <v>4580</v>
      </c>
      <c r="U20" s="93">
        <v>4676</v>
      </c>
      <c r="V20" s="93">
        <v>4652</v>
      </c>
      <c r="W20" s="93">
        <v>4772</v>
      </c>
      <c r="X20" s="93">
        <v>4460</v>
      </c>
      <c r="Y20" s="93">
        <v>4652</v>
      </c>
      <c r="Z20" s="93">
        <v>4604</v>
      </c>
      <c r="AA20" s="93">
        <v>4772</v>
      </c>
      <c r="AB20" s="93">
        <v>4652</v>
      </c>
      <c r="AC20" s="93">
        <v>4652</v>
      </c>
      <c r="AD20" s="93">
        <v>4556</v>
      </c>
      <c r="AE20" s="93">
        <v>4340</v>
      </c>
      <c r="AF20" s="97">
        <v>4388</v>
      </c>
      <c r="AG20" s="28">
        <f t="shared" si="2"/>
        <v>141956</v>
      </c>
    </row>
    <row r="21" spans="1:33" ht="14.25" customHeight="1" x14ac:dyDescent="0.15">
      <c r="A21" s="29" t="s">
        <v>42</v>
      </c>
      <c r="B21" s="93">
        <v>4429</v>
      </c>
      <c r="C21" s="93">
        <v>4244</v>
      </c>
      <c r="D21" s="93">
        <v>4388</v>
      </c>
      <c r="E21" s="93">
        <v>4460</v>
      </c>
      <c r="F21" s="93">
        <v>4484</v>
      </c>
      <c r="G21" s="93">
        <v>4772</v>
      </c>
      <c r="H21" s="93">
        <v>4484</v>
      </c>
      <c r="I21" s="93">
        <v>4621</v>
      </c>
      <c r="J21" s="93">
        <v>4748</v>
      </c>
      <c r="K21" s="93">
        <v>4508</v>
      </c>
      <c r="L21" s="93">
        <v>4213</v>
      </c>
      <c r="M21" s="93">
        <v>4501</v>
      </c>
      <c r="N21" s="93">
        <v>4501</v>
      </c>
      <c r="O21" s="93">
        <v>4285</v>
      </c>
      <c r="P21" s="93">
        <v>4525</v>
      </c>
      <c r="Q21" s="93">
        <v>4700</v>
      </c>
      <c r="R21" s="93">
        <v>4652</v>
      </c>
      <c r="S21" s="93">
        <v>4429</v>
      </c>
      <c r="T21" s="93">
        <v>4501</v>
      </c>
      <c r="U21" s="93">
        <v>4381</v>
      </c>
      <c r="V21" s="93">
        <v>4501</v>
      </c>
      <c r="W21" s="93">
        <v>4501</v>
      </c>
      <c r="X21" s="93">
        <v>4340</v>
      </c>
      <c r="Y21" s="93">
        <v>4604</v>
      </c>
      <c r="Z21" s="93">
        <v>4549</v>
      </c>
      <c r="AA21" s="93">
        <v>4453</v>
      </c>
      <c r="AB21" s="93">
        <v>4477</v>
      </c>
      <c r="AC21" s="93">
        <v>4501</v>
      </c>
      <c r="AD21" s="93">
        <v>4357</v>
      </c>
      <c r="AE21" s="93">
        <v>4364</v>
      </c>
      <c r="AF21" s="97">
        <v>4484</v>
      </c>
      <c r="AG21" s="28">
        <f t="shared" si="2"/>
        <v>138957</v>
      </c>
    </row>
    <row r="22" spans="1:33" ht="14.25" customHeight="1" x14ac:dyDescent="0.15">
      <c r="A22" s="29" t="s">
        <v>43</v>
      </c>
      <c r="B22" s="94">
        <v>4381</v>
      </c>
      <c r="C22" s="94">
        <v>4148</v>
      </c>
      <c r="D22" s="94">
        <v>4244</v>
      </c>
      <c r="E22" s="94">
        <v>4316</v>
      </c>
      <c r="F22" s="94">
        <v>4412</v>
      </c>
      <c r="G22" s="94">
        <v>4724</v>
      </c>
      <c r="H22" s="94">
        <v>4460</v>
      </c>
      <c r="I22" s="94">
        <v>4525</v>
      </c>
      <c r="J22" s="94">
        <v>4652</v>
      </c>
      <c r="K22" s="94">
        <v>4436</v>
      </c>
      <c r="L22" s="94">
        <v>4213</v>
      </c>
      <c r="M22" s="94">
        <v>4597</v>
      </c>
      <c r="N22" s="94">
        <v>4405</v>
      </c>
      <c r="O22" s="94">
        <v>4381</v>
      </c>
      <c r="P22" s="94">
        <v>4309</v>
      </c>
      <c r="Q22" s="94">
        <v>4676</v>
      </c>
      <c r="R22" s="94">
        <v>4268</v>
      </c>
      <c r="S22" s="94">
        <v>4165</v>
      </c>
      <c r="T22" s="94">
        <v>4357</v>
      </c>
      <c r="U22" s="94">
        <v>4381</v>
      </c>
      <c r="V22" s="94">
        <v>4405</v>
      </c>
      <c r="W22" s="94">
        <v>4477</v>
      </c>
      <c r="X22" s="94">
        <v>4388</v>
      </c>
      <c r="Y22" s="94">
        <v>4532</v>
      </c>
      <c r="Z22" s="94">
        <v>4453</v>
      </c>
      <c r="AA22" s="94">
        <v>4573</v>
      </c>
      <c r="AB22" s="94">
        <v>4453</v>
      </c>
      <c r="AC22" s="94">
        <v>4477</v>
      </c>
      <c r="AD22" s="94">
        <v>4309</v>
      </c>
      <c r="AE22" s="94">
        <v>4244</v>
      </c>
      <c r="AF22" s="97">
        <v>4292</v>
      </c>
      <c r="AG22" s="28">
        <f t="shared" si="2"/>
        <v>136653</v>
      </c>
    </row>
    <row r="23" spans="1:33" ht="14.25" customHeight="1" x14ac:dyDescent="0.15">
      <c r="A23" s="29" t="s">
        <v>44</v>
      </c>
      <c r="B23" s="93">
        <v>4333</v>
      </c>
      <c r="C23" s="93">
        <v>4124</v>
      </c>
      <c r="D23" s="93">
        <v>4316</v>
      </c>
      <c r="E23" s="93">
        <v>4388</v>
      </c>
      <c r="F23" s="93">
        <v>4436</v>
      </c>
      <c r="G23" s="93">
        <v>4796</v>
      </c>
      <c r="H23" s="93">
        <v>4412</v>
      </c>
      <c r="I23" s="93">
        <v>4549</v>
      </c>
      <c r="J23" s="93">
        <v>4676</v>
      </c>
      <c r="K23" s="93">
        <v>4508</v>
      </c>
      <c r="L23" s="93">
        <v>4285</v>
      </c>
      <c r="M23" s="93">
        <v>4501</v>
      </c>
      <c r="N23" s="93">
        <v>4429</v>
      </c>
      <c r="O23" s="93">
        <v>4309</v>
      </c>
      <c r="P23" s="93">
        <v>4501</v>
      </c>
      <c r="Q23" s="93">
        <v>4628</v>
      </c>
      <c r="R23" s="93">
        <v>4364</v>
      </c>
      <c r="S23" s="93">
        <v>4141</v>
      </c>
      <c r="T23" s="93">
        <v>4237</v>
      </c>
      <c r="U23" s="93">
        <v>4381</v>
      </c>
      <c r="V23" s="93">
        <v>4261</v>
      </c>
      <c r="W23" s="93">
        <v>4261</v>
      </c>
      <c r="X23" s="93">
        <v>4316</v>
      </c>
      <c r="Y23" s="93">
        <v>4580</v>
      </c>
      <c r="Z23" s="93">
        <v>4333</v>
      </c>
      <c r="AA23" s="93">
        <v>4453</v>
      </c>
      <c r="AB23" s="93">
        <v>4405</v>
      </c>
      <c r="AC23" s="93">
        <v>4477</v>
      </c>
      <c r="AD23" s="93">
        <v>4189</v>
      </c>
      <c r="AE23" s="93">
        <v>4292</v>
      </c>
      <c r="AF23" s="97">
        <v>4316</v>
      </c>
      <c r="AG23" s="28">
        <f t="shared" si="2"/>
        <v>136197</v>
      </c>
    </row>
    <row r="24" spans="1:33" ht="14.25" customHeight="1" x14ac:dyDescent="0.15">
      <c r="A24" s="29" t="s">
        <v>45</v>
      </c>
      <c r="B24" s="93">
        <v>4309</v>
      </c>
      <c r="C24" s="93">
        <v>4052</v>
      </c>
      <c r="D24" s="93">
        <v>4292</v>
      </c>
      <c r="E24" s="93">
        <v>4148</v>
      </c>
      <c r="F24" s="93">
        <v>4316</v>
      </c>
      <c r="G24" s="93">
        <v>4748</v>
      </c>
      <c r="H24" s="93">
        <v>4412</v>
      </c>
      <c r="I24" s="93">
        <v>4549</v>
      </c>
      <c r="J24" s="93">
        <v>4628</v>
      </c>
      <c r="K24" s="93">
        <v>4508</v>
      </c>
      <c r="L24" s="93">
        <v>4261</v>
      </c>
      <c r="M24" s="93">
        <v>4477</v>
      </c>
      <c r="N24" s="93">
        <v>4429</v>
      </c>
      <c r="O24" s="93">
        <v>4261</v>
      </c>
      <c r="P24" s="93">
        <v>4405</v>
      </c>
      <c r="Q24" s="93">
        <v>4532</v>
      </c>
      <c r="R24" s="93">
        <v>4436</v>
      </c>
      <c r="S24" s="93">
        <v>4045</v>
      </c>
      <c r="T24" s="93">
        <v>4237</v>
      </c>
      <c r="U24" s="93">
        <v>4309</v>
      </c>
      <c r="V24" s="93">
        <v>4309</v>
      </c>
      <c r="W24" s="93">
        <v>4453</v>
      </c>
      <c r="X24" s="93">
        <v>4316</v>
      </c>
      <c r="Y24" s="93">
        <v>4604</v>
      </c>
      <c r="Z24" s="93">
        <v>4357</v>
      </c>
      <c r="AA24" s="93">
        <v>4357</v>
      </c>
      <c r="AB24" s="93">
        <v>4381</v>
      </c>
      <c r="AC24" s="93">
        <v>4477</v>
      </c>
      <c r="AD24" s="93">
        <v>4069</v>
      </c>
      <c r="AE24" s="93">
        <v>4220</v>
      </c>
      <c r="AF24" s="97">
        <v>4292</v>
      </c>
      <c r="AG24" s="28">
        <f t="shared" si="2"/>
        <v>135189</v>
      </c>
    </row>
    <row r="25" spans="1:33" ht="14.25" customHeight="1" x14ac:dyDescent="0.15">
      <c r="A25" s="29" t="s">
        <v>46</v>
      </c>
      <c r="B25" s="93">
        <v>4213</v>
      </c>
      <c r="C25" s="93">
        <v>4220</v>
      </c>
      <c r="D25" s="93">
        <v>4244</v>
      </c>
      <c r="E25" s="93">
        <v>4100</v>
      </c>
      <c r="F25" s="93">
        <v>4268</v>
      </c>
      <c r="G25" s="93">
        <v>4772</v>
      </c>
      <c r="H25" s="93">
        <v>4388</v>
      </c>
      <c r="I25" s="93">
        <v>4213</v>
      </c>
      <c r="J25" s="93">
        <v>4556</v>
      </c>
      <c r="K25" s="93">
        <v>4364</v>
      </c>
      <c r="L25" s="93">
        <v>4237</v>
      </c>
      <c r="M25" s="93">
        <v>4429</v>
      </c>
      <c r="N25" s="93">
        <v>4381</v>
      </c>
      <c r="O25" s="93">
        <v>4237</v>
      </c>
      <c r="P25" s="93">
        <v>4357</v>
      </c>
      <c r="Q25" s="93">
        <v>4532</v>
      </c>
      <c r="R25" s="93">
        <v>4316</v>
      </c>
      <c r="S25" s="93">
        <v>4237</v>
      </c>
      <c r="T25" s="93">
        <v>4213</v>
      </c>
      <c r="U25" s="93">
        <v>4357</v>
      </c>
      <c r="V25" s="93">
        <v>4333</v>
      </c>
      <c r="W25" s="93">
        <v>4405</v>
      </c>
      <c r="X25" s="93">
        <v>4316</v>
      </c>
      <c r="Y25" s="93">
        <v>4484</v>
      </c>
      <c r="Z25" s="93">
        <v>4237</v>
      </c>
      <c r="AA25" s="93">
        <v>4501</v>
      </c>
      <c r="AB25" s="93">
        <v>4309</v>
      </c>
      <c r="AC25" s="93">
        <v>4453</v>
      </c>
      <c r="AD25" s="93">
        <v>3997</v>
      </c>
      <c r="AE25" s="93">
        <v>4268</v>
      </c>
      <c r="AF25" s="97">
        <v>4436</v>
      </c>
      <c r="AG25" s="28">
        <f t="shared" si="2"/>
        <v>134373</v>
      </c>
    </row>
    <row r="26" spans="1:33" ht="14.25" customHeight="1" x14ac:dyDescent="0.15">
      <c r="A26" s="29" t="s">
        <v>47</v>
      </c>
      <c r="B26" s="93">
        <v>4261</v>
      </c>
      <c r="C26" s="93">
        <v>4076</v>
      </c>
      <c r="D26" s="93">
        <v>4268</v>
      </c>
      <c r="E26" s="93">
        <v>4004</v>
      </c>
      <c r="F26" s="93">
        <v>4148</v>
      </c>
      <c r="G26" s="93">
        <v>4748</v>
      </c>
      <c r="H26" s="93">
        <v>4460</v>
      </c>
      <c r="I26" s="93">
        <v>4405</v>
      </c>
      <c r="J26" s="93">
        <v>4652</v>
      </c>
      <c r="K26" s="93">
        <v>4412</v>
      </c>
      <c r="L26" s="93">
        <v>4285</v>
      </c>
      <c r="M26" s="93">
        <v>4429</v>
      </c>
      <c r="N26" s="93">
        <v>4333</v>
      </c>
      <c r="O26" s="93">
        <v>4189</v>
      </c>
      <c r="P26" s="93">
        <v>4405</v>
      </c>
      <c r="Q26" s="93">
        <v>4484</v>
      </c>
      <c r="R26" s="93">
        <v>4316</v>
      </c>
      <c r="S26" s="93">
        <v>4237</v>
      </c>
      <c r="T26" s="93">
        <v>4309</v>
      </c>
      <c r="U26" s="93">
        <v>4261</v>
      </c>
      <c r="V26" s="93">
        <v>4261</v>
      </c>
      <c r="W26" s="93">
        <v>4357</v>
      </c>
      <c r="X26" s="93">
        <v>4340</v>
      </c>
      <c r="Y26" s="93">
        <v>4532</v>
      </c>
      <c r="Z26" s="93">
        <v>4381</v>
      </c>
      <c r="AA26" s="93">
        <v>4453</v>
      </c>
      <c r="AB26" s="93">
        <v>4405</v>
      </c>
      <c r="AC26" s="93">
        <v>4429</v>
      </c>
      <c r="AD26" s="93">
        <v>3877</v>
      </c>
      <c r="AE26" s="93">
        <v>4268</v>
      </c>
      <c r="AF26" s="97">
        <v>4364</v>
      </c>
      <c r="AG26" s="28">
        <f t="shared" si="2"/>
        <v>134349</v>
      </c>
    </row>
    <row r="27" spans="1:33" ht="14.25" customHeight="1" x14ac:dyDescent="0.15">
      <c r="A27" s="29" t="s">
        <v>48</v>
      </c>
      <c r="B27" s="93">
        <v>4285</v>
      </c>
      <c r="C27" s="93">
        <v>4124</v>
      </c>
      <c r="D27" s="93">
        <v>4316</v>
      </c>
      <c r="E27" s="93">
        <v>3908</v>
      </c>
      <c r="F27" s="93">
        <v>4292</v>
      </c>
      <c r="G27" s="93">
        <v>4748</v>
      </c>
      <c r="H27" s="93">
        <v>4412</v>
      </c>
      <c r="I27" s="93">
        <v>4357</v>
      </c>
      <c r="J27" s="93">
        <v>4532</v>
      </c>
      <c r="K27" s="93">
        <v>4364</v>
      </c>
      <c r="L27" s="93">
        <v>4285</v>
      </c>
      <c r="M27" s="93">
        <v>4309</v>
      </c>
      <c r="N27" s="93">
        <v>4309</v>
      </c>
      <c r="O27" s="93">
        <v>4189</v>
      </c>
      <c r="P27" s="93">
        <v>4309</v>
      </c>
      <c r="Q27" s="93">
        <v>4508</v>
      </c>
      <c r="R27" s="93">
        <v>4316</v>
      </c>
      <c r="S27" s="93">
        <v>4189</v>
      </c>
      <c r="T27" s="93">
        <v>4213</v>
      </c>
      <c r="U27" s="93">
        <v>4285</v>
      </c>
      <c r="V27" s="93">
        <v>4309</v>
      </c>
      <c r="W27" s="93">
        <v>4501</v>
      </c>
      <c r="X27" s="93">
        <v>4220</v>
      </c>
      <c r="Y27" s="93">
        <v>4628</v>
      </c>
      <c r="Z27" s="93">
        <v>4381</v>
      </c>
      <c r="AA27" s="93">
        <v>4477</v>
      </c>
      <c r="AB27" s="93">
        <v>4213</v>
      </c>
      <c r="AC27" s="93">
        <v>4405</v>
      </c>
      <c r="AD27" s="93">
        <v>3949</v>
      </c>
      <c r="AE27" s="93">
        <v>4196</v>
      </c>
      <c r="AF27" s="97">
        <v>4460</v>
      </c>
      <c r="AG27" s="28">
        <f t="shared" si="2"/>
        <v>133989</v>
      </c>
    </row>
    <row r="28" spans="1:33" ht="14.25" customHeight="1" x14ac:dyDescent="0.15">
      <c r="A28" s="29" t="s">
        <v>49</v>
      </c>
      <c r="B28" s="93">
        <v>4213</v>
      </c>
      <c r="C28" s="93">
        <v>3932</v>
      </c>
      <c r="D28" s="93">
        <v>4220</v>
      </c>
      <c r="E28" s="93">
        <v>3908</v>
      </c>
      <c r="F28" s="93">
        <v>4220</v>
      </c>
      <c r="G28" s="93">
        <v>4652</v>
      </c>
      <c r="H28" s="93">
        <v>4364</v>
      </c>
      <c r="I28" s="93">
        <v>4165</v>
      </c>
      <c r="J28" s="93">
        <v>4628</v>
      </c>
      <c r="K28" s="93">
        <v>4388</v>
      </c>
      <c r="L28" s="93">
        <v>4357</v>
      </c>
      <c r="M28" s="93">
        <v>4477</v>
      </c>
      <c r="N28" s="93">
        <v>3997</v>
      </c>
      <c r="O28" s="93">
        <v>4189</v>
      </c>
      <c r="P28" s="93">
        <v>4309</v>
      </c>
      <c r="Q28" s="93">
        <v>4412</v>
      </c>
      <c r="R28" s="93">
        <v>4388</v>
      </c>
      <c r="S28" s="93">
        <v>4189</v>
      </c>
      <c r="T28" s="93">
        <v>4117</v>
      </c>
      <c r="U28" s="93">
        <v>4309</v>
      </c>
      <c r="V28" s="93">
        <v>4357</v>
      </c>
      <c r="W28" s="93">
        <v>4477</v>
      </c>
      <c r="X28" s="93">
        <v>4196</v>
      </c>
      <c r="Y28" s="93">
        <v>4388</v>
      </c>
      <c r="Z28" s="93">
        <v>4309</v>
      </c>
      <c r="AA28" s="93">
        <v>4405</v>
      </c>
      <c r="AB28" s="93">
        <v>4237</v>
      </c>
      <c r="AC28" s="93">
        <v>4381</v>
      </c>
      <c r="AD28" s="93">
        <v>3901</v>
      </c>
      <c r="AE28" s="93">
        <v>4292</v>
      </c>
      <c r="AF28" s="97">
        <v>4268</v>
      </c>
      <c r="AG28" s="28">
        <f t="shared" si="2"/>
        <v>132645</v>
      </c>
    </row>
    <row r="29" spans="1:33" ht="14.25" customHeight="1" x14ac:dyDescent="0.15">
      <c r="A29" s="29" t="s">
        <v>50</v>
      </c>
      <c r="B29" s="93">
        <v>4213</v>
      </c>
      <c r="C29" s="93">
        <v>4076</v>
      </c>
      <c r="D29" s="93">
        <v>4268</v>
      </c>
      <c r="E29" s="93">
        <v>3740</v>
      </c>
      <c r="F29" s="93">
        <v>4172</v>
      </c>
      <c r="G29" s="93">
        <v>4628</v>
      </c>
      <c r="H29" s="93">
        <v>4340</v>
      </c>
      <c r="I29" s="93">
        <v>4357</v>
      </c>
      <c r="J29" s="93">
        <v>4580</v>
      </c>
      <c r="K29" s="93">
        <v>4316</v>
      </c>
      <c r="L29" s="93">
        <v>4429</v>
      </c>
      <c r="M29" s="93">
        <v>4405</v>
      </c>
      <c r="N29" s="93">
        <v>3421</v>
      </c>
      <c r="O29" s="93">
        <v>4309</v>
      </c>
      <c r="P29" s="93">
        <v>4237</v>
      </c>
      <c r="Q29" s="93">
        <v>4484</v>
      </c>
      <c r="R29" s="93">
        <v>4172</v>
      </c>
      <c r="S29" s="93">
        <v>4093</v>
      </c>
      <c r="T29" s="93">
        <v>4117</v>
      </c>
      <c r="U29" s="93">
        <v>4141</v>
      </c>
      <c r="V29" s="93">
        <v>4141</v>
      </c>
      <c r="W29" s="93">
        <v>4309</v>
      </c>
      <c r="X29" s="93">
        <v>4244</v>
      </c>
      <c r="Y29" s="93">
        <v>4436</v>
      </c>
      <c r="Z29" s="93">
        <v>4309</v>
      </c>
      <c r="AA29" s="93">
        <v>4405</v>
      </c>
      <c r="AB29" s="93">
        <v>4333</v>
      </c>
      <c r="AC29" s="93">
        <v>4381</v>
      </c>
      <c r="AD29" s="93">
        <v>3805</v>
      </c>
      <c r="AE29" s="93">
        <v>4100</v>
      </c>
      <c r="AF29" s="97">
        <v>4388</v>
      </c>
      <c r="AG29" s="28">
        <f t="shared" si="2"/>
        <v>131349</v>
      </c>
    </row>
    <row r="30" spans="1:33" ht="14.25" customHeight="1" x14ac:dyDescent="0.15">
      <c r="A30" s="29" t="s">
        <v>51</v>
      </c>
      <c r="B30" s="93">
        <v>4165</v>
      </c>
      <c r="C30" s="93">
        <v>4028</v>
      </c>
      <c r="D30" s="93">
        <v>4100</v>
      </c>
      <c r="E30" s="93">
        <v>3980</v>
      </c>
      <c r="F30" s="93">
        <v>4220</v>
      </c>
      <c r="G30" s="93">
        <v>4628</v>
      </c>
      <c r="H30" s="93">
        <v>4388</v>
      </c>
      <c r="I30" s="93">
        <v>4261</v>
      </c>
      <c r="J30" s="93">
        <v>4652</v>
      </c>
      <c r="K30" s="93">
        <v>4364</v>
      </c>
      <c r="L30" s="93">
        <v>4429</v>
      </c>
      <c r="M30" s="93">
        <v>4285</v>
      </c>
      <c r="N30" s="93">
        <v>3685</v>
      </c>
      <c r="O30" s="93">
        <v>4261</v>
      </c>
      <c r="P30" s="93">
        <v>4405</v>
      </c>
      <c r="Q30" s="93">
        <v>4508</v>
      </c>
      <c r="R30" s="93">
        <v>4220</v>
      </c>
      <c r="S30" s="93">
        <v>4261</v>
      </c>
      <c r="T30" s="93">
        <v>4093</v>
      </c>
      <c r="U30" s="93">
        <v>4405</v>
      </c>
      <c r="V30" s="93">
        <v>4213</v>
      </c>
      <c r="W30" s="93">
        <v>4501</v>
      </c>
      <c r="X30" s="93">
        <v>4244</v>
      </c>
      <c r="Y30" s="93">
        <v>4484</v>
      </c>
      <c r="Z30" s="93">
        <v>4309</v>
      </c>
      <c r="AA30" s="93">
        <v>4429</v>
      </c>
      <c r="AB30" s="93">
        <v>4237</v>
      </c>
      <c r="AC30" s="93">
        <v>4405</v>
      </c>
      <c r="AD30" s="93">
        <v>3757</v>
      </c>
      <c r="AE30" s="93">
        <v>4052</v>
      </c>
      <c r="AF30" s="97">
        <v>4244</v>
      </c>
      <c r="AG30" s="28">
        <f t="shared" si="2"/>
        <v>132213</v>
      </c>
    </row>
    <row r="31" spans="1:33" ht="14.25" customHeight="1" x14ac:dyDescent="0.15">
      <c r="A31" s="27" t="s">
        <v>52</v>
      </c>
      <c r="B31" s="93">
        <v>4309</v>
      </c>
      <c r="C31" s="93">
        <v>4100</v>
      </c>
      <c r="D31" s="93">
        <v>4220</v>
      </c>
      <c r="E31" s="93">
        <v>3884</v>
      </c>
      <c r="F31" s="93">
        <v>4292</v>
      </c>
      <c r="G31" s="93">
        <v>4700</v>
      </c>
      <c r="H31" s="93">
        <v>4460</v>
      </c>
      <c r="I31" s="93">
        <v>4429</v>
      </c>
      <c r="J31" s="93">
        <v>4580</v>
      </c>
      <c r="K31" s="93">
        <v>4268</v>
      </c>
      <c r="L31" s="93">
        <v>4405</v>
      </c>
      <c r="M31" s="93">
        <v>4405</v>
      </c>
      <c r="N31" s="93">
        <v>4237</v>
      </c>
      <c r="O31" s="93">
        <v>4333</v>
      </c>
      <c r="P31" s="93">
        <v>4309</v>
      </c>
      <c r="Q31" s="93">
        <v>4484</v>
      </c>
      <c r="R31" s="93">
        <v>4172</v>
      </c>
      <c r="S31" s="93">
        <v>4093</v>
      </c>
      <c r="T31" s="93">
        <v>4165</v>
      </c>
      <c r="U31" s="93">
        <v>4045</v>
      </c>
      <c r="V31" s="93">
        <v>4141</v>
      </c>
      <c r="W31" s="93">
        <v>4477</v>
      </c>
      <c r="X31" s="93">
        <v>4340</v>
      </c>
      <c r="Y31" s="93">
        <v>4460</v>
      </c>
      <c r="Z31" s="93">
        <v>4333</v>
      </c>
      <c r="AA31" s="93">
        <v>4501</v>
      </c>
      <c r="AB31" s="93">
        <v>4237</v>
      </c>
      <c r="AC31" s="93">
        <v>4477</v>
      </c>
      <c r="AD31" s="93">
        <v>3829</v>
      </c>
      <c r="AE31" s="93">
        <v>4124</v>
      </c>
      <c r="AF31" s="96">
        <v>4364</v>
      </c>
      <c r="AG31" s="28">
        <f t="shared" si="2"/>
        <v>133173</v>
      </c>
    </row>
    <row r="32" spans="1:33" ht="14.25" customHeight="1" x14ac:dyDescent="0.15">
      <c r="A32" s="27" t="s">
        <v>53</v>
      </c>
      <c r="B32" s="93">
        <v>4309</v>
      </c>
      <c r="C32" s="93">
        <v>3980</v>
      </c>
      <c r="D32" s="93">
        <v>4244</v>
      </c>
      <c r="E32" s="93">
        <v>4028</v>
      </c>
      <c r="F32" s="93">
        <v>4268</v>
      </c>
      <c r="G32" s="93">
        <v>4628</v>
      </c>
      <c r="H32" s="93">
        <v>4484</v>
      </c>
      <c r="I32" s="93">
        <v>4405</v>
      </c>
      <c r="J32" s="93">
        <v>4676</v>
      </c>
      <c r="K32" s="93">
        <v>4460</v>
      </c>
      <c r="L32" s="93">
        <v>4429</v>
      </c>
      <c r="M32" s="93">
        <v>4501</v>
      </c>
      <c r="N32" s="93">
        <v>4261</v>
      </c>
      <c r="O32" s="93">
        <v>4285</v>
      </c>
      <c r="P32" s="93">
        <v>4357</v>
      </c>
      <c r="Q32" s="93">
        <v>4508</v>
      </c>
      <c r="R32" s="93">
        <v>4148</v>
      </c>
      <c r="S32" s="93">
        <v>4141</v>
      </c>
      <c r="T32" s="93">
        <v>4381</v>
      </c>
      <c r="U32" s="93">
        <v>4261</v>
      </c>
      <c r="V32" s="93">
        <v>3949</v>
      </c>
      <c r="W32" s="93">
        <v>4453</v>
      </c>
      <c r="X32" s="93">
        <v>4340</v>
      </c>
      <c r="Y32" s="93">
        <v>4508</v>
      </c>
      <c r="Z32" s="93">
        <v>4453</v>
      </c>
      <c r="AA32" s="93">
        <v>4453</v>
      </c>
      <c r="AB32" s="93">
        <v>4309</v>
      </c>
      <c r="AC32" s="93">
        <v>4453</v>
      </c>
      <c r="AD32" s="93">
        <v>3853</v>
      </c>
      <c r="AE32" s="93">
        <v>4244</v>
      </c>
      <c r="AF32" s="97">
        <v>4532</v>
      </c>
      <c r="AG32" s="28">
        <f t="shared" si="2"/>
        <v>134301</v>
      </c>
    </row>
    <row r="33" spans="1:34" ht="14.25" customHeight="1" x14ac:dyDescent="0.15">
      <c r="A33" s="29" t="s">
        <v>54</v>
      </c>
      <c r="B33" s="93">
        <v>4261</v>
      </c>
      <c r="C33" s="93">
        <v>4076</v>
      </c>
      <c r="D33" s="93">
        <v>4292</v>
      </c>
      <c r="E33" s="93">
        <v>3980</v>
      </c>
      <c r="F33" s="93">
        <v>4340</v>
      </c>
      <c r="G33" s="93">
        <v>4652</v>
      </c>
      <c r="H33" s="93">
        <v>4484</v>
      </c>
      <c r="I33" s="93">
        <v>4381</v>
      </c>
      <c r="J33" s="93">
        <v>4580</v>
      </c>
      <c r="K33" s="93">
        <v>4316</v>
      </c>
      <c r="L33" s="93">
        <v>4405</v>
      </c>
      <c r="M33" s="93">
        <v>4405</v>
      </c>
      <c r="N33" s="93">
        <v>4237</v>
      </c>
      <c r="O33" s="93">
        <v>4525</v>
      </c>
      <c r="P33" s="93">
        <v>4357</v>
      </c>
      <c r="Q33" s="93">
        <v>4484</v>
      </c>
      <c r="R33" s="93">
        <v>4100</v>
      </c>
      <c r="S33" s="93">
        <v>4141</v>
      </c>
      <c r="T33" s="93">
        <v>4165</v>
      </c>
      <c r="U33" s="93">
        <v>3805</v>
      </c>
      <c r="V33" s="93">
        <v>4189</v>
      </c>
      <c r="W33" s="93">
        <v>4501</v>
      </c>
      <c r="X33" s="93">
        <v>4292</v>
      </c>
      <c r="Y33" s="93">
        <v>4604</v>
      </c>
      <c r="Z33" s="93">
        <v>4237</v>
      </c>
      <c r="AA33" s="93">
        <v>4429</v>
      </c>
      <c r="AB33" s="93">
        <v>4285</v>
      </c>
      <c r="AC33" s="93">
        <v>4381</v>
      </c>
      <c r="AD33" s="93">
        <v>3781</v>
      </c>
      <c r="AE33" s="93">
        <v>4076</v>
      </c>
      <c r="AF33" s="97">
        <v>4436</v>
      </c>
      <c r="AG33" s="28">
        <f t="shared" si="2"/>
        <v>133197</v>
      </c>
    </row>
    <row r="34" spans="1:34" ht="14.25" customHeight="1" x14ac:dyDescent="0.15">
      <c r="A34" s="29" t="s">
        <v>55</v>
      </c>
      <c r="B34" s="93">
        <v>4165</v>
      </c>
      <c r="C34" s="93">
        <v>4172</v>
      </c>
      <c r="D34" s="93">
        <v>4316</v>
      </c>
      <c r="E34" s="93">
        <v>3956</v>
      </c>
      <c r="F34" s="93">
        <v>4196</v>
      </c>
      <c r="G34" s="93">
        <v>4724</v>
      </c>
      <c r="H34" s="93">
        <v>4388</v>
      </c>
      <c r="I34" s="93">
        <v>4381</v>
      </c>
      <c r="J34" s="93">
        <v>4628</v>
      </c>
      <c r="K34" s="93">
        <v>4340</v>
      </c>
      <c r="L34" s="93">
        <v>4309</v>
      </c>
      <c r="M34" s="93">
        <v>4453</v>
      </c>
      <c r="N34" s="93">
        <v>4405</v>
      </c>
      <c r="O34" s="93">
        <v>4477</v>
      </c>
      <c r="P34" s="93">
        <v>4285</v>
      </c>
      <c r="Q34" s="93">
        <v>4340</v>
      </c>
      <c r="R34" s="93">
        <v>4220</v>
      </c>
      <c r="S34" s="93">
        <v>4069</v>
      </c>
      <c r="T34" s="93">
        <v>4237</v>
      </c>
      <c r="U34" s="93">
        <v>3853</v>
      </c>
      <c r="V34" s="93">
        <v>4117</v>
      </c>
      <c r="W34" s="93">
        <v>4405</v>
      </c>
      <c r="X34" s="93">
        <v>4220</v>
      </c>
      <c r="Y34" s="93">
        <v>4508</v>
      </c>
      <c r="Z34" s="93">
        <v>4429</v>
      </c>
      <c r="AA34" s="93">
        <v>4429</v>
      </c>
      <c r="AB34" s="93">
        <v>4213</v>
      </c>
      <c r="AC34" s="93">
        <v>4381</v>
      </c>
      <c r="AD34" s="93">
        <v>3709</v>
      </c>
      <c r="AE34" s="93">
        <v>4244</v>
      </c>
      <c r="AF34" s="97">
        <v>4412</v>
      </c>
      <c r="AG34" s="28">
        <f t="shared" si="2"/>
        <v>132981</v>
      </c>
    </row>
    <row r="35" spans="1:34" ht="14.25" customHeight="1" x14ac:dyDescent="0.15">
      <c r="A35" s="29" t="s">
        <v>56</v>
      </c>
      <c r="B35" s="93">
        <v>4189</v>
      </c>
      <c r="C35" s="93">
        <v>4100</v>
      </c>
      <c r="D35" s="93">
        <v>4196</v>
      </c>
      <c r="E35" s="93">
        <v>4148</v>
      </c>
      <c r="F35" s="93">
        <v>4172</v>
      </c>
      <c r="G35" s="93">
        <v>4748</v>
      </c>
      <c r="H35" s="93">
        <v>4340</v>
      </c>
      <c r="I35" s="93">
        <v>4309</v>
      </c>
      <c r="J35" s="93">
        <v>4556</v>
      </c>
      <c r="K35" s="93">
        <v>4412</v>
      </c>
      <c r="L35" s="93">
        <v>4429</v>
      </c>
      <c r="M35" s="93">
        <v>4429</v>
      </c>
      <c r="N35" s="93">
        <v>4261</v>
      </c>
      <c r="O35" s="93">
        <v>4525</v>
      </c>
      <c r="P35" s="93">
        <v>4357</v>
      </c>
      <c r="Q35" s="93">
        <v>4436</v>
      </c>
      <c r="R35" s="93">
        <v>4268</v>
      </c>
      <c r="S35" s="93">
        <v>4021</v>
      </c>
      <c r="T35" s="93">
        <v>4261</v>
      </c>
      <c r="U35" s="93">
        <v>3829</v>
      </c>
      <c r="V35" s="93">
        <v>4213</v>
      </c>
      <c r="W35" s="93">
        <v>4429</v>
      </c>
      <c r="X35" s="93">
        <v>4244</v>
      </c>
      <c r="Y35" s="93">
        <v>4412</v>
      </c>
      <c r="Z35" s="93">
        <v>4309</v>
      </c>
      <c r="AA35" s="93">
        <v>4381</v>
      </c>
      <c r="AB35" s="93">
        <v>4189</v>
      </c>
      <c r="AC35" s="93">
        <v>4381</v>
      </c>
      <c r="AD35" s="93">
        <v>3901</v>
      </c>
      <c r="AE35" s="93">
        <v>4028</v>
      </c>
      <c r="AF35" s="97">
        <v>4316</v>
      </c>
      <c r="AG35" s="28">
        <f t="shared" si="2"/>
        <v>132789</v>
      </c>
    </row>
    <row r="36" spans="1:34" ht="14.25" customHeight="1" x14ac:dyDescent="0.15">
      <c r="A36" s="29" t="s">
        <v>57</v>
      </c>
      <c r="B36" s="93">
        <v>4117</v>
      </c>
      <c r="C36" s="93">
        <v>4124</v>
      </c>
      <c r="D36" s="93">
        <v>4172</v>
      </c>
      <c r="E36" s="93">
        <v>4052</v>
      </c>
      <c r="F36" s="93">
        <v>4196</v>
      </c>
      <c r="G36" s="93">
        <v>4724</v>
      </c>
      <c r="H36" s="93">
        <v>4292</v>
      </c>
      <c r="I36" s="93">
        <v>4285</v>
      </c>
      <c r="J36" s="93">
        <v>4508</v>
      </c>
      <c r="K36" s="93">
        <v>4268</v>
      </c>
      <c r="L36" s="93">
        <v>4429</v>
      </c>
      <c r="M36" s="93">
        <v>4453</v>
      </c>
      <c r="N36" s="93">
        <v>4261</v>
      </c>
      <c r="O36" s="93">
        <v>4477</v>
      </c>
      <c r="P36" s="93">
        <v>4405</v>
      </c>
      <c r="Q36" s="93">
        <v>4052</v>
      </c>
      <c r="R36" s="93">
        <v>4244</v>
      </c>
      <c r="S36" s="93">
        <v>4237</v>
      </c>
      <c r="T36" s="93">
        <v>4237</v>
      </c>
      <c r="U36" s="93">
        <v>3901</v>
      </c>
      <c r="V36" s="93">
        <v>4141</v>
      </c>
      <c r="W36" s="93">
        <v>4381</v>
      </c>
      <c r="X36" s="93">
        <v>4340</v>
      </c>
      <c r="Y36" s="93">
        <v>4364</v>
      </c>
      <c r="Z36" s="93">
        <v>4237</v>
      </c>
      <c r="AA36" s="93">
        <v>4453</v>
      </c>
      <c r="AB36" s="93">
        <v>4141</v>
      </c>
      <c r="AC36" s="93">
        <v>4453</v>
      </c>
      <c r="AD36" s="93">
        <v>3781</v>
      </c>
      <c r="AE36" s="93">
        <v>4268</v>
      </c>
      <c r="AF36" s="97">
        <v>4268</v>
      </c>
      <c r="AG36" s="28">
        <f t="shared" si="2"/>
        <v>132261</v>
      </c>
    </row>
    <row r="37" spans="1:34" ht="14.25" customHeight="1" x14ac:dyDescent="0.15">
      <c r="A37" s="29" t="s">
        <v>58</v>
      </c>
      <c r="B37" s="93">
        <v>4117</v>
      </c>
      <c r="C37" s="93">
        <v>4052</v>
      </c>
      <c r="D37" s="93">
        <v>4220</v>
      </c>
      <c r="E37" s="93">
        <v>4004</v>
      </c>
      <c r="F37" s="93">
        <v>4124</v>
      </c>
      <c r="G37" s="93">
        <v>4700</v>
      </c>
      <c r="H37" s="93">
        <v>4460</v>
      </c>
      <c r="I37" s="93">
        <v>4405</v>
      </c>
      <c r="J37" s="93">
        <v>4556</v>
      </c>
      <c r="K37" s="93">
        <v>4220</v>
      </c>
      <c r="L37" s="93">
        <v>4477</v>
      </c>
      <c r="M37" s="93">
        <v>4429</v>
      </c>
      <c r="N37" s="93">
        <v>4285</v>
      </c>
      <c r="O37" s="93">
        <v>4453</v>
      </c>
      <c r="P37" s="93">
        <v>4453</v>
      </c>
      <c r="Q37" s="93">
        <v>4028</v>
      </c>
      <c r="R37" s="93">
        <v>4292</v>
      </c>
      <c r="S37" s="93">
        <v>4261</v>
      </c>
      <c r="T37" s="93">
        <v>4261</v>
      </c>
      <c r="U37" s="93">
        <v>3949</v>
      </c>
      <c r="V37" s="93">
        <v>4165</v>
      </c>
      <c r="W37" s="93">
        <v>4429</v>
      </c>
      <c r="X37" s="93">
        <v>4316</v>
      </c>
      <c r="Y37" s="93">
        <v>4484</v>
      </c>
      <c r="Z37" s="93">
        <v>4405</v>
      </c>
      <c r="AA37" s="93">
        <v>4501</v>
      </c>
      <c r="AB37" s="93">
        <v>4285</v>
      </c>
      <c r="AC37" s="93">
        <v>4405</v>
      </c>
      <c r="AD37" s="93">
        <v>3853</v>
      </c>
      <c r="AE37" s="93">
        <v>4220</v>
      </c>
      <c r="AF37" s="97">
        <v>4460</v>
      </c>
      <c r="AG37" s="28">
        <f t="shared" si="2"/>
        <v>133269</v>
      </c>
    </row>
    <row r="38" spans="1:34" ht="14.25" customHeight="1" x14ac:dyDescent="0.15">
      <c r="A38" s="29" t="s">
        <v>59</v>
      </c>
      <c r="B38" s="93">
        <v>4141</v>
      </c>
      <c r="C38" s="93">
        <v>4124</v>
      </c>
      <c r="D38" s="93">
        <v>4220</v>
      </c>
      <c r="E38" s="93">
        <v>4268</v>
      </c>
      <c r="F38" s="93">
        <v>4268</v>
      </c>
      <c r="G38" s="93">
        <v>4748</v>
      </c>
      <c r="H38" s="93">
        <v>4412</v>
      </c>
      <c r="I38" s="93">
        <v>4453</v>
      </c>
      <c r="J38" s="93">
        <v>4628</v>
      </c>
      <c r="K38" s="93">
        <v>4460</v>
      </c>
      <c r="L38" s="93">
        <v>4453</v>
      </c>
      <c r="M38" s="93">
        <v>4285</v>
      </c>
      <c r="N38" s="93">
        <v>4213</v>
      </c>
      <c r="O38" s="93">
        <v>4525</v>
      </c>
      <c r="P38" s="93">
        <v>4429</v>
      </c>
      <c r="Q38" s="93">
        <v>4172</v>
      </c>
      <c r="R38" s="93">
        <v>4364</v>
      </c>
      <c r="S38" s="93">
        <v>4333</v>
      </c>
      <c r="T38" s="93">
        <v>4213</v>
      </c>
      <c r="U38" s="93">
        <v>3973</v>
      </c>
      <c r="V38" s="93">
        <v>4165</v>
      </c>
      <c r="W38" s="93">
        <v>4525</v>
      </c>
      <c r="X38" s="93">
        <v>4364</v>
      </c>
      <c r="Y38" s="93">
        <v>4388</v>
      </c>
      <c r="Z38" s="93">
        <v>4333</v>
      </c>
      <c r="AA38" s="93">
        <v>4453</v>
      </c>
      <c r="AB38" s="93">
        <v>4357</v>
      </c>
      <c r="AC38" s="93">
        <v>4429</v>
      </c>
      <c r="AD38" s="93">
        <v>3925</v>
      </c>
      <c r="AE38" s="93">
        <v>4124</v>
      </c>
      <c r="AF38" s="97">
        <v>4436</v>
      </c>
      <c r="AG38" s="28">
        <f t="shared" si="2"/>
        <v>134181</v>
      </c>
    </row>
    <row r="39" spans="1:34" ht="14.25" customHeight="1" x14ac:dyDescent="0.15">
      <c r="A39" s="29" t="s">
        <v>60</v>
      </c>
      <c r="B39" s="93">
        <v>4189</v>
      </c>
      <c r="C39" s="93">
        <v>4196</v>
      </c>
      <c r="D39" s="93">
        <v>4292</v>
      </c>
      <c r="E39" s="93">
        <v>4100</v>
      </c>
      <c r="F39" s="93">
        <v>4100</v>
      </c>
      <c r="G39" s="93">
        <v>4700</v>
      </c>
      <c r="H39" s="93">
        <v>4436</v>
      </c>
      <c r="I39" s="93">
        <v>4381</v>
      </c>
      <c r="J39" s="93">
        <v>4604</v>
      </c>
      <c r="K39" s="93">
        <v>4292</v>
      </c>
      <c r="L39" s="93">
        <v>4501</v>
      </c>
      <c r="M39" s="93">
        <v>4357</v>
      </c>
      <c r="N39" s="93">
        <v>4333</v>
      </c>
      <c r="O39" s="93">
        <v>4501</v>
      </c>
      <c r="P39" s="93">
        <v>4381</v>
      </c>
      <c r="Q39" s="93">
        <v>4004</v>
      </c>
      <c r="R39" s="93">
        <v>4244</v>
      </c>
      <c r="S39" s="93">
        <v>4309</v>
      </c>
      <c r="T39" s="93">
        <v>4213</v>
      </c>
      <c r="U39" s="93">
        <v>3925</v>
      </c>
      <c r="V39" s="93">
        <v>4213</v>
      </c>
      <c r="W39" s="93">
        <v>4429</v>
      </c>
      <c r="X39" s="93">
        <v>4196</v>
      </c>
      <c r="Y39" s="93">
        <v>4388</v>
      </c>
      <c r="Z39" s="93">
        <v>4285</v>
      </c>
      <c r="AA39" s="93">
        <v>4429</v>
      </c>
      <c r="AB39" s="93">
        <v>4141</v>
      </c>
      <c r="AC39" s="93">
        <v>4333</v>
      </c>
      <c r="AD39" s="93">
        <v>3997</v>
      </c>
      <c r="AE39" s="93">
        <v>4268</v>
      </c>
      <c r="AF39" s="97">
        <v>4412</v>
      </c>
      <c r="AG39" s="28">
        <f t="shared" si="2"/>
        <v>133149</v>
      </c>
    </row>
    <row r="40" spans="1:34" ht="14.25" customHeight="1" x14ac:dyDescent="0.15">
      <c r="A40" s="29" t="s">
        <v>61</v>
      </c>
      <c r="B40" s="93">
        <v>4045</v>
      </c>
      <c r="C40" s="93">
        <v>4244</v>
      </c>
      <c r="D40" s="93">
        <v>4268</v>
      </c>
      <c r="E40" s="93">
        <v>4124</v>
      </c>
      <c r="F40" s="93">
        <v>4436</v>
      </c>
      <c r="G40" s="93">
        <v>4676</v>
      </c>
      <c r="H40" s="93">
        <v>4556</v>
      </c>
      <c r="I40" s="93">
        <v>4405</v>
      </c>
      <c r="J40" s="93">
        <v>4460</v>
      </c>
      <c r="K40" s="93">
        <v>4292</v>
      </c>
      <c r="L40" s="93">
        <v>4381</v>
      </c>
      <c r="M40" s="93">
        <v>4477</v>
      </c>
      <c r="N40" s="93">
        <v>4309</v>
      </c>
      <c r="O40" s="93">
        <v>4453</v>
      </c>
      <c r="P40" s="93">
        <v>4429</v>
      </c>
      <c r="Q40" s="93">
        <v>4148</v>
      </c>
      <c r="R40" s="93">
        <v>4292</v>
      </c>
      <c r="S40" s="93">
        <v>4285</v>
      </c>
      <c r="T40" s="93">
        <v>4261</v>
      </c>
      <c r="U40" s="93">
        <v>3997</v>
      </c>
      <c r="V40" s="93">
        <v>4237</v>
      </c>
      <c r="W40" s="93">
        <v>4309</v>
      </c>
      <c r="X40" s="93">
        <v>4316</v>
      </c>
      <c r="Y40" s="93">
        <v>4412</v>
      </c>
      <c r="Z40" s="93">
        <v>4309</v>
      </c>
      <c r="AA40" s="93">
        <v>4429</v>
      </c>
      <c r="AB40" s="93">
        <v>4237</v>
      </c>
      <c r="AC40" s="93">
        <v>4405</v>
      </c>
      <c r="AD40" s="93">
        <v>3829</v>
      </c>
      <c r="AE40" s="93">
        <v>4196</v>
      </c>
      <c r="AF40" s="97">
        <v>4244</v>
      </c>
      <c r="AG40" s="28">
        <f t="shared" si="2"/>
        <v>133461</v>
      </c>
    </row>
    <row r="41" spans="1:34" ht="14.25" customHeight="1" x14ac:dyDescent="0.15">
      <c r="A41" s="29" t="s">
        <v>62</v>
      </c>
      <c r="B41" s="93">
        <v>4141</v>
      </c>
      <c r="C41" s="93">
        <v>4244</v>
      </c>
      <c r="D41" s="93">
        <v>4292</v>
      </c>
      <c r="E41" s="93">
        <v>4124</v>
      </c>
      <c r="F41" s="93">
        <v>4340</v>
      </c>
      <c r="G41" s="93">
        <v>4604</v>
      </c>
      <c r="H41" s="93">
        <v>4508</v>
      </c>
      <c r="I41" s="93">
        <v>4453</v>
      </c>
      <c r="J41" s="93">
        <v>4604</v>
      </c>
      <c r="K41" s="93">
        <v>4388</v>
      </c>
      <c r="L41" s="93">
        <v>4477</v>
      </c>
      <c r="M41" s="93">
        <v>4381</v>
      </c>
      <c r="N41" s="93">
        <v>4405</v>
      </c>
      <c r="O41" s="93">
        <v>4549</v>
      </c>
      <c r="P41" s="93">
        <v>4405</v>
      </c>
      <c r="Q41" s="93">
        <v>4292</v>
      </c>
      <c r="R41" s="93">
        <v>4268</v>
      </c>
      <c r="S41" s="93">
        <v>4333</v>
      </c>
      <c r="T41" s="93">
        <v>4333</v>
      </c>
      <c r="U41" s="93">
        <v>4117</v>
      </c>
      <c r="V41" s="93">
        <v>4237</v>
      </c>
      <c r="W41" s="93">
        <v>4237</v>
      </c>
      <c r="X41" s="93">
        <v>4316</v>
      </c>
      <c r="Y41" s="93">
        <v>4556</v>
      </c>
      <c r="Z41" s="93">
        <v>4405</v>
      </c>
      <c r="AA41" s="93">
        <v>4573</v>
      </c>
      <c r="AB41" s="93">
        <v>4429</v>
      </c>
      <c r="AC41" s="93">
        <v>4429</v>
      </c>
      <c r="AD41" s="93">
        <v>4045</v>
      </c>
      <c r="AE41" s="93">
        <v>4292</v>
      </c>
      <c r="AF41" s="97">
        <v>4436</v>
      </c>
      <c r="AG41" s="28">
        <f t="shared" si="2"/>
        <v>135213</v>
      </c>
    </row>
    <row r="42" spans="1:34" ht="14.25" customHeight="1" x14ac:dyDescent="0.15">
      <c r="A42" s="29" t="s">
        <v>63</v>
      </c>
      <c r="B42" s="93">
        <v>4165</v>
      </c>
      <c r="C42" s="93">
        <v>4052</v>
      </c>
      <c r="D42" s="93">
        <v>4196</v>
      </c>
      <c r="E42" s="93">
        <v>4100</v>
      </c>
      <c r="F42" s="93">
        <v>4220</v>
      </c>
      <c r="G42" s="93">
        <v>4604</v>
      </c>
      <c r="H42" s="93">
        <v>4484</v>
      </c>
      <c r="I42" s="93">
        <v>4453</v>
      </c>
      <c r="J42" s="93">
        <v>4532</v>
      </c>
      <c r="K42" s="93">
        <v>4220</v>
      </c>
      <c r="L42" s="93">
        <v>4429</v>
      </c>
      <c r="M42" s="93">
        <v>4309</v>
      </c>
      <c r="N42" s="93">
        <v>4357</v>
      </c>
      <c r="O42" s="93">
        <v>4429</v>
      </c>
      <c r="P42" s="93">
        <v>4261</v>
      </c>
      <c r="Q42" s="93">
        <v>4556</v>
      </c>
      <c r="R42" s="93">
        <v>4172</v>
      </c>
      <c r="S42" s="93">
        <v>4237</v>
      </c>
      <c r="T42" s="93">
        <v>4237</v>
      </c>
      <c r="U42" s="93">
        <v>4117</v>
      </c>
      <c r="V42" s="93">
        <v>4141</v>
      </c>
      <c r="W42" s="93">
        <v>4213</v>
      </c>
      <c r="X42" s="93">
        <v>4220</v>
      </c>
      <c r="Y42" s="93">
        <v>4532</v>
      </c>
      <c r="Z42" s="93">
        <v>4237</v>
      </c>
      <c r="AA42" s="93">
        <v>4285</v>
      </c>
      <c r="AB42" s="93">
        <v>4333</v>
      </c>
      <c r="AC42" s="93">
        <v>4453</v>
      </c>
      <c r="AD42" s="93">
        <v>4045</v>
      </c>
      <c r="AE42" s="93">
        <v>4052</v>
      </c>
      <c r="AF42" s="97">
        <v>4292</v>
      </c>
      <c r="AG42" s="28">
        <f t="shared" si="2"/>
        <v>132933</v>
      </c>
    </row>
    <row r="43" spans="1:34" ht="14.25" customHeight="1" x14ac:dyDescent="0.15">
      <c r="A43" s="29" t="s">
        <v>64</v>
      </c>
      <c r="B43" s="93">
        <v>4076</v>
      </c>
      <c r="C43" s="93">
        <v>4244</v>
      </c>
      <c r="D43" s="93">
        <v>4220</v>
      </c>
      <c r="E43" s="93">
        <v>4196</v>
      </c>
      <c r="F43" s="93">
        <v>4436</v>
      </c>
      <c r="G43" s="93">
        <v>4316</v>
      </c>
      <c r="H43" s="93">
        <v>4748</v>
      </c>
      <c r="I43" s="93">
        <v>4484</v>
      </c>
      <c r="J43" s="93">
        <v>4412</v>
      </c>
      <c r="K43" s="93">
        <v>4124</v>
      </c>
      <c r="L43" s="93">
        <v>4580</v>
      </c>
      <c r="M43" s="93">
        <v>4412</v>
      </c>
      <c r="N43" s="93">
        <v>4436</v>
      </c>
      <c r="O43" s="93">
        <v>4436</v>
      </c>
      <c r="P43" s="93">
        <v>4388</v>
      </c>
      <c r="Q43" s="93">
        <v>4340</v>
      </c>
      <c r="R43" s="93">
        <v>4052</v>
      </c>
      <c r="S43" s="93">
        <v>4316</v>
      </c>
      <c r="T43" s="93">
        <v>4460</v>
      </c>
      <c r="U43" s="93">
        <v>4244</v>
      </c>
      <c r="V43" s="93">
        <v>4244</v>
      </c>
      <c r="W43" s="93">
        <v>4292</v>
      </c>
      <c r="X43" s="93">
        <v>4268</v>
      </c>
      <c r="Y43" s="93">
        <v>4412</v>
      </c>
      <c r="Z43" s="93">
        <v>4292</v>
      </c>
      <c r="AA43" s="93">
        <v>4676</v>
      </c>
      <c r="AB43" s="93">
        <v>4460</v>
      </c>
      <c r="AC43" s="93">
        <v>4604</v>
      </c>
      <c r="AD43" s="93">
        <v>4052</v>
      </c>
      <c r="AE43" s="93">
        <v>4268</v>
      </c>
      <c r="AF43" s="97">
        <v>4436</v>
      </c>
      <c r="AG43" s="28">
        <f t="shared" si="2"/>
        <v>134924</v>
      </c>
    </row>
    <row r="44" spans="1:34" ht="14.25" customHeight="1" x14ac:dyDescent="0.15">
      <c r="A44" s="29" t="s">
        <v>65</v>
      </c>
      <c r="B44" s="93">
        <v>4100</v>
      </c>
      <c r="C44" s="93">
        <v>4268</v>
      </c>
      <c r="D44" s="93">
        <v>4172</v>
      </c>
      <c r="E44" s="93">
        <v>4364</v>
      </c>
      <c r="F44" s="93">
        <v>4460</v>
      </c>
      <c r="G44" s="93">
        <v>4220</v>
      </c>
      <c r="H44" s="93">
        <v>4772</v>
      </c>
      <c r="I44" s="93">
        <v>4412</v>
      </c>
      <c r="J44" s="93">
        <v>4604</v>
      </c>
      <c r="K44" s="93">
        <v>4388</v>
      </c>
      <c r="L44" s="93">
        <v>4508</v>
      </c>
      <c r="M44" s="93">
        <v>4556</v>
      </c>
      <c r="N44" s="93">
        <v>4268</v>
      </c>
      <c r="O44" s="93">
        <v>4652</v>
      </c>
      <c r="P44" s="93">
        <v>4532</v>
      </c>
      <c r="Q44" s="93">
        <v>4340</v>
      </c>
      <c r="R44" s="93">
        <v>3932</v>
      </c>
      <c r="S44" s="93">
        <v>4580</v>
      </c>
      <c r="T44" s="93">
        <v>4628</v>
      </c>
      <c r="U44" s="93">
        <v>4244</v>
      </c>
      <c r="V44" s="93">
        <v>4364</v>
      </c>
      <c r="W44" s="93">
        <v>4124</v>
      </c>
      <c r="X44" s="93">
        <v>4340</v>
      </c>
      <c r="Y44" s="93">
        <v>4388</v>
      </c>
      <c r="Z44" s="93">
        <v>4316</v>
      </c>
      <c r="AA44" s="93">
        <v>4724</v>
      </c>
      <c r="AB44" s="93">
        <v>4460</v>
      </c>
      <c r="AC44" s="93">
        <v>4484</v>
      </c>
      <c r="AD44" s="93">
        <v>4052</v>
      </c>
      <c r="AE44" s="93">
        <v>4388</v>
      </c>
      <c r="AF44" s="97">
        <v>4316</v>
      </c>
      <c r="AG44" s="28">
        <f t="shared" si="2"/>
        <v>135956</v>
      </c>
    </row>
    <row r="45" spans="1:34" ht="14.25" customHeight="1" x14ac:dyDescent="0.15">
      <c r="A45" s="29" t="s">
        <v>66</v>
      </c>
      <c r="B45" s="93">
        <v>4148</v>
      </c>
      <c r="C45" s="93">
        <v>4268</v>
      </c>
      <c r="D45" s="93">
        <v>4124</v>
      </c>
      <c r="E45" s="93">
        <v>4484</v>
      </c>
      <c r="F45" s="93">
        <v>4628</v>
      </c>
      <c r="G45" s="93">
        <v>4340</v>
      </c>
      <c r="H45" s="93">
        <v>4676</v>
      </c>
      <c r="I45" s="93">
        <v>4340</v>
      </c>
      <c r="J45" s="93">
        <v>4604</v>
      </c>
      <c r="K45" s="93">
        <v>4484</v>
      </c>
      <c r="L45" s="93">
        <v>4604</v>
      </c>
      <c r="M45" s="93">
        <v>4628</v>
      </c>
      <c r="N45" s="93">
        <v>4412</v>
      </c>
      <c r="O45" s="93">
        <v>4676</v>
      </c>
      <c r="P45" s="93">
        <v>4412</v>
      </c>
      <c r="Q45" s="93">
        <v>4340</v>
      </c>
      <c r="R45" s="93">
        <v>4124</v>
      </c>
      <c r="S45" s="93">
        <v>4388</v>
      </c>
      <c r="T45" s="93">
        <v>4604</v>
      </c>
      <c r="U45" s="93">
        <v>4196</v>
      </c>
      <c r="V45" s="93">
        <v>4532</v>
      </c>
      <c r="W45" s="93">
        <v>4172</v>
      </c>
      <c r="X45" s="93">
        <v>4364</v>
      </c>
      <c r="Y45" s="93">
        <v>4460</v>
      </c>
      <c r="Z45" s="93">
        <v>4316</v>
      </c>
      <c r="AA45" s="93">
        <v>4676</v>
      </c>
      <c r="AB45" s="93">
        <v>4484</v>
      </c>
      <c r="AC45" s="93">
        <v>4580</v>
      </c>
      <c r="AD45" s="93">
        <v>4100</v>
      </c>
      <c r="AE45" s="93">
        <v>4292</v>
      </c>
      <c r="AF45" s="97">
        <v>4412</v>
      </c>
      <c r="AG45" s="28">
        <f t="shared" si="2"/>
        <v>136868</v>
      </c>
    </row>
    <row r="46" spans="1:34" ht="14.25" customHeight="1" x14ac:dyDescent="0.15">
      <c r="A46" s="29" t="s">
        <v>67</v>
      </c>
      <c r="B46" s="93">
        <v>4052</v>
      </c>
      <c r="C46" s="93">
        <v>4340</v>
      </c>
      <c r="D46" s="93">
        <v>4340</v>
      </c>
      <c r="E46" s="93">
        <v>4388</v>
      </c>
      <c r="F46" s="93">
        <v>4340</v>
      </c>
      <c r="G46" s="93">
        <v>4532</v>
      </c>
      <c r="H46" s="93">
        <v>4676</v>
      </c>
      <c r="I46" s="93">
        <v>4436</v>
      </c>
      <c r="J46" s="93">
        <v>4580</v>
      </c>
      <c r="K46" s="93">
        <v>4388</v>
      </c>
      <c r="L46" s="93">
        <v>4676</v>
      </c>
      <c r="M46" s="93">
        <v>4484</v>
      </c>
      <c r="N46" s="93">
        <v>4364</v>
      </c>
      <c r="O46" s="93">
        <v>4652</v>
      </c>
      <c r="P46" s="93">
        <v>4508</v>
      </c>
      <c r="Q46" s="93">
        <v>4412</v>
      </c>
      <c r="R46" s="93">
        <v>4268</v>
      </c>
      <c r="S46" s="93">
        <v>4268</v>
      </c>
      <c r="T46" s="93">
        <v>4628</v>
      </c>
      <c r="U46" s="93">
        <v>4220</v>
      </c>
      <c r="V46" s="93">
        <v>4604</v>
      </c>
      <c r="W46" s="93">
        <v>4196</v>
      </c>
      <c r="X46" s="93">
        <v>4412</v>
      </c>
      <c r="Y46" s="93">
        <v>4484</v>
      </c>
      <c r="Z46" s="93">
        <v>4316</v>
      </c>
      <c r="AA46" s="93">
        <v>4724</v>
      </c>
      <c r="AB46" s="93">
        <v>4532</v>
      </c>
      <c r="AC46" s="93">
        <v>4604</v>
      </c>
      <c r="AD46" s="93">
        <v>4124</v>
      </c>
      <c r="AE46" s="93">
        <v>4340</v>
      </c>
      <c r="AF46" s="97">
        <v>4628</v>
      </c>
      <c r="AG46" s="28">
        <f t="shared" si="2"/>
        <v>137516</v>
      </c>
    </row>
    <row r="47" spans="1:34" ht="14.25" customHeight="1" x14ac:dyDescent="0.15">
      <c r="A47" s="29" t="s">
        <v>68</v>
      </c>
      <c r="B47" s="93">
        <v>4412</v>
      </c>
      <c r="C47" s="93">
        <v>4340</v>
      </c>
      <c r="D47" s="93">
        <v>4364</v>
      </c>
      <c r="E47" s="93">
        <v>4364</v>
      </c>
      <c r="F47" s="93">
        <v>4556</v>
      </c>
      <c r="G47" s="93">
        <v>4412</v>
      </c>
      <c r="H47" s="93">
        <v>4748</v>
      </c>
      <c r="I47" s="93">
        <v>4508</v>
      </c>
      <c r="J47" s="93">
        <v>4652</v>
      </c>
      <c r="K47" s="93">
        <v>4460</v>
      </c>
      <c r="L47" s="93">
        <v>4772</v>
      </c>
      <c r="M47" s="93">
        <v>4652</v>
      </c>
      <c r="N47" s="93">
        <v>4508</v>
      </c>
      <c r="O47" s="93">
        <v>4676</v>
      </c>
      <c r="P47" s="93">
        <v>4700</v>
      </c>
      <c r="Q47" s="93">
        <v>4388</v>
      </c>
      <c r="R47" s="93">
        <v>4268</v>
      </c>
      <c r="S47" s="93">
        <v>4676</v>
      </c>
      <c r="T47" s="93">
        <v>4652</v>
      </c>
      <c r="U47" s="93">
        <v>4292</v>
      </c>
      <c r="V47" s="93">
        <v>4532</v>
      </c>
      <c r="W47" s="93">
        <v>4508</v>
      </c>
      <c r="X47" s="93">
        <v>4388</v>
      </c>
      <c r="Y47" s="93">
        <v>4628</v>
      </c>
      <c r="Z47" s="93">
        <v>4652</v>
      </c>
      <c r="AA47" s="93">
        <v>4700</v>
      </c>
      <c r="AB47" s="93">
        <v>4676</v>
      </c>
      <c r="AC47" s="93">
        <v>4652</v>
      </c>
      <c r="AD47" s="93">
        <v>4364</v>
      </c>
      <c r="AE47" s="93">
        <v>4460</v>
      </c>
      <c r="AF47" s="97">
        <v>4700</v>
      </c>
      <c r="AG47" s="28">
        <f t="shared" si="2"/>
        <v>140660</v>
      </c>
    </row>
    <row r="48" spans="1:34" ht="14.25" customHeight="1" x14ac:dyDescent="0.15">
      <c r="A48" s="29" t="s">
        <v>69</v>
      </c>
      <c r="B48" s="93">
        <v>4268</v>
      </c>
      <c r="C48" s="93">
        <v>4388</v>
      </c>
      <c r="D48" s="93">
        <v>4364</v>
      </c>
      <c r="E48" s="93">
        <v>4532</v>
      </c>
      <c r="F48" s="93">
        <v>4580</v>
      </c>
      <c r="G48" s="93">
        <v>4676</v>
      </c>
      <c r="H48" s="93">
        <v>4676</v>
      </c>
      <c r="I48" s="93">
        <v>4628</v>
      </c>
      <c r="J48" s="93">
        <v>4604</v>
      </c>
      <c r="K48" s="93">
        <v>4532</v>
      </c>
      <c r="L48" s="93">
        <v>4820</v>
      </c>
      <c r="M48" s="93">
        <v>4652</v>
      </c>
      <c r="N48" s="93">
        <v>4700</v>
      </c>
      <c r="O48" s="93">
        <v>4676</v>
      </c>
      <c r="P48" s="93">
        <v>4724</v>
      </c>
      <c r="Q48" s="93">
        <v>4436</v>
      </c>
      <c r="R48" s="93">
        <v>4316</v>
      </c>
      <c r="S48" s="93">
        <v>4652</v>
      </c>
      <c r="T48" s="93">
        <v>4676</v>
      </c>
      <c r="U48" s="93">
        <v>4292</v>
      </c>
      <c r="V48" s="93">
        <v>4652</v>
      </c>
      <c r="W48" s="93">
        <v>4436</v>
      </c>
      <c r="X48" s="93">
        <v>4436</v>
      </c>
      <c r="Y48" s="93">
        <v>4604</v>
      </c>
      <c r="Z48" s="93">
        <v>4508</v>
      </c>
      <c r="AA48" s="93">
        <v>4748</v>
      </c>
      <c r="AB48" s="93">
        <v>4556</v>
      </c>
      <c r="AC48" s="93">
        <v>4652</v>
      </c>
      <c r="AD48" s="93">
        <v>4364</v>
      </c>
      <c r="AE48" s="93">
        <v>4436</v>
      </c>
      <c r="AF48" s="97">
        <v>4700</v>
      </c>
      <c r="AG48" s="28">
        <f t="shared" si="2"/>
        <v>141284</v>
      </c>
      <c r="AH48" s="19"/>
    </row>
    <row r="49" spans="1:34" ht="14.25" customHeight="1" x14ac:dyDescent="0.15">
      <c r="A49" s="29" t="s">
        <v>70</v>
      </c>
      <c r="B49" s="93">
        <v>4340</v>
      </c>
      <c r="C49" s="93">
        <v>4268</v>
      </c>
      <c r="D49" s="93">
        <v>4316</v>
      </c>
      <c r="E49" s="93">
        <v>4244</v>
      </c>
      <c r="F49" s="93">
        <v>4508</v>
      </c>
      <c r="G49" s="93">
        <v>4652</v>
      </c>
      <c r="H49" s="93">
        <v>4820</v>
      </c>
      <c r="I49" s="93">
        <v>4700</v>
      </c>
      <c r="J49" s="93">
        <v>4676</v>
      </c>
      <c r="K49" s="93">
        <v>4508</v>
      </c>
      <c r="L49" s="93">
        <v>4748</v>
      </c>
      <c r="M49" s="93">
        <v>4724</v>
      </c>
      <c r="N49" s="93">
        <v>4700</v>
      </c>
      <c r="O49" s="93">
        <v>4700</v>
      </c>
      <c r="P49" s="93">
        <v>4724</v>
      </c>
      <c r="Q49" s="93">
        <v>4268</v>
      </c>
      <c r="R49" s="93">
        <v>4220</v>
      </c>
      <c r="S49" s="93">
        <v>4604</v>
      </c>
      <c r="T49" s="93">
        <v>4676</v>
      </c>
      <c r="U49" s="93">
        <v>4292</v>
      </c>
      <c r="V49" s="93">
        <v>4628</v>
      </c>
      <c r="W49" s="93">
        <v>4316</v>
      </c>
      <c r="X49" s="93">
        <v>4532</v>
      </c>
      <c r="Y49" s="93">
        <v>4676</v>
      </c>
      <c r="Z49" s="93">
        <v>4628</v>
      </c>
      <c r="AA49" s="93">
        <v>4700</v>
      </c>
      <c r="AB49" s="93">
        <v>4724</v>
      </c>
      <c r="AC49" s="93">
        <v>4676</v>
      </c>
      <c r="AD49" s="93">
        <v>4412</v>
      </c>
      <c r="AE49" s="93">
        <v>4388</v>
      </c>
      <c r="AF49" s="97">
        <v>4604</v>
      </c>
      <c r="AG49" s="28">
        <f t="shared" si="2"/>
        <v>140972</v>
      </c>
      <c r="AH49" s="19"/>
    </row>
    <row r="50" spans="1:34" ht="14.25" customHeight="1" x14ac:dyDescent="0.15">
      <c r="A50" s="29" t="s">
        <v>71</v>
      </c>
      <c r="B50" s="94">
        <v>4388</v>
      </c>
      <c r="C50" s="94">
        <v>4412</v>
      </c>
      <c r="D50" s="94">
        <v>4412</v>
      </c>
      <c r="E50" s="94">
        <v>4268</v>
      </c>
      <c r="F50" s="94">
        <v>4556</v>
      </c>
      <c r="G50" s="94">
        <v>4628</v>
      </c>
      <c r="H50" s="94">
        <v>4820</v>
      </c>
      <c r="I50" s="94">
        <v>4628</v>
      </c>
      <c r="J50" s="94">
        <v>4676</v>
      </c>
      <c r="K50" s="94">
        <v>4364</v>
      </c>
      <c r="L50" s="94">
        <v>4868</v>
      </c>
      <c r="M50" s="94">
        <v>4700</v>
      </c>
      <c r="N50" s="94">
        <v>4724</v>
      </c>
      <c r="O50" s="94">
        <v>4796</v>
      </c>
      <c r="P50" s="94">
        <v>4796</v>
      </c>
      <c r="Q50" s="94">
        <v>4364</v>
      </c>
      <c r="R50" s="94">
        <v>4484</v>
      </c>
      <c r="S50" s="94">
        <v>4628</v>
      </c>
      <c r="T50" s="94">
        <v>4676</v>
      </c>
      <c r="U50" s="94">
        <v>4460</v>
      </c>
      <c r="V50" s="94">
        <v>4676</v>
      </c>
      <c r="W50" s="94">
        <v>4292</v>
      </c>
      <c r="X50" s="94">
        <v>4388</v>
      </c>
      <c r="Y50" s="94">
        <v>4556</v>
      </c>
      <c r="Z50" s="94">
        <v>4652</v>
      </c>
      <c r="AA50" s="94">
        <v>4676</v>
      </c>
      <c r="AB50" s="94">
        <v>4748</v>
      </c>
      <c r="AC50" s="94">
        <v>4652</v>
      </c>
      <c r="AD50" s="94">
        <v>4412</v>
      </c>
      <c r="AE50" s="94">
        <v>4484</v>
      </c>
      <c r="AF50" s="97">
        <v>4676</v>
      </c>
      <c r="AG50" s="28">
        <f t="shared" si="2"/>
        <v>141860</v>
      </c>
      <c r="AH50" s="19"/>
    </row>
    <row r="51" spans="1:34" ht="14.25" customHeight="1" x14ac:dyDescent="0.15">
      <c r="A51" s="29" t="s">
        <v>72</v>
      </c>
      <c r="B51" s="95">
        <v>4196</v>
      </c>
      <c r="C51" s="95">
        <v>4340</v>
      </c>
      <c r="D51" s="95">
        <v>4460</v>
      </c>
      <c r="E51" s="95">
        <v>4412</v>
      </c>
      <c r="F51" s="95">
        <v>4508</v>
      </c>
      <c r="G51" s="95">
        <v>4532</v>
      </c>
      <c r="H51" s="95">
        <v>4724</v>
      </c>
      <c r="I51" s="95">
        <v>4628</v>
      </c>
      <c r="J51" s="95">
        <v>4628</v>
      </c>
      <c r="K51" s="95">
        <v>4556</v>
      </c>
      <c r="L51" s="95">
        <v>4868</v>
      </c>
      <c r="M51" s="95">
        <v>4748</v>
      </c>
      <c r="N51" s="95">
        <v>4724</v>
      </c>
      <c r="O51" s="95">
        <v>4700</v>
      </c>
      <c r="P51" s="95">
        <v>4580</v>
      </c>
      <c r="Q51" s="95">
        <v>4412</v>
      </c>
      <c r="R51" s="95">
        <v>4196</v>
      </c>
      <c r="S51" s="95">
        <v>4772</v>
      </c>
      <c r="T51" s="95">
        <v>4748</v>
      </c>
      <c r="U51" s="95">
        <v>4604</v>
      </c>
      <c r="V51" s="95">
        <v>4604</v>
      </c>
      <c r="W51" s="95">
        <v>4316</v>
      </c>
      <c r="X51" s="95">
        <v>4460</v>
      </c>
      <c r="Y51" s="95">
        <v>4700</v>
      </c>
      <c r="Z51" s="95">
        <v>4412</v>
      </c>
      <c r="AA51" s="95">
        <v>4724</v>
      </c>
      <c r="AB51" s="95">
        <v>4748</v>
      </c>
      <c r="AC51" s="95">
        <v>4676</v>
      </c>
      <c r="AD51" s="95">
        <v>4388</v>
      </c>
      <c r="AE51" s="95">
        <v>4388</v>
      </c>
      <c r="AF51" s="97">
        <v>4652</v>
      </c>
      <c r="AG51" s="28">
        <f t="shared" si="2"/>
        <v>141404</v>
      </c>
      <c r="AH51" s="19"/>
    </row>
    <row r="52" spans="1:34" ht="14.25" customHeight="1" x14ac:dyDescent="0.15">
      <c r="A52" s="29" t="s">
        <v>73</v>
      </c>
      <c r="B52" s="93">
        <v>4268</v>
      </c>
      <c r="C52" s="93">
        <v>4268</v>
      </c>
      <c r="D52" s="93">
        <v>4388</v>
      </c>
      <c r="E52" s="93">
        <v>4508</v>
      </c>
      <c r="F52" s="93">
        <v>4556</v>
      </c>
      <c r="G52" s="93">
        <v>4580</v>
      </c>
      <c r="H52" s="93">
        <v>4796</v>
      </c>
      <c r="I52" s="93">
        <v>4628</v>
      </c>
      <c r="J52" s="93">
        <v>4748</v>
      </c>
      <c r="K52" s="93">
        <v>4412</v>
      </c>
      <c r="L52" s="93">
        <v>4796</v>
      </c>
      <c r="M52" s="93">
        <v>4580</v>
      </c>
      <c r="N52" s="93">
        <v>4604</v>
      </c>
      <c r="O52" s="93">
        <v>4724</v>
      </c>
      <c r="P52" s="93">
        <v>4724</v>
      </c>
      <c r="Q52" s="93">
        <v>4508</v>
      </c>
      <c r="R52" s="93">
        <v>4460</v>
      </c>
      <c r="S52" s="93">
        <v>4772</v>
      </c>
      <c r="T52" s="93">
        <v>4772</v>
      </c>
      <c r="U52" s="93">
        <v>4604</v>
      </c>
      <c r="V52" s="93">
        <v>4724</v>
      </c>
      <c r="W52" s="93">
        <v>4436</v>
      </c>
      <c r="X52" s="93">
        <v>4508</v>
      </c>
      <c r="Y52" s="93">
        <v>4700</v>
      </c>
      <c r="Z52" s="93">
        <v>4460</v>
      </c>
      <c r="AA52" s="93">
        <v>4796</v>
      </c>
      <c r="AB52" s="93">
        <v>4748</v>
      </c>
      <c r="AC52" s="93">
        <v>4724</v>
      </c>
      <c r="AD52" s="93">
        <v>4436</v>
      </c>
      <c r="AE52" s="93">
        <v>4532</v>
      </c>
      <c r="AF52" s="97">
        <v>4820</v>
      </c>
      <c r="AG52" s="28">
        <f t="shared" si="2"/>
        <v>142580</v>
      </c>
      <c r="AH52" s="19"/>
    </row>
    <row r="53" spans="1:34" ht="14.25" customHeight="1" x14ac:dyDescent="0.15">
      <c r="A53" s="29" t="s">
        <v>74</v>
      </c>
      <c r="B53" s="93">
        <v>4268</v>
      </c>
      <c r="C53" s="93">
        <v>4316</v>
      </c>
      <c r="D53" s="93">
        <v>4340</v>
      </c>
      <c r="E53" s="93">
        <v>4484</v>
      </c>
      <c r="F53" s="93">
        <v>4460</v>
      </c>
      <c r="G53" s="93">
        <v>4532</v>
      </c>
      <c r="H53" s="93">
        <v>4820</v>
      </c>
      <c r="I53" s="93">
        <v>4652</v>
      </c>
      <c r="J53" s="93">
        <v>4700</v>
      </c>
      <c r="K53" s="93">
        <v>4508</v>
      </c>
      <c r="L53" s="93">
        <v>4892</v>
      </c>
      <c r="M53" s="93">
        <v>4748</v>
      </c>
      <c r="N53" s="93">
        <v>4628</v>
      </c>
      <c r="O53" s="93">
        <v>4796</v>
      </c>
      <c r="P53" s="93">
        <v>4844</v>
      </c>
      <c r="Q53" s="93">
        <v>4532</v>
      </c>
      <c r="R53" s="93">
        <v>4460</v>
      </c>
      <c r="S53" s="93">
        <v>4700</v>
      </c>
      <c r="T53" s="93">
        <v>4796</v>
      </c>
      <c r="U53" s="93">
        <v>4628</v>
      </c>
      <c r="V53" s="93">
        <v>4580</v>
      </c>
      <c r="W53" s="93">
        <v>4292</v>
      </c>
      <c r="X53" s="93">
        <v>4508</v>
      </c>
      <c r="Y53" s="93">
        <v>4820</v>
      </c>
      <c r="Z53" s="93">
        <v>4604</v>
      </c>
      <c r="AA53" s="93">
        <v>4748</v>
      </c>
      <c r="AB53" s="93">
        <v>4772</v>
      </c>
      <c r="AC53" s="93">
        <v>4628</v>
      </c>
      <c r="AD53" s="93">
        <v>4556</v>
      </c>
      <c r="AE53" s="93">
        <v>4484</v>
      </c>
      <c r="AF53" s="98">
        <v>4772</v>
      </c>
      <c r="AG53" s="28">
        <f t="shared" si="2"/>
        <v>142868</v>
      </c>
      <c r="AH53" s="19"/>
    </row>
    <row r="54" spans="1:34" ht="14.25" thickBot="1" x14ac:dyDescent="0.2">
      <c r="A54" s="30" t="s">
        <v>75</v>
      </c>
      <c r="B54" s="94">
        <v>4292</v>
      </c>
      <c r="C54" s="94">
        <v>4436</v>
      </c>
      <c r="D54" s="94">
        <v>4484</v>
      </c>
      <c r="E54" s="94">
        <v>4508</v>
      </c>
      <c r="F54" s="94">
        <v>4556</v>
      </c>
      <c r="G54" s="94">
        <v>4532</v>
      </c>
      <c r="H54" s="94">
        <v>4772</v>
      </c>
      <c r="I54" s="94">
        <v>4700</v>
      </c>
      <c r="J54" s="94">
        <v>4700</v>
      </c>
      <c r="K54" s="94">
        <v>4484</v>
      </c>
      <c r="L54" s="94">
        <v>4796</v>
      </c>
      <c r="M54" s="94">
        <v>4748</v>
      </c>
      <c r="N54" s="94">
        <v>4532</v>
      </c>
      <c r="O54" s="94">
        <v>4748</v>
      </c>
      <c r="P54" s="94">
        <v>4724</v>
      </c>
      <c r="Q54" s="94">
        <v>4532</v>
      </c>
      <c r="R54" s="94">
        <v>4388</v>
      </c>
      <c r="S54" s="94">
        <v>4724</v>
      </c>
      <c r="T54" s="94">
        <v>4772</v>
      </c>
      <c r="U54" s="94">
        <v>4604</v>
      </c>
      <c r="V54" s="94">
        <v>4772</v>
      </c>
      <c r="W54" s="94">
        <v>4364</v>
      </c>
      <c r="X54" s="94">
        <v>4484</v>
      </c>
      <c r="Y54" s="94">
        <v>4700</v>
      </c>
      <c r="Z54" s="94">
        <v>4628</v>
      </c>
      <c r="AA54" s="94">
        <v>4724</v>
      </c>
      <c r="AB54" s="94">
        <v>4796</v>
      </c>
      <c r="AC54" s="94">
        <v>4604</v>
      </c>
      <c r="AD54" s="94">
        <v>4484</v>
      </c>
      <c r="AE54" s="94">
        <v>4556</v>
      </c>
      <c r="AF54" s="99">
        <v>4748</v>
      </c>
      <c r="AG54" s="31">
        <f t="shared" si="2"/>
        <v>142892</v>
      </c>
      <c r="AH54" s="32"/>
    </row>
    <row r="55" spans="1:34" ht="14.25" customHeight="1" x14ac:dyDescent="0.15">
      <c r="A55" s="33" t="s">
        <v>0</v>
      </c>
      <c r="B55" s="34">
        <f t="shared" ref="B55:AE55" si="3">IF(B6="平日",SUM(B23:B50),0)</f>
        <v>0</v>
      </c>
      <c r="C55" s="35">
        <f t="shared" si="3"/>
        <v>0</v>
      </c>
      <c r="D55" s="35">
        <f t="shared" si="3"/>
        <v>0</v>
      </c>
      <c r="E55" s="35">
        <f t="shared" si="3"/>
        <v>0</v>
      </c>
      <c r="F55" s="35">
        <f t="shared" si="3"/>
        <v>0</v>
      </c>
      <c r="G55" s="35">
        <f t="shared" si="3"/>
        <v>0</v>
      </c>
      <c r="H55" s="35">
        <f t="shared" si="3"/>
        <v>126416</v>
      </c>
      <c r="I55" s="35">
        <f t="shared" si="3"/>
        <v>123732</v>
      </c>
      <c r="J55" s="35">
        <f t="shared" si="3"/>
        <v>128624</v>
      </c>
      <c r="K55" s="35">
        <f t="shared" si="3"/>
        <v>0</v>
      </c>
      <c r="L55" s="35">
        <f t="shared" si="3"/>
        <v>125268</v>
      </c>
      <c r="M55" s="35">
        <f t="shared" si="3"/>
        <v>125004</v>
      </c>
      <c r="N55" s="35">
        <f t="shared" si="3"/>
        <v>120660</v>
      </c>
      <c r="O55" s="35">
        <f t="shared" si="3"/>
        <v>124740</v>
      </c>
      <c r="P55" s="35">
        <f t="shared" si="3"/>
        <v>124140</v>
      </c>
      <c r="Q55" s="35">
        <f t="shared" si="3"/>
        <v>122480</v>
      </c>
      <c r="R55" s="35">
        <f t="shared" si="3"/>
        <v>0</v>
      </c>
      <c r="S55" s="35">
        <f t="shared" si="3"/>
        <v>119964</v>
      </c>
      <c r="T55" s="35">
        <f t="shared" si="3"/>
        <v>121500</v>
      </c>
      <c r="U55" s="35">
        <f t="shared" si="3"/>
        <v>116460</v>
      </c>
      <c r="V55" s="35">
        <f t="shared" si="3"/>
        <v>120324</v>
      </c>
      <c r="W55" s="35">
        <f t="shared" si="3"/>
        <v>122388</v>
      </c>
      <c r="X55" s="35">
        <f t="shared" si="3"/>
        <v>120824</v>
      </c>
      <c r="Y55" s="35">
        <f t="shared" si="3"/>
        <v>0</v>
      </c>
      <c r="Z55" s="35">
        <f t="shared" si="3"/>
        <v>122268</v>
      </c>
      <c r="AA55" s="35">
        <f t="shared" si="3"/>
        <v>126420</v>
      </c>
      <c r="AB55" s="35">
        <f t="shared" si="3"/>
        <v>122316</v>
      </c>
      <c r="AC55" s="35">
        <f t="shared" si="3"/>
        <v>125292</v>
      </c>
      <c r="AD55" s="35">
        <f t="shared" si="3"/>
        <v>111972</v>
      </c>
      <c r="AE55" s="35">
        <f t="shared" si="3"/>
        <v>118880</v>
      </c>
      <c r="AF55" s="52">
        <f>IF(AF6="平日",SUM(AF23:AF50),0)</f>
        <v>0</v>
      </c>
      <c r="AG55" s="36">
        <f>ROUND(SUM(B55:AF55),0)</f>
        <v>2569672</v>
      </c>
      <c r="AH55" s="37"/>
    </row>
    <row r="56" spans="1:34" ht="14.25" customHeight="1" thickBot="1" x14ac:dyDescent="0.2">
      <c r="A56" s="33" t="s">
        <v>1</v>
      </c>
      <c r="B56" s="38">
        <f t="shared" ref="B56:AF56" si="4">B57-B55</f>
        <v>209438</v>
      </c>
      <c r="C56" s="39">
        <f t="shared" si="4"/>
        <v>203856</v>
      </c>
      <c r="D56" s="39">
        <f t="shared" si="4"/>
        <v>207048</v>
      </c>
      <c r="E56" s="39">
        <f t="shared" si="4"/>
        <v>206184</v>
      </c>
      <c r="F56" s="39">
        <f t="shared" si="4"/>
        <v>211728</v>
      </c>
      <c r="G56" s="39">
        <f t="shared" si="4"/>
        <v>223128</v>
      </c>
      <c r="H56" s="39">
        <f t="shared" si="4"/>
        <v>91552</v>
      </c>
      <c r="I56" s="39">
        <f t="shared" si="4"/>
        <v>95138</v>
      </c>
      <c r="J56" s="39">
        <f t="shared" si="4"/>
        <v>94840</v>
      </c>
      <c r="K56" s="39">
        <f t="shared" si="4"/>
        <v>214800</v>
      </c>
      <c r="L56" s="39">
        <f t="shared" si="4"/>
        <v>90818</v>
      </c>
      <c r="M56" s="39">
        <f t="shared" si="4"/>
        <v>94970</v>
      </c>
      <c r="N56" s="39">
        <f t="shared" si="4"/>
        <v>93242</v>
      </c>
      <c r="O56" s="39">
        <f t="shared" si="4"/>
        <v>90914</v>
      </c>
      <c r="P56" s="39">
        <f t="shared" si="4"/>
        <v>93842</v>
      </c>
      <c r="Q56" s="39">
        <f t="shared" si="4"/>
        <v>93832</v>
      </c>
      <c r="R56" s="39">
        <f t="shared" si="4"/>
        <v>208680</v>
      </c>
      <c r="S56" s="39">
        <f t="shared" si="4"/>
        <v>89786</v>
      </c>
      <c r="T56" s="39">
        <f t="shared" si="4"/>
        <v>93938</v>
      </c>
      <c r="U56" s="39">
        <f t="shared" si="4"/>
        <v>93674</v>
      </c>
      <c r="V56" s="39">
        <f t="shared" si="4"/>
        <v>92810</v>
      </c>
      <c r="W56" s="39">
        <f t="shared" si="4"/>
        <v>91802</v>
      </c>
      <c r="X56" s="39">
        <f t="shared" si="4"/>
        <v>88816</v>
      </c>
      <c r="Y56" s="39">
        <f t="shared" si="4"/>
        <v>218472</v>
      </c>
      <c r="Z56" s="39">
        <f t="shared" si="4"/>
        <v>92858</v>
      </c>
      <c r="AA56" s="39">
        <f t="shared" si="4"/>
        <v>93554</v>
      </c>
      <c r="AB56" s="39">
        <f t="shared" si="4"/>
        <v>93842</v>
      </c>
      <c r="AC56" s="39">
        <f t="shared" si="4"/>
        <v>94274</v>
      </c>
      <c r="AD56" s="39">
        <f t="shared" si="4"/>
        <v>91490</v>
      </c>
      <c r="AE56" s="39">
        <f t="shared" si="4"/>
        <v>89632</v>
      </c>
      <c r="AF56" s="40">
        <f t="shared" si="4"/>
        <v>214656</v>
      </c>
      <c r="AG56" s="36">
        <f>ROUND(SUM(B56:AF56),0)</f>
        <v>4063614</v>
      </c>
      <c r="AH56" s="37"/>
    </row>
    <row r="57" spans="1:34" s="51" customFormat="1" ht="12" thickBot="1" x14ac:dyDescent="0.2">
      <c r="A57" s="45" t="s">
        <v>76</v>
      </c>
      <c r="B57" s="46">
        <f t="shared" ref="B57:AF57" si="5">SUM(B7:B54)</f>
        <v>209438</v>
      </c>
      <c r="C57" s="47">
        <f t="shared" si="5"/>
        <v>203856</v>
      </c>
      <c r="D57" s="47">
        <f t="shared" si="5"/>
        <v>207048</v>
      </c>
      <c r="E57" s="47">
        <f t="shared" si="5"/>
        <v>206184</v>
      </c>
      <c r="F57" s="47">
        <f t="shared" si="5"/>
        <v>211728</v>
      </c>
      <c r="G57" s="47">
        <f t="shared" si="5"/>
        <v>223128</v>
      </c>
      <c r="H57" s="47">
        <f t="shared" si="5"/>
        <v>217968</v>
      </c>
      <c r="I57" s="47">
        <f t="shared" si="5"/>
        <v>218870</v>
      </c>
      <c r="J57" s="47">
        <f t="shared" si="5"/>
        <v>223464</v>
      </c>
      <c r="K57" s="47">
        <f t="shared" si="5"/>
        <v>214800</v>
      </c>
      <c r="L57" s="47">
        <f t="shared" si="5"/>
        <v>216086</v>
      </c>
      <c r="M57" s="47">
        <f t="shared" si="5"/>
        <v>219974</v>
      </c>
      <c r="N57" s="47">
        <f t="shared" si="5"/>
        <v>213902</v>
      </c>
      <c r="O57" s="47">
        <f t="shared" si="5"/>
        <v>215654</v>
      </c>
      <c r="P57" s="47">
        <f t="shared" si="5"/>
        <v>217982</v>
      </c>
      <c r="Q57" s="47">
        <f t="shared" si="5"/>
        <v>216312</v>
      </c>
      <c r="R57" s="47">
        <f t="shared" si="5"/>
        <v>208680</v>
      </c>
      <c r="S57" s="47">
        <f t="shared" si="5"/>
        <v>209750</v>
      </c>
      <c r="T57" s="47">
        <f t="shared" si="5"/>
        <v>215438</v>
      </c>
      <c r="U57" s="47">
        <f t="shared" si="5"/>
        <v>210134</v>
      </c>
      <c r="V57" s="47">
        <f t="shared" si="5"/>
        <v>213134</v>
      </c>
      <c r="W57" s="47">
        <f t="shared" si="5"/>
        <v>214190</v>
      </c>
      <c r="X57" s="47">
        <f t="shared" si="5"/>
        <v>209640</v>
      </c>
      <c r="Y57" s="47">
        <f t="shared" si="5"/>
        <v>218472</v>
      </c>
      <c r="Z57" s="47">
        <f t="shared" si="5"/>
        <v>215126</v>
      </c>
      <c r="AA57" s="47">
        <f t="shared" si="5"/>
        <v>219974</v>
      </c>
      <c r="AB57" s="47">
        <f t="shared" si="5"/>
        <v>216158</v>
      </c>
      <c r="AC57" s="47">
        <f t="shared" si="5"/>
        <v>219566</v>
      </c>
      <c r="AD57" s="47">
        <f t="shared" si="5"/>
        <v>203462</v>
      </c>
      <c r="AE57" s="47">
        <f t="shared" si="5"/>
        <v>208512</v>
      </c>
      <c r="AF57" s="48">
        <f t="shared" si="5"/>
        <v>214656</v>
      </c>
      <c r="AG57" s="49">
        <f>SUM(AG55:AG56)</f>
        <v>6633286</v>
      </c>
      <c r="AH57" s="50"/>
    </row>
    <row r="58" spans="1:34" x14ac:dyDescent="0.15">
      <c r="A58" s="19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2"/>
      <c r="AH58" s="19"/>
    </row>
    <row r="59" spans="1:34" s="43" customFormat="1" x14ac:dyDescent="0.15"/>
    <row r="60" spans="1:34" s="43" customFormat="1" x14ac:dyDescent="0.15"/>
    <row r="61" spans="1:34" s="43" customFormat="1" x14ac:dyDescent="0.15"/>
    <row r="62" spans="1:34" s="43" customFormat="1" x14ac:dyDescent="0.15"/>
    <row r="63" spans="1:34" s="43" customFormat="1" x14ac:dyDescent="0.15"/>
    <row r="64" spans="1:34" x14ac:dyDescent="0.15">
      <c r="A64" s="19"/>
      <c r="B64" s="43"/>
      <c r="C64" s="43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</row>
    <row r="65" spans="2:3" x14ac:dyDescent="0.15">
      <c r="B65" s="43"/>
      <c r="C65" s="43"/>
    </row>
    <row r="66" spans="2:3" x14ac:dyDescent="0.15">
      <c r="B66" s="43"/>
      <c r="C66" s="43"/>
    </row>
    <row r="67" spans="2:3" x14ac:dyDescent="0.15">
      <c r="B67" s="43"/>
      <c r="C67" s="43"/>
    </row>
    <row r="68" spans="2:3" x14ac:dyDescent="0.15">
      <c r="B68" s="43"/>
      <c r="C68" s="43"/>
    </row>
    <row r="69" spans="2:3" x14ac:dyDescent="0.15">
      <c r="B69" s="43"/>
      <c r="C69" s="43"/>
    </row>
    <row r="70" spans="2:3" x14ac:dyDescent="0.15">
      <c r="B70" s="43"/>
      <c r="C70" s="43"/>
    </row>
    <row r="71" spans="2:3" x14ac:dyDescent="0.15">
      <c r="B71" s="43"/>
      <c r="C71" s="43"/>
    </row>
    <row r="72" spans="2:3" x14ac:dyDescent="0.15">
      <c r="B72" s="43"/>
      <c r="C72" s="43"/>
    </row>
    <row r="73" spans="2:3" x14ac:dyDescent="0.15">
      <c r="B73" s="43"/>
      <c r="C73" s="43"/>
    </row>
    <row r="74" spans="2:3" x14ac:dyDescent="0.15">
      <c r="B74" s="43"/>
      <c r="C74" s="43"/>
    </row>
    <row r="75" spans="2:3" x14ac:dyDescent="0.15">
      <c r="B75" s="43"/>
      <c r="C75" s="43"/>
    </row>
    <row r="76" spans="2:3" x14ac:dyDescent="0.15">
      <c r="B76" s="43"/>
      <c r="C76" s="43"/>
    </row>
    <row r="77" spans="2:3" x14ac:dyDescent="0.15">
      <c r="B77" s="43"/>
      <c r="C77" s="43"/>
    </row>
    <row r="78" spans="2:3" x14ac:dyDescent="0.15">
      <c r="B78" s="43"/>
      <c r="C78" s="43"/>
    </row>
    <row r="79" spans="2:3" x14ac:dyDescent="0.15">
      <c r="B79" s="43"/>
      <c r="C79" s="43"/>
    </row>
    <row r="80" spans="2:3" x14ac:dyDescent="0.15">
      <c r="B80" s="43"/>
      <c r="C80" s="43"/>
    </row>
    <row r="81" spans="2:3" x14ac:dyDescent="0.15">
      <c r="B81" s="43"/>
      <c r="C81" s="43"/>
    </row>
    <row r="82" spans="2:3" x14ac:dyDescent="0.15">
      <c r="B82" s="43"/>
      <c r="C82" s="43"/>
    </row>
    <row r="83" spans="2:3" x14ac:dyDescent="0.15">
      <c r="B83" s="43"/>
      <c r="C83" s="43"/>
    </row>
    <row r="84" spans="2:3" x14ac:dyDescent="0.15">
      <c r="B84" s="43"/>
      <c r="C84" s="43"/>
    </row>
    <row r="85" spans="2:3" x14ac:dyDescent="0.15">
      <c r="B85" s="43"/>
      <c r="C85" s="43"/>
    </row>
    <row r="86" spans="2:3" x14ac:dyDescent="0.15">
      <c r="B86" s="43"/>
      <c r="C86" s="43"/>
    </row>
    <row r="87" spans="2:3" x14ac:dyDescent="0.15">
      <c r="B87" s="43"/>
      <c r="C87" s="43"/>
    </row>
    <row r="88" spans="2:3" x14ac:dyDescent="0.15">
      <c r="B88" s="43"/>
      <c r="C88" s="43"/>
    </row>
  </sheetData>
  <mergeCells count="4">
    <mergeCell ref="AE1:AH1"/>
    <mergeCell ref="AE2:AH2"/>
    <mergeCell ref="A4:A6"/>
    <mergeCell ref="AG4:AG6"/>
  </mergeCells>
  <phoneticPr fontId="29"/>
  <conditionalFormatting sqref="A6 AG6:IV6">
    <cfRule type="cellIs" dxfId="8" priority="1" stopIfTrue="1" operator="equal">
      <formula>"日"</formula>
    </cfRule>
  </conditionalFormatting>
  <conditionalFormatting sqref="B5:AF5">
    <cfRule type="cellIs" dxfId="7" priority="2" stopIfTrue="1" operator="equal">
      <formula>"日"</formula>
    </cfRule>
  </conditionalFormatting>
  <conditionalFormatting sqref="B6:AF6">
    <cfRule type="cellIs" dxfId="6" priority="3" stopIfTrue="1" operator="equal">
      <formula>"休日"</formula>
    </cfRule>
  </conditionalFormatting>
  <pageMargins left="0.25" right="0.25" top="0.75" bottom="0.75" header="0.3" footer="0.3"/>
  <pageSetup paperSize="8" scale="79" orientation="landscape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BEE7F2-3914-4963-BD04-BF1CBABE8724}">
  <sheetPr>
    <pageSetUpPr fitToPage="1"/>
  </sheetPr>
  <dimension ref="A1:AI88"/>
  <sheetViews>
    <sheetView showGridLines="0" view="pageBreakPreview" zoomScale="80" zoomScaleNormal="70" zoomScaleSheetLayoutView="80" workbookViewId="0">
      <pane xSplit="2" ySplit="7" topLeftCell="L50" activePane="bottomRight" state="frozen"/>
      <selection activeCell="B3" sqref="B3"/>
      <selection pane="topRight" activeCell="B3" sqref="B3"/>
      <selection pane="bottomLeft" activeCell="B3" sqref="B3"/>
      <selection pane="bottomRight" activeCell="B7" sqref="B7:AF54"/>
    </sheetView>
  </sheetViews>
  <sheetFormatPr defaultColWidth="7.25" defaultRowHeight="13.5" x14ac:dyDescent="0.15"/>
  <cols>
    <col min="1" max="1" width="13" style="17" customWidth="1"/>
    <col min="2" max="2" width="7" style="17" customWidth="1"/>
    <col min="3" max="32" width="7.25" style="17" customWidth="1"/>
    <col min="33" max="33" width="11.75" style="17" customWidth="1"/>
    <col min="34" max="34" width="12.375" style="17" customWidth="1"/>
    <col min="35" max="35" width="7.25" style="17" customWidth="1"/>
    <col min="36" max="16384" width="7.25" style="17"/>
  </cols>
  <sheetData>
    <row r="1" spans="1:35" ht="7.5" customHeight="1" x14ac:dyDescent="0.15">
      <c r="AE1" s="102"/>
      <c r="AF1" s="102"/>
      <c r="AG1" s="102"/>
      <c r="AH1" s="102"/>
    </row>
    <row r="2" spans="1:35" ht="24.75" customHeight="1" x14ac:dyDescent="0.15">
      <c r="A2" s="59">
        <v>46174</v>
      </c>
      <c r="B2" s="44" t="s">
        <v>97</v>
      </c>
      <c r="AE2" s="102"/>
      <c r="AF2" s="102"/>
      <c r="AG2" s="102"/>
      <c r="AH2" s="102"/>
    </row>
    <row r="3" spans="1:35" ht="24.75" customHeight="1" thickBot="1" x14ac:dyDescent="0.2">
      <c r="A3" s="18" t="s">
        <v>25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20" t="s">
        <v>26</v>
      </c>
      <c r="AI3" s="19"/>
    </row>
    <row r="4" spans="1:35" ht="16.5" customHeight="1" x14ac:dyDescent="0.15">
      <c r="A4" s="103"/>
      <c r="B4" s="21">
        <f>A2</f>
        <v>46174</v>
      </c>
      <c r="C4" s="22">
        <f>B4+1</f>
        <v>46175</v>
      </c>
      <c r="D4" s="22">
        <f>C4+1</f>
        <v>46176</v>
      </c>
      <c r="E4" s="22">
        <f t="shared" ref="E4:AC4" si="0">D4+1</f>
        <v>46177</v>
      </c>
      <c r="F4" s="22">
        <f t="shared" si="0"/>
        <v>46178</v>
      </c>
      <c r="G4" s="22">
        <f t="shared" si="0"/>
        <v>46179</v>
      </c>
      <c r="H4" s="22">
        <f t="shared" si="0"/>
        <v>46180</v>
      </c>
      <c r="I4" s="22">
        <f t="shared" si="0"/>
        <v>46181</v>
      </c>
      <c r="J4" s="22">
        <f t="shared" si="0"/>
        <v>46182</v>
      </c>
      <c r="K4" s="22">
        <f t="shared" si="0"/>
        <v>46183</v>
      </c>
      <c r="L4" s="22">
        <f t="shared" si="0"/>
        <v>46184</v>
      </c>
      <c r="M4" s="22">
        <f t="shared" si="0"/>
        <v>46185</v>
      </c>
      <c r="N4" s="22">
        <f t="shared" si="0"/>
        <v>46186</v>
      </c>
      <c r="O4" s="22">
        <f t="shared" si="0"/>
        <v>46187</v>
      </c>
      <c r="P4" s="22">
        <f t="shared" si="0"/>
        <v>46188</v>
      </c>
      <c r="Q4" s="22">
        <f t="shared" si="0"/>
        <v>46189</v>
      </c>
      <c r="R4" s="22">
        <f t="shared" si="0"/>
        <v>46190</v>
      </c>
      <c r="S4" s="22">
        <f t="shared" si="0"/>
        <v>46191</v>
      </c>
      <c r="T4" s="22">
        <f t="shared" si="0"/>
        <v>46192</v>
      </c>
      <c r="U4" s="22">
        <f t="shared" si="0"/>
        <v>46193</v>
      </c>
      <c r="V4" s="22">
        <f t="shared" si="0"/>
        <v>46194</v>
      </c>
      <c r="W4" s="22">
        <f t="shared" si="0"/>
        <v>46195</v>
      </c>
      <c r="X4" s="22">
        <f t="shared" si="0"/>
        <v>46196</v>
      </c>
      <c r="Y4" s="22">
        <f t="shared" si="0"/>
        <v>46197</v>
      </c>
      <c r="Z4" s="22">
        <f t="shared" si="0"/>
        <v>46198</v>
      </c>
      <c r="AA4" s="22">
        <f t="shared" si="0"/>
        <v>46199</v>
      </c>
      <c r="AB4" s="22">
        <f t="shared" si="0"/>
        <v>46200</v>
      </c>
      <c r="AC4" s="22">
        <f t="shared" si="0"/>
        <v>46201</v>
      </c>
      <c r="AD4" s="22">
        <f>AC4+1</f>
        <v>46202</v>
      </c>
      <c r="AE4" s="22">
        <f>AD4+1</f>
        <v>46203</v>
      </c>
      <c r="AF4" s="22">
        <f>AE4+1</f>
        <v>46204</v>
      </c>
      <c r="AG4" s="106" t="s">
        <v>27</v>
      </c>
      <c r="AH4" s="23"/>
    </row>
    <row r="5" spans="1:35" ht="16.5" customHeight="1" x14ac:dyDescent="0.15">
      <c r="A5" s="104"/>
      <c r="B5" s="24">
        <f>WEEKDAY(B4)</f>
        <v>2</v>
      </c>
      <c r="C5" s="25">
        <f>WEEKDAY(C4)</f>
        <v>3</v>
      </c>
      <c r="D5" s="25">
        <f>WEEKDAY(D4)</f>
        <v>4</v>
      </c>
      <c r="E5" s="25">
        <f t="shared" ref="E5:AC5" si="1">WEEKDAY(E4)</f>
        <v>5</v>
      </c>
      <c r="F5" s="25">
        <f t="shared" si="1"/>
        <v>6</v>
      </c>
      <c r="G5" s="25">
        <f t="shared" si="1"/>
        <v>7</v>
      </c>
      <c r="H5" s="25">
        <f t="shared" si="1"/>
        <v>1</v>
      </c>
      <c r="I5" s="25">
        <f t="shared" si="1"/>
        <v>2</v>
      </c>
      <c r="J5" s="25">
        <f t="shared" si="1"/>
        <v>3</v>
      </c>
      <c r="K5" s="25">
        <f t="shared" si="1"/>
        <v>4</v>
      </c>
      <c r="L5" s="25">
        <f t="shared" si="1"/>
        <v>5</v>
      </c>
      <c r="M5" s="25">
        <f t="shared" si="1"/>
        <v>6</v>
      </c>
      <c r="N5" s="25">
        <f t="shared" si="1"/>
        <v>7</v>
      </c>
      <c r="O5" s="25">
        <f t="shared" si="1"/>
        <v>1</v>
      </c>
      <c r="P5" s="25">
        <f t="shared" si="1"/>
        <v>2</v>
      </c>
      <c r="Q5" s="25">
        <f t="shared" si="1"/>
        <v>3</v>
      </c>
      <c r="R5" s="25">
        <f t="shared" si="1"/>
        <v>4</v>
      </c>
      <c r="S5" s="25">
        <f t="shared" si="1"/>
        <v>5</v>
      </c>
      <c r="T5" s="25">
        <f t="shared" si="1"/>
        <v>6</v>
      </c>
      <c r="U5" s="25">
        <f t="shared" si="1"/>
        <v>7</v>
      </c>
      <c r="V5" s="25">
        <f t="shared" si="1"/>
        <v>1</v>
      </c>
      <c r="W5" s="25">
        <f t="shared" si="1"/>
        <v>2</v>
      </c>
      <c r="X5" s="25">
        <f t="shared" si="1"/>
        <v>3</v>
      </c>
      <c r="Y5" s="25">
        <f t="shared" si="1"/>
        <v>4</v>
      </c>
      <c r="Z5" s="25">
        <f t="shared" si="1"/>
        <v>5</v>
      </c>
      <c r="AA5" s="25">
        <f t="shared" si="1"/>
        <v>6</v>
      </c>
      <c r="AB5" s="25">
        <f t="shared" si="1"/>
        <v>7</v>
      </c>
      <c r="AC5" s="25">
        <f t="shared" si="1"/>
        <v>1</v>
      </c>
      <c r="AD5" s="25">
        <f>WEEKDAY(AD4)</f>
        <v>2</v>
      </c>
      <c r="AE5" s="25">
        <f>WEEKDAY(AE4)</f>
        <v>3</v>
      </c>
      <c r="AF5" s="25">
        <f>WEEKDAY(AF4)</f>
        <v>4</v>
      </c>
      <c r="AG5" s="107"/>
      <c r="AH5" s="23"/>
    </row>
    <row r="6" spans="1:35" ht="16.5" customHeight="1" thickBot="1" x14ac:dyDescent="0.2">
      <c r="A6" s="105"/>
      <c r="B6" s="26" t="str">
        <f>IF(OR(B5=1,COUNTIF(休日!$B:$B,B4)&gt;0),"休日","平日")</f>
        <v>平日</v>
      </c>
      <c r="C6" s="26" t="str">
        <f>IF(OR(C5=1,COUNTIF(休日!$B:$B,C4)&gt;0),"休日","平日")</f>
        <v>平日</v>
      </c>
      <c r="D6" s="26" t="str">
        <f>IF(OR(D5=1,COUNTIF(休日!$B:$B,D4)&gt;0),"休日","平日")</f>
        <v>平日</v>
      </c>
      <c r="E6" s="26" t="str">
        <f>IF(OR(E5=1,COUNTIF(休日!$B:$B,E4)&gt;0),"休日","平日")</f>
        <v>平日</v>
      </c>
      <c r="F6" s="26" t="str">
        <f>IF(OR(F5=1,COUNTIF(休日!$B:$B,F4)&gt;0),"休日","平日")</f>
        <v>平日</v>
      </c>
      <c r="G6" s="26" t="str">
        <f>IF(OR(G5=1,COUNTIF(休日!$B:$B,G4)&gt;0),"休日","平日")</f>
        <v>平日</v>
      </c>
      <c r="H6" s="26" t="str">
        <f>IF(OR(H5=1,COUNTIF(休日!$B:$B,H4)&gt;0),"休日","平日")</f>
        <v>休日</v>
      </c>
      <c r="I6" s="26" t="str">
        <f>IF(OR(I5=1,COUNTIF(休日!$B:$B,I4)&gt;0),"休日","平日")</f>
        <v>平日</v>
      </c>
      <c r="J6" s="26" t="str">
        <f>IF(OR(J5=1,COUNTIF(休日!$B:$B,J4)&gt;0),"休日","平日")</f>
        <v>平日</v>
      </c>
      <c r="K6" s="26" t="str">
        <f>IF(OR(K5=1,COUNTIF(休日!$B:$B,K4)&gt;0),"休日","平日")</f>
        <v>平日</v>
      </c>
      <c r="L6" s="26" t="str">
        <f>IF(OR(L5=1,COUNTIF(休日!$B:$B,L4)&gt;0),"休日","平日")</f>
        <v>平日</v>
      </c>
      <c r="M6" s="26" t="str">
        <f>IF(OR(M5=1,COUNTIF(休日!$B:$B,M4)&gt;0),"休日","平日")</f>
        <v>平日</v>
      </c>
      <c r="N6" s="26" t="str">
        <f>IF(OR(N5=1,COUNTIF(休日!$B:$B,N4)&gt;0),"休日","平日")</f>
        <v>平日</v>
      </c>
      <c r="O6" s="26" t="str">
        <f>IF(OR(O5=1,COUNTIF(休日!$B:$B,O4)&gt;0),"休日","平日")</f>
        <v>休日</v>
      </c>
      <c r="P6" s="26" t="str">
        <f>IF(OR(P5=1,COUNTIF(休日!$B:$B,P4)&gt;0),"休日","平日")</f>
        <v>平日</v>
      </c>
      <c r="Q6" s="26" t="str">
        <f>IF(OR(Q5=1,COUNTIF(休日!$B:$B,Q4)&gt;0),"休日","平日")</f>
        <v>平日</v>
      </c>
      <c r="R6" s="26" t="str">
        <f>IF(OR(R5=1,COUNTIF(休日!$B:$B,R4)&gt;0),"休日","平日")</f>
        <v>平日</v>
      </c>
      <c r="S6" s="26" t="str">
        <f>IF(OR(S5=1,COUNTIF(休日!$B:$B,S4)&gt;0),"休日","平日")</f>
        <v>平日</v>
      </c>
      <c r="T6" s="26" t="str">
        <f>IF(OR(T5=1,COUNTIF(休日!$B:$B,T4)&gt;0),"休日","平日")</f>
        <v>平日</v>
      </c>
      <c r="U6" s="26" t="str">
        <f>IF(OR(U5=1,COUNTIF(休日!$B:$B,U4)&gt;0),"休日","平日")</f>
        <v>平日</v>
      </c>
      <c r="V6" s="26" t="str">
        <f>IF(OR(V5=1,COUNTIF(休日!$B:$B,V4)&gt;0),"休日","平日")</f>
        <v>休日</v>
      </c>
      <c r="W6" s="26" t="str">
        <f>IF(OR(W5=1,COUNTIF(休日!$B:$B,W4)&gt;0),"休日","平日")</f>
        <v>平日</v>
      </c>
      <c r="X6" s="26" t="str">
        <f>IF(OR(X5=1,COUNTIF(休日!$B:$B,X4)&gt;0),"休日","平日")</f>
        <v>平日</v>
      </c>
      <c r="Y6" s="26" t="str">
        <f>IF(OR(Y5=1,COUNTIF(休日!$B:$B,Y4)&gt;0),"休日","平日")</f>
        <v>平日</v>
      </c>
      <c r="Z6" s="26" t="str">
        <f>IF(OR(Z5=1,COUNTIF(休日!$B:$B,Z4)&gt;0),"休日","平日")</f>
        <v>平日</v>
      </c>
      <c r="AA6" s="26" t="str">
        <f>IF(OR(AA5=1,COUNTIF(休日!$B:$B,AA4)&gt;0),"休日","平日")</f>
        <v>平日</v>
      </c>
      <c r="AB6" s="26" t="str">
        <f>IF(OR(AB5=1,COUNTIF(休日!$B:$B,AB4)&gt;0),"休日","平日")</f>
        <v>平日</v>
      </c>
      <c r="AC6" s="26" t="str">
        <f>IF(OR(AC5=1,COUNTIF(休日!$B:$B,AC4)&gt;0),"休日","平日")</f>
        <v>休日</v>
      </c>
      <c r="AD6" s="26" t="str">
        <f>IF(OR(AD5=1,COUNTIF(休日!$B:$B,AD4)&gt;0),"休日","平日")</f>
        <v>平日</v>
      </c>
      <c r="AE6" s="26" t="str">
        <f>IF(OR(AE5=1,COUNTIF(休日!$B:$B,AE4)&gt;0),"休日","平日")</f>
        <v>平日</v>
      </c>
      <c r="AF6" s="26" t="str">
        <f>IF(OR(AF5=1,COUNTIF(休日!$B:$B,AF4)&gt;0),"休日","平日")</f>
        <v>平日</v>
      </c>
      <c r="AG6" s="108"/>
    </row>
    <row r="7" spans="1:35" x14ac:dyDescent="0.15">
      <c r="A7" s="27" t="s">
        <v>28</v>
      </c>
      <c r="B7" s="92">
        <v>4748</v>
      </c>
      <c r="C7" s="92">
        <v>4436</v>
      </c>
      <c r="D7" s="92">
        <v>4724</v>
      </c>
      <c r="E7" s="92">
        <v>4580</v>
      </c>
      <c r="F7" s="92">
        <v>4868</v>
      </c>
      <c r="G7" s="92">
        <v>4484</v>
      </c>
      <c r="H7" s="92">
        <v>4364</v>
      </c>
      <c r="I7" s="92">
        <v>4316</v>
      </c>
      <c r="J7" s="92">
        <v>4604</v>
      </c>
      <c r="K7" s="92">
        <v>4484</v>
      </c>
      <c r="L7" s="92">
        <v>4220</v>
      </c>
      <c r="M7" s="92">
        <v>4508</v>
      </c>
      <c r="N7" s="92">
        <v>4148</v>
      </c>
      <c r="O7" s="92">
        <v>3932</v>
      </c>
      <c r="P7" s="92">
        <v>3620</v>
      </c>
      <c r="Q7" s="92">
        <v>3620</v>
      </c>
      <c r="R7" s="92">
        <v>3404</v>
      </c>
      <c r="S7" s="92">
        <v>3500</v>
      </c>
      <c r="T7" s="92">
        <v>3572</v>
      </c>
      <c r="U7" s="92">
        <v>3764</v>
      </c>
      <c r="V7" s="92">
        <v>3644</v>
      </c>
      <c r="W7" s="92">
        <v>3524</v>
      </c>
      <c r="X7" s="92">
        <v>3548</v>
      </c>
      <c r="Y7" s="92">
        <v>3932</v>
      </c>
      <c r="Z7" s="92">
        <v>3932</v>
      </c>
      <c r="AA7" s="92">
        <v>4604</v>
      </c>
      <c r="AB7" s="92">
        <v>1724</v>
      </c>
      <c r="AC7" s="92">
        <v>1388</v>
      </c>
      <c r="AD7" s="92">
        <v>1628</v>
      </c>
      <c r="AE7" s="92">
        <v>1652</v>
      </c>
      <c r="AF7" s="54"/>
      <c r="AG7" s="28">
        <f t="shared" ref="AG7:AG54" si="2">SUM(B7:AF7)</f>
        <v>113472</v>
      </c>
    </row>
    <row r="8" spans="1:35" x14ac:dyDescent="0.15">
      <c r="A8" s="27" t="s">
        <v>29</v>
      </c>
      <c r="B8" s="93">
        <v>4748</v>
      </c>
      <c r="C8" s="93">
        <v>4412</v>
      </c>
      <c r="D8" s="93">
        <v>4700</v>
      </c>
      <c r="E8" s="93">
        <v>4508</v>
      </c>
      <c r="F8" s="93">
        <v>4820</v>
      </c>
      <c r="G8" s="93">
        <v>4556</v>
      </c>
      <c r="H8" s="93">
        <v>4364</v>
      </c>
      <c r="I8" s="93">
        <v>4364</v>
      </c>
      <c r="J8" s="93">
        <v>4460</v>
      </c>
      <c r="K8" s="93">
        <v>4460</v>
      </c>
      <c r="L8" s="93">
        <v>4412</v>
      </c>
      <c r="M8" s="93">
        <v>4412</v>
      </c>
      <c r="N8" s="93">
        <v>4100</v>
      </c>
      <c r="O8" s="93">
        <v>3956</v>
      </c>
      <c r="P8" s="93">
        <v>3476</v>
      </c>
      <c r="Q8" s="93">
        <v>3596</v>
      </c>
      <c r="R8" s="93">
        <v>3356</v>
      </c>
      <c r="S8" s="93">
        <v>3404</v>
      </c>
      <c r="T8" s="93">
        <v>3524</v>
      </c>
      <c r="U8" s="93">
        <v>3644</v>
      </c>
      <c r="V8" s="93">
        <v>3740</v>
      </c>
      <c r="W8" s="93">
        <v>3788</v>
      </c>
      <c r="X8" s="93">
        <v>3476</v>
      </c>
      <c r="Y8" s="93">
        <v>3884</v>
      </c>
      <c r="Z8" s="93">
        <v>4004</v>
      </c>
      <c r="AA8" s="93">
        <v>4484</v>
      </c>
      <c r="AB8" s="93">
        <v>1604</v>
      </c>
      <c r="AC8" s="93">
        <v>1364</v>
      </c>
      <c r="AD8" s="93">
        <v>1652</v>
      </c>
      <c r="AE8" s="93">
        <v>1652</v>
      </c>
      <c r="AF8" s="56"/>
      <c r="AG8" s="28">
        <f t="shared" si="2"/>
        <v>112920</v>
      </c>
    </row>
    <row r="9" spans="1:35" x14ac:dyDescent="0.15">
      <c r="A9" s="29" t="s">
        <v>30</v>
      </c>
      <c r="B9" s="93">
        <v>4772</v>
      </c>
      <c r="C9" s="93">
        <v>4460</v>
      </c>
      <c r="D9" s="93">
        <v>4652</v>
      </c>
      <c r="E9" s="93">
        <v>4556</v>
      </c>
      <c r="F9" s="93">
        <v>4868</v>
      </c>
      <c r="G9" s="93">
        <v>4412</v>
      </c>
      <c r="H9" s="93">
        <v>4508</v>
      </c>
      <c r="I9" s="93">
        <v>4412</v>
      </c>
      <c r="J9" s="93">
        <v>4628</v>
      </c>
      <c r="K9" s="93">
        <v>4436</v>
      </c>
      <c r="L9" s="93">
        <v>4292</v>
      </c>
      <c r="M9" s="93">
        <v>4532</v>
      </c>
      <c r="N9" s="93">
        <v>4004</v>
      </c>
      <c r="O9" s="93">
        <v>3788</v>
      </c>
      <c r="P9" s="93">
        <v>3644</v>
      </c>
      <c r="Q9" s="93">
        <v>3716</v>
      </c>
      <c r="R9" s="93">
        <v>3476</v>
      </c>
      <c r="S9" s="93">
        <v>3380</v>
      </c>
      <c r="T9" s="93">
        <v>3404</v>
      </c>
      <c r="U9" s="93">
        <v>3644</v>
      </c>
      <c r="V9" s="93">
        <v>3548</v>
      </c>
      <c r="W9" s="93">
        <v>3476</v>
      </c>
      <c r="X9" s="93">
        <v>3572</v>
      </c>
      <c r="Y9" s="93">
        <v>3764</v>
      </c>
      <c r="Z9" s="93">
        <v>3932</v>
      </c>
      <c r="AA9" s="93">
        <v>4628</v>
      </c>
      <c r="AB9" s="93">
        <v>1628</v>
      </c>
      <c r="AC9" s="93">
        <v>1364</v>
      </c>
      <c r="AD9" s="93">
        <v>1724</v>
      </c>
      <c r="AE9" s="93">
        <v>1604</v>
      </c>
      <c r="AF9" s="56"/>
      <c r="AG9" s="28">
        <f t="shared" si="2"/>
        <v>112824</v>
      </c>
    </row>
    <row r="10" spans="1:35" ht="14.25" customHeight="1" x14ac:dyDescent="0.15">
      <c r="A10" s="29" t="s">
        <v>31</v>
      </c>
      <c r="B10" s="93">
        <v>4796</v>
      </c>
      <c r="C10" s="93">
        <v>4460</v>
      </c>
      <c r="D10" s="93">
        <v>4748</v>
      </c>
      <c r="E10" s="93">
        <v>4652</v>
      </c>
      <c r="F10" s="93">
        <v>4820</v>
      </c>
      <c r="G10" s="93">
        <v>4580</v>
      </c>
      <c r="H10" s="93">
        <v>4532</v>
      </c>
      <c r="I10" s="93">
        <v>4292</v>
      </c>
      <c r="J10" s="93">
        <v>4556</v>
      </c>
      <c r="K10" s="93">
        <v>4532</v>
      </c>
      <c r="L10" s="93">
        <v>4436</v>
      </c>
      <c r="M10" s="93">
        <v>4436</v>
      </c>
      <c r="N10" s="93">
        <v>4148</v>
      </c>
      <c r="O10" s="93">
        <v>3932</v>
      </c>
      <c r="P10" s="93">
        <v>3596</v>
      </c>
      <c r="Q10" s="93">
        <v>3500</v>
      </c>
      <c r="R10" s="93">
        <v>3452</v>
      </c>
      <c r="S10" s="93">
        <v>3620</v>
      </c>
      <c r="T10" s="93">
        <v>3380</v>
      </c>
      <c r="U10" s="93">
        <v>3548</v>
      </c>
      <c r="V10" s="93">
        <v>3716</v>
      </c>
      <c r="W10" s="93">
        <v>3572</v>
      </c>
      <c r="X10" s="93">
        <v>3596</v>
      </c>
      <c r="Y10" s="93">
        <v>4076</v>
      </c>
      <c r="Z10" s="93">
        <v>4028</v>
      </c>
      <c r="AA10" s="93">
        <v>4604</v>
      </c>
      <c r="AB10" s="93">
        <v>1748</v>
      </c>
      <c r="AC10" s="93">
        <v>1364</v>
      </c>
      <c r="AD10" s="93">
        <v>1604</v>
      </c>
      <c r="AE10" s="93">
        <v>1604</v>
      </c>
      <c r="AF10" s="56"/>
      <c r="AG10" s="28">
        <f t="shared" si="2"/>
        <v>113928</v>
      </c>
    </row>
    <row r="11" spans="1:35" ht="14.25" customHeight="1" x14ac:dyDescent="0.15">
      <c r="A11" s="29" t="s">
        <v>32</v>
      </c>
      <c r="B11" s="93">
        <v>4772</v>
      </c>
      <c r="C11" s="93">
        <v>4604</v>
      </c>
      <c r="D11" s="93">
        <v>4556</v>
      </c>
      <c r="E11" s="93">
        <v>4724</v>
      </c>
      <c r="F11" s="93">
        <v>4844</v>
      </c>
      <c r="G11" s="93">
        <v>4484</v>
      </c>
      <c r="H11" s="93">
        <v>4388</v>
      </c>
      <c r="I11" s="93">
        <v>4220</v>
      </c>
      <c r="J11" s="93">
        <v>4652</v>
      </c>
      <c r="K11" s="93">
        <v>4460</v>
      </c>
      <c r="L11" s="93">
        <v>4244</v>
      </c>
      <c r="M11" s="93">
        <v>4556</v>
      </c>
      <c r="N11" s="93">
        <v>4100</v>
      </c>
      <c r="O11" s="93">
        <v>3788</v>
      </c>
      <c r="P11" s="93">
        <v>3644</v>
      </c>
      <c r="Q11" s="93">
        <v>3716</v>
      </c>
      <c r="R11" s="93">
        <v>3452</v>
      </c>
      <c r="S11" s="93">
        <v>3356</v>
      </c>
      <c r="T11" s="93">
        <v>3572</v>
      </c>
      <c r="U11" s="93">
        <v>3572</v>
      </c>
      <c r="V11" s="93">
        <v>3716</v>
      </c>
      <c r="W11" s="93">
        <v>3596</v>
      </c>
      <c r="X11" s="93">
        <v>3524</v>
      </c>
      <c r="Y11" s="93">
        <v>3740</v>
      </c>
      <c r="Z11" s="93">
        <v>3980</v>
      </c>
      <c r="AA11" s="93">
        <v>4676</v>
      </c>
      <c r="AB11" s="93">
        <v>1652</v>
      </c>
      <c r="AC11" s="93">
        <v>1340</v>
      </c>
      <c r="AD11" s="93">
        <v>1604</v>
      </c>
      <c r="AE11" s="93">
        <v>1508</v>
      </c>
      <c r="AF11" s="56"/>
      <c r="AG11" s="28">
        <f t="shared" si="2"/>
        <v>113040</v>
      </c>
    </row>
    <row r="12" spans="1:35" ht="14.25" customHeight="1" x14ac:dyDescent="0.15">
      <c r="A12" s="29" t="s">
        <v>33</v>
      </c>
      <c r="B12" s="93">
        <v>4652</v>
      </c>
      <c r="C12" s="93">
        <v>4652</v>
      </c>
      <c r="D12" s="93">
        <v>4772</v>
      </c>
      <c r="E12" s="93">
        <v>4580</v>
      </c>
      <c r="F12" s="93">
        <v>4844</v>
      </c>
      <c r="G12" s="93">
        <v>4580</v>
      </c>
      <c r="H12" s="93">
        <v>4436</v>
      </c>
      <c r="I12" s="93">
        <v>4316</v>
      </c>
      <c r="J12" s="93">
        <v>4700</v>
      </c>
      <c r="K12" s="93">
        <v>4388</v>
      </c>
      <c r="L12" s="93">
        <v>4268</v>
      </c>
      <c r="M12" s="93">
        <v>4748</v>
      </c>
      <c r="N12" s="93">
        <v>4100</v>
      </c>
      <c r="O12" s="93">
        <v>3836</v>
      </c>
      <c r="P12" s="93">
        <v>3476</v>
      </c>
      <c r="Q12" s="93">
        <v>3548</v>
      </c>
      <c r="R12" s="93">
        <v>3284</v>
      </c>
      <c r="S12" s="93">
        <v>3548</v>
      </c>
      <c r="T12" s="93">
        <v>3572</v>
      </c>
      <c r="U12" s="93">
        <v>3644</v>
      </c>
      <c r="V12" s="93">
        <v>3788</v>
      </c>
      <c r="W12" s="93">
        <v>3596</v>
      </c>
      <c r="X12" s="93">
        <v>3524</v>
      </c>
      <c r="Y12" s="93">
        <v>4052</v>
      </c>
      <c r="Z12" s="93">
        <v>3908</v>
      </c>
      <c r="AA12" s="93">
        <v>4628</v>
      </c>
      <c r="AB12" s="93">
        <v>1820</v>
      </c>
      <c r="AC12" s="93">
        <v>1316</v>
      </c>
      <c r="AD12" s="93">
        <v>1772</v>
      </c>
      <c r="AE12" s="93">
        <v>1652</v>
      </c>
      <c r="AF12" s="56"/>
      <c r="AG12" s="28">
        <f t="shared" si="2"/>
        <v>114000</v>
      </c>
    </row>
    <row r="13" spans="1:35" ht="14.25" customHeight="1" x14ac:dyDescent="0.15">
      <c r="A13" s="29" t="s">
        <v>34</v>
      </c>
      <c r="B13" s="93">
        <v>4724</v>
      </c>
      <c r="C13" s="93">
        <v>4532</v>
      </c>
      <c r="D13" s="93">
        <v>4748</v>
      </c>
      <c r="E13" s="93">
        <v>4508</v>
      </c>
      <c r="F13" s="93">
        <v>4844</v>
      </c>
      <c r="G13" s="93">
        <v>4436</v>
      </c>
      <c r="H13" s="93">
        <v>4436</v>
      </c>
      <c r="I13" s="93">
        <v>4244</v>
      </c>
      <c r="J13" s="93">
        <v>4604</v>
      </c>
      <c r="K13" s="93">
        <v>4580</v>
      </c>
      <c r="L13" s="93">
        <v>4220</v>
      </c>
      <c r="M13" s="93">
        <v>4508</v>
      </c>
      <c r="N13" s="93">
        <v>4196</v>
      </c>
      <c r="O13" s="93">
        <v>3860</v>
      </c>
      <c r="P13" s="93">
        <v>3644</v>
      </c>
      <c r="Q13" s="93">
        <v>3620</v>
      </c>
      <c r="R13" s="93">
        <v>3572</v>
      </c>
      <c r="S13" s="93">
        <v>3428</v>
      </c>
      <c r="T13" s="93">
        <v>3452</v>
      </c>
      <c r="U13" s="93">
        <v>3812</v>
      </c>
      <c r="V13" s="93">
        <v>3764</v>
      </c>
      <c r="W13" s="93">
        <v>3716</v>
      </c>
      <c r="X13" s="93">
        <v>3572</v>
      </c>
      <c r="Y13" s="93">
        <v>3812</v>
      </c>
      <c r="Z13" s="93">
        <v>3932</v>
      </c>
      <c r="AA13" s="93">
        <v>4508</v>
      </c>
      <c r="AB13" s="93">
        <v>1604</v>
      </c>
      <c r="AC13" s="93">
        <v>1316</v>
      </c>
      <c r="AD13" s="93">
        <v>1988</v>
      </c>
      <c r="AE13" s="93">
        <v>1604</v>
      </c>
      <c r="AF13" s="56"/>
      <c r="AG13" s="28">
        <f t="shared" si="2"/>
        <v>113784</v>
      </c>
    </row>
    <row r="14" spans="1:35" ht="14.25" customHeight="1" x14ac:dyDescent="0.15">
      <c r="A14" s="29" t="s">
        <v>35</v>
      </c>
      <c r="B14" s="93">
        <v>4796</v>
      </c>
      <c r="C14" s="93">
        <v>4604</v>
      </c>
      <c r="D14" s="93">
        <v>4748</v>
      </c>
      <c r="E14" s="93">
        <v>4508</v>
      </c>
      <c r="F14" s="93">
        <v>4868</v>
      </c>
      <c r="G14" s="93">
        <v>4532</v>
      </c>
      <c r="H14" s="93">
        <v>4460</v>
      </c>
      <c r="I14" s="93">
        <v>4340</v>
      </c>
      <c r="J14" s="93">
        <v>4676</v>
      </c>
      <c r="K14" s="93">
        <v>4388</v>
      </c>
      <c r="L14" s="93">
        <v>4292</v>
      </c>
      <c r="M14" s="93">
        <v>4508</v>
      </c>
      <c r="N14" s="93">
        <v>4052</v>
      </c>
      <c r="O14" s="93">
        <v>3908</v>
      </c>
      <c r="P14" s="93">
        <v>3548</v>
      </c>
      <c r="Q14" s="93">
        <v>3692</v>
      </c>
      <c r="R14" s="93">
        <v>3356</v>
      </c>
      <c r="S14" s="93">
        <v>3548</v>
      </c>
      <c r="T14" s="93">
        <v>3500</v>
      </c>
      <c r="U14" s="93">
        <v>3524</v>
      </c>
      <c r="V14" s="93">
        <v>3716</v>
      </c>
      <c r="W14" s="93">
        <v>3644</v>
      </c>
      <c r="X14" s="93">
        <v>3404</v>
      </c>
      <c r="Y14" s="93">
        <v>3908</v>
      </c>
      <c r="Z14" s="93">
        <v>3788</v>
      </c>
      <c r="AA14" s="93">
        <v>4460</v>
      </c>
      <c r="AB14" s="93">
        <v>1580</v>
      </c>
      <c r="AC14" s="93">
        <v>1220</v>
      </c>
      <c r="AD14" s="93">
        <v>1988</v>
      </c>
      <c r="AE14" s="93">
        <v>1628</v>
      </c>
      <c r="AF14" s="56"/>
      <c r="AG14" s="28">
        <f t="shared" si="2"/>
        <v>113184</v>
      </c>
    </row>
    <row r="15" spans="1:35" ht="14.25" customHeight="1" x14ac:dyDescent="0.15">
      <c r="A15" s="29" t="s">
        <v>36</v>
      </c>
      <c r="B15" s="93">
        <v>4724</v>
      </c>
      <c r="C15" s="93">
        <v>4580</v>
      </c>
      <c r="D15" s="93">
        <v>4748</v>
      </c>
      <c r="E15" s="93">
        <v>4604</v>
      </c>
      <c r="F15" s="93">
        <v>4844</v>
      </c>
      <c r="G15" s="93">
        <v>4580</v>
      </c>
      <c r="H15" s="93">
        <v>4436</v>
      </c>
      <c r="I15" s="93">
        <v>4436</v>
      </c>
      <c r="J15" s="93">
        <v>4556</v>
      </c>
      <c r="K15" s="93">
        <v>4532</v>
      </c>
      <c r="L15" s="93">
        <v>4484</v>
      </c>
      <c r="M15" s="93">
        <v>4460</v>
      </c>
      <c r="N15" s="93">
        <v>4004</v>
      </c>
      <c r="O15" s="93">
        <v>3812</v>
      </c>
      <c r="P15" s="93">
        <v>3572</v>
      </c>
      <c r="Q15" s="93">
        <v>3692</v>
      </c>
      <c r="R15" s="93">
        <v>3452</v>
      </c>
      <c r="S15" s="93">
        <v>3356</v>
      </c>
      <c r="T15" s="93">
        <v>3596</v>
      </c>
      <c r="U15" s="93">
        <v>3668</v>
      </c>
      <c r="V15" s="93">
        <v>3692</v>
      </c>
      <c r="W15" s="93">
        <v>3596</v>
      </c>
      <c r="X15" s="93">
        <v>3572</v>
      </c>
      <c r="Y15" s="93">
        <v>3932</v>
      </c>
      <c r="Z15" s="93">
        <v>3908</v>
      </c>
      <c r="AA15" s="93">
        <v>4700</v>
      </c>
      <c r="AB15" s="93">
        <v>1652</v>
      </c>
      <c r="AC15" s="93">
        <v>1508</v>
      </c>
      <c r="AD15" s="93">
        <v>1700</v>
      </c>
      <c r="AE15" s="93">
        <v>1652</v>
      </c>
      <c r="AF15" s="56"/>
      <c r="AG15" s="28">
        <f t="shared" si="2"/>
        <v>114048</v>
      </c>
    </row>
    <row r="16" spans="1:35" ht="14.25" customHeight="1" x14ac:dyDescent="0.15">
      <c r="A16" s="29" t="s">
        <v>37</v>
      </c>
      <c r="B16" s="93">
        <v>4820</v>
      </c>
      <c r="C16" s="93">
        <v>4628</v>
      </c>
      <c r="D16" s="93">
        <v>4796</v>
      </c>
      <c r="E16" s="93">
        <v>4700</v>
      </c>
      <c r="F16" s="93">
        <v>4868</v>
      </c>
      <c r="G16" s="93">
        <v>4532</v>
      </c>
      <c r="H16" s="93">
        <v>4532</v>
      </c>
      <c r="I16" s="93">
        <v>4268</v>
      </c>
      <c r="J16" s="93">
        <v>4532</v>
      </c>
      <c r="K16" s="93">
        <v>4364</v>
      </c>
      <c r="L16" s="93">
        <v>4316</v>
      </c>
      <c r="M16" s="93">
        <v>4532</v>
      </c>
      <c r="N16" s="93">
        <v>4220</v>
      </c>
      <c r="O16" s="93">
        <v>3860</v>
      </c>
      <c r="P16" s="93">
        <v>3500</v>
      </c>
      <c r="Q16" s="93">
        <v>3500</v>
      </c>
      <c r="R16" s="93">
        <v>3452</v>
      </c>
      <c r="S16" s="93">
        <v>3428</v>
      </c>
      <c r="T16" s="93">
        <v>3524</v>
      </c>
      <c r="U16" s="93">
        <v>3572</v>
      </c>
      <c r="V16" s="93">
        <v>3668</v>
      </c>
      <c r="W16" s="93">
        <v>3620</v>
      </c>
      <c r="X16" s="93">
        <v>3548</v>
      </c>
      <c r="Y16" s="93">
        <v>3884</v>
      </c>
      <c r="Z16" s="93">
        <v>3908</v>
      </c>
      <c r="AA16" s="93">
        <v>4484</v>
      </c>
      <c r="AB16" s="93">
        <v>1844</v>
      </c>
      <c r="AC16" s="93">
        <v>1436</v>
      </c>
      <c r="AD16" s="93">
        <v>1844</v>
      </c>
      <c r="AE16" s="93">
        <v>1604</v>
      </c>
      <c r="AF16" s="56"/>
      <c r="AG16" s="28">
        <f t="shared" si="2"/>
        <v>113784</v>
      </c>
    </row>
    <row r="17" spans="1:33" ht="14.25" customHeight="1" x14ac:dyDescent="0.15">
      <c r="A17" s="29" t="s">
        <v>38</v>
      </c>
      <c r="B17" s="93">
        <v>4772</v>
      </c>
      <c r="C17" s="93">
        <v>4652</v>
      </c>
      <c r="D17" s="93">
        <v>4820</v>
      </c>
      <c r="E17" s="93">
        <v>4436</v>
      </c>
      <c r="F17" s="93">
        <v>4868</v>
      </c>
      <c r="G17" s="93">
        <v>4508</v>
      </c>
      <c r="H17" s="93">
        <v>4436</v>
      </c>
      <c r="I17" s="93">
        <v>4388</v>
      </c>
      <c r="J17" s="93">
        <v>4652</v>
      </c>
      <c r="K17" s="93">
        <v>4436</v>
      </c>
      <c r="L17" s="93">
        <v>4172</v>
      </c>
      <c r="M17" s="93">
        <v>4436</v>
      </c>
      <c r="N17" s="93">
        <v>4076</v>
      </c>
      <c r="O17" s="93">
        <v>4028</v>
      </c>
      <c r="P17" s="93">
        <v>3620</v>
      </c>
      <c r="Q17" s="93">
        <v>3596</v>
      </c>
      <c r="R17" s="93">
        <v>3452</v>
      </c>
      <c r="S17" s="93">
        <v>3620</v>
      </c>
      <c r="T17" s="93">
        <v>3428</v>
      </c>
      <c r="U17" s="93">
        <v>3716</v>
      </c>
      <c r="V17" s="93">
        <v>3692</v>
      </c>
      <c r="W17" s="93">
        <v>3548</v>
      </c>
      <c r="X17" s="93">
        <v>3548</v>
      </c>
      <c r="Y17" s="93">
        <v>3860</v>
      </c>
      <c r="Z17" s="93">
        <v>3836</v>
      </c>
      <c r="AA17" s="93">
        <v>4556</v>
      </c>
      <c r="AB17" s="93">
        <v>1508</v>
      </c>
      <c r="AC17" s="93">
        <v>1412</v>
      </c>
      <c r="AD17" s="93">
        <v>1820</v>
      </c>
      <c r="AE17" s="93">
        <v>1604</v>
      </c>
      <c r="AF17" s="56"/>
      <c r="AG17" s="28">
        <f t="shared" si="2"/>
        <v>113496</v>
      </c>
    </row>
    <row r="18" spans="1:33" ht="14.25" customHeight="1" x14ac:dyDescent="0.15">
      <c r="A18" s="29" t="s">
        <v>39</v>
      </c>
      <c r="B18" s="93">
        <v>4724</v>
      </c>
      <c r="C18" s="93">
        <v>4748</v>
      </c>
      <c r="D18" s="93">
        <v>4748</v>
      </c>
      <c r="E18" s="93">
        <v>4724</v>
      </c>
      <c r="F18" s="93">
        <v>4820</v>
      </c>
      <c r="G18" s="93">
        <v>4484</v>
      </c>
      <c r="H18" s="93">
        <v>4388</v>
      </c>
      <c r="I18" s="93">
        <v>4460</v>
      </c>
      <c r="J18" s="93">
        <v>4532</v>
      </c>
      <c r="K18" s="93">
        <v>4460</v>
      </c>
      <c r="L18" s="93">
        <v>4412</v>
      </c>
      <c r="M18" s="93">
        <v>4412</v>
      </c>
      <c r="N18" s="93">
        <v>4004</v>
      </c>
      <c r="O18" s="93">
        <v>3908</v>
      </c>
      <c r="P18" s="93">
        <v>3500</v>
      </c>
      <c r="Q18" s="93">
        <v>3596</v>
      </c>
      <c r="R18" s="93">
        <v>3356</v>
      </c>
      <c r="S18" s="93">
        <v>3356</v>
      </c>
      <c r="T18" s="93">
        <v>3620</v>
      </c>
      <c r="U18" s="93">
        <v>3548</v>
      </c>
      <c r="V18" s="93">
        <v>3740</v>
      </c>
      <c r="W18" s="93">
        <v>3692</v>
      </c>
      <c r="X18" s="93">
        <v>3404</v>
      </c>
      <c r="Y18" s="93">
        <v>3884</v>
      </c>
      <c r="Z18" s="93">
        <v>3764</v>
      </c>
      <c r="AA18" s="93">
        <v>4460</v>
      </c>
      <c r="AB18" s="93">
        <v>1628</v>
      </c>
      <c r="AC18" s="93">
        <v>1484</v>
      </c>
      <c r="AD18" s="93">
        <v>2012</v>
      </c>
      <c r="AE18" s="93">
        <v>1628</v>
      </c>
      <c r="AF18" s="56"/>
      <c r="AG18" s="28">
        <f t="shared" si="2"/>
        <v>113496</v>
      </c>
    </row>
    <row r="19" spans="1:33" ht="14.25" customHeight="1" x14ac:dyDescent="0.15">
      <c r="A19" s="29" t="s">
        <v>40</v>
      </c>
      <c r="B19" s="93">
        <v>4628</v>
      </c>
      <c r="C19" s="93">
        <v>4484</v>
      </c>
      <c r="D19" s="93">
        <v>4748</v>
      </c>
      <c r="E19" s="93">
        <v>4556</v>
      </c>
      <c r="F19" s="93">
        <v>4748</v>
      </c>
      <c r="G19" s="93">
        <v>4484</v>
      </c>
      <c r="H19" s="93">
        <v>4436</v>
      </c>
      <c r="I19" s="93">
        <v>4268</v>
      </c>
      <c r="J19" s="93">
        <v>4556</v>
      </c>
      <c r="K19" s="93">
        <v>4364</v>
      </c>
      <c r="L19" s="93">
        <v>4220</v>
      </c>
      <c r="M19" s="93">
        <v>4460</v>
      </c>
      <c r="N19" s="93">
        <v>4172</v>
      </c>
      <c r="O19" s="93">
        <v>3932</v>
      </c>
      <c r="P19" s="93">
        <v>3524</v>
      </c>
      <c r="Q19" s="93">
        <v>3644</v>
      </c>
      <c r="R19" s="93">
        <v>3404</v>
      </c>
      <c r="S19" s="93">
        <v>3428</v>
      </c>
      <c r="T19" s="93">
        <v>3452</v>
      </c>
      <c r="U19" s="93">
        <v>3596</v>
      </c>
      <c r="V19" s="93">
        <v>3596</v>
      </c>
      <c r="W19" s="93">
        <v>3524</v>
      </c>
      <c r="X19" s="93">
        <v>3380</v>
      </c>
      <c r="Y19" s="93">
        <v>3788</v>
      </c>
      <c r="Z19" s="93">
        <v>3884</v>
      </c>
      <c r="AA19" s="93">
        <v>4316</v>
      </c>
      <c r="AB19" s="93">
        <v>1508</v>
      </c>
      <c r="AC19" s="93">
        <v>1364</v>
      </c>
      <c r="AD19" s="93">
        <v>1844</v>
      </c>
      <c r="AE19" s="93">
        <v>1388</v>
      </c>
      <c r="AF19" s="56"/>
      <c r="AG19" s="28">
        <f t="shared" si="2"/>
        <v>111696</v>
      </c>
    </row>
    <row r="20" spans="1:33" ht="14.25" customHeight="1" x14ac:dyDescent="0.15">
      <c r="A20" s="29" t="s">
        <v>41</v>
      </c>
      <c r="B20" s="93">
        <v>4676</v>
      </c>
      <c r="C20" s="93">
        <v>4508</v>
      </c>
      <c r="D20" s="93">
        <v>4724</v>
      </c>
      <c r="E20" s="93">
        <v>4532</v>
      </c>
      <c r="F20" s="93">
        <v>4796</v>
      </c>
      <c r="G20" s="93">
        <v>4460</v>
      </c>
      <c r="H20" s="93">
        <v>4364</v>
      </c>
      <c r="I20" s="93">
        <v>4388</v>
      </c>
      <c r="J20" s="93">
        <v>4436</v>
      </c>
      <c r="K20" s="93">
        <v>4268</v>
      </c>
      <c r="L20" s="93">
        <v>4052</v>
      </c>
      <c r="M20" s="93">
        <v>4508</v>
      </c>
      <c r="N20" s="93">
        <v>4052</v>
      </c>
      <c r="O20" s="93">
        <v>3836</v>
      </c>
      <c r="P20" s="93">
        <v>3548</v>
      </c>
      <c r="Q20" s="93">
        <v>3308</v>
      </c>
      <c r="R20" s="93">
        <v>3476</v>
      </c>
      <c r="S20" s="93">
        <v>3476</v>
      </c>
      <c r="T20" s="93">
        <v>3524</v>
      </c>
      <c r="U20" s="93">
        <v>3548</v>
      </c>
      <c r="V20" s="93">
        <v>3476</v>
      </c>
      <c r="W20" s="93">
        <v>3452</v>
      </c>
      <c r="X20" s="93">
        <v>3524</v>
      </c>
      <c r="Y20" s="93">
        <v>3812</v>
      </c>
      <c r="Z20" s="93">
        <v>3884</v>
      </c>
      <c r="AA20" s="93">
        <v>4484</v>
      </c>
      <c r="AB20" s="93">
        <v>1628</v>
      </c>
      <c r="AC20" s="93">
        <v>1292</v>
      </c>
      <c r="AD20" s="93">
        <v>1772</v>
      </c>
      <c r="AE20" s="93">
        <v>1724</v>
      </c>
      <c r="AF20" s="56"/>
      <c r="AG20" s="28">
        <f t="shared" si="2"/>
        <v>111528</v>
      </c>
    </row>
    <row r="21" spans="1:33" ht="14.25" customHeight="1" x14ac:dyDescent="0.15">
      <c r="A21" s="29" t="s">
        <v>42</v>
      </c>
      <c r="B21" s="93">
        <v>4453</v>
      </c>
      <c r="C21" s="93">
        <v>4429</v>
      </c>
      <c r="D21" s="93">
        <v>4477</v>
      </c>
      <c r="E21" s="93">
        <v>4381</v>
      </c>
      <c r="F21" s="93">
        <v>4645</v>
      </c>
      <c r="G21" s="93">
        <v>4340</v>
      </c>
      <c r="H21" s="93">
        <v>4412</v>
      </c>
      <c r="I21" s="93">
        <v>4189</v>
      </c>
      <c r="J21" s="93">
        <v>4429</v>
      </c>
      <c r="K21" s="93">
        <v>4309</v>
      </c>
      <c r="L21" s="93">
        <v>4165</v>
      </c>
      <c r="M21" s="93">
        <v>4261</v>
      </c>
      <c r="N21" s="93">
        <v>3692</v>
      </c>
      <c r="O21" s="93">
        <v>3980</v>
      </c>
      <c r="P21" s="93">
        <v>3325</v>
      </c>
      <c r="Q21" s="93">
        <v>3373</v>
      </c>
      <c r="R21" s="93">
        <v>3253</v>
      </c>
      <c r="S21" s="93">
        <v>3181</v>
      </c>
      <c r="T21" s="93">
        <v>3085</v>
      </c>
      <c r="U21" s="93">
        <v>3452</v>
      </c>
      <c r="V21" s="93">
        <v>4028</v>
      </c>
      <c r="W21" s="93">
        <v>3397</v>
      </c>
      <c r="X21" s="93">
        <v>3373</v>
      </c>
      <c r="Y21" s="93">
        <v>3733</v>
      </c>
      <c r="Z21" s="93">
        <v>3493</v>
      </c>
      <c r="AA21" s="93">
        <v>4381</v>
      </c>
      <c r="AB21" s="93">
        <v>1484</v>
      </c>
      <c r="AC21" s="93">
        <v>1316</v>
      </c>
      <c r="AD21" s="93">
        <v>1429</v>
      </c>
      <c r="AE21" s="93">
        <v>1429</v>
      </c>
      <c r="AF21" s="56"/>
      <c r="AG21" s="28">
        <f t="shared" si="2"/>
        <v>107894</v>
      </c>
    </row>
    <row r="22" spans="1:33" ht="14.25" customHeight="1" x14ac:dyDescent="0.15">
      <c r="A22" s="29" t="s">
        <v>43</v>
      </c>
      <c r="B22" s="94">
        <v>4429</v>
      </c>
      <c r="C22" s="94">
        <v>4213</v>
      </c>
      <c r="D22" s="94">
        <v>4381</v>
      </c>
      <c r="E22" s="94">
        <v>4333</v>
      </c>
      <c r="F22" s="94">
        <v>4573</v>
      </c>
      <c r="G22" s="94">
        <v>4412</v>
      </c>
      <c r="H22" s="94">
        <v>4316</v>
      </c>
      <c r="I22" s="94">
        <v>4069</v>
      </c>
      <c r="J22" s="94">
        <v>4213</v>
      </c>
      <c r="K22" s="94">
        <v>4309</v>
      </c>
      <c r="L22" s="94">
        <v>4141</v>
      </c>
      <c r="M22" s="94">
        <v>4237</v>
      </c>
      <c r="N22" s="94">
        <v>3788</v>
      </c>
      <c r="O22" s="94">
        <v>3668</v>
      </c>
      <c r="P22" s="94">
        <v>3301</v>
      </c>
      <c r="Q22" s="94">
        <v>3301</v>
      </c>
      <c r="R22" s="94">
        <v>3133</v>
      </c>
      <c r="S22" s="94">
        <v>3133</v>
      </c>
      <c r="T22" s="94">
        <v>3421</v>
      </c>
      <c r="U22" s="94">
        <v>3380</v>
      </c>
      <c r="V22" s="94">
        <v>3524</v>
      </c>
      <c r="W22" s="94">
        <v>3181</v>
      </c>
      <c r="X22" s="94">
        <v>3301</v>
      </c>
      <c r="Y22" s="94">
        <v>3517</v>
      </c>
      <c r="Z22" s="94">
        <v>3709</v>
      </c>
      <c r="AA22" s="94">
        <v>4237</v>
      </c>
      <c r="AB22" s="94">
        <v>1604</v>
      </c>
      <c r="AC22" s="94">
        <v>1076</v>
      </c>
      <c r="AD22" s="94">
        <v>1429</v>
      </c>
      <c r="AE22" s="94">
        <v>1285</v>
      </c>
      <c r="AF22" s="56"/>
      <c r="AG22" s="28">
        <f t="shared" si="2"/>
        <v>105614</v>
      </c>
    </row>
    <row r="23" spans="1:33" ht="14.25" customHeight="1" x14ac:dyDescent="0.15">
      <c r="A23" s="29" t="s">
        <v>44</v>
      </c>
      <c r="B23" s="93">
        <v>4309</v>
      </c>
      <c r="C23" s="93">
        <v>4333</v>
      </c>
      <c r="D23" s="93">
        <v>4309</v>
      </c>
      <c r="E23" s="93">
        <v>4285</v>
      </c>
      <c r="F23" s="93">
        <v>4597</v>
      </c>
      <c r="G23" s="93">
        <v>4340</v>
      </c>
      <c r="H23" s="93">
        <v>4436</v>
      </c>
      <c r="I23" s="93">
        <v>4093</v>
      </c>
      <c r="J23" s="93">
        <v>4405</v>
      </c>
      <c r="K23" s="93">
        <v>4213</v>
      </c>
      <c r="L23" s="93">
        <v>3997</v>
      </c>
      <c r="M23" s="93">
        <v>4165</v>
      </c>
      <c r="N23" s="93">
        <v>3668</v>
      </c>
      <c r="O23" s="93">
        <v>3788</v>
      </c>
      <c r="P23" s="93">
        <v>3229</v>
      </c>
      <c r="Q23" s="93">
        <v>3205</v>
      </c>
      <c r="R23" s="93">
        <v>3037</v>
      </c>
      <c r="S23" s="93">
        <v>3061</v>
      </c>
      <c r="T23" s="93">
        <v>3901</v>
      </c>
      <c r="U23" s="93">
        <v>3452</v>
      </c>
      <c r="V23" s="93">
        <v>3596</v>
      </c>
      <c r="W23" s="93">
        <v>3205</v>
      </c>
      <c r="X23" s="93">
        <v>3157</v>
      </c>
      <c r="Y23" s="93">
        <v>3661</v>
      </c>
      <c r="Z23" s="93">
        <v>3805</v>
      </c>
      <c r="AA23" s="93">
        <v>4285</v>
      </c>
      <c r="AB23" s="93">
        <v>1316</v>
      </c>
      <c r="AC23" s="93">
        <v>1148</v>
      </c>
      <c r="AD23" s="93">
        <v>1525</v>
      </c>
      <c r="AE23" s="93">
        <v>1261</v>
      </c>
      <c r="AF23" s="56"/>
      <c r="AG23" s="28">
        <f t="shared" si="2"/>
        <v>105782</v>
      </c>
    </row>
    <row r="24" spans="1:33" ht="14.25" customHeight="1" x14ac:dyDescent="0.15">
      <c r="A24" s="29" t="s">
        <v>45</v>
      </c>
      <c r="B24" s="93">
        <v>4333</v>
      </c>
      <c r="C24" s="93">
        <v>4117</v>
      </c>
      <c r="D24" s="93">
        <v>4213</v>
      </c>
      <c r="E24" s="93">
        <v>4237</v>
      </c>
      <c r="F24" s="93">
        <v>4525</v>
      </c>
      <c r="G24" s="93">
        <v>4244</v>
      </c>
      <c r="H24" s="93">
        <v>4412</v>
      </c>
      <c r="I24" s="93">
        <v>4045</v>
      </c>
      <c r="J24" s="93">
        <v>4213</v>
      </c>
      <c r="K24" s="93">
        <v>4045</v>
      </c>
      <c r="L24" s="93">
        <v>4141</v>
      </c>
      <c r="M24" s="93">
        <v>3925</v>
      </c>
      <c r="N24" s="93">
        <v>3788</v>
      </c>
      <c r="O24" s="93">
        <v>3764</v>
      </c>
      <c r="P24" s="93">
        <v>3229</v>
      </c>
      <c r="Q24" s="93">
        <v>3253</v>
      </c>
      <c r="R24" s="93">
        <v>3013</v>
      </c>
      <c r="S24" s="93">
        <v>2989</v>
      </c>
      <c r="T24" s="93">
        <v>3037</v>
      </c>
      <c r="U24" s="93">
        <v>3500</v>
      </c>
      <c r="V24" s="93">
        <v>3452</v>
      </c>
      <c r="W24" s="93">
        <v>3085</v>
      </c>
      <c r="X24" s="93">
        <v>3181</v>
      </c>
      <c r="Y24" s="93">
        <v>3517</v>
      </c>
      <c r="Z24" s="93">
        <v>3565</v>
      </c>
      <c r="AA24" s="93">
        <v>4261</v>
      </c>
      <c r="AB24" s="93">
        <v>1364</v>
      </c>
      <c r="AC24" s="93">
        <v>1100</v>
      </c>
      <c r="AD24" s="93">
        <v>1621</v>
      </c>
      <c r="AE24" s="93">
        <v>1141</v>
      </c>
      <c r="AF24" s="56"/>
      <c r="AG24" s="28">
        <f t="shared" si="2"/>
        <v>103310</v>
      </c>
    </row>
    <row r="25" spans="1:33" ht="14.25" customHeight="1" x14ac:dyDescent="0.15">
      <c r="A25" s="29" t="s">
        <v>46</v>
      </c>
      <c r="B25" s="93">
        <v>4237</v>
      </c>
      <c r="C25" s="93">
        <v>4237</v>
      </c>
      <c r="D25" s="93">
        <v>4117</v>
      </c>
      <c r="E25" s="93">
        <v>4213</v>
      </c>
      <c r="F25" s="93">
        <v>4549</v>
      </c>
      <c r="G25" s="93">
        <v>4292</v>
      </c>
      <c r="H25" s="93">
        <v>4340</v>
      </c>
      <c r="I25" s="93">
        <v>3973</v>
      </c>
      <c r="J25" s="93">
        <v>4285</v>
      </c>
      <c r="K25" s="93">
        <v>4165</v>
      </c>
      <c r="L25" s="93">
        <v>4093</v>
      </c>
      <c r="M25" s="93">
        <v>3757</v>
      </c>
      <c r="N25" s="93">
        <v>3332</v>
      </c>
      <c r="O25" s="93">
        <v>3692</v>
      </c>
      <c r="P25" s="93">
        <v>3229</v>
      </c>
      <c r="Q25" s="93">
        <v>3109</v>
      </c>
      <c r="R25" s="93">
        <v>3085</v>
      </c>
      <c r="S25" s="93">
        <v>3133</v>
      </c>
      <c r="T25" s="93">
        <v>3109</v>
      </c>
      <c r="U25" s="93">
        <v>3284</v>
      </c>
      <c r="V25" s="93">
        <v>3332</v>
      </c>
      <c r="W25" s="93">
        <v>3325</v>
      </c>
      <c r="X25" s="93">
        <v>3181</v>
      </c>
      <c r="Y25" s="93">
        <v>3469</v>
      </c>
      <c r="Z25" s="93">
        <v>3709</v>
      </c>
      <c r="AA25" s="93">
        <v>3829</v>
      </c>
      <c r="AB25" s="93">
        <v>1628</v>
      </c>
      <c r="AC25" s="93">
        <v>1316</v>
      </c>
      <c r="AD25" s="93">
        <v>1405</v>
      </c>
      <c r="AE25" s="93">
        <v>1213</v>
      </c>
      <c r="AF25" s="56"/>
      <c r="AG25" s="28">
        <f t="shared" si="2"/>
        <v>102638</v>
      </c>
    </row>
    <row r="26" spans="1:33" ht="14.25" customHeight="1" x14ac:dyDescent="0.15">
      <c r="A26" s="29" t="s">
        <v>47</v>
      </c>
      <c r="B26" s="93">
        <v>4189</v>
      </c>
      <c r="C26" s="93">
        <v>4261</v>
      </c>
      <c r="D26" s="93">
        <v>4117</v>
      </c>
      <c r="E26" s="93">
        <v>4453</v>
      </c>
      <c r="F26" s="93">
        <v>4525</v>
      </c>
      <c r="G26" s="93">
        <v>4388</v>
      </c>
      <c r="H26" s="93">
        <v>4268</v>
      </c>
      <c r="I26" s="93">
        <v>4069</v>
      </c>
      <c r="J26" s="93">
        <v>4213</v>
      </c>
      <c r="K26" s="93">
        <v>4141</v>
      </c>
      <c r="L26" s="93">
        <v>4093</v>
      </c>
      <c r="M26" s="93">
        <v>3661</v>
      </c>
      <c r="N26" s="93">
        <v>3572</v>
      </c>
      <c r="O26" s="93">
        <v>3476</v>
      </c>
      <c r="P26" s="93">
        <v>3397</v>
      </c>
      <c r="Q26" s="93">
        <v>3277</v>
      </c>
      <c r="R26" s="93">
        <v>3085</v>
      </c>
      <c r="S26" s="93">
        <v>3037</v>
      </c>
      <c r="T26" s="93">
        <v>3157</v>
      </c>
      <c r="U26" s="93">
        <v>3452</v>
      </c>
      <c r="V26" s="93">
        <v>3404</v>
      </c>
      <c r="W26" s="93">
        <v>3133</v>
      </c>
      <c r="X26" s="93">
        <v>3229</v>
      </c>
      <c r="Y26" s="93">
        <v>3301</v>
      </c>
      <c r="Z26" s="93">
        <v>3709</v>
      </c>
      <c r="AA26" s="93">
        <v>3517</v>
      </c>
      <c r="AB26" s="93">
        <v>1436</v>
      </c>
      <c r="AC26" s="93">
        <v>1220</v>
      </c>
      <c r="AD26" s="93">
        <v>1357</v>
      </c>
      <c r="AE26" s="93">
        <v>1333</v>
      </c>
      <c r="AF26" s="56"/>
      <c r="AG26" s="28">
        <f t="shared" si="2"/>
        <v>102470</v>
      </c>
    </row>
    <row r="27" spans="1:33" ht="14.25" customHeight="1" x14ac:dyDescent="0.15">
      <c r="A27" s="29" t="s">
        <v>48</v>
      </c>
      <c r="B27" s="93">
        <v>4189</v>
      </c>
      <c r="C27" s="93">
        <v>4117</v>
      </c>
      <c r="D27" s="93">
        <v>4189</v>
      </c>
      <c r="E27" s="93">
        <v>4453</v>
      </c>
      <c r="F27" s="93">
        <v>4525</v>
      </c>
      <c r="G27" s="93">
        <v>4244</v>
      </c>
      <c r="H27" s="93">
        <v>4316</v>
      </c>
      <c r="I27" s="93">
        <v>3973</v>
      </c>
      <c r="J27" s="93">
        <v>4141</v>
      </c>
      <c r="K27" s="93">
        <v>4021</v>
      </c>
      <c r="L27" s="93">
        <v>4189</v>
      </c>
      <c r="M27" s="93">
        <v>3685</v>
      </c>
      <c r="N27" s="93">
        <v>3188</v>
      </c>
      <c r="O27" s="93">
        <v>3284</v>
      </c>
      <c r="P27" s="93">
        <v>3325</v>
      </c>
      <c r="Q27" s="93">
        <v>3013</v>
      </c>
      <c r="R27" s="93">
        <v>2845</v>
      </c>
      <c r="S27" s="93">
        <v>3157</v>
      </c>
      <c r="T27" s="93">
        <v>2965</v>
      </c>
      <c r="U27" s="93">
        <v>3332</v>
      </c>
      <c r="V27" s="93">
        <v>3404</v>
      </c>
      <c r="W27" s="93">
        <v>3061</v>
      </c>
      <c r="X27" s="93">
        <v>3277</v>
      </c>
      <c r="Y27" s="93">
        <v>3493</v>
      </c>
      <c r="Z27" s="93">
        <v>3637</v>
      </c>
      <c r="AA27" s="93">
        <v>3205</v>
      </c>
      <c r="AB27" s="93">
        <v>1364</v>
      </c>
      <c r="AC27" s="93">
        <v>1316</v>
      </c>
      <c r="AD27" s="93">
        <v>1045</v>
      </c>
      <c r="AE27" s="93">
        <v>1237</v>
      </c>
      <c r="AF27" s="56"/>
      <c r="AG27" s="28">
        <f t="shared" si="2"/>
        <v>100190</v>
      </c>
    </row>
    <row r="28" spans="1:33" ht="14.25" customHeight="1" x14ac:dyDescent="0.15">
      <c r="A28" s="29" t="s">
        <v>49</v>
      </c>
      <c r="B28" s="93">
        <v>4261</v>
      </c>
      <c r="C28" s="93">
        <v>4165</v>
      </c>
      <c r="D28" s="93">
        <v>4165</v>
      </c>
      <c r="E28" s="93">
        <v>4429</v>
      </c>
      <c r="F28" s="93">
        <v>4501</v>
      </c>
      <c r="G28" s="93">
        <v>4244</v>
      </c>
      <c r="H28" s="93">
        <v>4436</v>
      </c>
      <c r="I28" s="93">
        <v>3877</v>
      </c>
      <c r="J28" s="93">
        <v>4237</v>
      </c>
      <c r="K28" s="93">
        <v>4045</v>
      </c>
      <c r="L28" s="93">
        <v>4141</v>
      </c>
      <c r="M28" s="93">
        <v>3637</v>
      </c>
      <c r="N28" s="93">
        <v>3476</v>
      </c>
      <c r="O28" s="93">
        <v>3500</v>
      </c>
      <c r="P28" s="93">
        <v>3109</v>
      </c>
      <c r="Q28" s="93">
        <v>3205</v>
      </c>
      <c r="R28" s="93">
        <v>2965</v>
      </c>
      <c r="S28" s="93">
        <v>2917</v>
      </c>
      <c r="T28" s="93">
        <v>2965</v>
      </c>
      <c r="U28" s="93">
        <v>3188</v>
      </c>
      <c r="V28" s="93">
        <v>3524</v>
      </c>
      <c r="W28" s="93">
        <v>3013</v>
      </c>
      <c r="X28" s="93">
        <v>3253</v>
      </c>
      <c r="Y28" s="93">
        <v>3469</v>
      </c>
      <c r="Z28" s="93">
        <v>3781</v>
      </c>
      <c r="AA28" s="93">
        <v>1909</v>
      </c>
      <c r="AB28" s="93">
        <v>1388</v>
      </c>
      <c r="AC28" s="93">
        <v>1268</v>
      </c>
      <c r="AD28" s="93">
        <v>1285</v>
      </c>
      <c r="AE28" s="93">
        <v>1117</v>
      </c>
      <c r="AF28" s="56"/>
      <c r="AG28" s="28">
        <f t="shared" si="2"/>
        <v>99470</v>
      </c>
    </row>
    <row r="29" spans="1:33" ht="14.25" customHeight="1" x14ac:dyDescent="0.15">
      <c r="A29" s="29" t="s">
        <v>50</v>
      </c>
      <c r="B29" s="93">
        <v>4189</v>
      </c>
      <c r="C29" s="93">
        <v>4237</v>
      </c>
      <c r="D29" s="93">
        <v>4141</v>
      </c>
      <c r="E29" s="93">
        <v>4453</v>
      </c>
      <c r="F29" s="93">
        <v>4501</v>
      </c>
      <c r="G29" s="93">
        <v>4172</v>
      </c>
      <c r="H29" s="93">
        <v>4532</v>
      </c>
      <c r="I29" s="93">
        <v>3829</v>
      </c>
      <c r="J29" s="93">
        <v>4237</v>
      </c>
      <c r="K29" s="93">
        <v>4165</v>
      </c>
      <c r="L29" s="93">
        <v>4141</v>
      </c>
      <c r="M29" s="93">
        <v>3637</v>
      </c>
      <c r="N29" s="93">
        <v>3308</v>
      </c>
      <c r="O29" s="93">
        <v>3188</v>
      </c>
      <c r="P29" s="93">
        <v>3229</v>
      </c>
      <c r="Q29" s="93">
        <v>3205</v>
      </c>
      <c r="R29" s="93">
        <v>2917</v>
      </c>
      <c r="S29" s="93">
        <v>3517</v>
      </c>
      <c r="T29" s="93">
        <v>2989</v>
      </c>
      <c r="U29" s="93">
        <v>3308</v>
      </c>
      <c r="V29" s="93">
        <v>3284</v>
      </c>
      <c r="W29" s="93">
        <v>3181</v>
      </c>
      <c r="X29" s="93">
        <v>3061</v>
      </c>
      <c r="Y29" s="93">
        <v>3541</v>
      </c>
      <c r="Z29" s="93">
        <v>3853</v>
      </c>
      <c r="AA29" s="93">
        <v>613</v>
      </c>
      <c r="AB29" s="93">
        <v>1292</v>
      </c>
      <c r="AC29" s="93">
        <v>1148</v>
      </c>
      <c r="AD29" s="93">
        <v>1093</v>
      </c>
      <c r="AE29" s="93">
        <v>1213</v>
      </c>
      <c r="AF29" s="56"/>
      <c r="AG29" s="28">
        <f t="shared" si="2"/>
        <v>98174</v>
      </c>
    </row>
    <row r="30" spans="1:33" ht="14.25" customHeight="1" x14ac:dyDescent="0.15">
      <c r="A30" s="29" t="s">
        <v>51</v>
      </c>
      <c r="B30" s="93">
        <v>4141</v>
      </c>
      <c r="C30" s="93">
        <v>4141</v>
      </c>
      <c r="D30" s="93">
        <v>4285</v>
      </c>
      <c r="E30" s="93">
        <v>4453</v>
      </c>
      <c r="F30" s="93">
        <v>4453</v>
      </c>
      <c r="G30" s="93">
        <v>4316</v>
      </c>
      <c r="H30" s="93">
        <v>4532</v>
      </c>
      <c r="I30" s="93">
        <v>3901</v>
      </c>
      <c r="J30" s="93">
        <v>4189</v>
      </c>
      <c r="K30" s="93">
        <v>4045</v>
      </c>
      <c r="L30" s="93">
        <v>4165</v>
      </c>
      <c r="M30" s="93">
        <v>3805</v>
      </c>
      <c r="N30" s="93">
        <v>3188</v>
      </c>
      <c r="O30" s="93">
        <v>3332</v>
      </c>
      <c r="P30" s="93">
        <v>3181</v>
      </c>
      <c r="Q30" s="93">
        <v>3013</v>
      </c>
      <c r="R30" s="93">
        <v>2845</v>
      </c>
      <c r="S30" s="93">
        <v>3229</v>
      </c>
      <c r="T30" s="93">
        <v>3133</v>
      </c>
      <c r="U30" s="93">
        <v>3308</v>
      </c>
      <c r="V30" s="93">
        <v>3428</v>
      </c>
      <c r="W30" s="93">
        <v>3181</v>
      </c>
      <c r="X30" s="93">
        <v>3061</v>
      </c>
      <c r="Y30" s="93">
        <v>3541</v>
      </c>
      <c r="Z30" s="93">
        <v>3997</v>
      </c>
      <c r="AA30" s="93">
        <v>685</v>
      </c>
      <c r="AB30" s="93">
        <v>1220</v>
      </c>
      <c r="AC30" s="93">
        <v>1172</v>
      </c>
      <c r="AD30" s="93">
        <v>901</v>
      </c>
      <c r="AE30" s="93">
        <v>1213</v>
      </c>
      <c r="AF30" s="56"/>
      <c r="AG30" s="28">
        <f t="shared" si="2"/>
        <v>98054</v>
      </c>
    </row>
    <row r="31" spans="1:33" ht="14.25" customHeight="1" x14ac:dyDescent="0.15">
      <c r="A31" s="27" t="s">
        <v>52</v>
      </c>
      <c r="B31" s="93">
        <v>4165</v>
      </c>
      <c r="C31" s="93">
        <v>4213</v>
      </c>
      <c r="D31" s="93">
        <v>4213</v>
      </c>
      <c r="E31" s="93">
        <v>4333</v>
      </c>
      <c r="F31" s="93">
        <v>4525</v>
      </c>
      <c r="G31" s="93">
        <v>4220</v>
      </c>
      <c r="H31" s="93">
        <v>4268</v>
      </c>
      <c r="I31" s="93">
        <v>4045</v>
      </c>
      <c r="J31" s="93">
        <v>4237</v>
      </c>
      <c r="K31" s="93">
        <v>3997</v>
      </c>
      <c r="L31" s="93">
        <v>4117</v>
      </c>
      <c r="M31" s="93">
        <v>3829</v>
      </c>
      <c r="N31" s="93">
        <v>3404</v>
      </c>
      <c r="O31" s="93">
        <v>3284</v>
      </c>
      <c r="P31" s="93">
        <v>3253</v>
      </c>
      <c r="Q31" s="93">
        <v>3229</v>
      </c>
      <c r="R31" s="93">
        <v>2917</v>
      </c>
      <c r="S31" s="93">
        <v>3037</v>
      </c>
      <c r="T31" s="93">
        <v>3229</v>
      </c>
      <c r="U31" s="93">
        <v>3260</v>
      </c>
      <c r="V31" s="93">
        <v>3308</v>
      </c>
      <c r="W31" s="93">
        <v>3133</v>
      </c>
      <c r="X31" s="93">
        <v>3373</v>
      </c>
      <c r="Y31" s="93">
        <v>3373</v>
      </c>
      <c r="Z31" s="93">
        <v>4069</v>
      </c>
      <c r="AA31" s="93">
        <v>1477</v>
      </c>
      <c r="AB31" s="93">
        <v>1340</v>
      </c>
      <c r="AC31" s="93">
        <v>1268</v>
      </c>
      <c r="AD31" s="93">
        <v>1189</v>
      </c>
      <c r="AE31" s="93">
        <v>1309</v>
      </c>
      <c r="AF31" s="56"/>
      <c r="AG31" s="28">
        <f t="shared" si="2"/>
        <v>99614</v>
      </c>
    </row>
    <row r="32" spans="1:33" ht="14.25" customHeight="1" x14ac:dyDescent="0.15">
      <c r="A32" s="27" t="s">
        <v>53</v>
      </c>
      <c r="B32" s="93">
        <v>4045</v>
      </c>
      <c r="C32" s="93">
        <v>4141</v>
      </c>
      <c r="D32" s="93">
        <v>4309</v>
      </c>
      <c r="E32" s="93">
        <v>4453</v>
      </c>
      <c r="F32" s="93">
        <v>4477</v>
      </c>
      <c r="G32" s="93">
        <v>4196</v>
      </c>
      <c r="H32" s="93">
        <v>4220</v>
      </c>
      <c r="I32" s="93">
        <v>3997</v>
      </c>
      <c r="J32" s="93">
        <v>4213</v>
      </c>
      <c r="K32" s="93">
        <v>3997</v>
      </c>
      <c r="L32" s="93">
        <v>4213</v>
      </c>
      <c r="M32" s="93">
        <v>3733</v>
      </c>
      <c r="N32" s="93">
        <v>3356</v>
      </c>
      <c r="O32" s="93">
        <v>3356</v>
      </c>
      <c r="P32" s="93">
        <v>3253</v>
      </c>
      <c r="Q32" s="93">
        <v>3157</v>
      </c>
      <c r="R32" s="93">
        <v>3013</v>
      </c>
      <c r="S32" s="93">
        <v>2917</v>
      </c>
      <c r="T32" s="93">
        <v>3301</v>
      </c>
      <c r="U32" s="93">
        <v>3188</v>
      </c>
      <c r="V32" s="93">
        <v>3332</v>
      </c>
      <c r="W32" s="93">
        <v>3133</v>
      </c>
      <c r="X32" s="93">
        <v>3229</v>
      </c>
      <c r="Y32" s="93">
        <v>3445</v>
      </c>
      <c r="Z32" s="93">
        <v>3973</v>
      </c>
      <c r="AA32" s="93">
        <v>1189</v>
      </c>
      <c r="AB32" s="93">
        <v>1412</v>
      </c>
      <c r="AC32" s="93">
        <v>1316</v>
      </c>
      <c r="AD32" s="93">
        <v>1213</v>
      </c>
      <c r="AE32" s="93">
        <v>1429</v>
      </c>
      <c r="AF32" s="56"/>
      <c r="AG32" s="28">
        <f t="shared" si="2"/>
        <v>99206</v>
      </c>
    </row>
    <row r="33" spans="1:34" ht="14.25" customHeight="1" x14ac:dyDescent="0.15">
      <c r="A33" s="29" t="s">
        <v>54</v>
      </c>
      <c r="B33" s="93">
        <v>3853</v>
      </c>
      <c r="C33" s="93">
        <v>4261</v>
      </c>
      <c r="D33" s="93">
        <v>4285</v>
      </c>
      <c r="E33" s="93">
        <v>4309</v>
      </c>
      <c r="F33" s="93">
        <v>4501</v>
      </c>
      <c r="G33" s="93">
        <v>4244</v>
      </c>
      <c r="H33" s="93">
        <v>4244</v>
      </c>
      <c r="I33" s="93">
        <v>4069</v>
      </c>
      <c r="J33" s="93">
        <v>4213</v>
      </c>
      <c r="K33" s="93">
        <v>4069</v>
      </c>
      <c r="L33" s="93">
        <v>3973</v>
      </c>
      <c r="M33" s="93">
        <v>3637</v>
      </c>
      <c r="N33" s="93">
        <v>3332</v>
      </c>
      <c r="O33" s="93">
        <v>3332</v>
      </c>
      <c r="P33" s="93">
        <v>3301</v>
      </c>
      <c r="Q33" s="93">
        <v>3085</v>
      </c>
      <c r="R33" s="93">
        <v>2797</v>
      </c>
      <c r="S33" s="93">
        <v>3181</v>
      </c>
      <c r="T33" s="93">
        <v>3109</v>
      </c>
      <c r="U33" s="93">
        <v>3380</v>
      </c>
      <c r="V33" s="93">
        <v>3332</v>
      </c>
      <c r="W33" s="93">
        <v>3133</v>
      </c>
      <c r="X33" s="93">
        <v>3517</v>
      </c>
      <c r="Y33" s="93">
        <v>3373</v>
      </c>
      <c r="Z33" s="93">
        <v>4165</v>
      </c>
      <c r="AA33" s="93">
        <v>1117</v>
      </c>
      <c r="AB33" s="93">
        <v>1196</v>
      </c>
      <c r="AC33" s="93">
        <v>1412</v>
      </c>
      <c r="AD33" s="93">
        <v>1165</v>
      </c>
      <c r="AE33" s="93">
        <v>1333</v>
      </c>
      <c r="AF33" s="56"/>
      <c r="AG33" s="28">
        <f t="shared" si="2"/>
        <v>98918</v>
      </c>
    </row>
    <row r="34" spans="1:34" ht="14.25" customHeight="1" x14ac:dyDescent="0.15">
      <c r="A34" s="29" t="s">
        <v>55</v>
      </c>
      <c r="B34" s="93">
        <v>3853</v>
      </c>
      <c r="C34" s="93">
        <v>4213</v>
      </c>
      <c r="D34" s="93">
        <v>4165</v>
      </c>
      <c r="E34" s="93">
        <v>4285</v>
      </c>
      <c r="F34" s="93">
        <v>4453</v>
      </c>
      <c r="G34" s="93">
        <v>4220</v>
      </c>
      <c r="H34" s="93">
        <v>4292</v>
      </c>
      <c r="I34" s="93">
        <v>4093</v>
      </c>
      <c r="J34" s="93">
        <v>4285</v>
      </c>
      <c r="K34" s="93">
        <v>3925</v>
      </c>
      <c r="L34" s="93">
        <v>3901</v>
      </c>
      <c r="M34" s="93">
        <v>3685</v>
      </c>
      <c r="N34" s="93">
        <v>3140</v>
      </c>
      <c r="O34" s="93">
        <v>3452</v>
      </c>
      <c r="P34" s="93">
        <v>3205</v>
      </c>
      <c r="Q34" s="93">
        <v>3109</v>
      </c>
      <c r="R34" s="93">
        <v>2893</v>
      </c>
      <c r="S34" s="93">
        <v>3085</v>
      </c>
      <c r="T34" s="93">
        <v>3157</v>
      </c>
      <c r="U34" s="93">
        <v>3188</v>
      </c>
      <c r="V34" s="93">
        <v>3308</v>
      </c>
      <c r="W34" s="93">
        <v>3133</v>
      </c>
      <c r="X34" s="93">
        <v>3445</v>
      </c>
      <c r="Y34" s="93">
        <v>3445</v>
      </c>
      <c r="Z34" s="93">
        <v>4117</v>
      </c>
      <c r="AA34" s="93">
        <v>1261</v>
      </c>
      <c r="AB34" s="93">
        <v>1148</v>
      </c>
      <c r="AC34" s="93">
        <v>1340</v>
      </c>
      <c r="AD34" s="93">
        <v>1189</v>
      </c>
      <c r="AE34" s="93">
        <v>1453</v>
      </c>
      <c r="AF34" s="56"/>
      <c r="AG34" s="28">
        <f t="shared" si="2"/>
        <v>98438</v>
      </c>
    </row>
    <row r="35" spans="1:34" ht="14.25" customHeight="1" x14ac:dyDescent="0.15">
      <c r="A35" s="29" t="s">
        <v>56</v>
      </c>
      <c r="B35" s="93">
        <v>3877</v>
      </c>
      <c r="C35" s="93">
        <v>4261</v>
      </c>
      <c r="D35" s="93">
        <v>4165</v>
      </c>
      <c r="E35" s="93">
        <v>4357</v>
      </c>
      <c r="F35" s="93">
        <v>4381</v>
      </c>
      <c r="G35" s="93">
        <v>4244</v>
      </c>
      <c r="H35" s="93">
        <v>4172</v>
      </c>
      <c r="I35" s="93">
        <v>4021</v>
      </c>
      <c r="J35" s="93">
        <v>4165</v>
      </c>
      <c r="K35" s="93">
        <v>4189</v>
      </c>
      <c r="L35" s="93">
        <v>3925</v>
      </c>
      <c r="M35" s="93">
        <v>4069</v>
      </c>
      <c r="N35" s="93">
        <v>3260</v>
      </c>
      <c r="O35" s="93">
        <v>3308</v>
      </c>
      <c r="P35" s="93">
        <v>3397</v>
      </c>
      <c r="Q35" s="93">
        <v>3109</v>
      </c>
      <c r="R35" s="93">
        <v>2989</v>
      </c>
      <c r="S35" s="93">
        <v>3037</v>
      </c>
      <c r="T35" s="93">
        <v>3205</v>
      </c>
      <c r="U35" s="93">
        <v>3764</v>
      </c>
      <c r="V35" s="93">
        <v>3284</v>
      </c>
      <c r="W35" s="93">
        <v>3157</v>
      </c>
      <c r="X35" s="93">
        <v>3469</v>
      </c>
      <c r="Y35" s="93">
        <v>3469</v>
      </c>
      <c r="Z35" s="93">
        <v>4117</v>
      </c>
      <c r="AA35" s="93">
        <v>1045</v>
      </c>
      <c r="AB35" s="93">
        <v>1220</v>
      </c>
      <c r="AC35" s="93">
        <v>1388</v>
      </c>
      <c r="AD35" s="93">
        <v>1045</v>
      </c>
      <c r="AE35" s="93">
        <v>1357</v>
      </c>
      <c r="AF35" s="56"/>
      <c r="AG35" s="28">
        <f t="shared" si="2"/>
        <v>99446</v>
      </c>
    </row>
    <row r="36" spans="1:34" ht="14.25" customHeight="1" x14ac:dyDescent="0.15">
      <c r="A36" s="29" t="s">
        <v>57</v>
      </c>
      <c r="B36" s="93">
        <v>3901</v>
      </c>
      <c r="C36" s="93">
        <v>4285</v>
      </c>
      <c r="D36" s="93">
        <v>4237</v>
      </c>
      <c r="E36" s="93">
        <v>4429</v>
      </c>
      <c r="F36" s="93">
        <v>4405</v>
      </c>
      <c r="G36" s="93">
        <v>4292</v>
      </c>
      <c r="H36" s="93">
        <v>4052</v>
      </c>
      <c r="I36" s="93">
        <v>4093</v>
      </c>
      <c r="J36" s="93">
        <v>4165</v>
      </c>
      <c r="K36" s="93">
        <v>3997</v>
      </c>
      <c r="L36" s="93">
        <v>4117</v>
      </c>
      <c r="M36" s="93">
        <v>3805</v>
      </c>
      <c r="N36" s="93">
        <v>3356</v>
      </c>
      <c r="O36" s="93">
        <v>3308</v>
      </c>
      <c r="P36" s="93">
        <v>3133</v>
      </c>
      <c r="Q36" s="93">
        <v>3181</v>
      </c>
      <c r="R36" s="93">
        <v>2917</v>
      </c>
      <c r="S36" s="93">
        <v>2941</v>
      </c>
      <c r="T36" s="93">
        <v>3301</v>
      </c>
      <c r="U36" s="93">
        <v>3428</v>
      </c>
      <c r="V36" s="93">
        <v>3212</v>
      </c>
      <c r="W36" s="93">
        <v>3085</v>
      </c>
      <c r="X36" s="93">
        <v>3541</v>
      </c>
      <c r="Y36" s="93">
        <v>3469</v>
      </c>
      <c r="Z36" s="93">
        <v>4141</v>
      </c>
      <c r="AA36" s="93">
        <v>1021</v>
      </c>
      <c r="AB36" s="93">
        <v>1220</v>
      </c>
      <c r="AC36" s="93">
        <v>1412</v>
      </c>
      <c r="AD36" s="93">
        <v>1141</v>
      </c>
      <c r="AE36" s="93">
        <v>1381</v>
      </c>
      <c r="AF36" s="56"/>
      <c r="AG36" s="28">
        <f t="shared" si="2"/>
        <v>98966</v>
      </c>
    </row>
    <row r="37" spans="1:34" ht="14.25" customHeight="1" x14ac:dyDescent="0.15">
      <c r="A37" s="29" t="s">
        <v>58</v>
      </c>
      <c r="B37" s="93">
        <v>3901</v>
      </c>
      <c r="C37" s="93">
        <v>4333</v>
      </c>
      <c r="D37" s="93">
        <v>4333</v>
      </c>
      <c r="E37" s="93">
        <v>4261</v>
      </c>
      <c r="F37" s="93">
        <v>4309</v>
      </c>
      <c r="G37" s="93">
        <v>4244</v>
      </c>
      <c r="H37" s="93">
        <v>4316</v>
      </c>
      <c r="I37" s="93">
        <v>4165</v>
      </c>
      <c r="J37" s="93">
        <v>4357</v>
      </c>
      <c r="K37" s="93">
        <v>3949</v>
      </c>
      <c r="L37" s="93">
        <v>4189</v>
      </c>
      <c r="M37" s="93">
        <v>3901</v>
      </c>
      <c r="N37" s="93">
        <v>3308</v>
      </c>
      <c r="O37" s="93">
        <v>3404</v>
      </c>
      <c r="P37" s="93">
        <v>3349</v>
      </c>
      <c r="Q37" s="93">
        <v>3109</v>
      </c>
      <c r="R37" s="93">
        <v>2893</v>
      </c>
      <c r="S37" s="93">
        <v>2989</v>
      </c>
      <c r="T37" s="93">
        <v>3229</v>
      </c>
      <c r="U37" s="93">
        <v>3380</v>
      </c>
      <c r="V37" s="93">
        <v>3308</v>
      </c>
      <c r="W37" s="93">
        <v>3133</v>
      </c>
      <c r="X37" s="93">
        <v>3469</v>
      </c>
      <c r="Y37" s="93">
        <v>3421</v>
      </c>
      <c r="Z37" s="93">
        <v>4141</v>
      </c>
      <c r="AA37" s="93">
        <v>1189</v>
      </c>
      <c r="AB37" s="93">
        <v>1268</v>
      </c>
      <c r="AC37" s="93">
        <v>1292</v>
      </c>
      <c r="AD37" s="93">
        <v>1045</v>
      </c>
      <c r="AE37" s="93">
        <v>1381</v>
      </c>
      <c r="AF37" s="56"/>
      <c r="AG37" s="28">
        <f t="shared" si="2"/>
        <v>99566</v>
      </c>
    </row>
    <row r="38" spans="1:34" ht="14.25" customHeight="1" x14ac:dyDescent="0.15">
      <c r="A38" s="29" t="s">
        <v>59</v>
      </c>
      <c r="B38" s="93">
        <v>3949</v>
      </c>
      <c r="C38" s="93">
        <v>4285</v>
      </c>
      <c r="D38" s="93">
        <v>4333</v>
      </c>
      <c r="E38" s="93">
        <v>4429</v>
      </c>
      <c r="F38" s="93">
        <v>4405</v>
      </c>
      <c r="G38" s="93">
        <v>4244</v>
      </c>
      <c r="H38" s="93">
        <v>4244</v>
      </c>
      <c r="I38" s="93">
        <v>4141</v>
      </c>
      <c r="J38" s="93">
        <v>4189</v>
      </c>
      <c r="K38" s="93">
        <v>4093</v>
      </c>
      <c r="L38" s="93">
        <v>4189</v>
      </c>
      <c r="M38" s="93">
        <v>3925</v>
      </c>
      <c r="N38" s="93">
        <v>3332</v>
      </c>
      <c r="O38" s="93">
        <v>3380</v>
      </c>
      <c r="P38" s="93">
        <v>3133</v>
      </c>
      <c r="Q38" s="93">
        <v>3085</v>
      </c>
      <c r="R38" s="93">
        <v>3157</v>
      </c>
      <c r="S38" s="93">
        <v>3085</v>
      </c>
      <c r="T38" s="93">
        <v>3325</v>
      </c>
      <c r="U38" s="93">
        <v>3356</v>
      </c>
      <c r="V38" s="93">
        <v>3308</v>
      </c>
      <c r="W38" s="93">
        <v>3301</v>
      </c>
      <c r="X38" s="93">
        <v>3517</v>
      </c>
      <c r="Y38" s="93">
        <v>3469</v>
      </c>
      <c r="Z38" s="93">
        <v>4261</v>
      </c>
      <c r="AA38" s="93">
        <v>1093</v>
      </c>
      <c r="AB38" s="93">
        <v>1292</v>
      </c>
      <c r="AC38" s="93">
        <v>1316</v>
      </c>
      <c r="AD38" s="93">
        <v>1045</v>
      </c>
      <c r="AE38" s="93">
        <v>1429</v>
      </c>
      <c r="AF38" s="56"/>
      <c r="AG38" s="28">
        <f t="shared" si="2"/>
        <v>100310</v>
      </c>
    </row>
    <row r="39" spans="1:34" ht="14.25" customHeight="1" x14ac:dyDescent="0.15">
      <c r="A39" s="29" t="s">
        <v>60</v>
      </c>
      <c r="B39" s="93">
        <v>4021</v>
      </c>
      <c r="C39" s="93">
        <v>4261</v>
      </c>
      <c r="D39" s="93">
        <v>4189</v>
      </c>
      <c r="E39" s="93">
        <v>4333</v>
      </c>
      <c r="F39" s="93">
        <v>4285</v>
      </c>
      <c r="G39" s="93">
        <v>4364</v>
      </c>
      <c r="H39" s="93">
        <v>4244</v>
      </c>
      <c r="I39" s="93">
        <v>3901</v>
      </c>
      <c r="J39" s="93">
        <v>4189</v>
      </c>
      <c r="K39" s="93">
        <v>3973</v>
      </c>
      <c r="L39" s="93">
        <v>4261</v>
      </c>
      <c r="M39" s="93">
        <v>3901</v>
      </c>
      <c r="N39" s="93">
        <v>3380</v>
      </c>
      <c r="O39" s="93">
        <v>3308</v>
      </c>
      <c r="P39" s="93">
        <v>3181</v>
      </c>
      <c r="Q39" s="93">
        <v>3061</v>
      </c>
      <c r="R39" s="93">
        <v>2965</v>
      </c>
      <c r="S39" s="93">
        <v>2941</v>
      </c>
      <c r="T39" s="93">
        <v>3493</v>
      </c>
      <c r="U39" s="93">
        <v>3500</v>
      </c>
      <c r="V39" s="93">
        <v>3476</v>
      </c>
      <c r="W39" s="93">
        <v>3157</v>
      </c>
      <c r="X39" s="93">
        <v>3637</v>
      </c>
      <c r="Y39" s="93">
        <v>3349</v>
      </c>
      <c r="Z39" s="93">
        <v>1957</v>
      </c>
      <c r="AA39" s="93">
        <v>1141</v>
      </c>
      <c r="AB39" s="93">
        <v>1364</v>
      </c>
      <c r="AC39" s="93">
        <v>1412</v>
      </c>
      <c r="AD39" s="93">
        <v>1141</v>
      </c>
      <c r="AE39" s="93">
        <v>1477</v>
      </c>
      <c r="AF39" s="56"/>
      <c r="AG39" s="28">
        <f t="shared" si="2"/>
        <v>97862</v>
      </c>
    </row>
    <row r="40" spans="1:34" ht="14.25" customHeight="1" x14ac:dyDescent="0.15">
      <c r="A40" s="29" t="s">
        <v>61</v>
      </c>
      <c r="B40" s="93">
        <v>3997</v>
      </c>
      <c r="C40" s="93">
        <v>4309</v>
      </c>
      <c r="D40" s="93">
        <v>4189</v>
      </c>
      <c r="E40" s="93">
        <v>4429</v>
      </c>
      <c r="F40" s="93">
        <v>4213</v>
      </c>
      <c r="G40" s="93">
        <v>4244</v>
      </c>
      <c r="H40" s="93">
        <v>4268</v>
      </c>
      <c r="I40" s="93">
        <v>3949</v>
      </c>
      <c r="J40" s="93">
        <v>4285</v>
      </c>
      <c r="K40" s="93">
        <v>4069</v>
      </c>
      <c r="L40" s="93">
        <v>4165</v>
      </c>
      <c r="M40" s="93">
        <v>3901</v>
      </c>
      <c r="N40" s="93">
        <v>3716</v>
      </c>
      <c r="O40" s="93">
        <v>3500</v>
      </c>
      <c r="P40" s="93">
        <v>3325</v>
      </c>
      <c r="Q40" s="93">
        <v>3109</v>
      </c>
      <c r="R40" s="93">
        <v>2941</v>
      </c>
      <c r="S40" s="93">
        <v>3061</v>
      </c>
      <c r="T40" s="93">
        <v>3637</v>
      </c>
      <c r="U40" s="93">
        <v>3380</v>
      </c>
      <c r="V40" s="93">
        <v>3332</v>
      </c>
      <c r="W40" s="93">
        <v>3157</v>
      </c>
      <c r="X40" s="93">
        <v>3637</v>
      </c>
      <c r="Y40" s="93">
        <v>3469</v>
      </c>
      <c r="Z40" s="93">
        <v>3685</v>
      </c>
      <c r="AA40" s="93">
        <v>997</v>
      </c>
      <c r="AB40" s="93">
        <v>1244</v>
      </c>
      <c r="AC40" s="93">
        <v>932</v>
      </c>
      <c r="AD40" s="93">
        <v>1117</v>
      </c>
      <c r="AE40" s="93">
        <v>1453</v>
      </c>
      <c r="AF40" s="56"/>
      <c r="AG40" s="28">
        <f t="shared" si="2"/>
        <v>99710</v>
      </c>
    </row>
    <row r="41" spans="1:34" ht="14.25" customHeight="1" x14ac:dyDescent="0.15">
      <c r="A41" s="29" t="s">
        <v>62</v>
      </c>
      <c r="B41" s="93">
        <v>4045</v>
      </c>
      <c r="C41" s="93">
        <v>4573</v>
      </c>
      <c r="D41" s="93">
        <v>4165</v>
      </c>
      <c r="E41" s="93">
        <v>4501</v>
      </c>
      <c r="F41" s="93">
        <v>4285</v>
      </c>
      <c r="G41" s="93">
        <v>4268</v>
      </c>
      <c r="H41" s="93">
        <v>4316</v>
      </c>
      <c r="I41" s="93">
        <v>4261</v>
      </c>
      <c r="J41" s="93">
        <v>4261</v>
      </c>
      <c r="K41" s="93">
        <v>4021</v>
      </c>
      <c r="L41" s="93">
        <v>4237</v>
      </c>
      <c r="M41" s="93">
        <v>3829</v>
      </c>
      <c r="N41" s="93">
        <v>3836</v>
      </c>
      <c r="O41" s="93">
        <v>3428</v>
      </c>
      <c r="P41" s="93">
        <v>3229</v>
      </c>
      <c r="Q41" s="93">
        <v>3061</v>
      </c>
      <c r="R41" s="93">
        <v>3085</v>
      </c>
      <c r="S41" s="93">
        <v>3037</v>
      </c>
      <c r="T41" s="93">
        <v>3469</v>
      </c>
      <c r="U41" s="93">
        <v>3500</v>
      </c>
      <c r="V41" s="93">
        <v>3452</v>
      </c>
      <c r="W41" s="93">
        <v>3277</v>
      </c>
      <c r="X41" s="93">
        <v>3661</v>
      </c>
      <c r="Y41" s="93">
        <v>3397</v>
      </c>
      <c r="Z41" s="93">
        <v>4165</v>
      </c>
      <c r="AA41" s="93">
        <v>1021</v>
      </c>
      <c r="AB41" s="93">
        <v>1268</v>
      </c>
      <c r="AC41" s="93">
        <v>1556</v>
      </c>
      <c r="AD41" s="93">
        <v>1237</v>
      </c>
      <c r="AE41" s="93">
        <v>1213</v>
      </c>
      <c r="AF41" s="56"/>
      <c r="AG41" s="28">
        <f t="shared" si="2"/>
        <v>101654</v>
      </c>
    </row>
    <row r="42" spans="1:34" ht="14.25" customHeight="1" x14ac:dyDescent="0.15">
      <c r="A42" s="29" t="s">
        <v>63</v>
      </c>
      <c r="B42" s="93">
        <v>4093</v>
      </c>
      <c r="C42" s="93">
        <v>4381</v>
      </c>
      <c r="D42" s="93">
        <v>4261</v>
      </c>
      <c r="E42" s="93">
        <v>4549</v>
      </c>
      <c r="F42" s="93">
        <v>4045</v>
      </c>
      <c r="G42" s="93">
        <v>4244</v>
      </c>
      <c r="H42" s="93">
        <v>4244</v>
      </c>
      <c r="I42" s="93">
        <v>4213</v>
      </c>
      <c r="J42" s="93">
        <v>4309</v>
      </c>
      <c r="K42" s="93">
        <v>3805</v>
      </c>
      <c r="L42" s="93">
        <v>4141</v>
      </c>
      <c r="M42" s="93">
        <v>3709</v>
      </c>
      <c r="N42" s="93">
        <v>3500</v>
      </c>
      <c r="O42" s="93">
        <v>3284</v>
      </c>
      <c r="P42" s="93">
        <v>3133</v>
      </c>
      <c r="Q42" s="93">
        <v>3061</v>
      </c>
      <c r="R42" s="93">
        <v>3037</v>
      </c>
      <c r="S42" s="93">
        <v>2821</v>
      </c>
      <c r="T42" s="93">
        <v>3301</v>
      </c>
      <c r="U42" s="93">
        <v>3332</v>
      </c>
      <c r="V42" s="93">
        <v>3332</v>
      </c>
      <c r="W42" s="93">
        <v>3013</v>
      </c>
      <c r="X42" s="93">
        <v>3253</v>
      </c>
      <c r="Y42" s="93">
        <v>3229</v>
      </c>
      <c r="Z42" s="93">
        <v>4045</v>
      </c>
      <c r="AA42" s="93">
        <v>1285</v>
      </c>
      <c r="AB42" s="93">
        <v>1268</v>
      </c>
      <c r="AC42" s="93">
        <v>1532</v>
      </c>
      <c r="AD42" s="93">
        <v>1093</v>
      </c>
      <c r="AE42" s="93">
        <v>1309</v>
      </c>
      <c r="AF42" s="56"/>
      <c r="AG42" s="28">
        <f t="shared" si="2"/>
        <v>98822</v>
      </c>
    </row>
    <row r="43" spans="1:34" ht="14.25" customHeight="1" x14ac:dyDescent="0.15">
      <c r="A43" s="29" t="s">
        <v>64</v>
      </c>
      <c r="B43" s="93">
        <v>4340</v>
      </c>
      <c r="C43" s="93">
        <v>4412</v>
      </c>
      <c r="D43" s="93">
        <v>4460</v>
      </c>
      <c r="E43" s="93">
        <v>4652</v>
      </c>
      <c r="F43" s="93">
        <v>4124</v>
      </c>
      <c r="G43" s="93">
        <v>4124</v>
      </c>
      <c r="H43" s="93">
        <v>4292</v>
      </c>
      <c r="I43" s="93">
        <v>4124</v>
      </c>
      <c r="J43" s="93">
        <v>4340</v>
      </c>
      <c r="K43" s="93">
        <v>3884</v>
      </c>
      <c r="L43" s="93">
        <v>4124</v>
      </c>
      <c r="M43" s="93">
        <v>3692</v>
      </c>
      <c r="N43" s="93">
        <v>3500</v>
      </c>
      <c r="O43" s="93">
        <v>3260</v>
      </c>
      <c r="P43" s="93">
        <v>3140</v>
      </c>
      <c r="Q43" s="93">
        <v>3164</v>
      </c>
      <c r="R43" s="93">
        <v>3188</v>
      </c>
      <c r="S43" s="93">
        <v>3068</v>
      </c>
      <c r="T43" s="93">
        <v>3356</v>
      </c>
      <c r="U43" s="93">
        <v>3428</v>
      </c>
      <c r="V43" s="93">
        <v>3140</v>
      </c>
      <c r="W43" s="93">
        <v>3044</v>
      </c>
      <c r="X43" s="93">
        <v>3620</v>
      </c>
      <c r="Y43" s="93">
        <v>3356</v>
      </c>
      <c r="Z43" s="93">
        <v>4292</v>
      </c>
      <c r="AA43" s="93">
        <v>1148</v>
      </c>
      <c r="AB43" s="93">
        <v>1052</v>
      </c>
      <c r="AC43" s="93">
        <v>1628</v>
      </c>
      <c r="AD43" s="93">
        <v>1124</v>
      </c>
      <c r="AE43" s="93">
        <v>1484</v>
      </c>
      <c r="AF43" s="56"/>
      <c r="AG43" s="28">
        <f t="shared" si="2"/>
        <v>100560</v>
      </c>
    </row>
    <row r="44" spans="1:34" ht="14.25" customHeight="1" x14ac:dyDescent="0.15">
      <c r="A44" s="29" t="s">
        <v>65</v>
      </c>
      <c r="B44" s="93">
        <v>4196</v>
      </c>
      <c r="C44" s="93">
        <v>4676</v>
      </c>
      <c r="D44" s="93">
        <v>4196</v>
      </c>
      <c r="E44" s="93">
        <v>4652</v>
      </c>
      <c r="F44" s="93">
        <v>4124</v>
      </c>
      <c r="G44" s="93">
        <v>4340</v>
      </c>
      <c r="H44" s="93">
        <v>4148</v>
      </c>
      <c r="I44" s="93">
        <v>4580</v>
      </c>
      <c r="J44" s="93">
        <v>4412</v>
      </c>
      <c r="K44" s="93">
        <v>3908</v>
      </c>
      <c r="L44" s="93">
        <v>4292</v>
      </c>
      <c r="M44" s="93">
        <v>3740</v>
      </c>
      <c r="N44" s="93">
        <v>3668</v>
      </c>
      <c r="O44" s="93">
        <v>3140</v>
      </c>
      <c r="P44" s="93">
        <v>3260</v>
      </c>
      <c r="Q44" s="93">
        <v>2996</v>
      </c>
      <c r="R44" s="93">
        <v>3044</v>
      </c>
      <c r="S44" s="93">
        <v>3260</v>
      </c>
      <c r="T44" s="93">
        <v>3380</v>
      </c>
      <c r="U44" s="93">
        <v>3572</v>
      </c>
      <c r="V44" s="93">
        <v>3380</v>
      </c>
      <c r="W44" s="93">
        <v>3068</v>
      </c>
      <c r="X44" s="93">
        <v>3788</v>
      </c>
      <c r="Y44" s="93">
        <v>3452</v>
      </c>
      <c r="Z44" s="93">
        <v>4244</v>
      </c>
      <c r="AA44" s="93">
        <v>1196</v>
      </c>
      <c r="AB44" s="93">
        <v>1316</v>
      </c>
      <c r="AC44" s="93">
        <v>1700</v>
      </c>
      <c r="AD44" s="93">
        <v>1220</v>
      </c>
      <c r="AE44" s="93">
        <v>1676</v>
      </c>
      <c r="AF44" s="56"/>
      <c r="AG44" s="28">
        <f t="shared" si="2"/>
        <v>102624</v>
      </c>
    </row>
    <row r="45" spans="1:34" ht="14.25" customHeight="1" x14ac:dyDescent="0.15">
      <c r="A45" s="29" t="s">
        <v>66</v>
      </c>
      <c r="B45" s="93">
        <v>4244</v>
      </c>
      <c r="C45" s="93">
        <v>4580</v>
      </c>
      <c r="D45" s="93">
        <v>4100</v>
      </c>
      <c r="E45" s="93">
        <v>4724</v>
      </c>
      <c r="F45" s="93">
        <v>4292</v>
      </c>
      <c r="G45" s="93">
        <v>4196</v>
      </c>
      <c r="H45" s="93">
        <v>4268</v>
      </c>
      <c r="I45" s="93">
        <v>4484</v>
      </c>
      <c r="J45" s="93">
        <v>4556</v>
      </c>
      <c r="K45" s="93">
        <v>3956</v>
      </c>
      <c r="L45" s="93">
        <v>4268</v>
      </c>
      <c r="M45" s="93">
        <v>3764</v>
      </c>
      <c r="N45" s="93">
        <v>3788</v>
      </c>
      <c r="O45" s="93">
        <v>3428</v>
      </c>
      <c r="P45" s="93">
        <v>3236</v>
      </c>
      <c r="Q45" s="93">
        <v>3140</v>
      </c>
      <c r="R45" s="93">
        <v>3116</v>
      </c>
      <c r="S45" s="93">
        <v>3332</v>
      </c>
      <c r="T45" s="93">
        <v>3500</v>
      </c>
      <c r="U45" s="93">
        <v>3596</v>
      </c>
      <c r="V45" s="93">
        <v>3476</v>
      </c>
      <c r="W45" s="93">
        <v>3140</v>
      </c>
      <c r="X45" s="93">
        <v>3836</v>
      </c>
      <c r="Y45" s="93">
        <v>3524</v>
      </c>
      <c r="Z45" s="93">
        <v>4532</v>
      </c>
      <c r="AA45" s="93">
        <v>1388</v>
      </c>
      <c r="AB45" s="93">
        <v>1388</v>
      </c>
      <c r="AC45" s="93">
        <v>1556</v>
      </c>
      <c r="AD45" s="93">
        <v>1316</v>
      </c>
      <c r="AE45" s="93">
        <v>1604</v>
      </c>
      <c r="AF45" s="56"/>
      <c r="AG45" s="28">
        <f t="shared" si="2"/>
        <v>104328</v>
      </c>
    </row>
    <row r="46" spans="1:34" ht="14.25" customHeight="1" x14ac:dyDescent="0.15">
      <c r="A46" s="29" t="s">
        <v>67</v>
      </c>
      <c r="B46" s="93">
        <v>4292</v>
      </c>
      <c r="C46" s="93">
        <v>4508</v>
      </c>
      <c r="D46" s="93">
        <v>4244</v>
      </c>
      <c r="E46" s="93">
        <v>4724</v>
      </c>
      <c r="F46" s="93">
        <v>4172</v>
      </c>
      <c r="G46" s="93">
        <v>4388</v>
      </c>
      <c r="H46" s="93">
        <v>4388</v>
      </c>
      <c r="I46" s="93">
        <v>4484</v>
      </c>
      <c r="J46" s="93">
        <v>4460</v>
      </c>
      <c r="K46" s="93">
        <v>4076</v>
      </c>
      <c r="L46" s="93">
        <v>4196</v>
      </c>
      <c r="M46" s="93">
        <v>3884</v>
      </c>
      <c r="N46" s="93">
        <v>3836</v>
      </c>
      <c r="O46" s="93">
        <v>3548</v>
      </c>
      <c r="P46" s="93">
        <v>3404</v>
      </c>
      <c r="Q46" s="93">
        <v>3308</v>
      </c>
      <c r="R46" s="93">
        <v>3188</v>
      </c>
      <c r="S46" s="93">
        <v>3332</v>
      </c>
      <c r="T46" s="93">
        <v>3620</v>
      </c>
      <c r="U46" s="93">
        <v>3572</v>
      </c>
      <c r="V46" s="93">
        <v>3572</v>
      </c>
      <c r="W46" s="93">
        <v>3404</v>
      </c>
      <c r="X46" s="93">
        <v>3716</v>
      </c>
      <c r="Y46" s="93">
        <v>3596</v>
      </c>
      <c r="Z46" s="93">
        <v>4316</v>
      </c>
      <c r="AA46" s="93">
        <v>1316</v>
      </c>
      <c r="AB46" s="93">
        <v>1388</v>
      </c>
      <c r="AC46" s="93">
        <v>1604</v>
      </c>
      <c r="AD46" s="93">
        <v>1364</v>
      </c>
      <c r="AE46" s="93">
        <v>1556</v>
      </c>
      <c r="AF46" s="56"/>
      <c r="AG46" s="28">
        <f t="shared" si="2"/>
        <v>105456</v>
      </c>
    </row>
    <row r="47" spans="1:34" ht="14.25" customHeight="1" x14ac:dyDescent="0.15">
      <c r="A47" s="29" t="s">
        <v>68</v>
      </c>
      <c r="B47" s="93">
        <v>4316</v>
      </c>
      <c r="C47" s="93">
        <v>4652</v>
      </c>
      <c r="D47" s="93">
        <v>4244</v>
      </c>
      <c r="E47" s="93">
        <v>4772</v>
      </c>
      <c r="F47" s="93">
        <v>4460</v>
      </c>
      <c r="G47" s="93">
        <v>4412</v>
      </c>
      <c r="H47" s="93">
        <v>4292</v>
      </c>
      <c r="I47" s="93">
        <v>4532</v>
      </c>
      <c r="J47" s="93">
        <v>4388</v>
      </c>
      <c r="K47" s="93">
        <v>4340</v>
      </c>
      <c r="L47" s="93">
        <v>4340</v>
      </c>
      <c r="M47" s="93">
        <v>3932</v>
      </c>
      <c r="N47" s="93">
        <v>3764</v>
      </c>
      <c r="O47" s="93">
        <v>3548</v>
      </c>
      <c r="P47" s="93">
        <v>3524</v>
      </c>
      <c r="Q47" s="93">
        <v>3212</v>
      </c>
      <c r="R47" s="93">
        <v>3308</v>
      </c>
      <c r="S47" s="93">
        <v>3260</v>
      </c>
      <c r="T47" s="93">
        <v>3596</v>
      </c>
      <c r="U47" s="93">
        <v>3548</v>
      </c>
      <c r="V47" s="93">
        <v>3428</v>
      </c>
      <c r="W47" s="93">
        <v>3356</v>
      </c>
      <c r="X47" s="93">
        <v>3740</v>
      </c>
      <c r="Y47" s="93">
        <v>3860</v>
      </c>
      <c r="Z47" s="93">
        <v>4388</v>
      </c>
      <c r="AA47" s="93">
        <v>1460</v>
      </c>
      <c r="AB47" s="93">
        <v>1508</v>
      </c>
      <c r="AC47" s="93">
        <v>1676</v>
      </c>
      <c r="AD47" s="93">
        <v>1556</v>
      </c>
      <c r="AE47" s="93">
        <v>1748</v>
      </c>
      <c r="AF47" s="56"/>
      <c r="AG47" s="28">
        <f t="shared" si="2"/>
        <v>107160</v>
      </c>
    </row>
    <row r="48" spans="1:34" ht="14.25" customHeight="1" x14ac:dyDescent="0.15">
      <c r="A48" s="29" t="s">
        <v>69</v>
      </c>
      <c r="B48" s="93">
        <v>4340</v>
      </c>
      <c r="C48" s="93">
        <v>4676</v>
      </c>
      <c r="D48" s="93">
        <v>4484</v>
      </c>
      <c r="E48" s="93">
        <v>4748</v>
      </c>
      <c r="F48" s="93">
        <v>4436</v>
      </c>
      <c r="G48" s="93">
        <v>4340</v>
      </c>
      <c r="H48" s="93">
        <v>4244</v>
      </c>
      <c r="I48" s="93">
        <v>4460</v>
      </c>
      <c r="J48" s="93">
        <v>4508</v>
      </c>
      <c r="K48" s="93">
        <v>4076</v>
      </c>
      <c r="L48" s="93">
        <v>4340</v>
      </c>
      <c r="M48" s="93">
        <v>4004</v>
      </c>
      <c r="N48" s="93">
        <v>3764</v>
      </c>
      <c r="O48" s="93">
        <v>3356</v>
      </c>
      <c r="P48" s="93">
        <v>3500</v>
      </c>
      <c r="Q48" s="93">
        <v>3284</v>
      </c>
      <c r="R48" s="93">
        <v>3356</v>
      </c>
      <c r="S48" s="93">
        <v>3452</v>
      </c>
      <c r="T48" s="93">
        <v>3668</v>
      </c>
      <c r="U48" s="93">
        <v>3572</v>
      </c>
      <c r="V48" s="93">
        <v>3524</v>
      </c>
      <c r="W48" s="93">
        <v>3332</v>
      </c>
      <c r="X48" s="93">
        <v>3812</v>
      </c>
      <c r="Y48" s="93">
        <v>3716</v>
      </c>
      <c r="Z48" s="93">
        <v>4556</v>
      </c>
      <c r="AA48" s="93">
        <v>1556</v>
      </c>
      <c r="AB48" s="93">
        <v>1556</v>
      </c>
      <c r="AC48" s="93">
        <v>1556</v>
      </c>
      <c r="AD48" s="93">
        <v>1364</v>
      </c>
      <c r="AE48" s="93">
        <v>1796</v>
      </c>
      <c r="AF48" s="56"/>
      <c r="AG48" s="28">
        <f t="shared" si="2"/>
        <v>107376</v>
      </c>
      <c r="AH48" s="19"/>
    </row>
    <row r="49" spans="1:34" ht="14.25" customHeight="1" x14ac:dyDescent="0.15">
      <c r="A49" s="29" t="s">
        <v>70</v>
      </c>
      <c r="B49" s="93">
        <v>4340</v>
      </c>
      <c r="C49" s="93">
        <v>4556</v>
      </c>
      <c r="D49" s="93">
        <v>4484</v>
      </c>
      <c r="E49" s="93">
        <v>4796</v>
      </c>
      <c r="F49" s="93">
        <v>4388</v>
      </c>
      <c r="G49" s="93">
        <v>4436</v>
      </c>
      <c r="H49" s="93">
        <v>4412</v>
      </c>
      <c r="I49" s="93">
        <v>4580</v>
      </c>
      <c r="J49" s="93">
        <v>4556</v>
      </c>
      <c r="K49" s="93">
        <v>4148</v>
      </c>
      <c r="L49" s="93">
        <v>4460</v>
      </c>
      <c r="M49" s="93">
        <v>4124</v>
      </c>
      <c r="N49" s="93">
        <v>3956</v>
      </c>
      <c r="O49" s="93">
        <v>3716</v>
      </c>
      <c r="P49" s="93">
        <v>3596</v>
      </c>
      <c r="Q49" s="93">
        <v>3308</v>
      </c>
      <c r="R49" s="93">
        <v>3260</v>
      </c>
      <c r="S49" s="93">
        <v>3380</v>
      </c>
      <c r="T49" s="93">
        <v>3668</v>
      </c>
      <c r="U49" s="93">
        <v>3740</v>
      </c>
      <c r="V49" s="93">
        <v>3548</v>
      </c>
      <c r="W49" s="93">
        <v>3500</v>
      </c>
      <c r="X49" s="93">
        <v>3980</v>
      </c>
      <c r="Y49" s="93">
        <v>3788</v>
      </c>
      <c r="Z49" s="93">
        <v>4604</v>
      </c>
      <c r="AA49" s="93">
        <v>1556</v>
      </c>
      <c r="AB49" s="93">
        <v>1436</v>
      </c>
      <c r="AC49" s="93">
        <v>1628</v>
      </c>
      <c r="AD49" s="93">
        <v>1580</v>
      </c>
      <c r="AE49" s="93">
        <v>1796</v>
      </c>
      <c r="AF49" s="56"/>
      <c r="AG49" s="28">
        <f t="shared" si="2"/>
        <v>109320</v>
      </c>
      <c r="AH49" s="19"/>
    </row>
    <row r="50" spans="1:34" ht="14.25" customHeight="1" x14ac:dyDescent="0.15">
      <c r="A50" s="29" t="s">
        <v>71</v>
      </c>
      <c r="B50" s="94">
        <v>4388</v>
      </c>
      <c r="C50" s="94">
        <v>4676</v>
      </c>
      <c r="D50" s="94">
        <v>4652</v>
      </c>
      <c r="E50" s="94">
        <v>4820</v>
      </c>
      <c r="F50" s="94">
        <v>4508</v>
      </c>
      <c r="G50" s="94">
        <v>4388</v>
      </c>
      <c r="H50" s="94">
        <v>4340</v>
      </c>
      <c r="I50" s="94">
        <v>4508</v>
      </c>
      <c r="J50" s="94">
        <v>4412</v>
      </c>
      <c r="K50" s="94">
        <v>4244</v>
      </c>
      <c r="L50" s="94">
        <v>4436</v>
      </c>
      <c r="M50" s="94">
        <v>4196</v>
      </c>
      <c r="N50" s="94">
        <v>3764</v>
      </c>
      <c r="O50" s="94">
        <v>3452</v>
      </c>
      <c r="P50" s="94">
        <v>3572</v>
      </c>
      <c r="Q50" s="94">
        <v>3308</v>
      </c>
      <c r="R50" s="94">
        <v>3428</v>
      </c>
      <c r="S50" s="94">
        <v>3452</v>
      </c>
      <c r="T50" s="94">
        <v>3716</v>
      </c>
      <c r="U50" s="94">
        <v>3716</v>
      </c>
      <c r="V50" s="94">
        <v>3620</v>
      </c>
      <c r="W50" s="94">
        <v>3500</v>
      </c>
      <c r="X50" s="94">
        <v>3860</v>
      </c>
      <c r="Y50" s="94">
        <v>3788</v>
      </c>
      <c r="Z50" s="94">
        <v>4652</v>
      </c>
      <c r="AA50" s="94">
        <v>1868</v>
      </c>
      <c r="AB50" s="94">
        <v>1484</v>
      </c>
      <c r="AC50" s="94">
        <v>1700</v>
      </c>
      <c r="AD50" s="94">
        <v>1508</v>
      </c>
      <c r="AE50" s="94">
        <v>1700</v>
      </c>
      <c r="AF50" s="56"/>
      <c r="AG50" s="28">
        <f t="shared" si="2"/>
        <v>109656</v>
      </c>
      <c r="AH50" s="19"/>
    </row>
    <row r="51" spans="1:34" ht="14.25" customHeight="1" x14ac:dyDescent="0.15">
      <c r="A51" s="29" t="s">
        <v>72</v>
      </c>
      <c r="B51" s="95">
        <v>4388</v>
      </c>
      <c r="C51" s="95">
        <v>4676</v>
      </c>
      <c r="D51" s="95">
        <v>4532</v>
      </c>
      <c r="E51" s="95">
        <v>4796</v>
      </c>
      <c r="F51" s="95">
        <v>4532</v>
      </c>
      <c r="G51" s="95">
        <v>4364</v>
      </c>
      <c r="H51" s="95">
        <v>4388</v>
      </c>
      <c r="I51" s="95">
        <v>4628</v>
      </c>
      <c r="J51" s="95">
        <v>4508</v>
      </c>
      <c r="K51" s="95">
        <v>4436</v>
      </c>
      <c r="L51" s="95">
        <v>4292</v>
      </c>
      <c r="M51" s="95">
        <v>4028</v>
      </c>
      <c r="N51" s="95">
        <v>3980</v>
      </c>
      <c r="O51" s="95">
        <v>3620</v>
      </c>
      <c r="P51" s="95">
        <v>3428</v>
      </c>
      <c r="Q51" s="95">
        <v>3548</v>
      </c>
      <c r="R51" s="95">
        <v>3476</v>
      </c>
      <c r="S51" s="95">
        <v>3404</v>
      </c>
      <c r="T51" s="95">
        <v>3788</v>
      </c>
      <c r="U51" s="95">
        <v>3740</v>
      </c>
      <c r="V51" s="95">
        <v>3548</v>
      </c>
      <c r="W51" s="95">
        <v>3428</v>
      </c>
      <c r="X51" s="95">
        <v>3812</v>
      </c>
      <c r="Y51" s="95">
        <v>3788</v>
      </c>
      <c r="Z51" s="95">
        <v>4532</v>
      </c>
      <c r="AA51" s="95">
        <v>1436</v>
      </c>
      <c r="AB51" s="95">
        <v>1460</v>
      </c>
      <c r="AC51" s="95">
        <v>1724</v>
      </c>
      <c r="AD51" s="95">
        <v>1532</v>
      </c>
      <c r="AE51" s="95">
        <v>1700</v>
      </c>
      <c r="AF51" s="56"/>
      <c r="AG51" s="28">
        <f t="shared" si="2"/>
        <v>109512</v>
      </c>
      <c r="AH51" s="19"/>
    </row>
    <row r="52" spans="1:34" ht="14.25" customHeight="1" x14ac:dyDescent="0.15">
      <c r="A52" s="29" t="s">
        <v>73</v>
      </c>
      <c r="B52" s="93">
        <v>4436</v>
      </c>
      <c r="C52" s="93">
        <v>4580</v>
      </c>
      <c r="D52" s="93">
        <v>4436</v>
      </c>
      <c r="E52" s="93">
        <v>4820</v>
      </c>
      <c r="F52" s="93">
        <v>4484</v>
      </c>
      <c r="G52" s="93">
        <v>4508</v>
      </c>
      <c r="H52" s="93">
        <v>4364</v>
      </c>
      <c r="I52" s="93">
        <v>4484</v>
      </c>
      <c r="J52" s="93">
        <v>4532</v>
      </c>
      <c r="K52" s="93">
        <v>4316</v>
      </c>
      <c r="L52" s="93">
        <v>4556</v>
      </c>
      <c r="M52" s="93">
        <v>4148</v>
      </c>
      <c r="N52" s="93">
        <v>4076</v>
      </c>
      <c r="O52" s="93">
        <v>3668</v>
      </c>
      <c r="P52" s="93">
        <v>3692</v>
      </c>
      <c r="Q52" s="93">
        <v>3380</v>
      </c>
      <c r="R52" s="93">
        <v>3548</v>
      </c>
      <c r="S52" s="93">
        <v>3572</v>
      </c>
      <c r="T52" s="93">
        <v>3620</v>
      </c>
      <c r="U52" s="93">
        <v>3620</v>
      </c>
      <c r="V52" s="93">
        <v>3692</v>
      </c>
      <c r="W52" s="93">
        <v>3524</v>
      </c>
      <c r="X52" s="93">
        <v>3932</v>
      </c>
      <c r="Y52" s="93">
        <v>3884</v>
      </c>
      <c r="Z52" s="93">
        <v>4556</v>
      </c>
      <c r="AA52" s="93">
        <v>1724</v>
      </c>
      <c r="AB52" s="93">
        <v>1412</v>
      </c>
      <c r="AC52" s="93">
        <v>1556</v>
      </c>
      <c r="AD52" s="93">
        <v>1508</v>
      </c>
      <c r="AE52" s="93">
        <v>1796</v>
      </c>
      <c r="AF52" s="56"/>
      <c r="AG52" s="28">
        <f t="shared" si="2"/>
        <v>110424</v>
      </c>
      <c r="AH52" s="19"/>
    </row>
    <row r="53" spans="1:34" ht="14.25" customHeight="1" x14ac:dyDescent="0.15">
      <c r="A53" s="29" t="s">
        <v>74</v>
      </c>
      <c r="B53" s="93">
        <v>4436</v>
      </c>
      <c r="C53" s="93">
        <v>4700</v>
      </c>
      <c r="D53" s="93">
        <v>4556</v>
      </c>
      <c r="E53" s="93">
        <v>4796</v>
      </c>
      <c r="F53" s="93">
        <v>4508</v>
      </c>
      <c r="G53" s="93">
        <v>4532</v>
      </c>
      <c r="H53" s="93">
        <v>4460</v>
      </c>
      <c r="I53" s="93">
        <v>4676</v>
      </c>
      <c r="J53" s="93">
        <v>4532</v>
      </c>
      <c r="K53" s="93">
        <v>4292</v>
      </c>
      <c r="L53" s="93">
        <v>4460</v>
      </c>
      <c r="M53" s="93">
        <v>4100</v>
      </c>
      <c r="N53" s="93">
        <v>3884</v>
      </c>
      <c r="O53" s="93">
        <v>3740</v>
      </c>
      <c r="P53" s="93">
        <v>3548</v>
      </c>
      <c r="Q53" s="93">
        <v>3308</v>
      </c>
      <c r="R53" s="93">
        <v>3476</v>
      </c>
      <c r="S53" s="93">
        <v>3500</v>
      </c>
      <c r="T53" s="93">
        <v>3668</v>
      </c>
      <c r="U53" s="93">
        <v>3644</v>
      </c>
      <c r="V53" s="93">
        <v>3620</v>
      </c>
      <c r="W53" s="93">
        <v>3476</v>
      </c>
      <c r="X53" s="93">
        <v>3860</v>
      </c>
      <c r="Y53" s="93">
        <v>4076</v>
      </c>
      <c r="Z53" s="93">
        <v>4604</v>
      </c>
      <c r="AA53" s="93">
        <v>1484</v>
      </c>
      <c r="AB53" s="93">
        <v>1652</v>
      </c>
      <c r="AC53" s="93">
        <v>1796</v>
      </c>
      <c r="AD53" s="93">
        <v>1532</v>
      </c>
      <c r="AE53" s="93">
        <v>1748</v>
      </c>
      <c r="AF53" s="56"/>
      <c r="AG53" s="28">
        <f t="shared" si="2"/>
        <v>110664</v>
      </c>
      <c r="AH53" s="19"/>
    </row>
    <row r="54" spans="1:34" ht="14.25" thickBot="1" x14ac:dyDescent="0.2">
      <c r="A54" s="30" t="s">
        <v>75</v>
      </c>
      <c r="B54" s="94">
        <v>4460</v>
      </c>
      <c r="C54" s="94">
        <v>4652</v>
      </c>
      <c r="D54" s="94">
        <v>4604</v>
      </c>
      <c r="E54" s="94">
        <v>4820</v>
      </c>
      <c r="F54" s="94">
        <v>4508</v>
      </c>
      <c r="G54" s="94">
        <v>4268</v>
      </c>
      <c r="H54" s="94">
        <v>4292</v>
      </c>
      <c r="I54" s="94">
        <v>4532</v>
      </c>
      <c r="J54" s="94">
        <v>4460</v>
      </c>
      <c r="K54" s="94">
        <v>4268</v>
      </c>
      <c r="L54" s="94">
        <v>4460</v>
      </c>
      <c r="M54" s="94">
        <v>3980</v>
      </c>
      <c r="N54" s="94">
        <v>3956</v>
      </c>
      <c r="O54" s="94">
        <v>3428</v>
      </c>
      <c r="P54" s="94">
        <v>3644</v>
      </c>
      <c r="Q54" s="94">
        <v>3356</v>
      </c>
      <c r="R54" s="94">
        <v>3380</v>
      </c>
      <c r="S54" s="94">
        <v>3284</v>
      </c>
      <c r="T54" s="94">
        <v>3548</v>
      </c>
      <c r="U54" s="94">
        <v>3740</v>
      </c>
      <c r="V54" s="94">
        <v>3548</v>
      </c>
      <c r="W54" s="94">
        <v>3500</v>
      </c>
      <c r="X54" s="94">
        <v>3956</v>
      </c>
      <c r="Y54" s="94">
        <v>4004</v>
      </c>
      <c r="Z54" s="94">
        <v>4700</v>
      </c>
      <c r="AA54" s="94">
        <v>1580</v>
      </c>
      <c r="AB54" s="94">
        <v>1580</v>
      </c>
      <c r="AC54" s="94">
        <v>1700</v>
      </c>
      <c r="AD54" s="94">
        <v>1676</v>
      </c>
      <c r="AE54" s="94">
        <v>1748</v>
      </c>
      <c r="AF54" s="58"/>
      <c r="AG54" s="31">
        <f t="shared" si="2"/>
        <v>109632</v>
      </c>
      <c r="AH54" s="32"/>
    </row>
    <row r="55" spans="1:34" ht="14.25" customHeight="1" x14ac:dyDescent="0.15">
      <c r="A55" s="33" t="s">
        <v>0</v>
      </c>
      <c r="B55" s="34">
        <f t="shared" ref="B55:AE55" si="3">IF(B6="平日",SUM(B23:B50),0)</f>
        <v>116004</v>
      </c>
      <c r="C55" s="35">
        <f t="shared" si="3"/>
        <v>121860</v>
      </c>
      <c r="D55" s="35">
        <f t="shared" si="3"/>
        <v>119244</v>
      </c>
      <c r="E55" s="35">
        <f t="shared" si="3"/>
        <v>125532</v>
      </c>
      <c r="F55" s="35">
        <f t="shared" si="3"/>
        <v>122964</v>
      </c>
      <c r="G55" s="35">
        <f t="shared" si="3"/>
        <v>119888</v>
      </c>
      <c r="H55" s="35">
        <f t="shared" si="3"/>
        <v>0</v>
      </c>
      <c r="I55" s="35">
        <f t="shared" si="3"/>
        <v>116460</v>
      </c>
      <c r="J55" s="35">
        <f t="shared" si="3"/>
        <v>120420</v>
      </c>
      <c r="K55" s="35">
        <f t="shared" si="3"/>
        <v>113556</v>
      </c>
      <c r="L55" s="35">
        <f t="shared" si="3"/>
        <v>116844</v>
      </c>
      <c r="M55" s="35">
        <f t="shared" si="3"/>
        <v>107532</v>
      </c>
      <c r="N55" s="35">
        <f t="shared" si="3"/>
        <v>98480</v>
      </c>
      <c r="O55" s="35">
        <f t="shared" si="3"/>
        <v>0</v>
      </c>
      <c r="P55" s="35">
        <f t="shared" si="3"/>
        <v>92052</v>
      </c>
      <c r="Q55" s="35">
        <f t="shared" si="3"/>
        <v>88356</v>
      </c>
      <c r="R55" s="35">
        <f t="shared" si="3"/>
        <v>85284</v>
      </c>
      <c r="S55" s="35">
        <f t="shared" si="3"/>
        <v>87708</v>
      </c>
      <c r="T55" s="35">
        <f t="shared" si="3"/>
        <v>93516</v>
      </c>
      <c r="U55" s="35">
        <f t="shared" si="3"/>
        <v>96224</v>
      </c>
      <c r="V55" s="35">
        <f t="shared" si="3"/>
        <v>0</v>
      </c>
      <c r="W55" s="35">
        <f t="shared" si="3"/>
        <v>89340</v>
      </c>
      <c r="X55" s="35">
        <f t="shared" si="3"/>
        <v>97500</v>
      </c>
      <c r="Y55" s="35">
        <f t="shared" si="3"/>
        <v>97980</v>
      </c>
      <c r="Z55" s="35">
        <f t="shared" si="3"/>
        <v>112476</v>
      </c>
      <c r="AA55" s="35">
        <f t="shared" si="3"/>
        <v>47628</v>
      </c>
      <c r="AB55" s="35">
        <f t="shared" si="3"/>
        <v>37376</v>
      </c>
      <c r="AC55" s="35">
        <f t="shared" si="3"/>
        <v>0</v>
      </c>
      <c r="AD55" s="35">
        <f t="shared" si="3"/>
        <v>34884</v>
      </c>
      <c r="AE55" s="35">
        <f t="shared" si="3"/>
        <v>39612</v>
      </c>
      <c r="AF55" s="52">
        <f>IF(AF6="平日",SUM(AF23:AF50),0)</f>
        <v>0</v>
      </c>
      <c r="AG55" s="36">
        <f>ROUND(SUM(B55:AF55),0)</f>
        <v>2498720</v>
      </c>
      <c r="AH55" s="37"/>
    </row>
    <row r="56" spans="1:34" ht="14.25" customHeight="1" thickBot="1" x14ac:dyDescent="0.2">
      <c r="A56" s="33" t="s">
        <v>1</v>
      </c>
      <c r="B56" s="38">
        <f t="shared" ref="B56:AF56" si="4">B57-B55</f>
        <v>92954</v>
      </c>
      <c r="C56" s="39">
        <f t="shared" si="4"/>
        <v>91010</v>
      </c>
      <c r="D56" s="39">
        <f t="shared" si="4"/>
        <v>93218</v>
      </c>
      <c r="E56" s="39">
        <f t="shared" si="4"/>
        <v>92114</v>
      </c>
      <c r="F56" s="39">
        <f t="shared" si="4"/>
        <v>94970</v>
      </c>
      <c r="G56" s="39">
        <f t="shared" si="4"/>
        <v>89536</v>
      </c>
      <c r="H56" s="39">
        <f t="shared" si="4"/>
        <v>208848</v>
      </c>
      <c r="I56" s="39">
        <f t="shared" si="4"/>
        <v>87290</v>
      </c>
      <c r="J56" s="39">
        <f t="shared" si="4"/>
        <v>90818</v>
      </c>
      <c r="K56" s="39">
        <f t="shared" si="4"/>
        <v>88082</v>
      </c>
      <c r="L56" s="39">
        <f t="shared" si="4"/>
        <v>86114</v>
      </c>
      <c r="M56" s="39">
        <f t="shared" si="4"/>
        <v>87770</v>
      </c>
      <c r="N56" s="39">
        <f t="shared" si="4"/>
        <v>80752</v>
      </c>
      <c r="O56" s="39">
        <f t="shared" si="4"/>
        <v>172296</v>
      </c>
      <c r="P56" s="39">
        <f t="shared" si="4"/>
        <v>70850</v>
      </c>
      <c r="Q56" s="39">
        <f t="shared" si="4"/>
        <v>70610</v>
      </c>
      <c r="R56" s="39">
        <f t="shared" si="4"/>
        <v>68210</v>
      </c>
      <c r="S56" s="39">
        <f t="shared" si="4"/>
        <v>68522</v>
      </c>
      <c r="T56" s="39">
        <f t="shared" si="4"/>
        <v>70250</v>
      </c>
      <c r="U56" s="39">
        <f t="shared" si="4"/>
        <v>72376</v>
      </c>
      <c r="V56" s="39">
        <f t="shared" si="4"/>
        <v>168552</v>
      </c>
      <c r="W56" s="39">
        <f t="shared" si="4"/>
        <v>70850</v>
      </c>
      <c r="X56" s="39">
        <f t="shared" si="4"/>
        <v>71426</v>
      </c>
      <c r="Y56" s="39">
        <f t="shared" si="4"/>
        <v>77330</v>
      </c>
      <c r="Z56" s="39">
        <f t="shared" si="4"/>
        <v>80282</v>
      </c>
      <c r="AA56" s="39">
        <f t="shared" si="4"/>
        <v>78434</v>
      </c>
      <c r="AB56" s="39">
        <f t="shared" si="4"/>
        <v>32320</v>
      </c>
      <c r="AC56" s="39">
        <f t="shared" si="4"/>
        <v>67248</v>
      </c>
      <c r="AD56" s="39">
        <f t="shared" si="4"/>
        <v>34058</v>
      </c>
      <c r="AE56" s="39">
        <f t="shared" si="4"/>
        <v>32210</v>
      </c>
      <c r="AF56" s="40">
        <f t="shared" si="4"/>
        <v>0</v>
      </c>
      <c r="AG56" s="36">
        <f>ROUND(SUM(B56:AF56),0)</f>
        <v>2589300</v>
      </c>
      <c r="AH56" s="37"/>
    </row>
    <row r="57" spans="1:34" s="51" customFormat="1" ht="12" thickBot="1" x14ac:dyDescent="0.2">
      <c r="A57" s="45" t="s">
        <v>76</v>
      </c>
      <c r="B57" s="46">
        <f t="shared" ref="B57:AF57" si="5">SUM(B7:B54)</f>
        <v>208958</v>
      </c>
      <c r="C57" s="47">
        <f t="shared" si="5"/>
        <v>212870</v>
      </c>
      <c r="D57" s="47">
        <f t="shared" si="5"/>
        <v>212462</v>
      </c>
      <c r="E57" s="47">
        <f t="shared" si="5"/>
        <v>217646</v>
      </c>
      <c r="F57" s="47">
        <f t="shared" si="5"/>
        <v>217934</v>
      </c>
      <c r="G57" s="47">
        <f t="shared" si="5"/>
        <v>209424</v>
      </c>
      <c r="H57" s="47">
        <f t="shared" si="5"/>
        <v>208848</v>
      </c>
      <c r="I57" s="47">
        <f t="shared" si="5"/>
        <v>203750</v>
      </c>
      <c r="J57" s="47">
        <f t="shared" si="5"/>
        <v>211238</v>
      </c>
      <c r="K57" s="47">
        <f t="shared" si="5"/>
        <v>201638</v>
      </c>
      <c r="L57" s="47">
        <f t="shared" si="5"/>
        <v>202958</v>
      </c>
      <c r="M57" s="47">
        <f t="shared" si="5"/>
        <v>195302</v>
      </c>
      <c r="N57" s="47">
        <f t="shared" si="5"/>
        <v>179232</v>
      </c>
      <c r="O57" s="47">
        <f t="shared" si="5"/>
        <v>172296</v>
      </c>
      <c r="P57" s="47">
        <f t="shared" si="5"/>
        <v>162902</v>
      </c>
      <c r="Q57" s="47">
        <f t="shared" si="5"/>
        <v>158966</v>
      </c>
      <c r="R57" s="47">
        <f t="shared" si="5"/>
        <v>153494</v>
      </c>
      <c r="S57" s="47">
        <f t="shared" si="5"/>
        <v>156230</v>
      </c>
      <c r="T57" s="47">
        <f t="shared" si="5"/>
        <v>163766</v>
      </c>
      <c r="U57" s="47">
        <f t="shared" si="5"/>
        <v>168600</v>
      </c>
      <c r="V57" s="47">
        <f t="shared" si="5"/>
        <v>168552</v>
      </c>
      <c r="W57" s="47">
        <f t="shared" si="5"/>
        <v>160190</v>
      </c>
      <c r="X57" s="47">
        <f t="shared" si="5"/>
        <v>168926</v>
      </c>
      <c r="Y57" s="47">
        <f t="shared" si="5"/>
        <v>175310</v>
      </c>
      <c r="Z57" s="47">
        <f t="shared" si="5"/>
        <v>192758</v>
      </c>
      <c r="AA57" s="47">
        <f t="shared" si="5"/>
        <v>126062</v>
      </c>
      <c r="AB57" s="47">
        <f t="shared" si="5"/>
        <v>69696</v>
      </c>
      <c r="AC57" s="47">
        <f t="shared" si="5"/>
        <v>67248</v>
      </c>
      <c r="AD57" s="47">
        <f t="shared" si="5"/>
        <v>68942</v>
      </c>
      <c r="AE57" s="47">
        <f t="shared" si="5"/>
        <v>71822</v>
      </c>
      <c r="AF57" s="48">
        <f t="shared" si="5"/>
        <v>0</v>
      </c>
      <c r="AG57" s="49">
        <f>SUM(AG55:AG56)</f>
        <v>5088020</v>
      </c>
      <c r="AH57" s="50"/>
    </row>
    <row r="58" spans="1:34" x14ac:dyDescent="0.15">
      <c r="A58" s="19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2"/>
      <c r="AH58" s="19"/>
    </row>
    <row r="59" spans="1:34" s="43" customFormat="1" x14ac:dyDescent="0.15"/>
    <row r="60" spans="1:34" s="43" customFormat="1" x14ac:dyDescent="0.15"/>
    <row r="61" spans="1:34" s="43" customFormat="1" x14ac:dyDescent="0.15"/>
    <row r="62" spans="1:34" s="43" customFormat="1" x14ac:dyDescent="0.15"/>
    <row r="63" spans="1:34" s="43" customFormat="1" x14ac:dyDescent="0.15"/>
    <row r="64" spans="1:34" x14ac:dyDescent="0.15">
      <c r="A64" s="19"/>
      <c r="B64" s="43"/>
      <c r="C64" s="43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</row>
    <row r="65" spans="2:3" x14ac:dyDescent="0.15">
      <c r="B65" s="43"/>
      <c r="C65" s="43"/>
    </row>
    <row r="66" spans="2:3" x14ac:dyDescent="0.15">
      <c r="B66" s="43"/>
      <c r="C66" s="43"/>
    </row>
    <row r="67" spans="2:3" x14ac:dyDescent="0.15">
      <c r="B67" s="43"/>
      <c r="C67" s="43"/>
    </row>
    <row r="68" spans="2:3" x14ac:dyDescent="0.15">
      <c r="B68" s="43"/>
      <c r="C68" s="43"/>
    </row>
    <row r="69" spans="2:3" x14ac:dyDescent="0.15">
      <c r="B69" s="43"/>
      <c r="C69" s="43"/>
    </row>
    <row r="70" spans="2:3" x14ac:dyDescent="0.15">
      <c r="B70" s="43"/>
      <c r="C70" s="43"/>
    </row>
    <row r="71" spans="2:3" x14ac:dyDescent="0.15">
      <c r="B71" s="43"/>
      <c r="C71" s="43"/>
    </row>
    <row r="72" spans="2:3" x14ac:dyDescent="0.15">
      <c r="B72" s="43"/>
      <c r="C72" s="43"/>
    </row>
    <row r="73" spans="2:3" x14ac:dyDescent="0.15">
      <c r="B73" s="43"/>
      <c r="C73" s="43"/>
    </row>
    <row r="74" spans="2:3" x14ac:dyDescent="0.15">
      <c r="B74" s="43"/>
      <c r="C74" s="43"/>
    </row>
    <row r="75" spans="2:3" x14ac:dyDescent="0.15">
      <c r="B75" s="43"/>
      <c r="C75" s="43"/>
    </row>
    <row r="76" spans="2:3" x14ac:dyDescent="0.15">
      <c r="B76" s="43"/>
      <c r="C76" s="43"/>
    </row>
    <row r="77" spans="2:3" x14ac:dyDescent="0.15">
      <c r="B77" s="43"/>
      <c r="C77" s="43"/>
    </row>
    <row r="78" spans="2:3" x14ac:dyDescent="0.15">
      <c r="B78" s="43"/>
      <c r="C78" s="43"/>
    </row>
    <row r="79" spans="2:3" x14ac:dyDescent="0.15">
      <c r="B79" s="43"/>
      <c r="C79" s="43"/>
    </row>
    <row r="80" spans="2:3" x14ac:dyDescent="0.15">
      <c r="B80" s="43"/>
      <c r="C80" s="43"/>
    </row>
    <row r="81" spans="2:3" x14ac:dyDescent="0.15">
      <c r="B81" s="43"/>
      <c r="C81" s="43"/>
    </row>
    <row r="82" spans="2:3" x14ac:dyDescent="0.15">
      <c r="B82" s="43"/>
      <c r="C82" s="43"/>
    </row>
    <row r="83" spans="2:3" x14ac:dyDescent="0.15">
      <c r="B83" s="43"/>
      <c r="C83" s="43"/>
    </row>
    <row r="84" spans="2:3" x14ac:dyDescent="0.15">
      <c r="B84" s="43"/>
      <c r="C84" s="43"/>
    </row>
    <row r="85" spans="2:3" x14ac:dyDescent="0.15">
      <c r="B85" s="43"/>
      <c r="C85" s="43"/>
    </row>
    <row r="86" spans="2:3" x14ac:dyDescent="0.15">
      <c r="B86" s="43"/>
      <c r="C86" s="43"/>
    </row>
    <row r="87" spans="2:3" x14ac:dyDescent="0.15">
      <c r="B87" s="43"/>
      <c r="C87" s="43"/>
    </row>
    <row r="88" spans="2:3" x14ac:dyDescent="0.15">
      <c r="B88" s="43"/>
      <c r="C88" s="43"/>
    </row>
  </sheetData>
  <mergeCells count="4">
    <mergeCell ref="AE1:AH1"/>
    <mergeCell ref="AE2:AH2"/>
    <mergeCell ref="A4:A6"/>
    <mergeCell ref="AG4:AG6"/>
  </mergeCells>
  <phoneticPr fontId="29"/>
  <conditionalFormatting sqref="A6 AG6:IV6">
    <cfRule type="cellIs" dxfId="5" priority="1" stopIfTrue="1" operator="equal">
      <formula>"日"</formula>
    </cfRule>
  </conditionalFormatting>
  <conditionalFormatting sqref="B5:AF5">
    <cfRule type="cellIs" dxfId="4" priority="2" stopIfTrue="1" operator="equal">
      <formula>"日"</formula>
    </cfRule>
  </conditionalFormatting>
  <conditionalFormatting sqref="B6:AF6">
    <cfRule type="cellIs" dxfId="3" priority="3" stopIfTrue="1" operator="equal">
      <formula>"休日"</formula>
    </cfRule>
  </conditionalFormatting>
  <pageMargins left="0.25" right="0.25" top="0.75" bottom="0.75" header="0.3" footer="0.3"/>
  <pageSetup paperSize="8" scale="79" orientation="landscape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21B9E3-F5B4-4B31-BB76-3CDF37140BD2}">
  <sheetPr>
    <pageSetUpPr fitToPage="1"/>
  </sheetPr>
  <dimension ref="A1:AI88"/>
  <sheetViews>
    <sheetView showGridLines="0" view="pageBreakPreview" zoomScale="80" zoomScaleNormal="70" zoomScaleSheetLayoutView="80" workbookViewId="0">
      <pane xSplit="2" ySplit="7" topLeftCell="L52" activePane="bottomRight" state="frozen"/>
      <selection activeCell="B3" sqref="B3"/>
      <selection pane="topRight" activeCell="B3" sqref="B3"/>
      <selection pane="bottomLeft" activeCell="B3" sqref="B3"/>
      <selection pane="bottomRight" activeCell="P30" sqref="P30"/>
    </sheetView>
  </sheetViews>
  <sheetFormatPr defaultColWidth="7.25" defaultRowHeight="13.5" x14ac:dyDescent="0.15"/>
  <cols>
    <col min="1" max="1" width="13" style="17" customWidth="1"/>
    <col min="2" max="2" width="7" style="17" customWidth="1"/>
    <col min="3" max="32" width="7.25" style="17" customWidth="1"/>
    <col min="33" max="33" width="11.75" style="17" customWidth="1"/>
    <col min="34" max="34" width="12.375" style="17" customWidth="1"/>
    <col min="35" max="35" width="7.25" style="17" customWidth="1"/>
    <col min="36" max="16384" width="7.25" style="17"/>
  </cols>
  <sheetData>
    <row r="1" spans="1:35" ht="7.5" customHeight="1" x14ac:dyDescent="0.15">
      <c r="AE1" s="102"/>
      <c r="AF1" s="102"/>
      <c r="AG1" s="102"/>
      <c r="AH1" s="102"/>
    </row>
    <row r="2" spans="1:35" ht="24.75" customHeight="1" x14ac:dyDescent="0.15">
      <c r="A2" s="59">
        <v>46204</v>
      </c>
      <c r="B2" s="44" t="s">
        <v>97</v>
      </c>
      <c r="AE2" s="102"/>
      <c r="AF2" s="102"/>
      <c r="AG2" s="102"/>
      <c r="AH2" s="102"/>
    </row>
    <row r="3" spans="1:35" ht="24.75" customHeight="1" thickBot="1" x14ac:dyDescent="0.2">
      <c r="A3" s="18" t="s">
        <v>25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20" t="s">
        <v>26</v>
      </c>
      <c r="AI3" s="19"/>
    </row>
    <row r="4" spans="1:35" ht="16.5" customHeight="1" x14ac:dyDescent="0.15">
      <c r="A4" s="103"/>
      <c r="B4" s="21">
        <f>A2</f>
        <v>46204</v>
      </c>
      <c r="C4" s="22">
        <f>B4+1</f>
        <v>46205</v>
      </c>
      <c r="D4" s="22">
        <f>C4+1</f>
        <v>46206</v>
      </c>
      <c r="E4" s="22">
        <f t="shared" ref="E4:AC4" si="0">D4+1</f>
        <v>46207</v>
      </c>
      <c r="F4" s="22">
        <f t="shared" si="0"/>
        <v>46208</v>
      </c>
      <c r="G4" s="22">
        <f t="shared" si="0"/>
        <v>46209</v>
      </c>
      <c r="H4" s="22">
        <f t="shared" si="0"/>
        <v>46210</v>
      </c>
      <c r="I4" s="22">
        <f t="shared" si="0"/>
        <v>46211</v>
      </c>
      <c r="J4" s="22">
        <f t="shared" si="0"/>
        <v>46212</v>
      </c>
      <c r="K4" s="22">
        <f t="shared" si="0"/>
        <v>46213</v>
      </c>
      <c r="L4" s="22">
        <f t="shared" si="0"/>
        <v>46214</v>
      </c>
      <c r="M4" s="22">
        <f t="shared" si="0"/>
        <v>46215</v>
      </c>
      <c r="N4" s="22">
        <f t="shared" si="0"/>
        <v>46216</v>
      </c>
      <c r="O4" s="22">
        <f t="shared" si="0"/>
        <v>46217</v>
      </c>
      <c r="P4" s="22">
        <f t="shared" si="0"/>
        <v>46218</v>
      </c>
      <c r="Q4" s="22">
        <f t="shared" si="0"/>
        <v>46219</v>
      </c>
      <c r="R4" s="22">
        <f t="shared" si="0"/>
        <v>46220</v>
      </c>
      <c r="S4" s="22">
        <f t="shared" si="0"/>
        <v>46221</v>
      </c>
      <c r="T4" s="22">
        <f t="shared" si="0"/>
        <v>46222</v>
      </c>
      <c r="U4" s="22">
        <f t="shared" si="0"/>
        <v>46223</v>
      </c>
      <c r="V4" s="22">
        <f t="shared" si="0"/>
        <v>46224</v>
      </c>
      <c r="W4" s="22">
        <f t="shared" si="0"/>
        <v>46225</v>
      </c>
      <c r="X4" s="22">
        <f t="shared" si="0"/>
        <v>46226</v>
      </c>
      <c r="Y4" s="22">
        <f t="shared" si="0"/>
        <v>46227</v>
      </c>
      <c r="Z4" s="22">
        <f t="shared" si="0"/>
        <v>46228</v>
      </c>
      <c r="AA4" s="22">
        <f t="shared" si="0"/>
        <v>46229</v>
      </c>
      <c r="AB4" s="22">
        <f t="shared" si="0"/>
        <v>46230</v>
      </c>
      <c r="AC4" s="22">
        <f t="shared" si="0"/>
        <v>46231</v>
      </c>
      <c r="AD4" s="22">
        <f>AC4+1</f>
        <v>46232</v>
      </c>
      <c r="AE4" s="22">
        <f>AD4+1</f>
        <v>46233</v>
      </c>
      <c r="AF4" s="22">
        <f>AE4+1</f>
        <v>46234</v>
      </c>
      <c r="AG4" s="106" t="s">
        <v>27</v>
      </c>
      <c r="AH4" s="23"/>
    </row>
    <row r="5" spans="1:35" ht="16.5" customHeight="1" x14ac:dyDescent="0.15">
      <c r="A5" s="104"/>
      <c r="B5" s="24">
        <f>WEEKDAY(B4)</f>
        <v>4</v>
      </c>
      <c r="C5" s="25">
        <f>WEEKDAY(C4)</f>
        <v>5</v>
      </c>
      <c r="D5" s="25">
        <f>WEEKDAY(D4)</f>
        <v>6</v>
      </c>
      <c r="E5" s="25">
        <f t="shared" ref="E5:AC5" si="1">WEEKDAY(E4)</f>
        <v>7</v>
      </c>
      <c r="F5" s="25">
        <f t="shared" si="1"/>
        <v>1</v>
      </c>
      <c r="G5" s="25">
        <f t="shared" si="1"/>
        <v>2</v>
      </c>
      <c r="H5" s="25">
        <f t="shared" si="1"/>
        <v>3</v>
      </c>
      <c r="I5" s="25">
        <f t="shared" si="1"/>
        <v>4</v>
      </c>
      <c r="J5" s="25">
        <f t="shared" si="1"/>
        <v>5</v>
      </c>
      <c r="K5" s="25">
        <f t="shared" si="1"/>
        <v>6</v>
      </c>
      <c r="L5" s="25">
        <f t="shared" si="1"/>
        <v>7</v>
      </c>
      <c r="M5" s="25">
        <f t="shared" si="1"/>
        <v>1</v>
      </c>
      <c r="N5" s="25">
        <f t="shared" si="1"/>
        <v>2</v>
      </c>
      <c r="O5" s="25">
        <f t="shared" si="1"/>
        <v>3</v>
      </c>
      <c r="P5" s="25">
        <f t="shared" si="1"/>
        <v>4</v>
      </c>
      <c r="Q5" s="25">
        <f t="shared" si="1"/>
        <v>5</v>
      </c>
      <c r="R5" s="25">
        <f t="shared" si="1"/>
        <v>6</v>
      </c>
      <c r="S5" s="25">
        <f t="shared" si="1"/>
        <v>7</v>
      </c>
      <c r="T5" s="25">
        <f t="shared" si="1"/>
        <v>1</v>
      </c>
      <c r="U5" s="25">
        <f t="shared" si="1"/>
        <v>2</v>
      </c>
      <c r="V5" s="25">
        <f t="shared" si="1"/>
        <v>3</v>
      </c>
      <c r="W5" s="25">
        <f t="shared" si="1"/>
        <v>4</v>
      </c>
      <c r="X5" s="25">
        <f t="shared" si="1"/>
        <v>5</v>
      </c>
      <c r="Y5" s="25">
        <f t="shared" si="1"/>
        <v>6</v>
      </c>
      <c r="Z5" s="25">
        <f t="shared" si="1"/>
        <v>7</v>
      </c>
      <c r="AA5" s="25">
        <f t="shared" si="1"/>
        <v>1</v>
      </c>
      <c r="AB5" s="25">
        <f t="shared" si="1"/>
        <v>2</v>
      </c>
      <c r="AC5" s="25">
        <f t="shared" si="1"/>
        <v>3</v>
      </c>
      <c r="AD5" s="25">
        <f>WEEKDAY(AD4)</f>
        <v>4</v>
      </c>
      <c r="AE5" s="25">
        <f>WEEKDAY(AE4)</f>
        <v>5</v>
      </c>
      <c r="AF5" s="25">
        <f>WEEKDAY(AF4)</f>
        <v>6</v>
      </c>
      <c r="AG5" s="107"/>
      <c r="AH5" s="23"/>
    </row>
    <row r="6" spans="1:35" ht="16.5" customHeight="1" thickBot="1" x14ac:dyDescent="0.2">
      <c r="A6" s="105"/>
      <c r="B6" s="26" t="str">
        <f>IF(OR(B5=1,COUNTIF(休日!$B:$B,B4)&gt;0),"休日","平日")</f>
        <v>平日</v>
      </c>
      <c r="C6" s="26" t="str">
        <f>IF(OR(C5=1,COUNTIF(休日!$B:$B,C4)&gt;0),"休日","平日")</f>
        <v>平日</v>
      </c>
      <c r="D6" s="26" t="str">
        <f>IF(OR(D5=1,COUNTIF(休日!$B:$B,D4)&gt;0),"休日","平日")</f>
        <v>平日</v>
      </c>
      <c r="E6" s="26" t="str">
        <f>IF(OR(E5=1,COUNTIF(休日!$B:$B,E4)&gt;0),"休日","平日")</f>
        <v>平日</v>
      </c>
      <c r="F6" s="26" t="str">
        <f>IF(OR(F5=1,COUNTIF(休日!$B:$B,F4)&gt;0),"休日","平日")</f>
        <v>休日</v>
      </c>
      <c r="G6" s="26" t="str">
        <f>IF(OR(G5=1,COUNTIF(休日!$B:$B,G4)&gt;0),"休日","平日")</f>
        <v>平日</v>
      </c>
      <c r="H6" s="26" t="str">
        <f>IF(OR(H5=1,COUNTIF(休日!$B:$B,H4)&gt;0),"休日","平日")</f>
        <v>平日</v>
      </c>
      <c r="I6" s="26" t="str">
        <f>IF(OR(I5=1,COUNTIF(休日!$B:$B,I4)&gt;0),"休日","平日")</f>
        <v>平日</v>
      </c>
      <c r="J6" s="26" t="str">
        <f>IF(OR(J5=1,COUNTIF(休日!$B:$B,J4)&gt;0),"休日","平日")</f>
        <v>平日</v>
      </c>
      <c r="K6" s="26" t="str">
        <f>IF(OR(K5=1,COUNTIF(休日!$B:$B,K4)&gt;0),"休日","平日")</f>
        <v>平日</v>
      </c>
      <c r="L6" s="26" t="str">
        <f>IF(OR(L5=1,COUNTIF(休日!$B:$B,L4)&gt;0),"休日","平日")</f>
        <v>平日</v>
      </c>
      <c r="M6" s="26" t="str">
        <f>IF(OR(M5=1,COUNTIF(休日!$B:$B,M4)&gt;0),"休日","平日")</f>
        <v>休日</v>
      </c>
      <c r="N6" s="26" t="str">
        <f>IF(OR(N5=1,COUNTIF(休日!$B:$B,N4)&gt;0),"休日","平日")</f>
        <v>平日</v>
      </c>
      <c r="O6" s="26" t="str">
        <f>IF(OR(O5=1,COUNTIF(休日!$B:$B,O4)&gt;0),"休日","平日")</f>
        <v>平日</v>
      </c>
      <c r="P6" s="26" t="str">
        <f>IF(OR(P5=1,COUNTIF(休日!$B:$B,P4)&gt;0),"休日","平日")</f>
        <v>平日</v>
      </c>
      <c r="Q6" s="26" t="str">
        <f>IF(OR(Q5=1,COUNTIF(休日!$B:$B,Q4)&gt;0),"休日","平日")</f>
        <v>平日</v>
      </c>
      <c r="R6" s="26" t="str">
        <f>IF(OR(R5=1,COUNTIF(休日!$B:$B,R4)&gt;0),"休日","平日")</f>
        <v>平日</v>
      </c>
      <c r="S6" s="26" t="str">
        <f>IF(OR(S5=1,COUNTIF(休日!$B:$B,S4)&gt;0),"休日","平日")</f>
        <v>平日</v>
      </c>
      <c r="T6" s="26" t="str">
        <f>IF(OR(T5=1,COUNTIF(休日!$B:$B,T4)&gt;0),"休日","平日")</f>
        <v>休日</v>
      </c>
      <c r="U6" s="26" t="str">
        <f>IF(OR(U5=1,COUNTIF(休日!$B:$B,U4)&gt;0),"休日","平日")</f>
        <v>休日</v>
      </c>
      <c r="V6" s="26" t="str">
        <f>IF(OR(V5=1,COUNTIF(休日!$B:$B,V4)&gt;0),"休日","平日")</f>
        <v>平日</v>
      </c>
      <c r="W6" s="26" t="str">
        <f>IF(OR(W5=1,COUNTIF(休日!$B:$B,W4)&gt;0),"休日","平日")</f>
        <v>平日</v>
      </c>
      <c r="X6" s="26" t="str">
        <f>IF(OR(X5=1,COUNTIF(休日!$B:$B,X4)&gt;0),"休日","平日")</f>
        <v>平日</v>
      </c>
      <c r="Y6" s="26" t="str">
        <f>IF(OR(Y5=1,COUNTIF(休日!$B:$B,Y4)&gt;0),"休日","平日")</f>
        <v>平日</v>
      </c>
      <c r="Z6" s="26" t="str">
        <f>IF(OR(Z5=1,COUNTIF(休日!$B:$B,Z4)&gt;0),"休日","平日")</f>
        <v>平日</v>
      </c>
      <c r="AA6" s="26" t="str">
        <f>IF(OR(AA5=1,COUNTIF(休日!$B:$B,AA4)&gt;0),"休日","平日")</f>
        <v>休日</v>
      </c>
      <c r="AB6" s="26" t="str">
        <f>IF(OR(AB5=1,COUNTIF(休日!$B:$B,AB4)&gt;0),"休日","平日")</f>
        <v>平日</v>
      </c>
      <c r="AC6" s="26" t="str">
        <f>IF(OR(AC5=1,COUNTIF(休日!$B:$B,AC4)&gt;0),"休日","平日")</f>
        <v>平日</v>
      </c>
      <c r="AD6" s="26" t="str">
        <f>IF(OR(AD5=1,COUNTIF(休日!$B:$B,AD4)&gt;0),"休日","平日")</f>
        <v>平日</v>
      </c>
      <c r="AE6" s="26" t="str">
        <f>IF(OR(AE5=1,COUNTIF(休日!$B:$B,AE4)&gt;0),"休日","平日")</f>
        <v>平日</v>
      </c>
      <c r="AF6" s="26" t="str">
        <f>IF(OR(AF5=1,COUNTIF(休日!$B:$B,AF4)&gt;0),"休日","平日")</f>
        <v>平日</v>
      </c>
      <c r="AG6" s="108"/>
    </row>
    <row r="7" spans="1:35" x14ac:dyDescent="0.15">
      <c r="A7" s="27" t="s">
        <v>28</v>
      </c>
      <c r="B7" s="92">
        <v>1820</v>
      </c>
      <c r="C7" s="92">
        <v>1532</v>
      </c>
      <c r="D7" s="92">
        <v>1748</v>
      </c>
      <c r="E7" s="92">
        <v>1628</v>
      </c>
      <c r="F7" s="92">
        <v>1508</v>
      </c>
      <c r="G7" s="92">
        <v>1436</v>
      </c>
      <c r="H7" s="92">
        <v>1772</v>
      </c>
      <c r="I7" s="92">
        <v>1532</v>
      </c>
      <c r="J7" s="92">
        <v>1508</v>
      </c>
      <c r="K7" s="92">
        <v>1460</v>
      </c>
      <c r="L7" s="92">
        <v>1604</v>
      </c>
      <c r="M7" s="92">
        <v>1436</v>
      </c>
      <c r="N7" s="92">
        <v>1268</v>
      </c>
      <c r="O7" s="92">
        <v>1652</v>
      </c>
      <c r="P7" s="92">
        <v>1628</v>
      </c>
      <c r="Q7" s="92">
        <v>1628</v>
      </c>
      <c r="R7" s="92">
        <v>1772</v>
      </c>
      <c r="S7" s="92">
        <v>1532</v>
      </c>
      <c r="T7" s="92">
        <v>1412</v>
      </c>
      <c r="U7" s="92">
        <v>1460</v>
      </c>
      <c r="V7" s="92">
        <v>1604</v>
      </c>
      <c r="W7" s="92">
        <v>1676</v>
      </c>
      <c r="X7" s="92">
        <v>1508</v>
      </c>
      <c r="Y7" s="92">
        <v>3812</v>
      </c>
      <c r="Z7" s="92">
        <v>4076</v>
      </c>
      <c r="AA7" s="92">
        <v>4388</v>
      </c>
      <c r="AB7" s="92">
        <v>4244</v>
      </c>
      <c r="AC7" s="92">
        <v>4484</v>
      </c>
      <c r="AD7" s="92">
        <v>4460</v>
      </c>
      <c r="AE7" s="92">
        <v>4148</v>
      </c>
      <c r="AF7" s="92">
        <v>4196</v>
      </c>
      <c r="AG7" s="28">
        <f t="shared" ref="AG7:AG54" si="2">SUM(B7:AF7)</f>
        <v>69932</v>
      </c>
    </row>
    <row r="8" spans="1:35" x14ac:dyDescent="0.15">
      <c r="A8" s="27" t="s">
        <v>29</v>
      </c>
      <c r="B8" s="93">
        <v>1652</v>
      </c>
      <c r="C8" s="93">
        <v>1340</v>
      </c>
      <c r="D8" s="93">
        <v>1676</v>
      </c>
      <c r="E8" s="93">
        <v>1604</v>
      </c>
      <c r="F8" s="93">
        <v>1508</v>
      </c>
      <c r="G8" s="93">
        <v>1580</v>
      </c>
      <c r="H8" s="93">
        <v>1724</v>
      </c>
      <c r="I8" s="93">
        <v>1508</v>
      </c>
      <c r="J8" s="93">
        <v>1532</v>
      </c>
      <c r="K8" s="93">
        <v>1484</v>
      </c>
      <c r="L8" s="93">
        <v>1532</v>
      </c>
      <c r="M8" s="93">
        <v>1460</v>
      </c>
      <c r="N8" s="93">
        <v>1364</v>
      </c>
      <c r="O8" s="93">
        <v>1628</v>
      </c>
      <c r="P8" s="93">
        <v>1652</v>
      </c>
      <c r="Q8" s="93">
        <v>1532</v>
      </c>
      <c r="R8" s="93">
        <v>1604</v>
      </c>
      <c r="S8" s="93">
        <v>1508</v>
      </c>
      <c r="T8" s="93">
        <v>1508</v>
      </c>
      <c r="U8" s="93">
        <v>1628</v>
      </c>
      <c r="V8" s="93">
        <v>1676</v>
      </c>
      <c r="W8" s="93">
        <v>1652</v>
      </c>
      <c r="X8" s="93">
        <v>1556</v>
      </c>
      <c r="Y8" s="93">
        <v>3836</v>
      </c>
      <c r="Z8" s="93">
        <v>4076</v>
      </c>
      <c r="AA8" s="93">
        <v>4076</v>
      </c>
      <c r="AB8" s="93">
        <v>4268</v>
      </c>
      <c r="AC8" s="93">
        <v>4532</v>
      </c>
      <c r="AD8" s="93">
        <v>4436</v>
      </c>
      <c r="AE8" s="93">
        <v>4196</v>
      </c>
      <c r="AF8" s="93">
        <v>4244</v>
      </c>
      <c r="AG8" s="28">
        <f t="shared" si="2"/>
        <v>69572</v>
      </c>
    </row>
    <row r="9" spans="1:35" x14ac:dyDescent="0.15">
      <c r="A9" s="29" t="s">
        <v>30</v>
      </c>
      <c r="B9" s="93">
        <v>1676</v>
      </c>
      <c r="C9" s="93">
        <v>1388</v>
      </c>
      <c r="D9" s="93">
        <v>1724</v>
      </c>
      <c r="E9" s="93">
        <v>1628</v>
      </c>
      <c r="F9" s="93">
        <v>1556</v>
      </c>
      <c r="G9" s="93">
        <v>1436</v>
      </c>
      <c r="H9" s="93">
        <v>1700</v>
      </c>
      <c r="I9" s="93">
        <v>1508</v>
      </c>
      <c r="J9" s="93">
        <v>1364</v>
      </c>
      <c r="K9" s="93">
        <v>1508</v>
      </c>
      <c r="L9" s="93">
        <v>1652</v>
      </c>
      <c r="M9" s="93">
        <v>1412</v>
      </c>
      <c r="N9" s="93">
        <v>1340</v>
      </c>
      <c r="O9" s="93">
        <v>1604</v>
      </c>
      <c r="P9" s="93">
        <v>1748</v>
      </c>
      <c r="Q9" s="93">
        <v>1676</v>
      </c>
      <c r="R9" s="93">
        <v>1676</v>
      </c>
      <c r="S9" s="93">
        <v>1700</v>
      </c>
      <c r="T9" s="93">
        <v>1532</v>
      </c>
      <c r="U9" s="93">
        <v>1604</v>
      </c>
      <c r="V9" s="93">
        <v>1676</v>
      </c>
      <c r="W9" s="93">
        <v>1676</v>
      </c>
      <c r="X9" s="93">
        <v>1484</v>
      </c>
      <c r="Y9" s="93">
        <v>3980</v>
      </c>
      <c r="Z9" s="93">
        <v>4148</v>
      </c>
      <c r="AA9" s="93">
        <v>4364</v>
      </c>
      <c r="AB9" s="93">
        <v>4268</v>
      </c>
      <c r="AC9" s="93">
        <v>4580</v>
      </c>
      <c r="AD9" s="93">
        <v>4508</v>
      </c>
      <c r="AE9" s="93">
        <v>4244</v>
      </c>
      <c r="AF9" s="93">
        <v>4196</v>
      </c>
      <c r="AG9" s="28">
        <f t="shared" si="2"/>
        <v>70556</v>
      </c>
    </row>
    <row r="10" spans="1:35" ht="14.25" customHeight="1" x14ac:dyDescent="0.15">
      <c r="A10" s="29" t="s">
        <v>31</v>
      </c>
      <c r="B10" s="93">
        <v>1820</v>
      </c>
      <c r="C10" s="93">
        <v>1436</v>
      </c>
      <c r="D10" s="93">
        <v>1772</v>
      </c>
      <c r="E10" s="93">
        <v>1676</v>
      </c>
      <c r="F10" s="93">
        <v>1412</v>
      </c>
      <c r="G10" s="93">
        <v>1556</v>
      </c>
      <c r="H10" s="93">
        <v>1772</v>
      </c>
      <c r="I10" s="93">
        <v>1580</v>
      </c>
      <c r="J10" s="93">
        <v>1460</v>
      </c>
      <c r="K10" s="93">
        <v>1484</v>
      </c>
      <c r="L10" s="93">
        <v>1628</v>
      </c>
      <c r="M10" s="93">
        <v>1556</v>
      </c>
      <c r="N10" s="93">
        <v>1508</v>
      </c>
      <c r="O10" s="93">
        <v>1604</v>
      </c>
      <c r="P10" s="93">
        <v>1556</v>
      </c>
      <c r="Q10" s="93">
        <v>1724</v>
      </c>
      <c r="R10" s="93">
        <v>1628</v>
      </c>
      <c r="S10" s="93">
        <v>1604</v>
      </c>
      <c r="T10" s="93">
        <v>1436</v>
      </c>
      <c r="U10" s="93">
        <v>1460</v>
      </c>
      <c r="V10" s="93">
        <v>1556</v>
      </c>
      <c r="W10" s="93">
        <v>1604</v>
      </c>
      <c r="X10" s="93">
        <v>1556</v>
      </c>
      <c r="Y10" s="93">
        <v>4100</v>
      </c>
      <c r="Z10" s="93">
        <v>4148</v>
      </c>
      <c r="AA10" s="93">
        <v>4220</v>
      </c>
      <c r="AB10" s="93">
        <v>4244</v>
      </c>
      <c r="AC10" s="93">
        <v>4556</v>
      </c>
      <c r="AD10" s="93">
        <v>4460</v>
      </c>
      <c r="AE10" s="93">
        <v>4244</v>
      </c>
      <c r="AF10" s="93">
        <v>4148</v>
      </c>
      <c r="AG10" s="28">
        <f t="shared" si="2"/>
        <v>70508</v>
      </c>
    </row>
    <row r="11" spans="1:35" ht="14.25" customHeight="1" x14ac:dyDescent="0.15">
      <c r="A11" s="29" t="s">
        <v>32</v>
      </c>
      <c r="B11" s="93">
        <v>1772</v>
      </c>
      <c r="C11" s="93">
        <v>1580</v>
      </c>
      <c r="D11" s="93">
        <v>1844</v>
      </c>
      <c r="E11" s="93">
        <v>1604</v>
      </c>
      <c r="F11" s="93">
        <v>1460</v>
      </c>
      <c r="G11" s="93">
        <v>1412</v>
      </c>
      <c r="H11" s="93">
        <v>1748</v>
      </c>
      <c r="I11" s="93">
        <v>1580</v>
      </c>
      <c r="J11" s="93">
        <v>1556</v>
      </c>
      <c r="K11" s="93">
        <v>1532</v>
      </c>
      <c r="L11" s="93">
        <v>1556</v>
      </c>
      <c r="M11" s="93">
        <v>1628</v>
      </c>
      <c r="N11" s="93">
        <v>1388</v>
      </c>
      <c r="O11" s="93">
        <v>1676</v>
      </c>
      <c r="P11" s="93">
        <v>1628</v>
      </c>
      <c r="Q11" s="93">
        <v>1628</v>
      </c>
      <c r="R11" s="93">
        <v>1556</v>
      </c>
      <c r="S11" s="93">
        <v>1508</v>
      </c>
      <c r="T11" s="93">
        <v>1436</v>
      </c>
      <c r="U11" s="93">
        <v>1460</v>
      </c>
      <c r="V11" s="93">
        <v>1652</v>
      </c>
      <c r="W11" s="93">
        <v>1724</v>
      </c>
      <c r="X11" s="93">
        <v>1460</v>
      </c>
      <c r="Y11" s="93">
        <v>4100</v>
      </c>
      <c r="Z11" s="93">
        <v>4124</v>
      </c>
      <c r="AA11" s="93">
        <v>4124</v>
      </c>
      <c r="AB11" s="93">
        <v>4292</v>
      </c>
      <c r="AC11" s="93">
        <v>4460</v>
      </c>
      <c r="AD11" s="93">
        <v>4484</v>
      </c>
      <c r="AE11" s="93">
        <v>4316</v>
      </c>
      <c r="AF11" s="93">
        <v>4316</v>
      </c>
      <c r="AG11" s="28">
        <f t="shared" si="2"/>
        <v>70604</v>
      </c>
    </row>
    <row r="12" spans="1:35" ht="14.25" customHeight="1" x14ac:dyDescent="0.15">
      <c r="A12" s="29" t="s">
        <v>33</v>
      </c>
      <c r="B12" s="93">
        <v>1748</v>
      </c>
      <c r="C12" s="93">
        <v>1412</v>
      </c>
      <c r="D12" s="93">
        <v>1820</v>
      </c>
      <c r="E12" s="93">
        <v>1676</v>
      </c>
      <c r="F12" s="93">
        <v>1388</v>
      </c>
      <c r="G12" s="93">
        <v>1532</v>
      </c>
      <c r="H12" s="93">
        <v>1820</v>
      </c>
      <c r="I12" s="93">
        <v>1676</v>
      </c>
      <c r="J12" s="93">
        <v>1460</v>
      </c>
      <c r="K12" s="93">
        <v>1508</v>
      </c>
      <c r="L12" s="93">
        <v>1508</v>
      </c>
      <c r="M12" s="93">
        <v>1604</v>
      </c>
      <c r="N12" s="93">
        <v>1556</v>
      </c>
      <c r="O12" s="93">
        <v>1700</v>
      </c>
      <c r="P12" s="93">
        <v>1580</v>
      </c>
      <c r="Q12" s="93">
        <v>1652</v>
      </c>
      <c r="R12" s="93">
        <v>1604</v>
      </c>
      <c r="S12" s="93">
        <v>1796</v>
      </c>
      <c r="T12" s="93">
        <v>1532</v>
      </c>
      <c r="U12" s="93">
        <v>1460</v>
      </c>
      <c r="V12" s="93">
        <v>1700</v>
      </c>
      <c r="W12" s="93">
        <v>1604</v>
      </c>
      <c r="X12" s="93">
        <v>1604</v>
      </c>
      <c r="Y12" s="93">
        <v>4076</v>
      </c>
      <c r="Z12" s="93">
        <v>4148</v>
      </c>
      <c r="AA12" s="93">
        <v>4052</v>
      </c>
      <c r="AB12" s="93">
        <v>4244</v>
      </c>
      <c r="AC12" s="93">
        <v>4436</v>
      </c>
      <c r="AD12" s="93">
        <v>4460</v>
      </c>
      <c r="AE12" s="93">
        <v>4268</v>
      </c>
      <c r="AF12" s="93">
        <v>4220</v>
      </c>
      <c r="AG12" s="28">
        <f t="shared" si="2"/>
        <v>70844</v>
      </c>
    </row>
    <row r="13" spans="1:35" ht="14.25" customHeight="1" x14ac:dyDescent="0.15">
      <c r="A13" s="29" t="s">
        <v>34</v>
      </c>
      <c r="B13" s="93">
        <v>1724</v>
      </c>
      <c r="C13" s="93">
        <v>1532</v>
      </c>
      <c r="D13" s="93">
        <v>1652</v>
      </c>
      <c r="E13" s="93">
        <v>1652</v>
      </c>
      <c r="F13" s="93">
        <v>1532</v>
      </c>
      <c r="G13" s="93">
        <v>1412</v>
      </c>
      <c r="H13" s="93">
        <v>1724</v>
      </c>
      <c r="I13" s="93">
        <v>1652</v>
      </c>
      <c r="J13" s="93">
        <v>1532</v>
      </c>
      <c r="K13" s="93">
        <v>1556</v>
      </c>
      <c r="L13" s="93">
        <v>1652</v>
      </c>
      <c r="M13" s="93">
        <v>1388</v>
      </c>
      <c r="N13" s="93">
        <v>1340</v>
      </c>
      <c r="O13" s="93">
        <v>1580</v>
      </c>
      <c r="P13" s="93">
        <v>1604</v>
      </c>
      <c r="Q13" s="93">
        <v>1556</v>
      </c>
      <c r="R13" s="93">
        <v>1508</v>
      </c>
      <c r="S13" s="93">
        <v>1628</v>
      </c>
      <c r="T13" s="93">
        <v>1436</v>
      </c>
      <c r="U13" s="93">
        <v>1508</v>
      </c>
      <c r="V13" s="93">
        <v>1724</v>
      </c>
      <c r="W13" s="93">
        <v>1724</v>
      </c>
      <c r="X13" s="93">
        <v>1580</v>
      </c>
      <c r="Y13" s="93">
        <v>4028</v>
      </c>
      <c r="Z13" s="93">
        <v>4124</v>
      </c>
      <c r="AA13" s="93">
        <v>4172</v>
      </c>
      <c r="AB13" s="93">
        <v>4220</v>
      </c>
      <c r="AC13" s="93">
        <v>4532</v>
      </c>
      <c r="AD13" s="93">
        <v>4484</v>
      </c>
      <c r="AE13" s="93">
        <v>4292</v>
      </c>
      <c r="AF13" s="93">
        <v>4244</v>
      </c>
      <c r="AG13" s="28">
        <f t="shared" si="2"/>
        <v>70292</v>
      </c>
    </row>
    <row r="14" spans="1:35" ht="14.25" customHeight="1" x14ac:dyDescent="0.15">
      <c r="A14" s="29" t="s">
        <v>35</v>
      </c>
      <c r="B14" s="93">
        <v>1700</v>
      </c>
      <c r="C14" s="93">
        <v>1604</v>
      </c>
      <c r="D14" s="93">
        <v>1772</v>
      </c>
      <c r="E14" s="93">
        <v>1676</v>
      </c>
      <c r="F14" s="93">
        <v>1556</v>
      </c>
      <c r="G14" s="93">
        <v>1484</v>
      </c>
      <c r="H14" s="93">
        <v>1844</v>
      </c>
      <c r="I14" s="93">
        <v>1724</v>
      </c>
      <c r="J14" s="93">
        <v>1484</v>
      </c>
      <c r="K14" s="93">
        <v>1556</v>
      </c>
      <c r="L14" s="93">
        <v>1556</v>
      </c>
      <c r="M14" s="93">
        <v>1676</v>
      </c>
      <c r="N14" s="93">
        <v>1532</v>
      </c>
      <c r="O14" s="93">
        <v>1532</v>
      </c>
      <c r="P14" s="93">
        <v>1796</v>
      </c>
      <c r="Q14" s="93">
        <v>1652</v>
      </c>
      <c r="R14" s="93">
        <v>1532</v>
      </c>
      <c r="S14" s="93">
        <v>1676</v>
      </c>
      <c r="T14" s="93">
        <v>1508</v>
      </c>
      <c r="U14" s="93">
        <v>1340</v>
      </c>
      <c r="V14" s="93">
        <v>1580</v>
      </c>
      <c r="W14" s="93">
        <v>1820</v>
      </c>
      <c r="X14" s="93">
        <v>1604</v>
      </c>
      <c r="Y14" s="93">
        <v>4124</v>
      </c>
      <c r="Z14" s="93">
        <v>4100</v>
      </c>
      <c r="AA14" s="93">
        <v>4124</v>
      </c>
      <c r="AB14" s="93">
        <v>4316</v>
      </c>
      <c r="AC14" s="93">
        <v>4388</v>
      </c>
      <c r="AD14" s="93">
        <v>4364</v>
      </c>
      <c r="AE14" s="93">
        <v>4316</v>
      </c>
      <c r="AF14" s="93">
        <v>4244</v>
      </c>
      <c r="AG14" s="28">
        <f t="shared" si="2"/>
        <v>71180</v>
      </c>
    </row>
    <row r="15" spans="1:35" ht="14.25" customHeight="1" x14ac:dyDescent="0.15">
      <c r="A15" s="29" t="s">
        <v>36</v>
      </c>
      <c r="B15" s="93">
        <v>1844</v>
      </c>
      <c r="C15" s="93">
        <v>1556</v>
      </c>
      <c r="D15" s="93">
        <v>1724</v>
      </c>
      <c r="E15" s="93">
        <v>1652</v>
      </c>
      <c r="F15" s="93">
        <v>1484</v>
      </c>
      <c r="G15" s="93">
        <v>1436</v>
      </c>
      <c r="H15" s="93">
        <v>1964</v>
      </c>
      <c r="I15" s="93">
        <v>1580</v>
      </c>
      <c r="J15" s="93">
        <v>1580</v>
      </c>
      <c r="K15" s="93">
        <v>1460</v>
      </c>
      <c r="L15" s="93">
        <v>1628</v>
      </c>
      <c r="M15" s="93">
        <v>1604</v>
      </c>
      <c r="N15" s="93">
        <v>1460</v>
      </c>
      <c r="O15" s="93">
        <v>1436</v>
      </c>
      <c r="P15" s="93">
        <v>1748</v>
      </c>
      <c r="Q15" s="93">
        <v>1676</v>
      </c>
      <c r="R15" s="93">
        <v>1604</v>
      </c>
      <c r="S15" s="93">
        <v>1652</v>
      </c>
      <c r="T15" s="93">
        <v>1508</v>
      </c>
      <c r="U15" s="93">
        <v>1508</v>
      </c>
      <c r="V15" s="93">
        <v>1580</v>
      </c>
      <c r="W15" s="93">
        <v>1724</v>
      </c>
      <c r="X15" s="93">
        <v>1388</v>
      </c>
      <c r="Y15" s="93">
        <v>4028</v>
      </c>
      <c r="Z15" s="93">
        <v>4172</v>
      </c>
      <c r="AA15" s="93">
        <v>4124</v>
      </c>
      <c r="AB15" s="93">
        <v>4292</v>
      </c>
      <c r="AC15" s="93">
        <v>4628</v>
      </c>
      <c r="AD15" s="93">
        <v>4460</v>
      </c>
      <c r="AE15" s="93">
        <v>4316</v>
      </c>
      <c r="AF15" s="93">
        <v>4268</v>
      </c>
      <c r="AG15" s="28">
        <f t="shared" si="2"/>
        <v>71084</v>
      </c>
    </row>
    <row r="16" spans="1:35" ht="14.25" customHeight="1" x14ac:dyDescent="0.15">
      <c r="A16" s="29" t="s">
        <v>37</v>
      </c>
      <c r="B16" s="93">
        <v>1868</v>
      </c>
      <c r="C16" s="93">
        <v>1628</v>
      </c>
      <c r="D16" s="93">
        <v>1844</v>
      </c>
      <c r="E16" s="93">
        <v>1556</v>
      </c>
      <c r="F16" s="93">
        <v>1484</v>
      </c>
      <c r="G16" s="93">
        <v>1556</v>
      </c>
      <c r="H16" s="93">
        <v>1700</v>
      </c>
      <c r="I16" s="93">
        <v>1604</v>
      </c>
      <c r="J16" s="93">
        <v>1580</v>
      </c>
      <c r="K16" s="93">
        <v>1580</v>
      </c>
      <c r="L16" s="93">
        <v>1508</v>
      </c>
      <c r="M16" s="93">
        <v>1676</v>
      </c>
      <c r="N16" s="93">
        <v>1508</v>
      </c>
      <c r="O16" s="93">
        <v>1628</v>
      </c>
      <c r="P16" s="93">
        <v>1700</v>
      </c>
      <c r="Q16" s="93">
        <v>1652</v>
      </c>
      <c r="R16" s="93">
        <v>1484</v>
      </c>
      <c r="S16" s="93">
        <v>1724</v>
      </c>
      <c r="T16" s="93">
        <v>1508</v>
      </c>
      <c r="U16" s="93">
        <v>1532</v>
      </c>
      <c r="V16" s="93">
        <v>1724</v>
      </c>
      <c r="W16" s="93">
        <v>1604</v>
      </c>
      <c r="X16" s="93">
        <v>1580</v>
      </c>
      <c r="Y16" s="93">
        <v>4220</v>
      </c>
      <c r="Z16" s="93">
        <v>4100</v>
      </c>
      <c r="AA16" s="93">
        <v>4124</v>
      </c>
      <c r="AB16" s="93">
        <v>4172</v>
      </c>
      <c r="AC16" s="93">
        <v>4436</v>
      </c>
      <c r="AD16" s="93">
        <v>4388</v>
      </c>
      <c r="AE16" s="93">
        <v>4412</v>
      </c>
      <c r="AF16" s="93">
        <v>4292</v>
      </c>
      <c r="AG16" s="28">
        <f t="shared" si="2"/>
        <v>71372</v>
      </c>
    </row>
    <row r="17" spans="1:33" ht="14.25" customHeight="1" x14ac:dyDescent="0.15">
      <c r="A17" s="29" t="s">
        <v>38</v>
      </c>
      <c r="B17" s="93">
        <v>1604</v>
      </c>
      <c r="C17" s="93">
        <v>1508</v>
      </c>
      <c r="D17" s="93">
        <v>1796</v>
      </c>
      <c r="E17" s="93">
        <v>1508</v>
      </c>
      <c r="F17" s="93">
        <v>1508</v>
      </c>
      <c r="G17" s="93">
        <v>1412</v>
      </c>
      <c r="H17" s="93">
        <v>1796</v>
      </c>
      <c r="I17" s="93">
        <v>1652</v>
      </c>
      <c r="J17" s="93">
        <v>1484</v>
      </c>
      <c r="K17" s="93">
        <v>1604</v>
      </c>
      <c r="L17" s="93">
        <v>1412</v>
      </c>
      <c r="M17" s="93">
        <v>1628</v>
      </c>
      <c r="N17" s="93">
        <v>1508</v>
      </c>
      <c r="O17" s="93">
        <v>1556</v>
      </c>
      <c r="P17" s="93">
        <v>1652</v>
      </c>
      <c r="Q17" s="93">
        <v>1628</v>
      </c>
      <c r="R17" s="93">
        <v>1532</v>
      </c>
      <c r="S17" s="93">
        <v>1700</v>
      </c>
      <c r="T17" s="93">
        <v>1460</v>
      </c>
      <c r="U17" s="93">
        <v>1460</v>
      </c>
      <c r="V17" s="93">
        <v>1652</v>
      </c>
      <c r="W17" s="93">
        <v>1700</v>
      </c>
      <c r="X17" s="93">
        <v>1628</v>
      </c>
      <c r="Y17" s="93">
        <v>4052</v>
      </c>
      <c r="Z17" s="93">
        <v>4124</v>
      </c>
      <c r="AA17" s="93">
        <v>4100</v>
      </c>
      <c r="AB17" s="93">
        <v>4436</v>
      </c>
      <c r="AC17" s="93">
        <v>4460</v>
      </c>
      <c r="AD17" s="93">
        <v>4388</v>
      </c>
      <c r="AE17" s="93">
        <v>4268</v>
      </c>
      <c r="AF17" s="93">
        <v>4100</v>
      </c>
      <c r="AG17" s="28">
        <f t="shared" si="2"/>
        <v>70316</v>
      </c>
    </row>
    <row r="18" spans="1:33" ht="14.25" customHeight="1" x14ac:dyDescent="0.15">
      <c r="A18" s="29" t="s">
        <v>39</v>
      </c>
      <c r="B18" s="93">
        <v>1916</v>
      </c>
      <c r="C18" s="93">
        <v>1532</v>
      </c>
      <c r="D18" s="93">
        <v>1748</v>
      </c>
      <c r="E18" s="93">
        <v>1460</v>
      </c>
      <c r="F18" s="93">
        <v>1364</v>
      </c>
      <c r="G18" s="93">
        <v>1460</v>
      </c>
      <c r="H18" s="93">
        <v>1772</v>
      </c>
      <c r="I18" s="93">
        <v>1700</v>
      </c>
      <c r="J18" s="93">
        <v>1532</v>
      </c>
      <c r="K18" s="93">
        <v>1412</v>
      </c>
      <c r="L18" s="93">
        <v>1292</v>
      </c>
      <c r="M18" s="93">
        <v>1460</v>
      </c>
      <c r="N18" s="93">
        <v>1508</v>
      </c>
      <c r="O18" s="93">
        <v>1700</v>
      </c>
      <c r="P18" s="93">
        <v>1772</v>
      </c>
      <c r="Q18" s="93">
        <v>1676</v>
      </c>
      <c r="R18" s="93">
        <v>1556</v>
      </c>
      <c r="S18" s="93">
        <v>1676</v>
      </c>
      <c r="T18" s="93">
        <v>1484</v>
      </c>
      <c r="U18" s="93">
        <v>1316</v>
      </c>
      <c r="V18" s="93">
        <v>1652</v>
      </c>
      <c r="W18" s="93">
        <v>1676</v>
      </c>
      <c r="X18" s="93">
        <v>1508</v>
      </c>
      <c r="Y18" s="93">
        <v>4100</v>
      </c>
      <c r="Z18" s="93">
        <v>4028</v>
      </c>
      <c r="AA18" s="93">
        <v>4076</v>
      </c>
      <c r="AB18" s="93">
        <v>4268</v>
      </c>
      <c r="AC18" s="93">
        <v>4436</v>
      </c>
      <c r="AD18" s="93">
        <v>4412</v>
      </c>
      <c r="AE18" s="93">
        <v>4244</v>
      </c>
      <c r="AF18" s="93">
        <v>4196</v>
      </c>
      <c r="AG18" s="28">
        <f t="shared" si="2"/>
        <v>69932</v>
      </c>
    </row>
    <row r="19" spans="1:33" ht="14.25" customHeight="1" x14ac:dyDescent="0.15">
      <c r="A19" s="29" t="s">
        <v>40</v>
      </c>
      <c r="B19" s="93">
        <v>1508</v>
      </c>
      <c r="C19" s="93">
        <v>1484</v>
      </c>
      <c r="D19" s="93">
        <v>1556</v>
      </c>
      <c r="E19" s="93">
        <v>1484</v>
      </c>
      <c r="F19" s="93">
        <v>1364</v>
      </c>
      <c r="G19" s="93">
        <v>1412</v>
      </c>
      <c r="H19" s="93">
        <v>1700</v>
      </c>
      <c r="I19" s="93">
        <v>1580</v>
      </c>
      <c r="J19" s="93">
        <v>1460</v>
      </c>
      <c r="K19" s="93">
        <v>1508</v>
      </c>
      <c r="L19" s="93">
        <v>1316</v>
      </c>
      <c r="M19" s="93">
        <v>1412</v>
      </c>
      <c r="N19" s="93">
        <v>1340</v>
      </c>
      <c r="O19" s="93">
        <v>1532</v>
      </c>
      <c r="P19" s="93">
        <v>1556</v>
      </c>
      <c r="Q19" s="93">
        <v>1532</v>
      </c>
      <c r="R19" s="93">
        <v>1412</v>
      </c>
      <c r="S19" s="93">
        <v>1436</v>
      </c>
      <c r="T19" s="93">
        <v>1412</v>
      </c>
      <c r="U19" s="93">
        <v>1340</v>
      </c>
      <c r="V19" s="93">
        <v>1388</v>
      </c>
      <c r="W19" s="93">
        <v>1532</v>
      </c>
      <c r="X19" s="93">
        <v>1412</v>
      </c>
      <c r="Y19" s="93">
        <v>3836</v>
      </c>
      <c r="Z19" s="93">
        <v>4052</v>
      </c>
      <c r="AA19" s="93">
        <v>3908</v>
      </c>
      <c r="AB19" s="93">
        <v>4004</v>
      </c>
      <c r="AC19" s="93">
        <v>4436</v>
      </c>
      <c r="AD19" s="93">
        <v>4220</v>
      </c>
      <c r="AE19" s="93">
        <v>4196</v>
      </c>
      <c r="AF19" s="93">
        <v>4100</v>
      </c>
      <c r="AG19" s="28">
        <f t="shared" si="2"/>
        <v>66428</v>
      </c>
    </row>
    <row r="20" spans="1:33" ht="14.25" customHeight="1" x14ac:dyDescent="0.15">
      <c r="A20" s="29" t="s">
        <v>41</v>
      </c>
      <c r="B20" s="93">
        <v>1748</v>
      </c>
      <c r="C20" s="93">
        <v>1508</v>
      </c>
      <c r="D20" s="93">
        <v>1748</v>
      </c>
      <c r="E20" s="93">
        <v>1364</v>
      </c>
      <c r="F20" s="93">
        <v>1508</v>
      </c>
      <c r="G20" s="93">
        <v>1580</v>
      </c>
      <c r="H20" s="93">
        <v>1676</v>
      </c>
      <c r="I20" s="93">
        <v>1580</v>
      </c>
      <c r="J20" s="93">
        <v>1460</v>
      </c>
      <c r="K20" s="93">
        <v>1532</v>
      </c>
      <c r="L20" s="93">
        <v>1388</v>
      </c>
      <c r="M20" s="93">
        <v>1556</v>
      </c>
      <c r="N20" s="93">
        <v>1364</v>
      </c>
      <c r="O20" s="93">
        <v>1388</v>
      </c>
      <c r="P20" s="93">
        <v>1604</v>
      </c>
      <c r="Q20" s="93">
        <v>1484</v>
      </c>
      <c r="R20" s="93">
        <v>1292</v>
      </c>
      <c r="S20" s="93">
        <v>1388</v>
      </c>
      <c r="T20" s="93">
        <v>1388</v>
      </c>
      <c r="U20" s="93">
        <v>1268</v>
      </c>
      <c r="V20" s="93">
        <v>1484</v>
      </c>
      <c r="W20" s="93">
        <v>1436</v>
      </c>
      <c r="X20" s="93">
        <v>1508</v>
      </c>
      <c r="Y20" s="93">
        <v>4052</v>
      </c>
      <c r="Z20" s="93">
        <v>3740</v>
      </c>
      <c r="AA20" s="93">
        <v>3932</v>
      </c>
      <c r="AB20" s="93">
        <v>4124</v>
      </c>
      <c r="AC20" s="93">
        <v>4460</v>
      </c>
      <c r="AD20" s="93">
        <v>4292</v>
      </c>
      <c r="AE20" s="93">
        <v>3908</v>
      </c>
      <c r="AF20" s="93">
        <v>4076</v>
      </c>
      <c r="AG20" s="28">
        <f t="shared" si="2"/>
        <v>66836</v>
      </c>
    </row>
    <row r="21" spans="1:33" ht="14.25" customHeight="1" x14ac:dyDescent="0.15">
      <c r="A21" s="29" t="s">
        <v>42</v>
      </c>
      <c r="B21" s="93">
        <v>1328</v>
      </c>
      <c r="C21" s="93">
        <v>1256</v>
      </c>
      <c r="D21" s="93">
        <v>1280</v>
      </c>
      <c r="E21" s="93">
        <v>1316</v>
      </c>
      <c r="F21" s="93">
        <v>1340</v>
      </c>
      <c r="G21" s="93">
        <v>1040</v>
      </c>
      <c r="H21" s="93">
        <v>1304</v>
      </c>
      <c r="I21" s="93">
        <v>1328</v>
      </c>
      <c r="J21" s="93">
        <v>1136</v>
      </c>
      <c r="K21" s="93">
        <v>1088</v>
      </c>
      <c r="L21" s="93">
        <v>1196</v>
      </c>
      <c r="M21" s="93">
        <v>1484</v>
      </c>
      <c r="N21" s="93">
        <v>1136</v>
      </c>
      <c r="O21" s="93">
        <v>1208</v>
      </c>
      <c r="P21" s="93">
        <v>1208</v>
      </c>
      <c r="Q21" s="93">
        <v>1136</v>
      </c>
      <c r="R21" s="93">
        <v>1064</v>
      </c>
      <c r="S21" s="93">
        <v>1220</v>
      </c>
      <c r="T21" s="93">
        <v>1412</v>
      </c>
      <c r="U21" s="93">
        <v>1100</v>
      </c>
      <c r="V21" s="93">
        <v>1088</v>
      </c>
      <c r="W21" s="93">
        <v>1184</v>
      </c>
      <c r="X21" s="93">
        <v>1136</v>
      </c>
      <c r="Y21" s="93">
        <v>3776</v>
      </c>
      <c r="Z21" s="93">
        <v>3836</v>
      </c>
      <c r="AA21" s="93">
        <v>3884</v>
      </c>
      <c r="AB21" s="93">
        <v>3920</v>
      </c>
      <c r="AC21" s="93">
        <v>4016</v>
      </c>
      <c r="AD21" s="93">
        <v>3848</v>
      </c>
      <c r="AE21" s="93">
        <v>4016</v>
      </c>
      <c r="AF21" s="93">
        <v>3776</v>
      </c>
      <c r="AG21" s="28">
        <f t="shared" si="2"/>
        <v>59060</v>
      </c>
    </row>
    <row r="22" spans="1:33" ht="14.25" customHeight="1" x14ac:dyDescent="0.15">
      <c r="A22" s="29" t="s">
        <v>43</v>
      </c>
      <c r="B22" s="94">
        <v>1304</v>
      </c>
      <c r="C22" s="94">
        <v>1040</v>
      </c>
      <c r="D22" s="94">
        <v>1232</v>
      </c>
      <c r="E22" s="94">
        <v>1316</v>
      </c>
      <c r="F22" s="94">
        <v>1412</v>
      </c>
      <c r="G22" s="94">
        <v>1064</v>
      </c>
      <c r="H22" s="94">
        <v>1328</v>
      </c>
      <c r="I22" s="94">
        <v>1232</v>
      </c>
      <c r="J22" s="94">
        <v>992</v>
      </c>
      <c r="K22" s="94">
        <v>1088</v>
      </c>
      <c r="L22" s="94">
        <v>1244</v>
      </c>
      <c r="M22" s="94">
        <v>1484</v>
      </c>
      <c r="N22" s="94">
        <v>1088</v>
      </c>
      <c r="O22" s="94">
        <v>1184</v>
      </c>
      <c r="P22" s="94">
        <v>1280</v>
      </c>
      <c r="Q22" s="94">
        <v>1208</v>
      </c>
      <c r="R22" s="94">
        <v>992</v>
      </c>
      <c r="S22" s="94">
        <v>1292</v>
      </c>
      <c r="T22" s="94">
        <v>1340</v>
      </c>
      <c r="U22" s="94">
        <v>1316</v>
      </c>
      <c r="V22" s="94">
        <v>1088</v>
      </c>
      <c r="W22" s="94">
        <v>1160</v>
      </c>
      <c r="X22" s="94">
        <v>1160</v>
      </c>
      <c r="Y22" s="94">
        <v>3752</v>
      </c>
      <c r="Z22" s="94">
        <v>3860</v>
      </c>
      <c r="AA22" s="94">
        <v>3836</v>
      </c>
      <c r="AB22" s="94">
        <v>3800</v>
      </c>
      <c r="AC22" s="94">
        <v>4136</v>
      </c>
      <c r="AD22" s="94">
        <v>3824</v>
      </c>
      <c r="AE22" s="94">
        <v>3920</v>
      </c>
      <c r="AF22" s="94">
        <v>3800</v>
      </c>
      <c r="AG22" s="28">
        <f t="shared" si="2"/>
        <v>58772</v>
      </c>
    </row>
    <row r="23" spans="1:33" ht="14.25" customHeight="1" x14ac:dyDescent="0.15">
      <c r="A23" s="29" t="s">
        <v>44</v>
      </c>
      <c r="B23" s="93">
        <v>1304</v>
      </c>
      <c r="C23" s="93">
        <v>1232</v>
      </c>
      <c r="D23" s="93">
        <v>1304</v>
      </c>
      <c r="E23" s="93">
        <v>1364</v>
      </c>
      <c r="F23" s="93">
        <v>1268</v>
      </c>
      <c r="G23" s="93">
        <v>968</v>
      </c>
      <c r="H23" s="93">
        <v>1328</v>
      </c>
      <c r="I23" s="93">
        <v>1136</v>
      </c>
      <c r="J23" s="93">
        <v>1064</v>
      </c>
      <c r="K23" s="93">
        <v>1088</v>
      </c>
      <c r="L23" s="93">
        <v>1148</v>
      </c>
      <c r="M23" s="93">
        <v>1364</v>
      </c>
      <c r="N23" s="93">
        <v>1064</v>
      </c>
      <c r="O23" s="93">
        <v>1160</v>
      </c>
      <c r="P23" s="93">
        <v>1208</v>
      </c>
      <c r="Q23" s="93">
        <v>1160</v>
      </c>
      <c r="R23" s="93">
        <v>1040</v>
      </c>
      <c r="S23" s="93">
        <v>1220</v>
      </c>
      <c r="T23" s="93">
        <v>1196</v>
      </c>
      <c r="U23" s="93">
        <v>1244</v>
      </c>
      <c r="V23" s="93">
        <v>1160</v>
      </c>
      <c r="W23" s="93">
        <v>1112</v>
      </c>
      <c r="X23" s="93">
        <v>1160</v>
      </c>
      <c r="Y23" s="93">
        <v>3560</v>
      </c>
      <c r="Z23" s="93">
        <v>3740</v>
      </c>
      <c r="AA23" s="93">
        <v>3956</v>
      </c>
      <c r="AB23" s="93">
        <v>3848</v>
      </c>
      <c r="AC23" s="93">
        <v>4016</v>
      </c>
      <c r="AD23" s="93">
        <v>3776</v>
      </c>
      <c r="AE23" s="93">
        <v>3776</v>
      </c>
      <c r="AF23" s="93">
        <v>3560</v>
      </c>
      <c r="AG23" s="28">
        <f t="shared" si="2"/>
        <v>57524</v>
      </c>
    </row>
    <row r="24" spans="1:33" ht="14.25" customHeight="1" x14ac:dyDescent="0.15">
      <c r="A24" s="29" t="s">
        <v>45</v>
      </c>
      <c r="B24" s="93">
        <v>1136</v>
      </c>
      <c r="C24" s="93">
        <v>968</v>
      </c>
      <c r="D24" s="93">
        <v>1328</v>
      </c>
      <c r="E24" s="93">
        <v>1364</v>
      </c>
      <c r="F24" s="93">
        <v>1244</v>
      </c>
      <c r="G24" s="93">
        <v>1256</v>
      </c>
      <c r="H24" s="93">
        <v>1328</v>
      </c>
      <c r="I24" s="93">
        <v>1112</v>
      </c>
      <c r="J24" s="93">
        <v>1136</v>
      </c>
      <c r="K24" s="93">
        <v>968</v>
      </c>
      <c r="L24" s="93">
        <v>1100</v>
      </c>
      <c r="M24" s="93">
        <v>1292</v>
      </c>
      <c r="N24" s="93">
        <v>1088</v>
      </c>
      <c r="O24" s="93">
        <v>1136</v>
      </c>
      <c r="P24" s="93">
        <v>1136</v>
      </c>
      <c r="Q24" s="93">
        <v>1040</v>
      </c>
      <c r="R24" s="93">
        <v>920</v>
      </c>
      <c r="S24" s="93">
        <v>1076</v>
      </c>
      <c r="T24" s="93">
        <v>1220</v>
      </c>
      <c r="U24" s="93">
        <v>1292</v>
      </c>
      <c r="V24" s="93">
        <v>968</v>
      </c>
      <c r="W24" s="93">
        <v>896</v>
      </c>
      <c r="X24" s="93">
        <v>968</v>
      </c>
      <c r="Y24" s="93">
        <v>3680</v>
      </c>
      <c r="Z24" s="93">
        <v>3764</v>
      </c>
      <c r="AA24" s="93">
        <v>3860</v>
      </c>
      <c r="AB24" s="93">
        <v>3728</v>
      </c>
      <c r="AC24" s="93">
        <v>4040</v>
      </c>
      <c r="AD24" s="93">
        <v>3728</v>
      </c>
      <c r="AE24" s="93">
        <v>3752</v>
      </c>
      <c r="AF24" s="93">
        <v>3848</v>
      </c>
      <c r="AG24" s="28">
        <f t="shared" si="2"/>
        <v>56372</v>
      </c>
    </row>
    <row r="25" spans="1:33" ht="14.25" customHeight="1" x14ac:dyDescent="0.15">
      <c r="A25" s="29" t="s">
        <v>46</v>
      </c>
      <c r="B25" s="93">
        <v>1136</v>
      </c>
      <c r="C25" s="93">
        <v>1112</v>
      </c>
      <c r="D25" s="93">
        <v>1256</v>
      </c>
      <c r="E25" s="93">
        <v>1436</v>
      </c>
      <c r="F25" s="93">
        <v>1364</v>
      </c>
      <c r="G25" s="93">
        <v>1136</v>
      </c>
      <c r="H25" s="93">
        <v>1232</v>
      </c>
      <c r="I25" s="93">
        <v>992</v>
      </c>
      <c r="J25" s="93">
        <v>1064</v>
      </c>
      <c r="K25" s="93">
        <v>992</v>
      </c>
      <c r="L25" s="93">
        <v>1172</v>
      </c>
      <c r="M25" s="93">
        <v>1292</v>
      </c>
      <c r="N25" s="93">
        <v>872</v>
      </c>
      <c r="O25" s="93">
        <v>1040</v>
      </c>
      <c r="P25" s="93">
        <v>944</v>
      </c>
      <c r="Q25" s="93">
        <v>1064</v>
      </c>
      <c r="R25" s="93">
        <v>1064</v>
      </c>
      <c r="S25" s="93">
        <v>1172</v>
      </c>
      <c r="T25" s="93">
        <v>1340</v>
      </c>
      <c r="U25" s="93">
        <v>1172</v>
      </c>
      <c r="V25" s="93">
        <v>968</v>
      </c>
      <c r="W25" s="93">
        <v>968</v>
      </c>
      <c r="X25" s="93">
        <v>1232</v>
      </c>
      <c r="Y25" s="93">
        <v>3440</v>
      </c>
      <c r="Z25" s="93">
        <v>3596</v>
      </c>
      <c r="AA25" s="93">
        <v>3812</v>
      </c>
      <c r="AB25" s="93">
        <v>3728</v>
      </c>
      <c r="AC25" s="93">
        <v>3920</v>
      </c>
      <c r="AD25" s="93">
        <v>3584</v>
      </c>
      <c r="AE25" s="93">
        <v>3608</v>
      </c>
      <c r="AF25" s="93">
        <v>3560</v>
      </c>
      <c r="AG25" s="28">
        <f t="shared" si="2"/>
        <v>55268</v>
      </c>
    </row>
    <row r="26" spans="1:33" ht="14.25" customHeight="1" x14ac:dyDescent="0.15">
      <c r="A26" s="29" t="s">
        <v>47</v>
      </c>
      <c r="B26" s="93">
        <v>1304</v>
      </c>
      <c r="C26" s="93">
        <v>1184</v>
      </c>
      <c r="D26" s="93">
        <v>1184</v>
      </c>
      <c r="E26" s="93">
        <v>1580</v>
      </c>
      <c r="F26" s="93">
        <v>1292</v>
      </c>
      <c r="G26" s="93">
        <v>1160</v>
      </c>
      <c r="H26" s="93">
        <v>1304</v>
      </c>
      <c r="I26" s="93">
        <v>944</v>
      </c>
      <c r="J26" s="93">
        <v>968</v>
      </c>
      <c r="K26" s="93">
        <v>920</v>
      </c>
      <c r="L26" s="93">
        <v>1100</v>
      </c>
      <c r="M26" s="93">
        <v>1388</v>
      </c>
      <c r="N26" s="93">
        <v>1040</v>
      </c>
      <c r="O26" s="93">
        <v>1208</v>
      </c>
      <c r="P26" s="93">
        <v>752</v>
      </c>
      <c r="Q26" s="93">
        <v>1040</v>
      </c>
      <c r="R26" s="93">
        <v>944</v>
      </c>
      <c r="S26" s="93">
        <v>1148</v>
      </c>
      <c r="T26" s="93">
        <v>1124</v>
      </c>
      <c r="U26" s="93">
        <v>1124</v>
      </c>
      <c r="V26" s="93">
        <v>968</v>
      </c>
      <c r="W26" s="93">
        <v>1112</v>
      </c>
      <c r="X26" s="93">
        <v>1376</v>
      </c>
      <c r="Y26" s="93">
        <v>3632</v>
      </c>
      <c r="Z26" s="93">
        <v>3572</v>
      </c>
      <c r="AA26" s="93">
        <v>3788</v>
      </c>
      <c r="AB26" s="93">
        <v>3752</v>
      </c>
      <c r="AC26" s="93">
        <v>3968</v>
      </c>
      <c r="AD26" s="93">
        <v>3584</v>
      </c>
      <c r="AE26" s="93">
        <v>3656</v>
      </c>
      <c r="AF26" s="93">
        <v>3464</v>
      </c>
      <c r="AG26" s="28">
        <f t="shared" si="2"/>
        <v>55580</v>
      </c>
    </row>
    <row r="27" spans="1:33" ht="14.25" customHeight="1" x14ac:dyDescent="0.15">
      <c r="A27" s="29" t="s">
        <v>48</v>
      </c>
      <c r="B27" s="93">
        <v>1016</v>
      </c>
      <c r="C27" s="93">
        <v>992</v>
      </c>
      <c r="D27" s="93">
        <v>1400</v>
      </c>
      <c r="E27" s="93">
        <v>1268</v>
      </c>
      <c r="F27" s="93">
        <v>1292</v>
      </c>
      <c r="G27" s="93">
        <v>1208</v>
      </c>
      <c r="H27" s="93">
        <v>1232</v>
      </c>
      <c r="I27" s="93">
        <v>1064</v>
      </c>
      <c r="J27" s="93">
        <v>800</v>
      </c>
      <c r="K27" s="93">
        <v>968</v>
      </c>
      <c r="L27" s="93">
        <v>1124</v>
      </c>
      <c r="M27" s="93">
        <v>1148</v>
      </c>
      <c r="N27" s="93">
        <v>1040</v>
      </c>
      <c r="O27" s="93">
        <v>1112</v>
      </c>
      <c r="P27" s="93">
        <v>992</v>
      </c>
      <c r="Q27" s="93">
        <v>992</v>
      </c>
      <c r="R27" s="93">
        <v>920</v>
      </c>
      <c r="S27" s="93">
        <v>1028</v>
      </c>
      <c r="T27" s="93">
        <v>1268</v>
      </c>
      <c r="U27" s="93">
        <v>428</v>
      </c>
      <c r="V27" s="93">
        <v>1016</v>
      </c>
      <c r="W27" s="93">
        <v>944</v>
      </c>
      <c r="X27" s="93">
        <v>1472</v>
      </c>
      <c r="Y27" s="93">
        <v>3656</v>
      </c>
      <c r="Z27" s="93">
        <v>3380</v>
      </c>
      <c r="AA27" s="93">
        <v>3740</v>
      </c>
      <c r="AB27" s="93">
        <v>3728</v>
      </c>
      <c r="AC27" s="93">
        <v>3920</v>
      </c>
      <c r="AD27" s="93">
        <v>3488</v>
      </c>
      <c r="AE27" s="93">
        <v>3464</v>
      </c>
      <c r="AF27" s="93">
        <v>3488</v>
      </c>
      <c r="AG27" s="28">
        <f t="shared" si="2"/>
        <v>53588</v>
      </c>
    </row>
    <row r="28" spans="1:33" ht="14.25" customHeight="1" x14ac:dyDescent="0.15">
      <c r="A28" s="29" t="s">
        <v>49</v>
      </c>
      <c r="B28" s="93">
        <v>1208</v>
      </c>
      <c r="C28" s="93">
        <v>1088</v>
      </c>
      <c r="D28" s="93">
        <v>1328</v>
      </c>
      <c r="E28" s="93">
        <v>1316</v>
      </c>
      <c r="F28" s="93">
        <v>1196</v>
      </c>
      <c r="G28" s="93">
        <v>920</v>
      </c>
      <c r="H28" s="93">
        <v>1352</v>
      </c>
      <c r="I28" s="93">
        <v>992</v>
      </c>
      <c r="J28" s="93">
        <v>920</v>
      </c>
      <c r="K28" s="93">
        <v>944</v>
      </c>
      <c r="L28" s="93">
        <v>980</v>
      </c>
      <c r="M28" s="93">
        <v>1340</v>
      </c>
      <c r="N28" s="93">
        <v>1088</v>
      </c>
      <c r="O28" s="93">
        <v>1160</v>
      </c>
      <c r="P28" s="93">
        <v>944</v>
      </c>
      <c r="Q28" s="93">
        <v>944</v>
      </c>
      <c r="R28" s="93">
        <v>944</v>
      </c>
      <c r="S28" s="93">
        <v>1172</v>
      </c>
      <c r="T28" s="93">
        <v>1196</v>
      </c>
      <c r="U28" s="93">
        <v>284</v>
      </c>
      <c r="V28" s="93">
        <v>992</v>
      </c>
      <c r="W28" s="93">
        <v>824</v>
      </c>
      <c r="X28" s="93">
        <v>1544</v>
      </c>
      <c r="Y28" s="93">
        <v>3488</v>
      </c>
      <c r="Z28" s="93">
        <v>3452</v>
      </c>
      <c r="AA28" s="93">
        <v>3764</v>
      </c>
      <c r="AB28" s="93">
        <v>3584</v>
      </c>
      <c r="AC28" s="93">
        <v>3896</v>
      </c>
      <c r="AD28" s="93">
        <v>3368</v>
      </c>
      <c r="AE28" s="93">
        <v>3344</v>
      </c>
      <c r="AF28" s="93">
        <v>3200</v>
      </c>
      <c r="AG28" s="28">
        <f t="shared" si="2"/>
        <v>52772</v>
      </c>
    </row>
    <row r="29" spans="1:33" ht="14.25" customHeight="1" x14ac:dyDescent="0.15">
      <c r="A29" s="29" t="s">
        <v>50</v>
      </c>
      <c r="B29" s="93">
        <v>1040</v>
      </c>
      <c r="C29" s="93">
        <v>1136</v>
      </c>
      <c r="D29" s="93">
        <v>1208</v>
      </c>
      <c r="E29" s="93">
        <v>1196</v>
      </c>
      <c r="F29" s="93">
        <v>1268</v>
      </c>
      <c r="G29" s="93">
        <v>1112</v>
      </c>
      <c r="H29" s="93">
        <v>1160</v>
      </c>
      <c r="I29" s="93">
        <v>968</v>
      </c>
      <c r="J29" s="93">
        <v>896</v>
      </c>
      <c r="K29" s="93">
        <v>1064</v>
      </c>
      <c r="L29" s="93">
        <v>1052</v>
      </c>
      <c r="M29" s="93">
        <v>1172</v>
      </c>
      <c r="N29" s="93">
        <v>992</v>
      </c>
      <c r="O29" s="93">
        <v>824</v>
      </c>
      <c r="P29" s="93">
        <v>944</v>
      </c>
      <c r="Q29" s="93">
        <v>1016</v>
      </c>
      <c r="R29" s="93">
        <v>992</v>
      </c>
      <c r="S29" s="93">
        <v>1028</v>
      </c>
      <c r="T29" s="93">
        <v>1292</v>
      </c>
      <c r="U29" s="93">
        <v>908</v>
      </c>
      <c r="V29" s="93">
        <v>920</v>
      </c>
      <c r="W29" s="93">
        <v>1016</v>
      </c>
      <c r="X29" s="93">
        <v>1952</v>
      </c>
      <c r="Y29" s="93">
        <v>3488</v>
      </c>
      <c r="Z29" s="93">
        <v>3356</v>
      </c>
      <c r="AA29" s="93">
        <v>3788</v>
      </c>
      <c r="AB29" s="93">
        <v>3704</v>
      </c>
      <c r="AC29" s="93">
        <v>3944</v>
      </c>
      <c r="AD29" s="93">
        <v>3200</v>
      </c>
      <c r="AE29" s="93">
        <v>3344</v>
      </c>
      <c r="AF29" s="93">
        <v>3272</v>
      </c>
      <c r="AG29" s="28">
        <f t="shared" si="2"/>
        <v>53252</v>
      </c>
    </row>
    <row r="30" spans="1:33" ht="14.25" customHeight="1" x14ac:dyDescent="0.15">
      <c r="A30" s="29" t="s">
        <v>51</v>
      </c>
      <c r="B30" s="93">
        <v>1040</v>
      </c>
      <c r="C30" s="93">
        <v>1184</v>
      </c>
      <c r="D30" s="93">
        <v>1256</v>
      </c>
      <c r="E30" s="93">
        <v>1436</v>
      </c>
      <c r="F30" s="93">
        <v>1268</v>
      </c>
      <c r="G30" s="93">
        <v>1208</v>
      </c>
      <c r="H30" s="93">
        <v>1280</v>
      </c>
      <c r="I30" s="93">
        <v>1064</v>
      </c>
      <c r="J30" s="93">
        <v>872</v>
      </c>
      <c r="K30" s="93">
        <v>1064</v>
      </c>
      <c r="L30" s="93">
        <v>1148</v>
      </c>
      <c r="M30" s="93">
        <v>1196</v>
      </c>
      <c r="N30" s="93">
        <v>1064</v>
      </c>
      <c r="O30" s="93">
        <v>896</v>
      </c>
      <c r="P30" s="93">
        <v>1040</v>
      </c>
      <c r="Q30" s="93">
        <v>920</v>
      </c>
      <c r="R30" s="93">
        <v>776</v>
      </c>
      <c r="S30" s="93">
        <v>1148</v>
      </c>
      <c r="T30" s="93">
        <v>1124</v>
      </c>
      <c r="U30" s="93">
        <v>1196</v>
      </c>
      <c r="V30" s="93">
        <v>920</v>
      </c>
      <c r="W30" s="93">
        <v>992</v>
      </c>
      <c r="X30" s="93">
        <v>2144</v>
      </c>
      <c r="Y30" s="93">
        <v>3224</v>
      </c>
      <c r="Z30" s="93">
        <v>3476</v>
      </c>
      <c r="AA30" s="93">
        <v>3764</v>
      </c>
      <c r="AB30" s="93">
        <v>3560</v>
      </c>
      <c r="AC30" s="93">
        <v>3704</v>
      </c>
      <c r="AD30" s="93">
        <v>3200</v>
      </c>
      <c r="AE30" s="93">
        <v>3344</v>
      </c>
      <c r="AF30" s="93">
        <v>3176</v>
      </c>
      <c r="AG30" s="28">
        <f t="shared" si="2"/>
        <v>53684</v>
      </c>
    </row>
    <row r="31" spans="1:33" ht="14.25" customHeight="1" x14ac:dyDescent="0.15">
      <c r="A31" s="27" t="s">
        <v>52</v>
      </c>
      <c r="B31" s="93">
        <v>1160</v>
      </c>
      <c r="C31" s="93">
        <v>1112</v>
      </c>
      <c r="D31" s="93">
        <v>1208</v>
      </c>
      <c r="E31" s="93">
        <v>1196</v>
      </c>
      <c r="F31" s="93">
        <v>1388</v>
      </c>
      <c r="G31" s="93">
        <v>1208</v>
      </c>
      <c r="H31" s="93">
        <v>1160</v>
      </c>
      <c r="I31" s="93">
        <v>1088</v>
      </c>
      <c r="J31" s="93">
        <v>1016</v>
      </c>
      <c r="K31" s="93">
        <v>992</v>
      </c>
      <c r="L31" s="93">
        <v>1052</v>
      </c>
      <c r="M31" s="93">
        <v>1196</v>
      </c>
      <c r="N31" s="93">
        <v>1016</v>
      </c>
      <c r="O31" s="93">
        <v>1136</v>
      </c>
      <c r="P31" s="93">
        <v>1064</v>
      </c>
      <c r="Q31" s="93">
        <v>1064</v>
      </c>
      <c r="R31" s="93">
        <v>1088</v>
      </c>
      <c r="S31" s="93">
        <v>1052</v>
      </c>
      <c r="T31" s="93">
        <v>1316</v>
      </c>
      <c r="U31" s="93">
        <v>1244</v>
      </c>
      <c r="V31" s="93">
        <v>920</v>
      </c>
      <c r="W31" s="93">
        <v>968</v>
      </c>
      <c r="X31" s="93">
        <v>2504</v>
      </c>
      <c r="Y31" s="93">
        <v>3368</v>
      </c>
      <c r="Z31" s="93">
        <v>3428</v>
      </c>
      <c r="AA31" s="93">
        <v>3788</v>
      </c>
      <c r="AB31" s="93">
        <v>3632</v>
      </c>
      <c r="AC31" s="93">
        <v>3896</v>
      </c>
      <c r="AD31" s="93">
        <v>3200</v>
      </c>
      <c r="AE31" s="93">
        <v>3296</v>
      </c>
      <c r="AF31" s="93">
        <v>3200</v>
      </c>
      <c r="AG31" s="28">
        <f t="shared" si="2"/>
        <v>54956</v>
      </c>
    </row>
    <row r="32" spans="1:33" ht="14.25" customHeight="1" x14ac:dyDescent="0.15">
      <c r="A32" s="27" t="s">
        <v>53</v>
      </c>
      <c r="B32" s="93">
        <v>1184</v>
      </c>
      <c r="C32" s="93">
        <v>1256</v>
      </c>
      <c r="D32" s="93">
        <v>1208</v>
      </c>
      <c r="E32" s="93">
        <v>1100</v>
      </c>
      <c r="F32" s="93">
        <v>1340</v>
      </c>
      <c r="G32" s="93">
        <v>1304</v>
      </c>
      <c r="H32" s="93">
        <v>1352</v>
      </c>
      <c r="I32" s="93">
        <v>1064</v>
      </c>
      <c r="J32" s="93">
        <v>992</v>
      </c>
      <c r="K32" s="93">
        <v>872</v>
      </c>
      <c r="L32" s="93">
        <v>1076</v>
      </c>
      <c r="M32" s="93">
        <v>1268</v>
      </c>
      <c r="N32" s="93">
        <v>1136</v>
      </c>
      <c r="O32" s="93">
        <v>1064</v>
      </c>
      <c r="P32" s="93">
        <v>1112</v>
      </c>
      <c r="Q32" s="93">
        <v>968</v>
      </c>
      <c r="R32" s="93">
        <v>1088</v>
      </c>
      <c r="S32" s="93">
        <v>1052</v>
      </c>
      <c r="T32" s="93">
        <v>1196</v>
      </c>
      <c r="U32" s="93">
        <v>1244</v>
      </c>
      <c r="V32" s="93">
        <v>968</v>
      </c>
      <c r="W32" s="93">
        <v>920</v>
      </c>
      <c r="X32" s="93">
        <v>2744</v>
      </c>
      <c r="Y32" s="93">
        <v>3416</v>
      </c>
      <c r="Z32" s="93">
        <v>3284</v>
      </c>
      <c r="AA32" s="93">
        <v>3692</v>
      </c>
      <c r="AB32" s="93">
        <v>3584</v>
      </c>
      <c r="AC32" s="93">
        <v>3800</v>
      </c>
      <c r="AD32" s="93">
        <v>3080</v>
      </c>
      <c r="AE32" s="93">
        <v>3104</v>
      </c>
      <c r="AF32" s="93">
        <v>3152</v>
      </c>
      <c r="AG32" s="28">
        <f t="shared" si="2"/>
        <v>54620</v>
      </c>
    </row>
    <row r="33" spans="1:34" ht="14.25" customHeight="1" x14ac:dyDescent="0.15">
      <c r="A33" s="29" t="s">
        <v>54</v>
      </c>
      <c r="B33" s="93">
        <v>1208</v>
      </c>
      <c r="C33" s="93">
        <v>1256</v>
      </c>
      <c r="D33" s="93">
        <v>1400</v>
      </c>
      <c r="E33" s="93">
        <v>1172</v>
      </c>
      <c r="F33" s="93">
        <v>1268</v>
      </c>
      <c r="G33" s="93">
        <v>1304</v>
      </c>
      <c r="H33" s="93">
        <v>1616</v>
      </c>
      <c r="I33" s="93">
        <v>1064</v>
      </c>
      <c r="J33" s="93">
        <v>1280</v>
      </c>
      <c r="K33" s="93">
        <v>968</v>
      </c>
      <c r="L33" s="93">
        <v>1028</v>
      </c>
      <c r="M33" s="93">
        <v>1244</v>
      </c>
      <c r="N33" s="93">
        <v>1064</v>
      </c>
      <c r="O33" s="93">
        <v>1088</v>
      </c>
      <c r="P33" s="93">
        <v>1064</v>
      </c>
      <c r="Q33" s="93">
        <v>1040</v>
      </c>
      <c r="R33" s="93">
        <v>704</v>
      </c>
      <c r="S33" s="93">
        <v>1172</v>
      </c>
      <c r="T33" s="93">
        <v>1244</v>
      </c>
      <c r="U33" s="93">
        <v>1220</v>
      </c>
      <c r="V33" s="93">
        <v>992</v>
      </c>
      <c r="W33" s="93">
        <v>968</v>
      </c>
      <c r="X33" s="93">
        <v>2816</v>
      </c>
      <c r="Y33" s="93">
        <v>3248</v>
      </c>
      <c r="Z33" s="93">
        <v>3620</v>
      </c>
      <c r="AA33" s="93">
        <v>3980</v>
      </c>
      <c r="AB33" s="93">
        <v>3536</v>
      </c>
      <c r="AC33" s="93">
        <v>3824</v>
      </c>
      <c r="AD33" s="93">
        <v>3008</v>
      </c>
      <c r="AE33" s="93">
        <v>2936</v>
      </c>
      <c r="AF33" s="93">
        <v>3224</v>
      </c>
      <c r="AG33" s="28">
        <f t="shared" si="2"/>
        <v>55556</v>
      </c>
    </row>
    <row r="34" spans="1:34" ht="14.25" customHeight="1" x14ac:dyDescent="0.15">
      <c r="A34" s="29" t="s">
        <v>55</v>
      </c>
      <c r="B34" s="93">
        <v>1160</v>
      </c>
      <c r="C34" s="93">
        <v>1256</v>
      </c>
      <c r="D34" s="93">
        <v>680</v>
      </c>
      <c r="E34" s="93">
        <v>1244</v>
      </c>
      <c r="F34" s="93">
        <v>1244</v>
      </c>
      <c r="G34" s="93">
        <v>1304</v>
      </c>
      <c r="H34" s="93">
        <v>1376</v>
      </c>
      <c r="I34" s="93">
        <v>1040</v>
      </c>
      <c r="J34" s="93">
        <v>1088</v>
      </c>
      <c r="K34" s="93">
        <v>872</v>
      </c>
      <c r="L34" s="93">
        <v>1052</v>
      </c>
      <c r="M34" s="93">
        <v>1220</v>
      </c>
      <c r="N34" s="93">
        <v>1016</v>
      </c>
      <c r="O34" s="93">
        <v>1016</v>
      </c>
      <c r="P34" s="93">
        <v>848</v>
      </c>
      <c r="Q34" s="93">
        <v>920</v>
      </c>
      <c r="R34" s="93">
        <v>800</v>
      </c>
      <c r="S34" s="93">
        <v>1220</v>
      </c>
      <c r="T34" s="93">
        <v>1148</v>
      </c>
      <c r="U34" s="93">
        <v>1148</v>
      </c>
      <c r="V34" s="93">
        <v>1040</v>
      </c>
      <c r="W34" s="93">
        <v>920</v>
      </c>
      <c r="X34" s="93">
        <v>3056</v>
      </c>
      <c r="Y34" s="93">
        <v>3032</v>
      </c>
      <c r="Z34" s="93">
        <v>3428</v>
      </c>
      <c r="AA34" s="93">
        <v>4028</v>
      </c>
      <c r="AB34" s="93">
        <v>3512</v>
      </c>
      <c r="AC34" s="93">
        <v>3800</v>
      </c>
      <c r="AD34" s="93">
        <v>3152</v>
      </c>
      <c r="AE34" s="93">
        <v>3176</v>
      </c>
      <c r="AF34" s="93">
        <v>3200</v>
      </c>
      <c r="AG34" s="28">
        <f t="shared" si="2"/>
        <v>53996</v>
      </c>
    </row>
    <row r="35" spans="1:34" ht="14.25" customHeight="1" x14ac:dyDescent="0.15">
      <c r="A35" s="29" t="s">
        <v>56</v>
      </c>
      <c r="B35" s="93">
        <v>1088</v>
      </c>
      <c r="C35" s="93">
        <v>1160</v>
      </c>
      <c r="D35" s="93">
        <v>1136</v>
      </c>
      <c r="E35" s="93">
        <v>1124</v>
      </c>
      <c r="F35" s="93">
        <v>1244</v>
      </c>
      <c r="G35" s="93">
        <v>1112</v>
      </c>
      <c r="H35" s="93">
        <v>1136</v>
      </c>
      <c r="I35" s="93">
        <v>1112</v>
      </c>
      <c r="J35" s="93">
        <v>680</v>
      </c>
      <c r="K35" s="93">
        <v>968</v>
      </c>
      <c r="L35" s="93">
        <v>1076</v>
      </c>
      <c r="M35" s="93">
        <v>1172</v>
      </c>
      <c r="N35" s="93">
        <v>1040</v>
      </c>
      <c r="O35" s="93">
        <v>1064</v>
      </c>
      <c r="P35" s="93">
        <v>1040</v>
      </c>
      <c r="Q35" s="93">
        <v>896</v>
      </c>
      <c r="R35" s="93">
        <v>872</v>
      </c>
      <c r="S35" s="93">
        <v>908</v>
      </c>
      <c r="T35" s="93">
        <v>1316</v>
      </c>
      <c r="U35" s="93">
        <v>1028</v>
      </c>
      <c r="V35" s="93">
        <v>800</v>
      </c>
      <c r="W35" s="93">
        <v>824</v>
      </c>
      <c r="X35" s="93">
        <v>3128</v>
      </c>
      <c r="Y35" s="93">
        <v>3152</v>
      </c>
      <c r="Z35" s="93">
        <v>3212</v>
      </c>
      <c r="AA35" s="93">
        <v>3884</v>
      </c>
      <c r="AB35" s="93">
        <v>3464</v>
      </c>
      <c r="AC35" s="93">
        <v>3680</v>
      </c>
      <c r="AD35" s="93">
        <v>3056</v>
      </c>
      <c r="AE35" s="93">
        <v>3008</v>
      </c>
      <c r="AF35" s="93">
        <v>3200</v>
      </c>
      <c r="AG35" s="28">
        <f t="shared" si="2"/>
        <v>52580</v>
      </c>
    </row>
    <row r="36" spans="1:34" ht="14.25" customHeight="1" x14ac:dyDescent="0.15">
      <c r="A36" s="29" t="s">
        <v>57</v>
      </c>
      <c r="B36" s="93">
        <v>1184</v>
      </c>
      <c r="C36" s="93">
        <v>1280</v>
      </c>
      <c r="D36" s="93">
        <v>1136</v>
      </c>
      <c r="E36" s="93">
        <v>1292</v>
      </c>
      <c r="F36" s="93">
        <v>1220</v>
      </c>
      <c r="G36" s="93">
        <v>1184</v>
      </c>
      <c r="H36" s="93">
        <v>1040</v>
      </c>
      <c r="I36" s="93">
        <v>1064</v>
      </c>
      <c r="J36" s="93">
        <v>992</v>
      </c>
      <c r="K36" s="93">
        <v>920</v>
      </c>
      <c r="L36" s="93">
        <v>1076</v>
      </c>
      <c r="M36" s="93">
        <v>1268</v>
      </c>
      <c r="N36" s="93">
        <v>1064</v>
      </c>
      <c r="O36" s="93">
        <v>944</v>
      </c>
      <c r="P36" s="93">
        <v>896</v>
      </c>
      <c r="Q36" s="93">
        <v>1016</v>
      </c>
      <c r="R36" s="93">
        <v>968</v>
      </c>
      <c r="S36" s="93">
        <v>1268</v>
      </c>
      <c r="T36" s="93">
        <v>1148</v>
      </c>
      <c r="U36" s="93">
        <v>1052</v>
      </c>
      <c r="V36" s="93">
        <v>968</v>
      </c>
      <c r="W36" s="93">
        <v>800</v>
      </c>
      <c r="X36" s="93">
        <v>3080</v>
      </c>
      <c r="Y36" s="93">
        <v>3200</v>
      </c>
      <c r="Z36" s="93">
        <v>3524</v>
      </c>
      <c r="AA36" s="93">
        <v>3980</v>
      </c>
      <c r="AB36" s="93">
        <v>3584</v>
      </c>
      <c r="AC36" s="93">
        <v>3800</v>
      </c>
      <c r="AD36" s="93">
        <v>3200</v>
      </c>
      <c r="AE36" s="93">
        <v>2888</v>
      </c>
      <c r="AF36" s="93">
        <v>3176</v>
      </c>
      <c r="AG36" s="28">
        <f t="shared" si="2"/>
        <v>54212</v>
      </c>
    </row>
    <row r="37" spans="1:34" ht="14.25" customHeight="1" x14ac:dyDescent="0.15">
      <c r="A37" s="29" t="s">
        <v>58</v>
      </c>
      <c r="B37" s="93">
        <v>1352</v>
      </c>
      <c r="C37" s="93">
        <v>1280</v>
      </c>
      <c r="D37" s="93">
        <v>1208</v>
      </c>
      <c r="E37" s="93">
        <v>1244</v>
      </c>
      <c r="F37" s="93">
        <v>1316</v>
      </c>
      <c r="G37" s="93">
        <v>1208</v>
      </c>
      <c r="H37" s="93">
        <v>968</v>
      </c>
      <c r="I37" s="93">
        <v>920</v>
      </c>
      <c r="J37" s="93">
        <v>1232</v>
      </c>
      <c r="K37" s="93">
        <v>944</v>
      </c>
      <c r="L37" s="93">
        <v>1124</v>
      </c>
      <c r="M37" s="93">
        <v>1172</v>
      </c>
      <c r="N37" s="93">
        <v>1040</v>
      </c>
      <c r="O37" s="93">
        <v>1016</v>
      </c>
      <c r="P37" s="93">
        <v>968</v>
      </c>
      <c r="Q37" s="93">
        <v>1016</v>
      </c>
      <c r="R37" s="93">
        <v>848</v>
      </c>
      <c r="S37" s="93">
        <v>1196</v>
      </c>
      <c r="T37" s="93">
        <v>1316</v>
      </c>
      <c r="U37" s="93">
        <v>1244</v>
      </c>
      <c r="V37" s="93">
        <v>896</v>
      </c>
      <c r="W37" s="93">
        <v>896</v>
      </c>
      <c r="X37" s="93">
        <v>3056</v>
      </c>
      <c r="Y37" s="93">
        <v>3176</v>
      </c>
      <c r="Z37" s="93">
        <v>3500</v>
      </c>
      <c r="AA37" s="93">
        <v>3980</v>
      </c>
      <c r="AB37" s="93">
        <v>3536</v>
      </c>
      <c r="AC37" s="93">
        <v>4040</v>
      </c>
      <c r="AD37" s="93">
        <v>2984</v>
      </c>
      <c r="AE37" s="93">
        <v>2912</v>
      </c>
      <c r="AF37" s="93">
        <v>3248</v>
      </c>
      <c r="AG37" s="28">
        <f t="shared" si="2"/>
        <v>54836</v>
      </c>
    </row>
    <row r="38" spans="1:34" ht="14.25" customHeight="1" x14ac:dyDescent="0.15">
      <c r="A38" s="29" t="s">
        <v>59</v>
      </c>
      <c r="B38" s="93">
        <v>1160</v>
      </c>
      <c r="C38" s="93">
        <v>1232</v>
      </c>
      <c r="D38" s="93">
        <v>1208</v>
      </c>
      <c r="E38" s="93">
        <v>1220</v>
      </c>
      <c r="F38" s="93">
        <v>1268</v>
      </c>
      <c r="G38" s="93">
        <v>1328</v>
      </c>
      <c r="H38" s="93">
        <v>1088</v>
      </c>
      <c r="I38" s="93">
        <v>1016</v>
      </c>
      <c r="J38" s="93">
        <v>1136</v>
      </c>
      <c r="K38" s="93">
        <v>1040</v>
      </c>
      <c r="L38" s="93">
        <v>1076</v>
      </c>
      <c r="M38" s="93">
        <v>1196</v>
      </c>
      <c r="N38" s="93">
        <v>1064</v>
      </c>
      <c r="O38" s="93">
        <v>968</v>
      </c>
      <c r="P38" s="93">
        <v>920</v>
      </c>
      <c r="Q38" s="93">
        <v>1088</v>
      </c>
      <c r="R38" s="93">
        <v>848</v>
      </c>
      <c r="S38" s="93">
        <v>1196</v>
      </c>
      <c r="T38" s="93">
        <v>1196</v>
      </c>
      <c r="U38" s="93">
        <v>1196</v>
      </c>
      <c r="V38" s="93">
        <v>944</v>
      </c>
      <c r="W38" s="93">
        <v>824</v>
      </c>
      <c r="X38" s="93">
        <v>3056</v>
      </c>
      <c r="Y38" s="93">
        <v>3224</v>
      </c>
      <c r="Z38" s="93">
        <v>3596</v>
      </c>
      <c r="AA38" s="93">
        <v>3836</v>
      </c>
      <c r="AB38" s="93">
        <v>3560</v>
      </c>
      <c r="AC38" s="93">
        <v>3824</v>
      </c>
      <c r="AD38" s="93">
        <v>3080</v>
      </c>
      <c r="AE38" s="93">
        <v>2816</v>
      </c>
      <c r="AF38" s="93">
        <v>3152</v>
      </c>
      <c r="AG38" s="28">
        <f t="shared" si="2"/>
        <v>54356</v>
      </c>
    </row>
    <row r="39" spans="1:34" ht="14.25" customHeight="1" x14ac:dyDescent="0.15">
      <c r="A39" s="29" t="s">
        <v>60</v>
      </c>
      <c r="B39" s="93">
        <v>1208</v>
      </c>
      <c r="C39" s="93">
        <v>1112</v>
      </c>
      <c r="D39" s="93">
        <v>1232</v>
      </c>
      <c r="E39" s="93">
        <v>1196</v>
      </c>
      <c r="F39" s="93">
        <v>1124</v>
      </c>
      <c r="G39" s="93">
        <v>1256</v>
      </c>
      <c r="H39" s="93">
        <v>1064</v>
      </c>
      <c r="I39" s="93">
        <v>1112</v>
      </c>
      <c r="J39" s="93">
        <v>1160</v>
      </c>
      <c r="K39" s="93">
        <v>824</v>
      </c>
      <c r="L39" s="93">
        <v>1124</v>
      </c>
      <c r="M39" s="93">
        <v>1148</v>
      </c>
      <c r="N39" s="93">
        <v>1040</v>
      </c>
      <c r="O39" s="93">
        <v>1040</v>
      </c>
      <c r="P39" s="93">
        <v>1016</v>
      </c>
      <c r="Q39" s="93">
        <v>1088</v>
      </c>
      <c r="R39" s="93">
        <v>992</v>
      </c>
      <c r="S39" s="93">
        <v>1124</v>
      </c>
      <c r="T39" s="93">
        <v>1268</v>
      </c>
      <c r="U39" s="93">
        <v>1268</v>
      </c>
      <c r="V39" s="93">
        <v>872</v>
      </c>
      <c r="W39" s="93">
        <v>1064</v>
      </c>
      <c r="X39" s="93">
        <v>3224</v>
      </c>
      <c r="Y39" s="93">
        <v>3248</v>
      </c>
      <c r="Z39" s="93">
        <v>3524</v>
      </c>
      <c r="AA39" s="93">
        <v>3788</v>
      </c>
      <c r="AB39" s="93">
        <v>3632</v>
      </c>
      <c r="AC39" s="93">
        <v>3824</v>
      </c>
      <c r="AD39" s="93">
        <v>3008</v>
      </c>
      <c r="AE39" s="93">
        <v>2912</v>
      </c>
      <c r="AF39" s="93">
        <v>3056</v>
      </c>
      <c r="AG39" s="28">
        <f t="shared" si="2"/>
        <v>54548</v>
      </c>
    </row>
    <row r="40" spans="1:34" ht="14.25" customHeight="1" x14ac:dyDescent="0.15">
      <c r="A40" s="29" t="s">
        <v>61</v>
      </c>
      <c r="B40" s="93">
        <v>1232</v>
      </c>
      <c r="C40" s="93">
        <v>1328</v>
      </c>
      <c r="D40" s="93">
        <v>1232</v>
      </c>
      <c r="E40" s="93">
        <v>1292</v>
      </c>
      <c r="F40" s="93">
        <v>1220</v>
      </c>
      <c r="G40" s="93">
        <v>1280</v>
      </c>
      <c r="H40" s="93">
        <v>1064</v>
      </c>
      <c r="I40" s="93">
        <v>944</v>
      </c>
      <c r="J40" s="93">
        <v>968</v>
      </c>
      <c r="K40" s="93">
        <v>992</v>
      </c>
      <c r="L40" s="93">
        <v>1172</v>
      </c>
      <c r="M40" s="93">
        <v>1172</v>
      </c>
      <c r="N40" s="93">
        <v>1088</v>
      </c>
      <c r="O40" s="93">
        <v>1136</v>
      </c>
      <c r="P40" s="93">
        <v>1088</v>
      </c>
      <c r="Q40" s="93">
        <v>1040</v>
      </c>
      <c r="R40" s="93">
        <v>872</v>
      </c>
      <c r="S40" s="93">
        <v>1244</v>
      </c>
      <c r="T40" s="93">
        <v>1292</v>
      </c>
      <c r="U40" s="93">
        <v>1268</v>
      </c>
      <c r="V40" s="93">
        <v>1016</v>
      </c>
      <c r="W40" s="93">
        <v>992</v>
      </c>
      <c r="X40" s="93">
        <v>3224</v>
      </c>
      <c r="Y40" s="93">
        <v>3296</v>
      </c>
      <c r="Z40" s="93">
        <v>3524</v>
      </c>
      <c r="AA40" s="93">
        <v>3932</v>
      </c>
      <c r="AB40" s="93">
        <v>3776</v>
      </c>
      <c r="AC40" s="93">
        <v>3872</v>
      </c>
      <c r="AD40" s="93">
        <v>2936</v>
      </c>
      <c r="AE40" s="93">
        <v>2792</v>
      </c>
      <c r="AF40" s="93">
        <v>3152</v>
      </c>
      <c r="AG40" s="28">
        <f t="shared" si="2"/>
        <v>55436</v>
      </c>
    </row>
    <row r="41" spans="1:34" ht="14.25" customHeight="1" x14ac:dyDescent="0.15">
      <c r="A41" s="29" t="s">
        <v>62</v>
      </c>
      <c r="B41" s="93">
        <v>968</v>
      </c>
      <c r="C41" s="93">
        <v>1424</v>
      </c>
      <c r="D41" s="93">
        <v>1160</v>
      </c>
      <c r="E41" s="93">
        <v>1316</v>
      </c>
      <c r="F41" s="93">
        <v>1484</v>
      </c>
      <c r="G41" s="93">
        <v>1352</v>
      </c>
      <c r="H41" s="93">
        <v>1232</v>
      </c>
      <c r="I41" s="93">
        <v>1160</v>
      </c>
      <c r="J41" s="93">
        <v>1160</v>
      </c>
      <c r="K41" s="93">
        <v>1040</v>
      </c>
      <c r="L41" s="93">
        <v>1268</v>
      </c>
      <c r="M41" s="93">
        <v>1220</v>
      </c>
      <c r="N41" s="93">
        <v>1064</v>
      </c>
      <c r="O41" s="93">
        <v>1160</v>
      </c>
      <c r="P41" s="93">
        <v>1232</v>
      </c>
      <c r="Q41" s="93">
        <v>1208</v>
      </c>
      <c r="R41" s="93">
        <v>920</v>
      </c>
      <c r="S41" s="93">
        <v>1172</v>
      </c>
      <c r="T41" s="93">
        <v>1532</v>
      </c>
      <c r="U41" s="93">
        <v>1316</v>
      </c>
      <c r="V41" s="93">
        <v>1064</v>
      </c>
      <c r="W41" s="93">
        <v>1088</v>
      </c>
      <c r="X41" s="93">
        <v>3224</v>
      </c>
      <c r="Y41" s="93">
        <v>3320</v>
      </c>
      <c r="Z41" s="93">
        <v>3884</v>
      </c>
      <c r="AA41" s="93">
        <v>3908</v>
      </c>
      <c r="AB41" s="93">
        <v>3512</v>
      </c>
      <c r="AC41" s="93">
        <v>3872</v>
      </c>
      <c r="AD41" s="93">
        <v>2984</v>
      </c>
      <c r="AE41" s="93">
        <v>2888</v>
      </c>
      <c r="AF41" s="93">
        <v>3200</v>
      </c>
      <c r="AG41" s="28">
        <f t="shared" si="2"/>
        <v>57332</v>
      </c>
    </row>
    <row r="42" spans="1:34" ht="14.25" customHeight="1" x14ac:dyDescent="0.15">
      <c r="A42" s="29" t="s">
        <v>63</v>
      </c>
      <c r="B42" s="93">
        <v>776</v>
      </c>
      <c r="C42" s="93">
        <v>1256</v>
      </c>
      <c r="D42" s="93">
        <v>1256</v>
      </c>
      <c r="E42" s="93">
        <v>1220</v>
      </c>
      <c r="F42" s="93">
        <v>1412</v>
      </c>
      <c r="G42" s="93">
        <v>1016</v>
      </c>
      <c r="H42" s="93">
        <v>1160</v>
      </c>
      <c r="I42" s="93">
        <v>800</v>
      </c>
      <c r="J42" s="93">
        <v>1040</v>
      </c>
      <c r="K42" s="93">
        <v>944</v>
      </c>
      <c r="L42" s="93">
        <v>1196</v>
      </c>
      <c r="M42" s="93">
        <v>1220</v>
      </c>
      <c r="N42" s="93">
        <v>968</v>
      </c>
      <c r="O42" s="93">
        <v>824</v>
      </c>
      <c r="P42" s="93">
        <v>1016</v>
      </c>
      <c r="Q42" s="93">
        <v>1064</v>
      </c>
      <c r="R42" s="93">
        <v>776</v>
      </c>
      <c r="S42" s="93">
        <v>1244</v>
      </c>
      <c r="T42" s="93">
        <v>1532</v>
      </c>
      <c r="U42" s="93">
        <v>1460</v>
      </c>
      <c r="V42" s="93">
        <v>1232</v>
      </c>
      <c r="W42" s="93">
        <v>872</v>
      </c>
      <c r="X42" s="93">
        <v>3320</v>
      </c>
      <c r="Y42" s="93">
        <v>3272</v>
      </c>
      <c r="Z42" s="93">
        <v>3812</v>
      </c>
      <c r="AA42" s="93">
        <v>3836</v>
      </c>
      <c r="AB42" s="93">
        <v>3536</v>
      </c>
      <c r="AC42" s="93">
        <v>3992</v>
      </c>
      <c r="AD42" s="93">
        <v>2960</v>
      </c>
      <c r="AE42" s="93">
        <v>2912</v>
      </c>
      <c r="AF42" s="93">
        <v>3272</v>
      </c>
      <c r="AG42" s="28">
        <f t="shared" si="2"/>
        <v>55196</v>
      </c>
    </row>
    <row r="43" spans="1:34" ht="14.25" customHeight="1" x14ac:dyDescent="0.15">
      <c r="A43" s="29" t="s">
        <v>64</v>
      </c>
      <c r="B43" s="93">
        <v>932</v>
      </c>
      <c r="C43" s="93">
        <v>1412</v>
      </c>
      <c r="D43" s="93">
        <v>1172</v>
      </c>
      <c r="E43" s="93">
        <v>1316</v>
      </c>
      <c r="F43" s="93">
        <v>1244</v>
      </c>
      <c r="G43" s="93">
        <v>1340</v>
      </c>
      <c r="H43" s="93">
        <v>1244</v>
      </c>
      <c r="I43" s="93">
        <v>1052</v>
      </c>
      <c r="J43" s="93">
        <v>1220</v>
      </c>
      <c r="K43" s="93">
        <v>1124</v>
      </c>
      <c r="L43" s="93">
        <v>1100</v>
      </c>
      <c r="M43" s="93">
        <v>1100</v>
      </c>
      <c r="N43" s="93">
        <v>1148</v>
      </c>
      <c r="O43" s="93">
        <v>1172</v>
      </c>
      <c r="P43" s="93">
        <v>1172</v>
      </c>
      <c r="Q43" s="93">
        <v>1340</v>
      </c>
      <c r="R43" s="93">
        <v>980</v>
      </c>
      <c r="S43" s="93">
        <v>1292</v>
      </c>
      <c r="T43" s="93">
        <v>1268</v>
      </c>
      <c r="U43" s="93">
        <v>1388</v>
      </c>
      <c r="V43" s="93">
        <v>1292</v>
      </c>
      <c r="W43" s="93">
        <v>1100</v>
      </c>
      <c r="X43" s="93">
        <v>3428</v>
      </c>
      <c r="Y43" s="93">
        <v>3524</v>
      </c>
      <c r="Z43" s="93">
        <v>4076</v>
      </c>
      <c r="AA43" s="93">
        <v>3812</v>
      </c>
      <c r="AB43" s="93">
        <v>3692</v>
      </c>
      <c r="AC43" s="93">
        <v>4004</v>
      </c>
      <c r="AD43" s="93">
        <v>3260</v>
      </c>
      <c r="AE43" s="93">
        <v>3308</v>
      </c>
      <c r="AF43" s="93">
        <v>3524</v>
      </c>
      <c r="AG43" s="28">
        <f t="shared" si="2"/>
        <v>59036</v>
      </c>
    </row>
    <row r="44" spans="1:34" ht="14.25" customHeight="1" x14ac:dyDescent="0.15">
      <c r="A44" s="29" t="s">
        <v>65</v>
      </c>
      <c r="B44" s="93">
        <v>1196</v>
      </c>
      <c r="C44" s="93">
        <v>1700</v>
      </c>
      <c r="D44" s="93">
        <v>1196</v>
      </c>
      <c r="E44" s="93">
        <v>1316</v>
      </c>
      <c r="F44" s="93">
        <v>1436</v>
      </c>
      <c r="G44" s="93">
        <v>1484</v>
      </c>
      <c r="H44" s="93">
        <v>1436</v>
      </c>
      <c r="I44" s="93">
        <v>1316</v>
      </c>
      <c r="J44" s="93">
        <v>1316</v>
      </c>
      <c r="K44" s="93">
        <v>1388</v>
      </c>
      <c r="L44" s="93">
        <v>1196</v>
      </c>
      <c r="M44" s="93">
        <v>1172</v>
      </c>
      <c r="N44" s="93">
        <v>1484</v>
      </c>
      <c r="O44" s="93">
        <v>1412</v>
      </c>
      <c r="P44" s="93">
        <v>1076</v>
      </c>
      <c r="Q44" s="93">
        <v>1484</v>
      </c>
      <c r="R44" s="93">
        <v>1172</v>
      </c>
      <c r="S44" s="93">
        <v>1292</v>
      </c>
      <c r="T44" s="93">
        <v>1388</v>
      </c>
      <c r="U44" s="93">
        <v>1460</v>
      </c>
      <c r="V44" s="93">
        <v>1436</v>
      </c>
      <c r="W44" s="93">
        <v>1412</v>
      </c>
      <c r="X44" s="93">
        <v>3524</v>
      </c>
      <c r="Y44" s="93">
        <v>3596</v>
      </c>
      <c r="Z44" s="93">
        <v>4076</v>
      </c>
      <c r="AA44" s="93">
        <v>4052</v>
      </c>
      <c r="AB44" s="93">
        <v>3812</v>
      </c>
      <c r="AC44" s="93">
        <v>4076</v>
      </c>
      <c r="AD44" s="93">
        <v>3284</v>
      </c>
      <c r="AE44" s="93">
        <v>3524</v>
      </c>
      <c r="AF44" s="93">
        <v>3524</v>
      </c>
      <c r="AG44" s="28">
        <f t="shared" si="2"/>
        <v>63236</v>
      </c>
    </row>
    <row r="45" spans="1:34" ht="14.25" customHeight="1" x14ac:dyDescent="0.15">
      <c r="A45" s="29" t="s">
        <v>66</v>
      </c>
      <c r="B45" s="93">
        <v>1172</v>
      </c>
      <c r="C45" s="93">
        <v>1652</v>
      </c>
      <c r="D45" s="93">
        <v>1412</v>
      </c>
      <c r="E45" s="93">
        <v>1340</v>
      </c>
      <c r="F45" s="93">
        <v>1340</v>
      </c>
      <c r="G45" s="93">
        <v>1532</v>
      </c>
      <c r="H45" s="93">
        <v>1508</v>
      </c>
      <c r="I45" s="93">
        <v>1196</v>
      </c>
      <c r="J45" s="93">
        <v>1292</v>
      </c>
      <c r="K45" s="93">
        <v>1340</v>
      </c>
      <c r="L45" s="93">
        <v>1292</v>
      </c>
      <c r="M45" s="93">
        <v>1268</v>
      </c>
      <c r="N45" s="93">
        <v>1364</v>
      </c>
      <c r="O45" s="93">
        <v>1532</v>
      </c>
      <c r="P45" s="93">
        <v>1364</v>
      </c>
      <c r="Q45" s="93">
        <v>1436</v>
      </c>
      <c r="R45" s="93">
        <v>1292</v>
      </c>
      <c r="S45" s="93">
        <v>1268</v>
      </c>
      <c r="T45" s="93">
        <v>1268</v>
      </c>
      <c r="U45" s="93">
        <v>1412</v>
      </c>
      <c r="V45" s="93">
        <v>1412</v>
      </c>
      <c r="W45" s="93">
        <v>1388</v>
      </c>
      <c r="X45" s="93">
        <v>3572</v>
      </c>
      <c r="Y45" s="93">
        <v>3716</v>
      </c>
      <c r="Z45" s="93">
        <v>4004</v>
      </c>
      <c r="AA45" s="93">
        <v>4004</v>
      </c>
      <c r="AB45" s="93">
        <v>3884</v>
      </c>
      <c r="AC45" s="93">
        <v>4292</v>
      </c>
      <c r="AD45" s="93">
        <v>3548</v>
      </c>
      <c r="AE45" s="93">
        <v>3668</v>
      </c>
      <c r="AF45" s="93">
        <v>3788</v>
      </c>
      <c r="AG45" s="28">
        <f t="shared" si="2"/>
        <v>64556</v>
      </c>
    </row>
    <row r="46" spans="1:34" ht="14.25" customHeight="1" x14ac:dyDescent="0.15">
      <c r="A46" s="29" t="s">
        <v>67</v>
      </c>
      <c r="B46" s="93">
        <v>1196</v>
      </c>
      <c r="C46" s="93">
        <v>1388</v>
      </c>
      <c r="D46" s="93">
        <v>1484</v>
      </c>
      <c r="E46" s="93">
        <v>1364</v>
      </c>
      <c r="F46" s="93">
        <v>1484</v>
      </c>
      <c r="G46" s="93">
        <v>1580</v>
      </c>
      <c r="H46" s="93">
        <v>1484</v>
      </c>
      <c r="I46" s="93">
        <v>1412</v>
      </c>
      <c r="J46" s="93">
        <v>1412</v>
      </c>
      <c r="K46" s="93">
        <v>1388</v>
      </c>
      <c r="L46" s="93">
        <v>1220</v>
      </c>
      <c r="M46" s="93">
        <v>1292</v>
      </c>
      <c r="N46" s="93">
        <v>1460</v>
      </c>
      <c r="O46" s="93">
        <v>1460</v>
      </c>
      <c r="P46" s="93">
        <v>1436</v>
      </c>
      <c r="Q46" s="93">
        <v>1364</v>
      </c>
      <c r="R46" s="93">
        <v>1340</v>
      </c>
      <c r="S46" s="93">
        <v>1364</v>
      </c>
      <c r="T46" s="93">
        <v>1340</v>
      </c>
      <c r="U46" s="93">
        <v>1460</v>
      </c>
      <c r="V46" s="93">
        <v>1388</v>
      </c>
      <c r="W46" s="93">
        <v>1412</v>
      </c>
      <c r="X46" s="93">
        <v>3596</v>
      </c>
      <c r="Y46" s="93">
        <v>3740</v>
      </c>
      <c r="Z46" s="93">
        <v>4028</v>
      </c>
      <c r="AA46" s="93">
        <v>4100</v>
      </c>
      <c r="AB46" s="93">
        <v>3932</v>
      </c>
      <c r="AC46" s="93">
        <v>4292</v>
      </c>
      <c r="AD46" s="93">
        <v>3620</v>
      </c>
      <c r="AE46" s="93">
        <v>3740</v>
      </c>
      <c r="AF46" s="93">
        <v>3740</v>
      </c>
      <c r="AG46" s="28">
        <f t="shared" si="2"/>
        <v>65516</v>
      </c>
    </row>
    <row r="47" spans="1:34" ht="14.25" customHeight="1" x14ac:dyDescent="0.15">
      <c r="A47" s="29" t="s">
        <v>68</v>
      </c>
      <c r="B47" s="93">
        <v>1268</v>
      </c>
      <c r="C47" s="93">
        <v>1820</v>
      </c>
      <c r="D47" s="93">
        <v>1508</v>
      </c>
      <c r="E47" s="93">
        <v>1316</v>
      </c>
      <c r="F47" s="93">
        <v>1484</v>
      </c>
      <c r="G47" s="93">
        <v>1628</v>
      </c>
      <c r="H47" s="93">
        <v>1484</v>
      </c>
      <c r="I47" s="93">
        <v>1340</v>
      </c>
      <c r="J47" s="93">
        <v>1460</v>
      </c>
      <c r="K47" s="93">
        <v>1508</v>
      </c>
      <c r="L47" s="93">
        <v>1292</v>
      </c>
      <c r="M47" s="93">
        <v>1268</v>
      </c>
      <c r="N47" s="93">
        <v>1508</v>
      </c>
      <c r="O47" s="93">
        <v>1556</v>
      </c>
      <c r="P47" s="93">
        <v>1532</v>
      </c>
      <c r="Q47" s="93">
        <v>1364</v>
      </c>
      <c r="R47" s="93">
        <v>1076</v>
      </c>
      <c r="S47" s="93">
        <v>1292</v>
      </c>
      <c r="T47" s="93">
        <v>1508</v>
      </c>
      <c r="U47" s="93">
        <v>1508</v>
      </c>
      <c r="V47" s="93">
        <v>1484</v>
      </c>
      <c r="W47" s="93">
        <v>1460</v>
      </c>
      <c r="X47" s="93">
        <v>3668</v>
      </c>
      <c r="Y47" s="93">
        <v>3692</v>
      </c>
      <c r="Z47" s="93">
        <v>3980</v>
      </c>
      <c r="AA47" s="93">
        <v>4100</v>
      </c>
      <c r="AB47" s="93">
        <v>4124</v>
      </c>
      <c r="AC47" s="93">
        <v>4364</v>
      </c>
      <c r="AD47" s="93">
        <v>3812</v>
      </c>
      <c r="AE47" s="93">
        <v>3764</v>
      </c>
      <c r="AF47" s="93">
        <v>3956</v>
      </c>
      <c r="AG47" s="28">
        <f t="shared" si="2"/>
        <v>67124</v>
      </c>
    </row>
    <row r="48" spans="1:34" ht="14.25" customHeight="1" x14ac:dyDescent="0.15">
      <c r="A48" s="29" t="s">
        <v>69</v>
      </c>
      <c r="B48" s="93">
        <v>1244</v>
      </c>
      <c r="C48" s="93">
        <v>1700</v>
      </c>
      <c r="D48" s="93">
        <v>1556</v>
      </c>
      <c r="E48" s="93">
        <v>1436</v>
      </c>
      <c r="F48" s="93">
        <v>1460</v>
      </c>
      <c r="G48" s="93">
        <v>1580</v>
      </c>
      <c r="H48" s="93">
        <v>1580</v>
      </c>
      <c r="I48" s="93">
        <v>1340</v>
      </c>
      <c r="J48" s="93">
        <v>1316</v>
      </c>
      <c r="K48" s="93">
        <v>1412</v>
      </c>
      <c r="L48" s="93">
        <v>1340</v>
      </c>
      <c r="M48" s="93">
        <v>1292</v>
      </c>
      <c r="N48" s="93">
        <v>1484</v>
      </c>
      <c r="O48" s="93">
        <v>1580</v>
      </c>
      <c r="P48" s="93">
        <v>1532</v>
      </c>
      <c r="Q48" s="93">
        <v>1484</v>
      </c>
      <c r="R48" s="93">
        <v>1316</v>
      </c>
      <c r="S48" s="93">
        <v>1364</v>
      </c>
      <c r="T48" s="93">
        <v>1364</v>
      </c>
      <c r="U48" s="93">
        <v>1388</v>
      </c>
      <c r="V48" s="93">
        <v>1436</v>
      </c>
      <c r="W48" s="93">
        <v>1460</v>
      </c>
      <c r="X48" s="93">
        <v>3716</v>
      </c>
      <c r="Y48" s="93">
        <v>3812</v>
      </c>
      <c r="Z48" s="93">
        <v>4196</v>
      </c>
      <c r="AA48" s="93">
        <v>4004</v>
      </c>
      <c r="AB48" s="93">
        <v>4364</v>
      </c>
      <c r="AC48" s="93">
        <v>4268</v>
      </c>
      <c r="AD48" s="93">
        <v>3884</v>
      </c>
      <c r="AE48" s="93">
        <v>3740</v>
      </c>
      <c r="AF48" s="93">
        <v>3980</v>
      </c>
      <c r="AG48" s="28">
        <f t="shared" si="2"/>
        <v>67628</v>
      </c>
      <c r="AH48" s="19"/>
    </row>
    <row r="49" spans="1:34" ht="14.25" customHeight="1" x14ac:dyDescent="0.15">
      <c r="A49" s="29" t="s">
        <v>70</v>
      </c>
      <c r="B49" s="93">
        <v>1460</v>
      </c>
      <c r="C49" s="93">
        <v>1700</v>
      </c>
      <c r="D49" s="93">
        <v>1508</v>
      </c>
      <c r="E49" s="93">
        <v>1340</v>
      </c>
      <c r="F49" s="93">
        <v>1340</v>
      </c>
      <c r="G49" s="93">
        <v>1868</v>
      </c>
      <c r="H49" s="93">
        <v>1556</v>
      </c>
      <c r="I49" s="93">
        <v>1364</v>
      </c>
      <c r="J49" s="93">
        <v>1508</v>
      </c>
      <c r="K49" s="93">
        <v>1460</v>
      </c>
      <c r="L49" s="93">
        <v>1364</v>
      </c>
      <c r="M49" s="93">
        <v>1364</v>
      </c>
      <c r="N49" s="93">
        <v>1580</v>
      </c>
      <c r="O49" s="93">
        <v>1484</v>
      </c>
      <c r="P49" s="93">
        <v>1604</v>
      </c>
      <c r="Q49" s="93">
        <v>1532</v>
      </c>
      <c r="R49" s="93">
        <v>1388</v>
      </c>
      <c r="S49" s="93">
        <v>1484</v>
      </c>
      <c r="T49" s="93">
        <v>1484</v>
      </c>
      <c r="U49" s="93">
        <v>1580</v>
      </c>
      <c r="V49" s="93">
        <v>1460</v>
      </c>
      <c r="W49" s="93">
        <v>1556</v>
      </c>
      <c r="X49" s="93">
        <v>3716</v>
      </c>
      <c r="Y49" s="93">
        <v>3836</v>
      </c>
      <c r="Z49" s="93">
        <v>4220</v>
      </c>
      <c r="AA49" s="93">
        <v>4244</v>
      </c>
      <c r="AB49" s="93">
        <v>4220</v>
      </c>
      <c r="AC49" s="93">
        <v>4508</v>
      </c>
      <c r="AD49" s="93">
        <v>4052</v>
      </c>
      <c r="AE49" s="93">
        <v>3836</v>
      </c>
      <c r="AF49" s="93">
        <v>4028</v>
      </c>
      <c r="AG49" s="28">
        <f t="shared" si="2"/>
        <v>69644</v>
      </c>
      <c r="AH49" s="19"/>
    </row>
    <row r="50" spans="1:34" ht="14.25" customHeight="1" x14ac:dyDescent="0.15">
      <c r="A50" s="29" t="s">
        <v>71</v>
      </c>
      <c r="B50" s="94">
        <v>1244</v>
      </c>
      <c r="C50" s="94">
        <v>1604</v>
      </c>
      <c r="D50" s="94">
        <v>1652</v>
      </c>
      <c r="E50" s="94">
        <v>1460</v>
      </c>
      <c r="F50" s="94">
        <v>1436</v>
      </c>
      <c r="G50" s="94">
        <v>1796</v>
      </c>
      <c r="H50" s="94">
        <v>1508</v>
      </c>
      <c r="I50" s="94">
        <v>1484</v>
      </c>
      <c r="J50" s="94">
        <v>1484</v>
      </c>
      <c r="K50" s="94">
        <v>1556</v>
      </c>
      <c r="L50" s="94">
        <v>1316</v>
      </c>
      <c r="M50" s="94">
        <v>1388</v>
      </c>
      <c r="N50" s="94">
        <v>1484</v>
      </c>
      <c r="O50" s="94">
        <v>1700</v>
      </c>
      <c r="P50" s="94">
        <v>1532</v>
      </c>
      <c r="Q50" s="94">
        <v>1556</v>
      </c>
      <c r="R50" s="94">
        <v>1484</v>
      </c>
      <c r="S50" s="94">
        <v>1388</v>
      </c>
      <c r="T50" s="94">
        <v>1364</v>
      </c>
      <c r="U50" s="94">
        <v>1580</v>
      </c>
      <c r="V50" s="94">
        <v>1556</v>
      </c>
      <c r="W50" s="94">
        <v>1508</v>
      </c>
      <c r="X50" s="94">
        <v>3740</v>
      </c>
      <c r="Y50" s="94">
        <v>3788</v>
      </c>
      <c r="Z50" s="94">
        <v>4124</v>
      </c>
      <c r="AA50" s="94">
        <v>4196</v>
      </c>
      <c r="AB50" s="94">
        <v>4436</v>
      </c>
      <c r="AC50" s="94">
        <v>4388</v>
      </c>
      <c r="AD50" s="94">
        <v>3980</v>
      </c>
      <c r="AE50" s="94">
        <v>3884</v>
      </c>
      <c r="AF50" s="94">
        <v>4124</v>
      </c>
      <c r="AG50" s="28">
        <f t="shared" si="2"/>
        <v>69740</v>
      </c>
      <c r="AH50" s="19"/>
    </row>
    <row r="51" spans="1:34" ht="14.25" customHeight="1" x14ac:dyDescent="0.15">
      <c r="A51" s="29" t="s">
        <v>72</v>
      </c>
      <c r="B51" s="95">
        <v>1412</v>
      </c>
      <c r="C51" s="95">
        <v>1700</v>
      </c>
      <c r="D51" s="95">
        <v>1628</v>
      </c>
      <c r="E51" s="95">
        <v>1580</v>
      </c>
      <c r="F51" s="95">
        <v>1388</v>
      </c>
      <c r="G51" s="95">
        <v>1748</v>
      </c>
      <c r="H51" s="95">
        <v>1412</v>
      </c>
      <c r="I51" s="95">
        <v>1364</v>
      </c>
      <c r="J51" s="95">
        <v>1364</v>
      </c>
      <c r="K51" s="95">
        <v>1436</v>
      </c>
      <c r="L51" s="95">
        <v>1292</v>
      </c>
      <c r="M51" s="95">
        <v>1556</v>
      </c>
      <c r="N51" s="95">
        <v>1532</v>
      </c>
      <c r="O51" s="95">
        <v>1604</v>
      </c>
      <c r="P51" s="95">
        <v>1580</v>
      </c>
      <c r="Q51" s="95">
        <v>1772</v>
      </c>
      <c r="R51" s="95">
        <v>1316</v>
      </c>
      <c r="S51" s="95">
        <v>1484</v>
      </c>
      <c r="T51" s="95">
        <v>1436</v>
      </c>
      <c r="U51" s="95">
        <v>1604</v>
      </c>
      <c r="V51" s="95">
        <v>1676</v>
      </c>
      <c r="W51" s="95">
        <v>1412</v>
      </c>
      <c r="X51" s="95">
        <v>3764</v>
      </c>
      <c r="Y51" s="95">
        <v>3860</v>
      </c>
      <c r="Z51" s="95">
        <v>4196</v>
      </c>
      <c r="AA51" s="95">
        <v>4124</v>
      </c>
      <c r="AB51" s="95">
        <v>4316</v>
      </c>
      <c r="AC51" s="95">
        <v>4484</v>
      </c>
      <c r="AD51" s="95">
        <v>4028</v>
      </c>
      <c r="AE51" s="95">
        <v>4124</v>
      </c>
      <c r="AF51" s="95">
        <v>4148</v>
      </c>
      <c r="AG51" s="28">
        <f t="shared" si="2"/>
        <v>70340</v>
      </c>
      <c r="AH51" s="19"/>
    </row>
    <row r="52" spans="1:34" ht="14.25" customHeight="1" x14ac:dyDescent="0.15">
      <c r="A52" s="29" t="s">
        <v>73</v>
      </c>
      <c r="B52" s="93">
        <v>1532</v>
      </c>
      <c r="C52" s="93">
        <v>1652</v>
      </c>
      <c r="D52" s="93">
        <v>1604</v>
      </c>
      <c r="E52" s="93">
        <v>1460</v>
      </c>
      <c r="F52" s="93">
        <v>1532</v>
      </c>
      <c r="G52" s="93">
        <v>1700</v>
      </c>
      <c r="H52" s="93">
        <v>1388</v>
      </c>
      <c r="I52" s="93">
        <v>1436</v>
      </c>
      <c r="J52" s="93">
        <v>1556</v>
      </c>
      <c r="K52" s="93">
        <v>1676</v>
      </c>
      <c r="L52" s="93">
        <v>1460</v>
      </c>
      <c r="M52" s="93">
        <v>1340</v>
      </c>
      <c r="N52" s="93">
        <v>1484</v>
      </c>
      <c r="O52" s="93">
        <v>1556</v>
      </c>
      <c r="P52" s="93">
        <v>1580</v>
      </c>
      <c r="Q52" s="93">
        <v>1508</v>
      </c>
      <c r="R52" s="93">
        <v>1484</v>
      </c>
      <c r="S52" s="93">
        <v>1484</v>
      </c>
      <c r="T52" s="93">
        <v>1508</v>
      </c>
      <c r="U52" s="93">
        <v>1484</v>
      </c>
      <c r="V52" s="93">
        <v>1628</v>
      </c>
      <c r="W52" s="93">
        <v>1484</v>
      </c>
      <c r="X52" s="93">
        <v>3788</v>
      </c>
      <c r="Y52" s="93">
        <v>3836</v>
      </c>
      <c r="Z52" s="93">
        <v>4244</v>
      </c>
      <c r="AA52" s="93">
        <v>4220</v>
      </c>
      <c r="AB52" s="93">
        <v>4460</v>
      </c>
      <c r="AC52" s="93">
        <v>4460</v>
      </c>
      <c r="AD52" s="93">
        <v>4028</v>
      </c>
      <c r="AE52" s="93">
        <v>4220</v>
      </c>
      <c r="AF52" s="93">
        <v>4124</v>
      </c>
      <c r="AG52" s="28">
        <f t="shared" si="2"/>
        <v>70916</v>
      </c>
      <c r="AH52" s="19"/>
    </row>
    <row r="53" spans="1:34" ht="14.25" customHeight="1" x14ac:dyDescent="0.15">
      <c r="A53" s="29" t="s">
        <v>74</v>
      </c>
      <c r="B53" s="93">
        <v>1436</v>
      </c>
      <c r="C53" s="93">
        <v>1700</v>
      </c>
      <c r="D53" s="93">
        <v>1532</v>
      </c>
      <c r="E53" s="93">
        <v>1508</v>
      </c>
      <c r="F53" s="93">
        <v>1628</v>
      </c>
      <c r="G53" s="93">
        <v>1748</v>
      </c>
      <c r="H53" s="93">
        <v>1460</v>
      </c>
      <c r="I53" s="93">
        <v>1412</v>
      </c>
      <c r="J53" s="93">
        <v>1508</v>
      </c>
      <c r="K53" s="93">
        <v>1508</v>
      </c>
      <c r="L53" s="93">
        <v>1436</v>
      </c>
      <c r="M53" s="93">
        <v>1436</v>
      </c>
      <c r="N53" s="93">
        <v>1508</v>
      </c>
      <c r="O53" s="93">
        <v>1556</v>
      </c>
      <c r="P53" s="93">
        <v>1604</v>
      </c>
      <c r="Q53" s="93">
        <v>1604</v>
      </c>
      <c r="R53" s="93">
        <v>1460</v>
      </c>
      <c r="S53" s="93">
        <v>1484</v>
      </c>
      <c r="T53" s="93">
        <v>1508</v>
      </c>
      <c r="U53" s="93">
        <v>1628</v>
      </c>
      <c r="V53" s="93">
        <v>1652</v>
      </c>
      <c r="W53" s="93">
        <v>1460</v>
      </c>
      <c r="X53" s="93">
        <v>3716</v>
      </c>
      <c r="Y53" s="93">
        <v>3884</v>
      </c>
      <c r="Z53" s="93">
        <v>4340</v>
      </c>
      <c r="AA53" s="93">
        <v>4220</v>
      </c>
      <c r="AB53" s="93">
        <v>4412</v>
      </c>
      <c r="AC53" s="93">
        <v>4460</v>
      </c>
      <c r="AD53" s="93">
        <v>4076</v>
      </c>
      <c r="AE53" s="93">
        <v>4124</v>
      </c>
      <c r="AF53" s="93">
        <v>4244</v>
      </c>
      <c r="AG53" s="28">
        <f t="shared" si="2"/>
        <v>71252</v>
      </c>
      <c r="AH53" s="19"/>
    </row>
    <row r="54" spans="1:34" ht="14.25" thickBot="1" x14ac:dyDescent="0.2">
      <c r="A54" s="30" t="s">
        <v>75</v>
      </c>
      <c r="B54" s="94">
        <v>1460</v>
      </c>
      <c r="C54" s="94">
        <v>1628</v>
      </c>
      <c r="D54" s="94">
        <v>1628</v>
      </c>
      <c r="E54" s="94">
        <v>1508</v>
      </c>
      <c r="F54" s="94">
        <v>1508</v>
      </c>
      <c r="G54" s="94">
        <v>1772</v>
      </c>
      <c r="H54" s="94">
        <v>1508</v>
      </c>
      <c r="I54" s="94">
        <v>1412</v>
      </c>
      <c r="J54" s="94">
        <v>1508</v>
      </c>
      <c r="K54" s="94">
        <v>1436</v>
      </c>
      <c r="L54" s="94">
        <v>1436</v>
      </c>
      <c r="M54" s="94">
        <v>1364</v>
      </c>
      <c r="N54" s="94">
        <v>1700</v>
      </c>
      <c r="O54" s="94">
        <v>1604</v>
      </c>
      <c r="P54" s="94">
        <v>1604</v>
      </c>
      <c r="Q54" s="94">
        <v>1676</v>
      </c>
      <c r="R54" s="94">
        <v>1508</v>
      </c>
      <c r="S54" s="94">
        <v>1388</v>
      </c>
      <c r="T54" s="94">
        <v>1556</v>
      </c>
      <c r="U54" s="94">
        <v>1652</v>
      </c>
      <c r="V54" s="94">
        <v>1676</v>
      </c>
      <c r="W54" s="94">
        <v>1532</v>
      </c>
      <c r="X54" s="94">
        <v>3812</v>
      </c>
      <c r="Y54" s="94">
        <v>4004</v>
      </c>
      <c r="Z54" s="94">
        <v>4340</v>
      </c>
      <c r="AA54" s="94">
        <v>4196</v>
      </c>
      <c r="AB54" s="94">
        <v>4532</v>
      </c>
      <c r="AC54" s="94">
        <v>4436</v>
      </c>
      <c r="AD54" s="94">
        <v>4076</v>
      </c>
      <c r="AE54" s="94">
        <v>4196</v>
      </c>
      <c r="AF54" s="94">
        <v>4196</v>
      </c>
      <c r="AG54" s="31">
        <f t="shared" si="2"/>
        <v>71852</v>
      </c>
      <c r="AH54" s="32"/>
    </row>
    <row r="55" spans="1:34" ht="14.25" customHeight="1" x14ac:dyDescent="0.15">
      <c r="A55" s="33" t="s">
        <v>0</v>
      </c>
      <c r="B55" s="34">
        <f t="shared" ref="B55:AE55" si="3">IF(B6="平日",SUM(B23:B50),0)</f>
        <v>32576</v>
      </c>
      <c r="C55" s="35">
        <f t="shared" si="3"/>
        <v>36824</v>
      </c>
      <c r="D55" s="35">
        <f t="shared" si="3"/>
        <v>35816</v>
      </c>
      <c r="E55" s="35">
        <f t="shared" si="3"/>
        <v>36464</v>
      </c>
      <c r="F55" s="35">
        <f t="shared" si="3"/>
        <v>0</v>
      </c>
      <c r="G55" s="35">
        <f t="shared" si="3"/>
        <v>36632</v>
      </c>
      <c r="H55" s="35">
        <f t="shared" si="3"/>
        <v>36272</v>
      </c>
      <c r="I55" s="35">
        <f t="shared" si="3"/>
        <v>31160</v>
      </c>
      <c r="J55" s="35">
        <f t="shared" si="3"/>
        <v>31472</v>
      </c>
      <c r="K55" s="35">
        <f t="shared" si="3"/>
        <v>30560</v>
      </c>
      <c r="L55" s="35">
        <f t="shared" si="3"/>
        <v>32264</v>
      </c>
      <c r="M55" s="35">
        <f t="shared" si="3"/>
        <v>0</v>
      </c>
      <c r="N55" s="35">
        <f t="shared" si="3"/>
        <v>32360</v>
      </c>
      <c r="O55" s="35">
        <f t="shared" si="3"/>
        <v>32888</v>
      </c>
      <c r="P55" s="35">
        <f t="shared" si="3"/>
        <v>31472</v>
      </c>
      <c r="Q55" s="35">
        <f t="shared" si="3"/>
        <v>32144</v>
      </c>
      <c r="R55" s="35">
        <f t="shared" si="3"/>
        <v>28424</v>
      </c>
      <c r="S55" s="35">
        <f t="shared" si="3"/>
        <v>33584</v>
      </c>
      <c r="T55" s="35">
        <f t="shared" si="3"/>
        <v>0</v>
      </c>
      <c r="U55" s="35">
        <f t="shared" si="3"/>
        <v>0</v>
      </c>
      <c r="V55" s="35">
        <f t="shared" si="3"/>
        <v>31088</v>
      </c>
      <c r="W55" s="35">
        <f t="shared" si="3"/>
        <v>30296</v>
      </c>
      <c r="X55" s="35">
        <f t="shared" si="3"/>
        <v>77240</v>
      </c>
      <c r="Y55" s="35">
        <f t="shared" si="3"/>
        <v>96824</v>
      </c>
      <c r="Z55" s="35">
        <f t="shared" si="3"/>
        <v>103376</v>
      </c>
      <c r="AA55" s="35">
        <f t="shared" si="3"/>
        <v>0</v>
      </c>
      <c r="AB55" s="35">
        <f t="shared" si="3"/>
        <v>104960</v>
      </c>
      <c r="AC55" s="35">
        <f t="shared" si="3"/>
        <v>111824</v>
      </c>
      <c r="AD55" s="35">
        <f t="shared" si="3"/>
        <v>94016</v>
      </c>
      <c r="AE55" s="35">
        <f t="shared" si="3"/>
        <v>93392</v>
      </c>
      <c r="AF55" s="52">
        <f>IF(AF6="平日",SUM(AF23:AF50),0)</f>
        <v>96464</v>
      </c>
      <c r="AG55" s="36">
        <f>ROUND(SUM(B55:AF55),0)</f>
        <v>1370392</v>
      </c>
      <c r="AH55" s="37"/>
    </row>
    <row r="56" spans="1:34" ht="14.25" customHeight="1" thickBot="1" x14ac:dyDescent="0.2">
      <c r="A56" s="33" t="s">
        <v>1</v>
      </c>
      <c r="B56" s="38">
        <f t="shared" ref="B56:AF56" si="4">B57-B55</f>
        <v>32872</v>
      </c>
      <c r="C56" s="39">
        <f t="shared" si="4"/>
        <v>30016</v>
      </c>
      <c r="D56" s="39">
        <f t="shared" si="4"/>
        <v>33328</v>
      </c>
      <c r="E56" s="39">
        <f t="shared" si="4"/>
        <v>30856</v>
      </c>
      <c r="F56" s="39">
        <f t="shared" si="4"/>
        <v>66384</v>
      </c>
      <c r="G56" s="39">
        <f t="shared" si="4"/>
        <v>29776</v>
      </c>
      <c r="H56" s="39">
        <f t="shared" si="4"/>
        <v>33112</v>
      </c>
      <c r="I56" s="39">
        <f t="shared" si="4"/>
        <v>30640</v>
      </c>
      <c r="J56" s="39">
        <f t="shared" si="4"/>
        <v>29056</v>
      </c>
      <c r="K56" s="39">
        <f t="shared" si="4"/>
        <v>29416</v>
      </c>
      <c r="L56" s="39">
        <f t="shared" si="4"/>
        <v>29296</v>
      </c>
      <c r="M56" s="39">
        <f t="shared" si="4"/>
        <v>64992</v>
      </c>
      <c r="N56" s="39">
        <f t="shared" si="4"/>
        <v>28432</v>
      </c>
      <c r="O56" s="39">
        <f t="shared" si="4"/>
        <v>30928</v>
      </c>
      <c r="P56" s="39">
        <f t="shared" si="4"/>
        <v>32080</v>
      </c>
      <c r="Q56" s="39">
        <f t="shared" si="4"/>
        <v>31600</v>
      </c>
      <c r="R56" s="39">
        <f t="shared" si="4"/>
        <v>29584</v>
      </c>
      <c r="S56" s="39">
        <f t="shared" si="4"/>
        <v>30880</v>
      </c>
      <c r="T56" s="39">
        <f t="shared" si="4"/>
        <v>65568</v>
      </c>
      <c r="U56" s="39">
        <f t="shared" si="4"/>
        <v>63240</v>
      </c>
      <c r="V56" s="39">
        <f t="shared" si="4"/>
        <v>31456</v>
      </c>
      <c r="W56" s="39">
        <f t="shared" si="4"/>
        <v>31384</v>
      </c>
      <c r="X56" s="39">
        <f t="shared" si="4"/>
        <v>38752</v>
      </c>
      <c r="Y56" s="39">
        <f t="shared" si="4"/>
        <v>79456</v>
      </c>
      <c r="Z56" s="39">
        <f t="shared" si="4"/>
        <v>81976</v>
      </c>
      <c r="AA56" s="39">
        <f t="shared" si="4"/>
        <v>191880</v>
      </c>
      <c r="AB56" s="39">
        <f t="shared" si="4"/>
        <v>84832</v>
      </c>
      <c r="AC56" s="39">
        <f t="shared" si="4"/>
        <v>88816</v>
      </c>
      <c r="AD56" s="39">
        <f t="shared" si="4"/>
        <v>85696</v>
      </c>
      <c r="AE56" s="39">
        <f t="shared" si="4"/>
        <v>83968</v>
      </c>
      <c r="AF56" s="40">
        <f t="shared" si="4"/>
        <v>83128</v>
      </c>
      <c r="AG56" s="36">
        <f>ROUND(SUM(B56:AF56),0)</f>
        <v>1633400</v>
      </c>
      <c r="AH56" s="37"/>
    </row>
    <row r="57" spans="1:34" s="51" customFormat="1" ht="12" thickBot="1" x14ac:dyDescent="0.2">
      <c r="A57" s="45" t="s">
        <v>76</v>
      </c>
      <c r="B57" s="46">
        <f t="shared" ref="B57:AF57" si="5">SUM(B7:B54)</f>
        <v>65448</v>
      </c>
      <c r="C57" s="47">
        <f t="shared" si="5"/>
        <v>66840</v>
      </c>
      <c r="D57" s="47">
        <f t="shared" si="5"/>
        <v>69144</v>
      </c>
      <c r="E57" s="47">
        <f t="shared" si="5"/>
        <v>67320</v>
      </c>
      <c r="F57" s="47">
        <f t="shared" si="5"/>
        <v>66384</v>
      </c>
      <c r="G57" s="47">
        <f t="shared" si="5"/>
        <v>66408</v>
      </c>
      <c r="H57" s="47">
        <f t="shared" si="5"/>
        <v>69384</v>
      </c>
      <c r="I57" s="47">
        <f t="shared" si="5"/>
        <v>61800</v>
      </c>
      <c r="J57" s="47">
        <f t="shared" si="5"/>
        <v>60528</v>
      </c>
      <c r="K57" s="47">
        <f t="shared" si="5"/>
        <v>59976</v>
      </c>
      <c r="L57" s="47">
        <f t="shared" si="5"/>
        <v>61560</v>
      </c>
      <c r="M57" s="47">
        <f t="shared" si="5"/>
        <v>64992</v>
      </c>
      <c r="N57" s="47">
        <f t="shared" si="5"/>
        <v>60792</v>
      </c>
      <c r="O57" s="47">
        <f t="shared" si="5"/>
        <v>63816</v>
      </c>
      <c r="P57" s="47">
        <f t="shared" si="5"/>
        <v>63552</v>
      </c>
      <c r="Q57" s="47">
        <f t="shared" si="5"/>
        <v>63744</v>
      </c>
      <c r="R57" s="47">
        <f t="shared" si="5"/>
        <v>58008</v>
      </c>
      <c r="S57" s="47">
        <f t="shared" si="5"/>
        <v>64464</v>
      </c>
      <c r="T57" s="47">
        <f t="shared" si="5"/>
        <v>65568</v>
      </c>
      <c r="U57" s="47">
        <f t="shared" si="5"/>
        <v>63240</v>
      </c>
      <c r="V57" s="47">
        <f t="shared" si="5"/>
        <v>62544</v>
      </c>
      <c r="W57" s="47">
        <f t="shared" si="5"/>
        <v>61680</v>
      </c>
      <c r="X57" s="47">
        <f t="shared" si="5"/>
        <v>115992</v>
      </c>
      <c r="Y57" s="47">
        <f t="shared" si="5"/>
        <v>176280</v>
      </c>
      <c r="Z57" s="47">
        <f t="shared" si="5"/>
        <v>185352</v>
      </c>
      <c r="AA57" s="47">
        <f t="shared" si="5"/>
        <v>191880</v>
      </c>
      <c r="AB57" s="47">
        <f t="shared" si="5"/>
        <v>189792</v>
      </c>
      <c r="AC57" s="47">
        <f t="shared" si="5"/>
        <v>200640</v>
      </c>
      <c r="AD57" s="47">
        <f t="shared" si="5"/>
        <v>179712</v>
      </c>
      <c r="AE57" s="47">
        <f t="shared" si="5"/>
        <v>177360</v>
      </c>
      <c r="AF57" s="48">
        <f t="shared" si="5"/>
        <v>179592</v>
      </c>
      <c r="AG57" s="49">
        <f>SUM(AG55:AG56)</f>
        <v>3003792</v>
      </c>
      <c r="AH57" s="50"/>
    </row>
    <row r="58" spans="1:34" x14ac:dyDescent="0.15">
      <c r="A58" s="19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2"/>
      <c r="AH58" s="19"/>
    </row>
    <row r="59" spans="1:34" s="43" customFormat="1" x14ac:dyDescent="0.15"/>
    <row r="60" spans="1:34" s="43" customFormat="1" x14ac:dyDescent="0.15"/>
    <row r="61" spans="1:34" s="43" customFormat="1" x14ac:dyDescent="0.15"/>
    <row r="62" spans="1:34" s="43" customFormat="1" x14ac:dyDescent="0.15"/>
    <row r="63" spans="1:34" s="43" customFormat="1" x14ac:dyDescent="0.15"/>
    <row r="64" spans="1:34" x14ac:dyDescent="0.15">
      <c r="A64" s="19"/>
      <c r="B64" s="43"/>
      <c r="C64" s="43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</row>
    <row r="65" spans="2:3" x14ac:dyDescent="0.15">
      <c r="B65" s="43"/>
      <c r="C65" s="43"/>
    </row>
    <row r="66" spans="2:3" x14ac:dyDescent="0.15">
      <c r="B66" s="43"/>
      <c r="C66" s="43"/>
    </row>
    <row r="67" spans="2:3" x14ac:dyDescent="0.15">
      <c r="B67" s="43"/>
      <c r="C67" s="43"/>
    </row>
    <row r="68" spans="2:3" x14ac:dyDescent="0.15">
      <c r="B68" s="43"/>
      <c r="C68" s="43"/>
    </row>
    <row r="69" spans="2:3" x14ac:dyDescent="0.15">
      <c r="B69" s="43"/>
      <c r="C69" s="43"/>
    </row>
    <row r="70" spans="2:3" x14ac:dyDescent="0.15">
      <c r="B70" s="43"/>
      <c r="C70" s="43"/>
    </row>
    <row r="71" spans="2:3" x14ac:dyDescent="0.15">
      <c r="B71" s="43"/>
      <c r="C71" s="43"/>
    </row>
    <row r="72" spans="2:3" x14ac:dyDescent="0.15">
      <c r="B72" s="43"/>
      <c r="C72" s="43"/>
    </row>
    <row r="73" spans="2:3" x14ac:dyDescent="0.15">
      <c r="B73" s="43"/>
      <c r="C73" s="43"/>
    </row>
    <row r="74" spans="2:3" x14ac:dyDescent="0.15">
      <c r="B74" s="43"/>
      <c r="C74" s="43"/>
    </row>
    <row r="75" spans="2:3" x14ac:dyDescent="0.15">
      <c r="B75" s="43"/>
      <c r="C75" s="43"/>
    </row>
    <row r="76" spans="2:3" x14ac:dyDescent="0.15">
      <c r="B76" s="43"/>
      <c r="C76" s="43"/>
    </row>
    <row r="77" spans="2:3" x14ac:dyDescent="0.15">
      <c r="B77" s="43"/>
      <c r="C77" s="43"/>
    </row>
    <row r="78" spans="2:3" x14ac:dyDescent="0.15">
      <c r="B78" s="43"/>
      <c r="C78" s="43"/>
    </row>
    <row r="79" spans="2:3" x14ac:dyDescent="0.15">
      <c r="B79" s="43"/>
      <c r="C79" s="43"/>
    </row>
    <row r="80" spans="2:3" x14ac:dyDescent="0.15">
      <c r="B80" s="43"/>
      <c r="C80" s="43"/>
    </row>
    <row r="81" spans="2:3" x14ac:dyDescent="0.15">
      <c r="B81" s="43"/>
      <c r="C81" s="43"/>
    </row>
    <row r="82" spans="2:3" x14ac:dyDescent="0.15">
      <c r="B82" s="43"/>
      <c r="C82" s="43"/>
    </row>
    <row r="83" spans="2:3" x14ac:dyDescent="0.15">
      <c r="B83" s="43"/>
      <c r="C83" s="43"/>
    </row>
    <row r="84" spans="2:3" x14ac:dyDescent="0.15">
      <c r="B84" s="43"/>
      <c r="C84" s="43"/>
    </row>
    <row r="85" spans="2:3" x14ac:dyDescent="0.15">
      <c r="B85" s="43"/>
      <c r="C85" s="43"/>
    </row>
    <row r="86" spans="2:3" x14ac:dyDescent="0.15">
      <c r="B86" s="43"/>
      <c r="C86" s="43"/>
    </row>
    <row r="87" spans="2:3" x14ac:dyDescent="0.15">
      <c r="B87" s="43"/>
      <c r="C87" s="43"/>
    </row>
    <row r="88" spans="2:3" x14ac:dyDescent="0.15">
      <c r="B88" s="43"/>
      <c r="C88" s="43"/>
    </row>
  </sheetData>
  <mergeCells count="4">
    <mergeCell ref="AE1:AH1"/>
    <mergeCell ref="AE2:AH2"/>
    <mergeCell ref="A4:A6"/>
    <mergeCell ref="AG4:AG6"/>
  </mergeCells>
  <phoneticPr fontId="29"/>
  <conditionalFormatting sqref="A6 AG6:IV6">
    <cfRule type="cellIs" dxfId="2" priority="1" stopIfTrue="1" operator="equal">
      <formula>"日"</formula>
    </cfRule>
  </conditionalFormatting>
  <conditionalFormatting sqref="B5:AF5">
    <cfRule type="cellIs" dxfId="1" priority="2" stopIfTrue="1" operator="equal">
      <formula>"日"</formula>
    </cfRule>
  </conditionalFormatting>
  <conditionalFormatting sqref="B6:AF6">
    <cfRule type="cellIs" dxfId="0" priority="3" stopIfTrue="1" operator="equal">
      <formula>"休日"</formula>
    </cfRule>
  </conditionalFormatting>
  <pageMargins left="0.25" right="0.25" top="0.75" bottom="0.75" header="0.3" footer="0.3"/>
  <pageSetup paperSize="8" scale="79" orientation="landscape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3:E223"/>
  <sheetViews>
    <sheetView showGridLines="0" topLeftCell="A193" zoomScaleNormal="100" workbookViewId="0">
      <selection activeCell="B2" sqref="B2"/>
    </sheetView>
  </sheetViews>
  <sheetFormatPr defaultRowHeight="13.5" x14ac:dyDescent="0.15"/>
  <cols>
    <col min="1" max="1" width="9" style="1"/>
    <col min="2" max="2" width="11.625" style="1" bestFit="1" customWidth="1"/>
    <col min="3" max="3" width="17.125" style="1" bestFit="1" customWidth="1"/>
    <col min="4" max="4" width="9" style="1"/>
    <col min="5" max="5" width="10.5" style="1" bestFit="1" customWidth="1"/>
    <col min="6" max="16384" width="9" style="1"/>
  </cols>
  <sheetData>
    <row r="3" spans="1:5" x14ac:dyDescent="0.15">
      <c r="A3" t="s">
        <v>2</v>
      </c>
    </row>
    <row r="4" spans="1:5" ht="14.25" thickBot="1" x14ac:dyDescent="0.2">
      <c r="A4" t="s">
        <v>3</v>
      </c>
      <c r="C4" s="2"/>
      <c r="E4" s="2"/>
    </row>
    <row r="5" spans="1:5" x14ac:dyDescent="0.15">
      <c r="B5" s="3">
        <v>43466</v>
      </c>
      <c r="C5" s="64" t="s">
        <v>4</v>
      </c>
      <c r="E5" s="4"/>
    </row>
    <row r="6" spans="1:5" x14ac:dyDescent="0.15">
      <c r="B6" s="5">
        <v>43479</v>
      </c>
      <c r="C6" s="6" t="s">
        <v>5</v>
      </c>
      <c r="E6" s="4"/>
    </row>
    <row r="7" spans="1:5" x14ac:dyDescent="0.15">
      <c r="B7" s="5">
        <v>43507</v>
      </c>
      <c r="C7" s="6" t="s">
        <v>6</v>
      </c>
      <c r="E7" s="4"/>
    </row>
    <row r="8" spans="1:5" x14ac:dyDescent="0.15">
      <c r="B8" s="5">
        <v>43545</v>
      </c>
      <c r="C8" s="6" t="s">
        <v>7</v>
      </c>
    </row>
    <row r="9" spans="1:5" x14ac:dyDescent="0.15">
      <c r="B9" s="5">
        <v>43219</v>
      </c>
      <c r="C9" s="6" t="s">
        <v>8</v>
      </c>
    </row>
    <row r="10" spans="1:5" x14ac:dyDescent="0.15">
      <c r="B10" s="5">
        <v>43588</v>
      </c>
      <c r="C10" s="6" t="s">
        <v>9</v>
      </c>
    </row>
    <row r="11" spans="1:5" x14ac:dyDescent="0.15">
      <c r="B11" s="5">
        <v>43589</v>
      </c>
      <c r="C11" s="6" t="s">
        <v>10</v>
      </c>
    </row>
    <row r="12" spans="1:5" x14ac:dyDescent="0.15">
      <c r="B12" s="5">
        <v>43590</v>
      </c>
      <c r="C12" s="6" t="s">
        <v>11</v>
      </c>
    </row>
    <row r="13" spans="1:5" x14ac:dyDescent="0.15">
      <c r="B13" s="5">
        <v>43591</v>
      </c>
      <c r="C13" s="7" t="s">
        <v>12</v>
      </c>
    </row>
    <row r="14" spans="1:5" x14ac:dyDescent="0.15">
      <c r="B14" s="5">
        <v>43661</v>
      </c>
      <c r="C14" s="6" t="s">
        <v>13</v>
      </c>
    </row>
    <row r="15" spans="1:5" x14ac:dyDescent="0.15">
      <c r="B15" s="5">
        <v>43688</v>
      </c>
      <c r="C15" s="7" t="s">
        <v>14</v>
      </c>
    </row>
    <row r="16" spans="1:5" x14ac:dyDescent="0.15">
      <c r="B16" s="5">
        <v>43689</v>
      </c>
      <c r="C16" s="7" t="s">
        <v>12</v>
      </c>
    </row>
    <row r="17" spans="2:3" x14ac:dyDescent="0.15">
      <c r="B17" s="5">
        <v>43724</v>
      </c>
      <c r="C17" s="6" t="s">
        <v>15</v>
      </c>
    </row>
    <row r="18" spans="2:3" x14ac:dyDescent="0.15">
      <c r="B18" s="5">
        <v>43731</v>
      </c>
      <c r="C18" s="6" t="s">
        <v>16</v>
      </c>
    </row>
    <row r="19" spans="2:3" x14ac:dyDescent="0.15">
      <c r="B19" s="5">
        <v>43752</v>
      </c>
      <c r="C19" s="7" t="s">
        <v>17</v>
      </c>
    </row>
    <row r="20" spans="2:3" x14ac:dyDescent="0.15">
      <c r="B20" s="65">
        <v>43772</v>
      </c>
      <c r="C20" s="6" t="s">
        <v>18</v>
      </c>
    </row>
    <row r="21" spans="2:3" x14ac:dyDescent="0.15">
      <c r="B21" s="5">
        <v>43773</v>
      </c>
      <c r="C21" s="7" t="s">
        <v>12</v>
      </c>
    </row>
    <row r="22" spans="2:3" x14ac:dyDescent="0.15">
      <c r="B22" s="5">
        <v>43792</v>
      </c>
      <c r="C22" s="7" t="s">
        <v>19</v>
      </c>
    </row>
    <row r="23" spans="2:3" x14ac:dyDescent="0.15">
      <c r="B23" s="5">
        <v>43822</v>
      </c>
      <c r="C23" s="7" t="s">
        <v>20</v>
      </c>
    </row>
    <row r="24" spans="2:3" x14ac:dyDescent="0.15">
      <c r="B24" s="66">
        <v>43467</v>
      </c>
      <c r="C24" s="67" t="s">
        <v>21</v>
      </c>
    </row>
    <row r="25" spans="2:3" x14ac:dyDescent="0.15">
      <c r="B25" s="66">
        <v>43468</v>
      </c>
      <c r="C25" s="68" t="s">
        <v>21</v>
      </c>
    </row>
    <row r="26" spans="2:3" x14ac:dyDescent="0.15">
      <c r="B26" s="66">
        <v>43829</v>
      </c>
      <c r="C26" s="68" t="s">
        <v>21</v>
      </c>
    </row>
    <row r="27" spans="2:3" x14ac:dyDescent="0.15">
      <c r="B27" s="66">
        <v>43830</v>
      </c>
      <c r="C27" s="68" t="s">
        <v>21</v>
      </c>
    </row>
    <row r="28" spans="2:3" x14ac:dyDescent="0.15">
      <c r="B28" s="69"/>
      <c r="C28" s="70"/>
    </row>
    <row r="29" spans="2:3" ht="14.25" thickBot="1" x14ac:dyDescent="0.2">
      <c r="B29" s="71"/>
      <c r="C29" s="72"/>
    </row>
    <row r="30" spans="2:3" x14ac:dyDescent="0.15">
      <c r="B30" s="73">
        <v>43831</v>
      </c>
      <c r="C30" s="74" t="s">
        <v>22</v>
      </c>
    </row>
    <row r="31" spans="2:3" x14ac:dyDescent="0.15">
      <c r="B31" s="66">
        <v>43843</v>
      </c>
      <c r="C31" s="68" t="s">
        <v>5</v>
      </c>
    </row>
    <row r="32" spans="2:3" x14ac:dyDescent="0.15">
      <c r="B32" s="66">
        <v>43872</v>
      </c>
      <c r="C32" s="67" t="s">
        <v>23</v>
      </c>
    </row>
    <row r="33" spans="2:3" x14ac:dyDescent="0.15">
      <c r="B33" s="66">
        <v>43884</v>
      </c>
      <c r="C33" s="67" t="s">
        <v>20</v>
      </c>
    </row>
    <row r="34" spans="2:3" x14ac:dyDescent="0.15">
      <c r="B34" s="66">
        <v>43885</v>
      </c>
      <c r="C34" s="67" t="s">
        <v>12</v>
      </c>
    </row>
    <row r="35" spans="2:3" x14ac:dyDescent="0.15">
      <c r="B35" s="66">
        <v>43910</v>
      </c>
      <c r="C35" s="68" t="s">
        <v>7</v>
      </c>
    </row>
    <row r="36" spans="2:3" x14ac:dyDescent="0.15">
      <c r="B36" s="5">
        <v>43950</v>
      </c>
      <c r="C36" s="6" t="s">
        <v>8</v>
      </c>
    </row>
    <row r="37" spans="2:3" x14ac:dyDescent="0.15">
      <c r="B37" s="5">
        <v>43954</v>
      </c>
      <c r="C37" s="6" t="s">
        <v>9</v>
      </c>
    </row>
    <row r="38" spans="2:3" x14ac:dyDescent="0.15">
      <c r="B38" s="5">
        <v>43955</v>
      </c>
      <c r="C38" s="6" t="s">
        <v>10</v>
      </c>
    </row>
    <row r="39" spans="2:3" x14ac:dyDescent="0.15">
      <c r="B39" s="5">
        <v>43956</v>
      </c>
      <c r="C39" s="6" t="s">
        <v>11</v>
      </c>
    </row>
    <row r="40" spans="2:3" x14ac:dyDescent="0.15">
      <c r="B40" s="5">
        <v>43957</v>
      </c>
      <c r="C40" s="7" t="s">
        <v>12</v>
      </c>
    </row>
    <row r="41" spans="2:3" x14ac:dyDescent="0.15">
      <c r="B41" s="5">
        <v>44035</v>
      </c>
      <c r="C41" s="6" t="s">
        <v>13</v>
      </c>
    </row>
    <row r="42" spans="2:3" x14ac:dyDescent="0.15">
      <c r="B42" s="5">
        <v>44036</v>
      </c>
      <c r="C42" s="7" t="s">
        <v>77</v>
      </c>
    </row>
    <row r="43" spans="2:3" x14ac:dyDescent="0.15">
      <c r="B43" s="5">
        <v>44053</v>
      </c>
      <c r="C43" s="7" t="s">
        <v>14</v>
      </c>
    </row>
    <row r="44" spans="2:3" x14ac:dyDescent="0.15">
      <c r="B44" s="5">
        <v>44095</v>
      </c>
      <c r="C44" s="6" t="s">
        <v>15</v>
      </c>
    </row>
    <row r="45" spans="2:3" x14ac:dyDescent="0.15">
      <c r="B45" s="5">
        <v>44096</v>
      </c>
      <c r="C45" s="6" t="s">
        <v>16</v>
      </c>
    </row>
    <row r="46" spans="2:3" x14ac:dyDescent="0.15">
      <c r="B46" s="5">
        <v>44138</v>
      </c>
      <c r="C46" s="6" t="s">
        <v>18</v>
      </c>
    </row>
    <row r="47" spans="2:3" x14ac:dyDescent="0.15">
      <c r="B47" s="5">
        <v>44158</v>
      </c>
      <c r="C47" s="6" t="s">
        <v>24</v>
      </c>
    </row>
    <row r="48" spans="2:3" x14ac:dyDescent="0.15">
      <c r="B48" s="5">
        <v>43832</v>
      </c>
      <c r="C48" s="6" t="s">
        <v>21</v>
      </c>
    </row>
    <row r="49" spans="2:5" x14ac:dyDescent="0.15">
      <c r="B49" s="5">
        <v>43833</v>
      </c>
      <c r="C49" s="6" t="s">
        <v>21</v>
      </c>
    </row>
    <row r="50" spans="2:5" x14ac:dyDescent="0.15">
      <c r="B50" s="5">
        <v>43951</v>
      </c>
      <c r="C50" s="6" t="s">
        <v>21</v>
      </c>
    </row>
    <row r="51" spans="2:5" x14ac:dyDescent="0.15">
      <c r="B51" s="5">
        <v>43952</v>
      </c>
      <c r="C51" s="6" t="s">
        <v>21</v>
      </c>
    </row>
    <row r="52" spans="2:5" x14ac:dyDescent="0.15">
      <c r="B52" s="5">
        <v>43953</v>
      </c>
      <c r="C52" s="8" t="s">
        <v>21</v>
      </c>
    </row>
    <row r="53" spans="2:5" x14ac:dyDescent="0.15">
      <c r="B53" s="5">
        <v>44195</v>
      </c>
      <c r="C53" s="6" t="s">
        <v>21</v>
      </c>
    </row>
    <row r="54" spans="2:5" x14ac:dyDescent="0.15">
      <c r="B54" s="5">
        <v>44196</v>
      </c>
      <c r="C54" s="6" t="s">
        <v>21</v>
      </c>
    </row>
    <row r="55" spans="2:5" x14ac:dyDescent="0.15">
      <c r="B55" s="5"/>
      <c r="C55" s="6"/>
    </row>
    <row r="56" spans="2:5" x14ac:dyDescent="0.15">
      <c r="B56" s="9"/>
      <c r="C56" s="8"/>
    </row>
    <row r="57" spans="2:5" ht="14.25" thickBot="1" x14ac:dyDescent="0.2">
      <c r="B57" s="10"/>
      <c r="C57" s="12"/>
    </row>
    <row r="58" spans="2:5" x14ac:dyDescent="0.15">
      <c r="B58" s="60">
        <v>44197</v>
      </c>
      <c r="C58" s="61" t="s">
        <v>22</v>
      </c>
    </row>
    <row r="59" spans="2:5" x14ac:dyDescent="0.15">
      <c r="B59" s="62">
        <v>44207</v>
      </c>
      <c r="C59" s="63" t="s">
        <v>5</v>
      </c>
    </row>
    <row r="60" spans="2:5" x14ac:dyDescent="0.15">
      <c r="B60" s="62">
        <v>44238</v>
      </c>
      <c r="C60" s="75" t="s">
        <v>23</v>
      </c>
    </row>
    <row r="61" spans="2:5" x14ac:dyDescent="0.15">
      <c r="B61" s="62">
        <v>44250</v>
      </c>
      <c r="C61" s="75" t="s">
        <v>20</v>
      </c>
      <c r="E61" s="4"/>
    </row>
    <row r="62" spans="2:5" x14ac:dyDescent="0.15">
      <c r="B62" s="62">
        <v>44275</v>
      </c>
      <c r="C62" s="63" t="s">
        <v>7</v>
      </c>
      <c r="E62" s="4"/>
    </row>
    <row r="63" spans="2:5" x14ac:dyDescent="0.15">
      <c r="B63" s="62">
        <v>44315</v>
      </c>
      <c r="C63" s="63" t="s">
        <v>8</v>
      </c>
      <c r="E63" s="4"/>
    </row>
    <row r="64" spans="2:5" x14ac:dyDescent="0.15">
      <c r="B64" s="62">
        <v>44319</v>
      </c>
      <c r="C64" s="63" t="s">
        <v>9</v>
      </c>
    </row>
    <row r="65" spans="2:3" x14ac:dyDescent="0.15">
      <c r="B65" s="62">
        <v>44320</v>
      </c>
      <c r="C65" s="63" t="s">
        <v>10</v>
      </c>
    </row>
    <row r="66" spans="2:3" x14ac:dyDescent="0.15">
      <c r="B66" s="62">
        <v>44321</v>
      </c>
      <c r="C66" s="63" t="s">
        <v>11</v>
      </c>
    </row>
    <row r="67" spans="2:3" x14ac:dyDescent="0.15">
      <c r="B67" s="62">
        <v>44399</v>
      </c>
      <c r="C67" s="63" t="s">
        <v>13</v>
      </c>
    </row>
    <row r="68" spans="2:3" x14ac:dyDescent="0.15">
      <c r="B68" s="62">
        <v>44400</v>
      </c>
      <c r="C68" s="75" t="s">
        <v>78</v>
      </c>
    </row>
    <row r="69" spans="2:3" x14ac:dyDescent="0.15">
      <c r="B69" s="62">
        <v>44416</v>
      </c>
      <c r="C69" s="75" t="s">
        <v>14</v>
      </c>
    </row>
    <row r="70" spans="2:3" x14ac:dyDescent="0.15">
      <c r="B70" s="62">
        <v>44417</v>
      </c>
      <c r="C70" s="75" t="s">
        <v>12</v>
      </c>
    </row>
    <row r="71" spans="2:3" x14ac:dyDescent="0.15">
      <c r="B71" s="62">
        <v>44459</v>
      </c>
      <c r="C71" s="63" t="s">
        <v>15</v>
      </c>
    </row>
    <row r="72" spans="2:3" x14ac:dyDescent="0.15">
      <c r="B72" s="62">
        <v>44462</v>
      </c>
      <c r="C72" s="63" t="s">
        <v>16</v>
      </c>
    </row>
    <row r="73" spans="2:3" x14ac:dyDescent="0.15">
      <c r="B73" s="62">
        <v>44503</v>
      </c>
      <c r="C73" s="63" t="s">
        <v>18</v>
      </c>
    </row>
    <row r="74" spans="2:3" x14ac:dyDescent="0.15">
      <c r="B74" s="62">
        <v>44523</v>
      </c>
      <c r="C74" s="63" t="s">
        <v>24</v>
      </c>
    </row>
    <row r="75" spans="2:3" x14ac:dyDescent="0.15">
      <c r="B75" s="62">
        <v>44198</v>
      </c>
      <c r="C75" s="63" t="s">
        <v>21</v>
      </c>
    </row>
    <row r="76" spans="2:3" x14ac:dyDescent="0.15">
      <c r="B76" s="62">
        <v>44316</v>
      </c>
      <c r="C76" s="63" t="s">
        <v>21</v>
      </c>
    </row>
    <row r="77" spans="2:3" x14ac:dyDescent="0.15">
      <c r="B77" s="62">
        <v>44317</v>
      </c>
      <c r="C77" s="63" t="s">
        <v>21</v>
      </c>
    </row>
    <row r="78" spans="2:3" x14ac:dyDescent="0.15">
      <c r="B78" s="62">
        <v>44560</v>
      </c>
      <c r="C78" s="63" t="s">
        <v>21</v>
      </c>
    </row>
    <row r="79" spans="2:3" x14ac:dyDescent="0.15">
      <c r="B79" s="62">
        <v>44561</v>
      </c>
      <c r="C79" s="63" t="s">
        <v>21</v>
      </c>
    </row>
    <row r="80" spans="2:3" x14ac:dyDescent="0.15">
      <c r="B80" s="5"/>
      <c r="C80" s="6"/>
    </row>
    <row r="81" spans="2:3" x14ac:dyDescent="0.15">
      <c r="B81" s="5"/>
      <c r="C81" s="8"/>
    </row>
    <row r="82" spans="2:3" ht="14.25" thickBot="1" x14ac:dyDescent="0.2">
      <c r="B82" s="10"/>
      <c r="C82" s="11"/>
    </row>
    <row r="83" spans="2:3" x14ac:dyDescent="0.15">
      <c r="B83" s="60">
        <v>44562</v>
      </c>
      <c r="C83" s="77" t="s">
        <v>4</v>
      </c>
    </row>
    <row r="84" spans="2:3" x14ac:dyDescent="0.15">
      <c r="B84" s="62">
        <v>44571</v>
      </c>
      <c r="C84" s="63" t="s">
        <v>5</v>
      </c>
    </row>
    <row r="85" spans="2:3" x14ac:dyDescent="0.15">
      <c r="B85" s="62">
        <v>44603</v>
      </c>
      <c r="C85" s="75" t="s">
        <v>23</v>
      </c>
    </row>
    <row r="86" spans="2:3" x14ac:dyDescent="0.15">
      <c r="B86" s="62">
        <v>44615</v>
      </c>
      <c r="C86" s="75" t="s">
        <v>20</v>
      </c>
    </row>
    <row r="87" spans="2:3" x14ac:dyDescent="0.15">
      <c r="B87" s="62">
        <v>44641</v>
      </c>
      <c r="C87" s="63" t="s">
        <v>7</v>
      </c>
    </row>
    <row r="88" spans="2:3" x14ac:dyDescent="0.15">
      <c r="B88" s="62">
        <v>44680</v>
      </c>
      <c r="C88" s="63" t="s">
        <v>8</v>
      </c>
    </row>
    <row r="89" spans="2:3" x14ac:dyDescent="0.15">
      <c r="B89" s="62">
        <v>44684</v>
      </c>
      <c r="C89" s="63" t="s">
        <v>9</v>
      </c>
    </row>
    <row r="90" spans="2:3" x14ac:dyDescent="0.15">
      <c r="B90" s="62">
        <v>44685</v>
      </c>
      <c r="C90" s="63" t="s">
        <v>10</v>
      </c>
    </row>
    <row r="91" spans="2:3" x14ac:dyDescent="0.15">
      <c r="B91" s="62">
        <v>44686</v>
      </c>
      <c r="C91" s="63" t="s">
        <v>11</v>
      </c>
    </row>
    <row r="92" spans="2:3" x14ac:dyDescent="0.15">
      <c r="B92" s="62">
        <v>44760</v>
      </c>
      <c r="C92" s="63" t="s">
        <v>13</v>
      </c>
    </row>
    <row r="93" spans="2:3" x14ac:dyDescent="0.15">
      <c r="B93" s="62">
        <v>44784</v>
      </c>
      <c r="C93" s="75" t="s">
        <v>14</v>
      </c>
    </row>
    <row r="94" spans="2:3" x14ac:dyDescent="0.15">
      <c r="B94" s="62">
        <v>44823</v>
      </c>
      <c r="C94" s="63" t="s">
        <v>15</v>
      </c>
    </row>
    <row r="95" spans="2:3" x14ac:dyDescent="0.15">
      <c r="B95" s="62">
        <v>44827</v>
      </c>
      <c r="C95" s="63" t="s">
        <v>16</v>
      </c>
    </row>
    <row r="96" spans="2:3" x14ac:dyDescent="0.15">
      <c r="B96" s="62">
        <v>44844</v>
      </c>
      <c r="C96" s="75" t="s">
        <v>77</v>
      </c>
    </row>
    <row r="97" spans="2:3" x14ac:dyDescent="0.15">
      <c r="B97" s="62">
        <v>44868</v>
      </c>
      <c r="C97" s="63" t="s">
        <v>18</v>
      </c>
    </row>
    <row r="98" spans="2:3" x14ac:dyDescent="0.15">
      <c r="B98" s="62">
        <v>44888</v>
      </c>
      <c r="C98" s="63" t="s">
        <v>24</v>
      </c>
    </row>
    <row r="99" spans="2:3" x14ac:dyDescent="0.15">
      <c r="B99" s="62">
        <v>44564</v>
      </c>
      <c r="C99" s="63" t="s">
        <v>21</v>
      </c>
    </row>
    <row r="100" spans="2:3" x14ac:dyDescent="0.15">
      <c r="B100" s="62">
        <v>44681</v>
      </c>
      <c r="C100" s="63" t="s">
        <v>21</v>
      </c>
    </row>
    <row r="101" spans="2:3" x14ac:dyDescent="0.15">
      <c r="B101" s="62">
        <v>44683</v>
      </c>
      <c r="C101" s="76" t="s">
        <v>21</v>
      </c>
    </row>
    <row r="102" spans="2:3" x14ac:dyDescent="0.15">
      <c r="B102" s="62">
        <v>44925</v>
      </c>
      <c r="C102" s="63" t="s">
        <v>21</v>
      </c>
    </row>
    <row r="103" spans="2:3" x14ac:dyDescent="0.15">
      <c r="B103" s="62">
        <v>44926</v>
      </c>
      <c r="C103" s="63" t="s">
        <v>21</v>
      </c>
    </row>
    <row r="104" spans="2:3" x14ac:dyDescent="0.15">
      <c r="B104" s="5"/>
      <c r="C104" s="6"/>
    </row>
    <row r="105" spans="2:3" x14ac:dyDescent="0.15">
      <c r="B105" s="9"/>
      <c r="C105" s="8"/>
    </row>
    <row r="106" spans="2:3" ht="14.25" thickBot="1" x14ac:dyDescent="0.2">
      <c r="B106" s="10"/>
      <c r="C106" s="12"/>
    </row>
    <row r="107" spans="2:3" x14ac:dyDescent="0.15">
      <c r="B107" s="60">
        <v>44927</v>
      </c>
      <c r="C107" s="61" t="s">
        <v>22</v>
      </c>
    </row>
    <row r="108" spans="2:3" x14ac:dyDescent="0.15">
      <c r="B108" s="62">
        <v>44935</v>
      </c>
      <c r="C108" s="63" t="s">
        <v>5</v>
      </c>
    </row>
    <row r="109" spans="2:3" x14ac:dyDescent="0.15">
      <c r="B109" s="62">
        <v>44968</v>
      </c>
      <c r="C109" s="63" t="s">
        <v>6</v>
      </c>
    </row>
    <row r="110" spans="2:3" x14ac:dyDescent="0.15">
      <c r="B110" s="62">
        <v>44980</v>
      </c>
      <c r="C110" s="63" t="s">
        <v>79</v>
      </c>
    </row>
    <row r="111" spans="2:3" x14ac:dyDescent="0.15">
      <c r="B111" s="62">
        <v>45006</v>
      </c>
      <c r="C111" s="63" t="s">
        <v>7</v>
      </c>
    </row>
    <row r="112" spans="2:3" x14ac:dyDescent="0.15">
      <c r="B112" s="62">
        <v>45045</v>
      </c>
      <c r="C112" s="63" t="s">
        <v>8</v>
      </c>
    </row>
    <row r="113" spans="2:3" x14ac:dyDescent="0.15">
      <c r="B113" s="62">
        <v>45049</v>
      </c>
      <c r="C113" s="63" t="s">
        <v>9</v>
      </c>
    </row>
    <row r="114" spans="2:3" x14ac:dyDescent="0.15">
      <c r="B114" s="62">
        <v>45050</v>
      </c>
      <c r="C114" s="63" t="s">
        <v>10</v>
      </c>
    </row>
    <row r="115" spans="2:3" x14ac:dyDescent="0.15">
      <c r="B115" s="62">
        <v>45051</v>
      </c>
      <c r="C115" s="63" t="s">
        <v>11</v>
      </c>
    </row>
    <row r="116" spans="2:3" x14ac:dyDescent="0.15">
      <c r="B116" s="62">
        <v>45124</v>
      </c>
      <c r="C116" s="63" t="s">
        <v>13</v>
      </c>
    </row>
    <row r="117" spans="2:3" x14ac:dyDescent="0.15">
      <c r="B117" s="62">
        <v>45149</v>
      </c>
      <c r="C117" s="63" t="s">
        <v>14</v>
      </c>
    </row>
    <row r="118" spans="2:3" x14ac:dyDescent="0.15">
      <c r="B118" s="62">
        <v>45187</v>
      </c>
      <c r="C118" s="63" t="s">
        <v>15</v>
      </c>
    </row>
    <row r="119" spans="2:3" x14ac:dyDescent="0.15">
      <c r="B119" s="62">
        <v>45192</v>
      </c>
      <c r="C119" s="63" t="s">
        <v>16</v>
      </c>
    </row>
    <row r="120" spans="2:3" x14ac:dyDescent="0.15">
      <c r="B120" s="62">
        <v>45208</v>
      </c>
      <c r="C120" s="63" t="s">
        <v>80</v>
      </c>
    </row>
    <row r="121" spans="2:3" x14ac:dyDescent="0.15">
      <c r="B121" s="62">
        <v>45233</v>
      </c>
      <c r="C121" s="63" t="s">
        <v>18</v>
      </c>
    </row>
    <row r="122" spans="2:3" x14ac:dyDescent="0.15">
      <c r="B122" s="62">
        <v>45253</v>
      </c>
      <c r="C122" s="63" t="s">
        <v>24</v>
      </c>
    </row>
    <row r="123" spans="2:3" x14ac:dyDescent="0.15">
      <c r="B123" s="62">
        <v>44928</v>
      </c>
      <c r="C123" s="63" t="s">
        <v>21</v>
      </c>
    </row>
    <row r="124" spans="2:3" x14ac:dyDescent="0.15">
      <c r="B124" s="78">
        <v>44929</v>
      </c>
      <c r="C124" s="76" t="s">
        <v>21</v>
      </c>
    </row>
    <row r="125" spans="2:3" x14ac:dyDescent="0.15">
      <c r="B125" s="78">
        <v>45047</v>
      </c>
      <c r="C125" s="76" t="s">
        <v>21</v>
      </c>
    </row>
    <row r="126" spans="2:3" x14ac:dyDescent="0.15">
      <c r="B126" s="78">
        <v>45048</v>
      </c>
      <c r="C126" s="76" t="s">
        <v>21</v>
      </c>
    </row>
    <row r="127" spans="2:3" x14ac:dyDescent="0.15">
      <c r="B127" s="62">
        <v>45290</v>
      </c>
      <c r="C127" s="63" t="s">
        <v>21</v>
      </c>
    </row>
    <row r="128" spans="2:3" x14ac:dyDescent="0.15">
      <c r="B128" s="5"/>
      <c r="C128" s="6"/>
    </row>
    <row r="129" spans="2:3" x14ac:dyDescent="0.15">
      <c r="B129" s="5"/>
      <c r="C129" s="6"/>
    </row>
    <row r="130" spans="2:3" x14ac:dyDescent="0.15">
      <c r="B130" s="5"/>
      <c r="C130" s="6"/>
    </row>
    <row r="131" spans="2:3" x14ac:dyDescent="0.15">
      <c r="B131" s="9"/>
      <c r="C131" s="8"/>
    </row>
    <row r="132" spans="2:3" x14ac:dyDescent="0.15">
      <c r="B132" s="13"/>
      <c r="C132" s="14"/>
    </row>
    <row r="133" spans="2:3" x14ac:dyDescent="0.15">
      <c r="B133" s="13"/>
      <c r="C133" s="14"/>
    </row>
    <row r="134" spans="2:3" ht="14.25" thickBot="1" x14ac:dyDescent="0.2">
      <c r="B134" s="15"/>
      <c r="C134" s="16"/>
    </row>
    <row r="135" spans="2:3" x14ac:dyDescent="0.15">
      <c r="B135" s="60">
        <v>45292</v>
      </c>
      <c r="C135" s="61" t="s">
        <v>22</v>
      </c>
    </row>
    <row r="136" spans="2:3" x14ac:dyDescent="0.15">
      <c r="B136" s="62">
        <v>45299</v>
      </c>
      <c r="C136" s="63" t="s">
        <v>5</v>
      </c>
    </row>
    <row r="137" spans="2:3" x14ac:dyDescent="0.15">
      <c r="B137" s="62">
        <v>45334</v>
      </c>
      <c r="C137" s="75" t="s">
        <v>82</v>
      </c>
    </row>
    <row r="138" spans="2:3" x14ac:dyDescent="0.15">
      <c r="B138" s="62">
        <v>45345</v>
      </c>
      <c r="C138" s="63" t="s">
        <v>79</v>
      </c>
    </row>
    <row r="139" spans="2:3" x14ac:dyDescent="0.15">
      <c r="B139" s="62">
        <v>45371</v>
      </c>
      <c r="C139" s="63" t="s">
        <v>7</v>
      </c>
    </row>
    <row r="140" spans="2:3" x14ac:dyDescent="0.15">
      <c r="B140" s="62">
        <v>45411</v>
      </c>
      <c r="C140" s="63" t="s">
        <v>8</v>
      </c>
    </row>
    <row r="141" spans="2:3" x14ac:dyDescent="0.15">
      <c r="B141" s="62">
        <v>45415</v>
      </c>
      <c r="C141" s="63" t="s">
        <v>9</v>
      </c>
    </row>
    <row r="142" spans="2:3" x14ac:dyDescent="0.15">
      <c r="B142" s="62">
        <v>45416</v>
      </c>
      <c r="C142" s="63" t="s">
        <v>10</v>
      </c>
    </row>
    <row r="143" spans="2:3" x14ac:dyDescent="0.15">
      <c r="B143" s="62">
        <v>45418</v>
      </c>
      <c r="C143" s="75" t="s">
        <v>82</v>
      </c>
    </row>
    <row r="144" spans="2:3" x14ac:dyDescent="0.15">
      <c r="B144" s="62">
        <v>45488</v>
      </c>
      <c r="C144" s="63" t="s">
        <v>13</v>
      </c>
    </row>
    <row r="145" spans="2:3" x14ac:dyDescent="0.15">
      <c r="B145" s="62">
        <v>45516</v>
      </c>
      <c r="C145" s="75" t="s">
        <v>82</v>
      </c>
    </row>
    <row r="146" spans="2:3" x14ac:dyDescent="0.15">
      <c r="B146" s="62">
        <v>45551</v>
      </c>
      <c r="C146" s="63" t="s">
        <v>15</v>
      </c>
    </row>
    <row r="147" spans="2:3" x14ac:dyDescent="0.15">
      <c r="B147" s="62">
        <v>45558</v>
      </c>
      <c r="C147" s="75" t="s">
        <v>82</v>
      </c>
    </row>
    <row r="148" spans="2:3" x14ac:dyDescent="0.15">
      <c r="B148" s="62">
        <v>45579</v>
      </c>
      <c r="C148" s="63" t="s">
        <v>80</v>
      </c>
    </row>
    <row r="149" spans="2:3" x14ac:dyDescent="0.15">
      <c r="B149" s="62">
        <v>45600</v>
      </c>
      <c r="C149" s="75" t="s">
        <v>82</v>
      </c>
    </row>
    <row r="150" spans="2:3" x14ac:dyDescent="0.15">
      <c r="B150" s="62">
        <v>45619</v>
      </c>
      <c r="C150" s="63" t="s">
        <v>24</v>
      </c>
    </row>
    <row r="151" spans="2:3" x14ac:dyDescent="0.15">
      <c r="B151" s="62">
        <v>45293</v>
      </c>
      <c r="C151" s="63" t="s">
        <v>83</v>
      </c>
    </row>
    <row r="152" spans="2:3" x14ac:dyDescent="0.15">
      <c r="B152" s="78">
        <v>45294</v>
      </c>
      <c r="C152" s="76" t="s">
        <v>83</v>
      </c>
    </row>
    <row r="153" spans="2:3" x14ac:dyDescent="0.15">
      <c r="B153" s="78">
        <v>45412</v>
      </c>
      <c r="C153" s="76" t="s">
        <v>83</v>
      </c>
    </row>
    <row r="154" spans="2:3" x14ac:dyDescent="0.15">
      <c r="B154" s="78">
        <v>45413</v>
      </c>
      <c r="C154" s="76" t="s">
        <v>83</v>
      </c>
    </row>
    <row r="155" spans="2:3" x14ac:dyDescent="0.15">
      <c r="B155" s="62">
        <v>45414</v>
      </c>
      <c r="C155" s="63" t="s">
        <v>83</v>
      </c>
    </row>
    <row r="156" spans="2:3" x14ac:dyDescent="0.15">
      <c r="B156" s="62">
        <v>45656</v>
      </c>
      <c r="C156" s="63" t="s">
        <v>83</v>
      </c>
    </row>
    <row r="157" spans="2:3" x14ac:dyDescent="0.15">
      <c r="B157" s="62">
        <v>45657</v>
      </c>
      <c r="C157" s="63" t="s">
        <v>83</v>
      </c>
    </row>
    <row r="158" spans="2:3" x14ac:dyDescent="0.15">
      <c r="B158" s="5"/>
      <c r="C158" s="6"/>
    </row>
    <row r="159" spans="2:3" x14ac:dyDescent="0.15">
      <c r="B159" s="9"/>
      <c r="C159" s="8"/>
    </row>
    <row r="160" spans="2:3" x14ac:dyDescent="0.15">
      <c r="B160" s="13"/>
      <c r="C160" s="14"/>
    </row>
    <row r="161" spans="2:3" x14ac:dyDescent="0.15">
      <c r="B161" s="13"/>
      <c r="C161" s="14"/>
    </row>
    <row r="162" spans="2:3" ht="14.25" thickBot="1" x14ac:dyDescent="0.2">
      <c r="B162" s="15"/>
      <c r="C162" s="16"/>
    </row>
    <row r="163" spans="2:3" x14ac:dyDescent="0.15">
      <c r="B163" s="79">
        <v>45658</v>
      </c>
      <c r="C163" s="84" t="s">
        <v>22</v>
      </c>
    </row>
    <row r="164" spans="2:3" x14ac:dyDescent="0.15">
      <c r="B164" s="80">
        <v>45670</v>
      </c>
      <c r="C164" s="89" t="s">
        <v>5</v>
      </c>
    </row>
    <row r="165" spans="2:3" x14ac:dyDescent="0.15">
      <c r="B165" s="80">
        <v>45699</v>
      </c>
      <c r="C165" s="85" t="s">
        <v>6</v>
      </c>
    </row>
    <row r="166" spans="2:3" x14ac:dyDescent="0.15">
      <c r="B166" s="80">
        <v>45712</v>
      </c>
      <c r="C166" s="85" t="s">
        <v>84</v>
      </c>
    </row>
    <row r="167" spans="2:3" x14ac:dyDescent="0.15">
      <c r="B167" s="80">
        <v>45736</v>
      </c>
      <c r="C167" s="85" t="s">
        <v>7</v>
      </c>
    </row>
    <row r="168" spans="2:3" x14ac:dyDescent="0.15">
      <c r="B168" s="80">
        <v>45776</v>
      </c>
      <c r="C168" s="85" t="s">
        <v>8</v>
      </c>
    </row>
    <row r="169" spans="2:3" x14ac:dyDescent="0.15">
      <c r="B169" s="80">
        <v>45780</v>
      </c>
      <c r="C169" s="89" t="s">
        <v>85</v>
      </c>
    </row>
    <row r="170" spans="2:3" x14ac:dyDescent="0.15">
      <c r="B170" s="80">
        <v>45781</v>
      </c>
      <c r="C170" s="85" t="s">
        <v>10</v>
      </c>
    </row>
    <row r="171" spans="2:3" x14ac:dyDescent="0.15">
      <c r="B171" s="80">
        <v>45782</v>
      </c>
      <c r="C171" s="85" t="s">
        <v>86</v>
      </c>
    </row>
    <row r="172" spans="2:3" x14ac:dyDescent="0.15">
      <c r="B172" s="80">
        <v>45783</v>
      </c>
      <c r="C172" s="85" t="s">
        <v>84</v>
      </c>
    </row>
    <row r="173" spans="2:3" x14ac:dyDescent="0.15">
      <c r="B173" s="80">
        <v>45859</v>
      </c>
      <c r="C173" s="85" t="s">
        <v>13</v>
      </c>
    </row>
    <row r="174" spans="2:3" x14ac:dyDescent="0.15">
      <c r="B174" s="80">
        <v>45880</v>
      </c>
      <c r="C174" s="85" t="s">
        <v>87</v>
      </c>
    </row>
    <row r="175" spans="2:3" x14ac:dyDescent="0.15">
      <c r="B175" s="80">
        <v>45915</v>
      </c>
      <c r="C175" s="85" t="s">
        <v>15</v>
      </c>
    </row>
    <row r="176" spans="2:3" x14ac:dyDescent="0.15">
      <c r="B176" s="80">
        <v>45923</v>
      </c>
      <c r="C176" s="85" t="s">
        <v>88</v>
      </c>
    </row>
    <row r="177" spans="2:3" x14ac:dyDescent="0.15">
      <c r="B177" s="80">
        <v>45943</v>
      </c>
      <c r="C177" s="85" t="s">
        <v>80</v>
      </c>
    </row>
    <row r="178" spans="2:3" x14ac:dyDescent="0.15">
      <c r="B178" s="80">
        <v>45964</v>
      </c>
      <c r="C178" s="85" t="s">
        <v>18</v>
      </c>
    </row>
    <row r="179" spans="2:3" x14ac:dyDescent="0.15">
      <c r="B179" s="80">
        <v>45985</v>
      </c>
      <c r="C179" s="85" t="s">
        <v>84</v>
      </c>
    </row>
    <row r="180" spans="2:3" x14ac:dyDescent="0.15">
      <c r="B180" s="83">
        <v>45659</v>
      </c>
      <c r="C180" s="85" t="s">
        <v>81</v>
      </c>
    </row>
    <row r="181" spans="2:3" x14ac:dyDescent="0.15">
      <c r="B181" s="83">
        <v>45660</v>
      </c>
      <c r="C181" s="85" t="s">
        <v>81</v>
      </c>
    </row>
    <row r="182" spans="2:3" x14ac:dyDescent="0.15">
      <c r="B182" s="83">
        <v>45777</v>
      </c>
      <c r="C182" s="90" t="s">
        <v>81</v>
      </c>
    </row>
    <row r="183" spans="2:3" x14ac:dyDescent="0.15">
      <c r="B183" s="80">
        <v>45778</v>
      </c>
      <c r="C183" s="85" t="s">
        <v>81</v>
      </c>
    </row>
    <row r="184" spans="2:3" x14ac:dyDescent="0.15">
      <c r="B184" s="80">
        <v>45779</v>
      </c>
      <c r="C184" s="85" t="s">
        <v>81</v>
      </c>
    </row>
    <row r="185" spans="2:3" x14ac:dyDescent="0.15">
      <c r="B185" s="80">
        <v>46021</v>
      </c>
      <c r="C185" s="81" t="s">
        <v>81</v>
      </c>
    </row>
    <row r="186" spans="2:3" x14ac:dyDescent="0.15">
      <c r="B186" s="80">
        <v>46022</v>
      </c>
      <c r="C186" s="81" t="s">
        <v>81</v>
      </c>
    </row>
    <row r="187" spans="2:3" x14ac:dyDescent="0.15">
      <c r="B187" s="83"/>
      <c r="C187" s="82"/>
    </row>
    <row r="188" spans="2:3" x14ac:dyDescent="0.15">
      <c r="B188" s="86"/>
      <c r="C188" s="87"/>
    </row>
    <row r="189" spans="2:3" x14ac:dyDescent="0.15">
      <c r="B189" s="86"/>
      <c r="C189" s="87"/>
    </row>
    <row r="190" spans="2:3" ht="14.25" thickBot="1" x14ac:dyDescent="0.2">
      <c r="B190" s="91"/>
      <c r="C190" s="88"/>
    </row>
    <row r="191" spans="2:3" x14ac:dyDescent="0.15">
      <c r="B191" s="79">
        <v>46023</v>
      </c>
      <c r="C191" s="84" t="s">
        <v>4</v>
      </c>
    </row>
    <row r="192" spans="2:3" x14ac:dyDescent="0.15">
      <c r="B192" s="80">
        <v>46024</v>
      </c>
      <c r="C192" s="89" t="s">
        <v>89</v>
      </c>
    </row>
    <row r="193" spans="2:3" x14ac:dyDescent="0.15">
      <c r="B193" s="80">
        <v>46025</v>
      </c>
      <c r="C193" s="85" t="s">
        <v>90</v>
      </c>
    </row>
    <row r="194" spans="2:3" x14ac:dyDescent="0.15">
      <c r="B194" s="80">
        <v>46034</v>
      </c>
      <c r="C194" s="85" t="s">
        <v>5</v>
      </c>
    </row>
    <row r="195" spans="2:3" x14ac:dyDescent="0.15">
      <c r="B195" s="80">
        <v>46064</v>
      </c>
      <c r="C195" s="85" t="s">
        <v>6</v>
      </c>
    </row>
    <row r="196" spans="2:3" x14ac:dyDescent="0.15">
      <c r="B196" s="80">
        <v>46076</v>
      </c>
      <c r="C196" s="85" t="s">
        <v>79</v>
      </c>
    </row>
    <row r="197" spans="2:3" x14ac:dyDescent="0.15">
      <c r="B197" s="80">
        <v>46101</v>
      </c>
      <c r="C197" s="89" t="s">
        <v>91</v>
      </c>
    </row>
    <row r="198" spans="2:3" x14ac:dyDescent="0.15">
      <c r="B198" s="80">
        <v>46141</v>
      </c>
      <c r="C198" s="85" t="s">
        <v>8</v>
      </c>
    </row>
    <row r="199" spans="2:3" x14ac:dyDescent="0.15">
      <c r="B199" s="80">
        <v>46142</v>
      </c>
      <c r="C199" s="85" t="s">
        <v>90</v>
      </c>
    </row>
    <row r="200" spans="2:3" x14ac:dyDescent="0.15">
      <c r="B200" s="80">
        <v>46143</v>
      </c>
      <c r="C200" s="85" t="s">
        <v>90</v>
      </c>
    </row>
    <row r="201" spans="2:3" x14ac:dyDescent="0.15">
      <c r="B201" s="80">
        <v>46144</v>
      </c>
      <c r="C201" s="85" t="s">
        <v>90</v>
      </c>
    </row>
    <row r="202" spans="2:3" x14ac:dyDescent="0.15">
      <c r="B202" s="80">
        <v>46145</v>
      </c>
      <c r="C202" s="85" t="s">
        <v>92</v>
      </c>
    </row>
    <row r="203" spans="2:3" x14ac:dyDescent="0.15">
      <c r="B203" s="80">
        <v>46146</v>
      </c>
      <c r="C203" s="85" t="s">
        <v>10</v>
      </c>
    </row>
    <row r="204" spans="2:3" x14ac:dyDescent="0.15">
      <c r="B204" s="80">
        <v>46147</v>
      </c>
      <c r="C204" s="85" t="s">
        <v>11</v>
      </c>
    </row>
    <row r="205" spans="2:3" x14ac:dyDescent="0.15">
      <c r="B205" s="80">
        <v>46148</v>
      </c>
      <c r="C205" s="85" t="s">
        <v>93</v>
      </c>
    </row>
    <row r="206" spans="2:3" x14ac:dyDescent="0.15">
      <c r="B206" s="80">
        <v>46223</v>
      </c>
      <c r="C206" s="85" t="s">
        <v>94</v>
      </c>
    </row>
    <row r="207" spans="2:3" x14ac:dyDescent="0.15">
      <c r="B207" s="80">
        <v>46245</v>
      </c>
      <c r="C207" s="85" t="s">
        <v>95</v>
      </c>
    </row>
    <row r="208" spans="2:3" x14ac:dyDescent="0.15">
      <c r="B208" s="80">
        <v>46286</v>
      </c>
      <c r="C208" s="85" t="s">
        <v>15</v>
      </c>
    </row>
    <row r="209" spans="2:3" x14ac:dyDescent="0.15">
      <c r="B209" s="80">
        <v>46287</v>
      </c>
      <c r="C209" s="85" t="s">
        <v>96</v>
      </c>
    </row>
    <row r="210" spans="2:3" x14ac:dyDescent="0.15">
      <c r="B210" s="80">
        <v>46288</v>
      </c>
      <c r="C210" s="89" t="s">
        <v>16</v>
      </c>
    </row>
    <row r="211" spans="2:3" x14ac:dyDescent="0.15">
      <c r="B211" s="80">
        <v>46307</v>
      </c>
      <c r="C211" s="85" t="s">
        <v>80</v>
      </c>
    </row>
    <row r="212" spans="2:3" x14ac:dyDescent="0.15">
      <c r="B212" s="80">
        <v>46329</v>
      </c>
      <c r="C212" s="85" t="s">
        <v>18</v>
      </c>
    </row>
    <row r="213" spans="2:3" x14ac:dyDescent="0.15">
      <c r="B213" s="80">
        <v>46349</v>
      </c>
      <c r="C213" s="85" t="s">
        <v>24</v>
      </c>
    </row>
    <row r="214" spans="2:3" x14ac:dyDescent="0.15">
      <c r="B214" s="80">
        <v>46386</v>
      </c>
      <c r="C214" s="85" t="s">
        <v>90</v>
      </c>
    </row>
    <row r="215" spans="2:3" x14ac:dyDescent="0.15">
      <c r="B215" s="80">
        <v>46387</v>
      </c>
      <c r="C215" s="85" t="s">
        <v>90</v>
      </c>
    </row>
    <row r="216" spans="2:3" x14ac:dyDescent="0.15">
      <c r="B216" s="83">
        <v>46388</v>
      </c>
      <c r="C216" s="90" t="s">
        <v>4</v>
      </c>
    </row>
    <row r="217" spans="2:3" x14ac:dyDescent="0.15">
      <c r="B217" s="80">
        <v>46389</v>
      </c>
      <c r="C217" s="89" t="s">
        <v>89</v>
      </c>
    </row>
    <row r="218" spans="2:3" x14ac:dyDescent="0.15">
      <c r="B218" s="80">
        <v>46390</v>
      </c>
      <c r="C218" s="85" t="s">
        <v>90</v>
      </c>
    </row>
    <row r="219" spans="2:3" x14ac:dyDescent="0.15">
      <c r="B219" s="80">
        <v>46398</v>
      </c>
      <c r="C219" s="85" t="s">
        <v>5</v>
      </c>
    </row>
    <row r="220" spans="2:3" x14ac:dyDescent="0.15">
      <c r="B220" s="80">
        <v>46429</v>
      </c>
      <c r="C220" s="85" t="s">
        <v>6</v>
      </c>
    </row>
    <row r="221" spans="2:3" x14ac:dyDescent="0.15">
      <c r="B221" s="80">
        <v>46441</v>
      </c>
      <c r="C221" s="85" t="s">
        <v>79</v>
      </c>
    </row>
    <row r="222" spans="2:3" x14ac:dyDescent="0.15">
      <c r="B222" s="80">
        <v>46467</v>
      </c>
      <c r="C222" s="89" t="s">
        <v>91</v>
      </c>
    </row>
    <row r="223" spans="2:3" ht="14.25" thickBot="1" x14ac:dyDescent="0.2">
      <c r="B223" s="100">
        <v>46468</v>
      </c>
      <c r="C223" s="101" t="s">
        <v>96</v>
      </c>
    </row>
  </sheetData>
  <phoneticPr fontId="1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Pages>0</Pages>
  <DocSecurity>0</DocSecurity>
  <ScaleCrop>false</ScaleCrop>
  <HeadingPairs>
    <vt:vector size="2" baseType="variant">
      <vt:variant>
        <vt:lpstr>ワークシート</vt:lpstr>
      </vt:variant>
      <vt:variant>
        <vt:i4>13</vt:i4>
      </vt:variant>
    </vt:vector>
  </HeadingPairs>
  <TitlesOfParts>
    <vt:vector size="13" baseType="lpstr">
      <vt:lpstr>2025.8</vt:lpstr>
      <vt:lpstr>2025.9</vt:lpstr>
      <vt:lpstr>2025.10</vt:lpstr>
      <vt:lpstr>2025.11</vt:lpstr>
      <vt:lpstr>2025.12</vt:lpstr>
      <vt:lpstr>2026.1</vt:lpstr>
      <vt:lpstr>2026.2</vt:lpstr>
      <vt:lpstr>2026.3</vt:lpstr>
      <vt:lpstr>2026.4</vt:lpstr>
      <vt:lpstr>2026.5</vt:lpstr>
      <vt:lpstr>2026.6</vt:lpstr>
      <vt:lpstr>2026.7</vt:lpstr>
      <vt:lpstr>休日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lastPrinted>2023-02-02T02:09:01Z</cp:lastPrinted>
  <dcterms:created xsi:type="dcterms:W3CDTF">1601-01-01T00:00:00Z</dcterms:created>
  <dcterms:modified xsi:type="dcterms:W3CDTF">2026-09-07T10:57:00Z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