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9.6.244\disk1\★物品管理係\060_医療機器他物品等調達\050_図書費\R9年\010_外国雑誌\010_入札\"/>
    </mc:Choice>
  </mc:AlternateContent>
  <xr:revisionPtr revIDLastSave="0" documentId="13_ncr:1_{435B40F8-B040-4BAB-9BC6-8D7D436BB9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医学外国雑誌一覧" sheetId="4" r:id="rId1"/>
  </sheets>
  <definedNames>
    <definedName name="_xlnm.Print_Area" localSheetId="0">医学外国雑誌一覧!$A$1:$H$18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4" l="1"/>
  <c r="G11" i="4"/>
  <c r="G8" i="4"/>
  <c r="G4" i="4"/>
  <c r="F14" i="4"/>
  <c r="F11" i="4"/>
  <c r="F13" i="4"/>
  <c r="F15" i="4"/>
  <c r="F16" i="4"/>
  <c r="F12" i="4"/>
  <c r="F9" i="4"/>
  <c r="F5" i="4"/>
  <c r="F4" i="4"/>
  <c r="F17" i="4"/>
  <c r="F8" i="4"/>
  <c r="F10" i="4" l="1"/>
  <c r="G10" i="4" s="1"/>
  <c r="F7" i="4"/>
  <c r="G7" i="4" s="1"/>
  <c r="F18" i="4"/>
  <c r="F6" i="4"/>
  <c r="G6" i="4" s="1"/>
</calcChain>
</file>

<file path=xl/sharedStrings.xml><?xml version="1.0" encoding="utf-8"?>
<sst xmlns="http://schemas.openxmlformats.org/spreadsheetml/2006/main" count="35" uniqueCount="35">
  <si>
    <t>№</t>
    <phoneticPr fontId="2"/>
  </si>
  <si>
    <t>タイトル</t>
    <phoneticPr fontId="2"/>
  </si>
  <si>
    <t>American Journal of Neuroradiology</t>
    <phoneticPr fontId="5"/>
  </si>
  <si>
    <t>AJOT(The　American　Journal　of　Occupational　Therapy）</t>
    <phoneticPr fontId="5"/>
  </si>
  <si>
    <t>Archives　of　Physical　Medicine　and　Rehabilitation</t>
    <phoneticPr fontId="5"/>
  </si>
  <si>
    <t>Brain: Journal of Neurology</t>
    <phoneticPr fontId="5"/>
  </si>
  <si>
    <t>Circulation</t>
    <phoneticPr fontId="5"/>
  </si>
  <si>
    <t>Radiology</t>
  </si>
  <si>
    <t>Ｓｔｒｏｋｅ</t>
  </si>
  <si>
    <t>The  Lancet</t>
    <phoneticPr fontId="5"/>
  </si>
  <si>
    <t>Journal of Bone　&amp; Joint Surgery　American Volume</t>
    <phoneticPr fontId="2"/>
  </si>
  <si>
    <t>Neurology</t>
    <phoneticPr fontId="2"/>
  </si>
  <si>
    <t>Spine</t>
    <phoneticPr fontId="2"/>
  </si>
  <si>
    <t>JAMA (Journal of American Medical Association)</t>
    <phoneticPr fontId="5"/>
  </si>
  <si>
    <t>Journal　of　Neurosurgery（incl.pediatrics)+SPINE</t>
    <phoneticPr fontId="5"/>
  </si>
  <si>
    <t>American Medical Association</t>
    <phoneticPr fontId="2"/>
  </si>
  <si>
    <t>American Society of Neuroradiology</t>
    <phoneticPr fontId="2"/>
  </si>
  <si>
    <t>Elsevier Health Sciences</t>
    <phoneticPr fontId="2"/>
  </si>
  <si>
    <t>BONE AND JOINT SURGERY</t>
    <phoneticPr fontId="2"/>
  </si>
  <si>
    <t>American Occupational Therapy Association</t>
    <phoneticPr fontId="2"/>
  </si>
  <si>
    <t>JAMA Neurology</t>
    <phoneticPr fontId="5"/>
  </si>
  <si>
    <t>入札金額</t>
    <rPh sb="0" eb="2">
      <t>ニュウサツ</t>
    </rPh>
    <rPh sb="2" eb="4">
      <t>キンガク</t>
    </rPh>
    <phoneticPr fontId="2"/>
  </si>
  <si>
    <t>①</t>
    <phoneticPr fontId="2"/>
  </si>
  <si>
    <t>②</t>
    <phoneticPr fontId="2"/>
  </si>
  <si>
    <t>①+②</t>
    <phoneticPr fontId="2"/>
  </si>
  <si>
    <t>税抜本体価格１
（リバースチャージ対象外額）</t>
    <rPh sb="0" eb="1">
      <t>ゼイ</t>
    </rPh>
    <rPh sb="1" eb="2">
      <t>ヌ</t>
    </rPh>
    <rPh sb="2" eb="4">
      <t>ホンタイ</t>
    </rPh>
    <rPh sb="4" eb="6">
      <t>カカク</t>
    </rPh>
    <rPh sb="17" eb="20">
      <t>タイショウガイ</t>
    </rPh>
    <rPh sb="20" eb="21">
      <t>ガク</t>
    </rPh>
    <phoneticPr fontId="2"/>
  </si>
  <si>
    <t>税抜本体価格２
（リバースチャージ対象額）</t>
    <rPh sb="0" eb="1">
      <t>ゼイ</t>
    </rPh>
    <rPh sb="1" eb="2">
      <t>ヌ</t>
    </rPh>
    <rPh sb="2" eb="4">
      <t>ホンタイ</t>
    </rPh>
    <rPh sb="4" eb="6">
      <t>カカク</t>
    </rPh>
    <rPh sb="17" eb="19">
      <t>タイショウ</t>
    </rPh>
    <rPh sb="19" eb="20">
      <t>ガク</t>
    </rPh>
    <phoneticPr fontId="2"/>
  </si>
  <si>
    <t>税抜本体価格</t>
    <rPh sb="0" eb="1">
      <t>ゼイ</t>
    </rPh>
    <rPh sb="1" eb="2">
      <t>ヌ</t>
    </rPh>
    <rPh sb="2" eb="4">
      <t>ホンタイ</t>
    </rPh>
    <rPh sb="4" eb="6">
      <t>カカク</t>
    </rPh>
    <phoneticPr fontId="2"/>
  </si>
  <si>
    <t>出版社等</t>
    <rPh sb="0" eb="3">
      <t>シュッパンシャ</t>
    </rPh>
    <rPh sb="3" eb="4">
      <t>トウ</t>
    </rPh>
    <phoneticPr fontId="2"/>
  </si>
  <si>
    <t>出版社等ごとの合計額</t>
    <rPh sb="0" eb="2">
      <t>シュッパン</t>
    </rPh>
    <rPh sb="2" eb="3">
      <t>シャ</t>
    </rPh>
    <rPh sb="3" eb="4">
      <t>トウ</t>
    </rPh>
    <rPh sb="7" eb="9">
      <t>ゴウケイ</t>
    </rPh>
    <rPh sb="9" eb="10">
      <t>ガク</t>
    </rPh>
    <phoneticPr fontId="2"/>
  </si>
  <si>
    <t>Oxford University Press</t>
    <phoneticPr fontId="2"/>
  </si>
  <si>
    <t>備考欄</t>
    <rPh sb="0" eb="2">
      <t>ビコウ</t>
    </rPh>
    <rPh sb="2" eb="3">
      <t>ラン</t>
    </rPh>
    <phoneticPr fontId="2"/>
  </si>
  <si>
    <t>Clinical Edge PREMIUM
+Neurology+Radiology</t>
    <phoneticPr fontId="2"/>
  </si>
  <si>
    <t>The Bone &amp; Joint Journal</t>
    <phoneticPr fontId="2"/>
  </si>
  <si>
    <t>Ｏｖｉｄ版
（№8から№13はOvid Technologies社発行電子ジャーナル）</t>
    <rPh sb="4" eb="5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</si>
</sst>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0" borderId="0" xfId="1" applyFont="1" applyBorder="1" applyAlignment="1" applyProtection="1">
      <alignment horizontal="left" vertical="center"/>
    </xf>
    <xf numFmtId="0" fontId="4" fillId="0" borderId="1" xfId="0" applyFont="1" applyBorder="1" applyAlignment="1">
      <alignment vertical="center" shrinkToFit="1"/>
    </xf>
    <xf numFmtId="0" fontId="9" fillId="0" borderId="0" xfId="1" applyFont="1" applyFill="1" applyBorder="1" applyAlignment="1" applyProtection="1">
      <alignment horizontal="left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left" vertical="center" wrapTex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/>
    </xf>
    <xf numFmtId="0" fontId="9" fillId="0" borderId="1" xfId="1" applyFont="1" applyBorder="1" applyAlignment="1" applyProtection="1">
      <alignment horizontal="left" vertical="center" wrapText="1"/>
    </xf>
    <xf numFmtId="176" fontId="1" fillId="0" borderId="3" xfId="0" applyNumberFormat="1" applyFont="1" applyBorder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9" fillId="0" borderId="3" xfId="1" applyFont="1" applyFill="1" applyBorder="1" applyAlignment="1" applyProtection="1">
      <alignment horizontal="left" vertical="center" wrapText="1"/>
    </xf>
    <xf numFmtId="0" fontId="9" fillId="0" borderId="2" xfId="1" applyFont="1" applyFill="1" applyBorder="1" applyAlignment="1" applyProtection="1">
      <alignment horizontal="left" vertical="center" wrapText="1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9" fillId="0" borderId="1" xfId="1" applyFont="1" applyFill="1" applyBorder="1" applyAlignment="1" applyProtection="1">
      <alignment vertical="center" wrapText="1"/>
    </xf>
    <xf numFmtId="0" fontId="9" fillId="0" borderId="4" xfId="1" applyFont="1" applyFill="1" applyBorder="1" applyAlignment="1" applyProtection="1">
      <alignment horizontal="left" vertical="center" wrapText="1"/>
    </xf>
    <xf numFmtId="176" fontId="1" fillId="0" borderId="4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left" vertical="center" wrapText="1"/>
    </xf>
    <xf numFmtId="176" fontId="1" fillId="0" borderId="1" xfId="0" applyNumberFormat="1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1">
    <dxf>
      <fill>
        <patternFill patternType="gray0625"/>
      </fill>
      <border>
        <top style="hair">
          <color indexed="64"/>
        </top>
        <bottom style="hair">
          <color indexed="64"/>
        </bottom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topLeftCell="A6" zoomScaleNormal="100" zoomScaleSheetLayoutView="100" workbookViewId="0">
      <selection activeCell="B13" sqref="B13"/>
    </sheetView>
  </sheetViews>
  <sheetFormatPr defaultColWidth="9" defaultRowHeight="13.2" x14ac:dyDescent="0.2"/>
  <cols>
    <col min="1" max="1" width="3.6640625" style="1" bestFit="1" customWidth="1"/>
    <col min="2" max="3" width="47.21875" style="1" customWidth="1"/>
    <col min="4" max="7" width="26.109375" style="1" customWidth="1"/>
    <col min="8" max="8" width="36.21875" style="1" bestFit="1" customWidth="1"/>
    <col min="9" max="16384" width="9" style="1"/>
  </cols>
  <sheetData>
    <row r="1" spans="1:8" ht="23.25" customHeight="1" x14ac:dyDescent="0.2">
      <c r="A1" s="35" t="s">
        <v>0</v>
      </c>
      <c r="B1" s="35" t="s">
        <v>1</v>
      </c>
      <c r="C1" s="35" t="s">
        <v>28</v>
      </c>
      <c r="D1" s="35" t="s">
        <v>21</v>
      </c>
      <c r="E1" s="35"/>
      <c r="F1" s="35"/>
      <c r="G1" s="35"/>
      <c r="H1" s="35" t="s">
        <v>31</v>
      </c>
    </row>
    <row r="2" spans="1:8" ht="23.25" customHeight="1" x14ac:dyDescent="0.2">
      <c r="A2" s="35"/>
      <c r="B2" s="35"/>
      <c r="C2" s="35"/>
      <c r="D2" s="11" t="s">
        <v>22</v>
      </c>
      <c r="E2" s="11" t="s">
        <v>23</v>
      </c>
      <c r="F2" s="11" t="s">
        <v>24</v>
      </c>
      <c r="G2" s="16"/>
      <c r="H2" s="35"/>
    </row>
    <row r="3" spans="1:8" ht="31.5" customHeight="1" x14ac:dyDescent="0.2">
      <c r="A3" s="35"/>
      <c r="B3" s="35"/>
      <c r="C3" s="35"/>
      <c r="D3" s="18" t="s">
        <v>25</v>
      </c>
      <c r="E3" s="18" t="s">
        <v>26</v>
      </c>
      <c r="F3" s="11" t="s">
        <v>27</v>
      </c>
      <c r="G3" s="11" t="s">
        <v>29</v>
      </c>
      <c r="H3" s="35"/>
    </row>
    <row r="4" spans="1:8" ht="31.5" customHeight="1" x14ac:dyDescent="0.2">
      <c r="A4" s="17">
        <v>1</v>
      </c>
      <c r="B4" s="8" t="s">
        <v>20</v>
      </c>
      <c r="C4" s="32" t="s">
        <v>15</v>
      </c>
      <c r="D4" s="23"/>
      <c r="E4" s="23"/>
      <c r="F4" s="23">
        <f>D4+E4</f>
        <v>0</v>
      </c>
      <c r="G4" s="29">
        <f>SUM(F4:F5)</f>
        <v>0</v>
      </c>
      <c r="H4" s="16"/>
    </row>
    <row r="5" spans="1:8" ht="31.5" customHeight="1" x14ac:dyDescent="0.2">
      <c r="A5" s="14">
        <v>2</v>
      </c>
      <c r="B5" s="2" t="s">
        <v>13</v>
      </c>
      <c r="C5" s="32"/>
      <c r="D5" s="23"/>
      <c r="E5" s="23"/>
      <c r="F5" s="23">
        <f>D5+E5</f>
        <v>0</v>
      </c>
      <c r="G5" s="30"/>
      <c r="H5" s="16"/>
    </row>
    <row r="6" spans="1:8" ht="31.5" customHeight="1" x14ac:dyDescent="0.2">
      <c r="A6" s="17">
        <v>3</v>
      </c>
      <c r="B6" s="2" t="s">
        <v>3</v>
      </c>
      <c r="C6" s="20" t="s">
        <v>19</v>
      </c>
      <c r="D6" s="12"/>
      <c r="E6" s="12"/>
      <c r="F6" s="21">
        <f t="shared" ref="F6:F10" si="0">D6+E6</f>
        <v>0</v>
      </c>
      <c r="G6" s="12">
        <f>F6</f>
        <v>0</v>
      </c>
      <c r="H6" s="16"/>
    </row>
    <row r="7" spans="1:8" ht="31.5" customHeight="1" x14ac:dyDescent="0.2">
      <c r="A7" s="17">
        <v>4</v>
      </c>
      <c r="B7" s="2" t="s">
        <v>2</v>
      </c>
      <c r="C7" s="15" t="s">
        <v>16</v>
      </c>
      <c r="D7" s="12"/>
      <c r="E7" s="12"/>
      <c r="F7" s="21">
        <f t="shared" si="0"/>
        <v>0</v>
      </c>
      <c r="G7" s="12">
        <f>F7</f>
        <v>0</v>
      </c>
      <c r="H7" s="16"/>
    </row>
    <row r="8" spans="1:8" ht="31.5" customHeight="1" x14ac:dyDescent="0.2">
      <c r="A8" s="14">
        <v>5</v>
      </c>
      <c r="B8" s="2" t="s">
        <v>4</v>
      </c>
      <c r="C8" s="36" t="s">
        <v>17</v>
      </c>
      <c r="D8" s="23"/>
      <c r="E8" s="23"/>
      <c r="F8" s="23">
        <f>D8+E8</f>
        <v>0</v>
      </c>
      <c r="G8" s="37">
        <f>SUM(F8:F9)</f>
        <v>0</v>
      </c>
      <c r="H8" s="16"/>
    </row>
    <row r="9" spans="1:8" ht="31.5" customHeight="1" x14ac:dyDescent="0.2">
      <c r="A9" s="17">
        <v>6</v>
      </c>
      <c r="B9" s="2" t="s">
        <v>9</v>
      </c>
      <c r="C9" s="36"/>
      <c r="D9" s="23"/>
      <c r="E9" s="23"/>
      <c r="F9" s="23">
        <f>D9+E9</f>
        <v>0</v>
      </c>
      <c r="G9" s="37"/>
      <c r="H9" s="16"/>
    </row>
    <row r="10" spans="1:8" ht="31.5" customHeight="1" x14ac:dyDescent="0.2">
      <c r="A10" s="17">
        <v>7</v>
      </c>
      <c r="B10" s="6" t="s">
        <v>33</v>
      </c>
      <c r="C10" s="22" t="s">
        <v>18</v>
      </c>
      <c r="D10" s="12"/>
      <c r="E10" s="12"/>
      <c r="F10" s="21">
        <f t="shared" si="0"/>
        <v>0</v>
      </c>
      <c r="G10" s="12">
        <f>F10</f>
        <v>0</v>
      </c>
      <c r="H10" s="16"/>
    </row>
    <row r="11" spans="1:8" ht="31.5" customHeight="1" x14ac:dyDescent="0.2">
      <c r="A11" s="14">
        <v>8</v>
      </c>
      <c r="B11" s="2" t="s">
        <v>10</v>
      </c>
      <c r="C11" s="27" t="s">
        <v>34</v>
      </c>
      <c r="D11" s="23"/>
      <c r="E11" s="23"/>
      <c r="F11" s="23">
        <f>D11+E11</f>
        <v>0</v>
      </c>
      <c r="G11" s="29">
        <f>SUM(F11:F16)</f>
        <v>0</v>
      </c>
      <c r="H11" s="24" t="s">
        <v>32</v>
      </c>
    </row>
    <row r="12" spans="1:8" ht="31.5" customHeight="1" x14ac:dyDescent="0.2">
      <c r="A12" s="17">
        <v>9</v>
      </c>
      <c r="B12" s="2" t="s">
        <v>6</v>
      </c>
      <c r="C12" s="33"/>
      <c r="D12" s="23"/>
      <c r="E12" s="23"/>
      <c r="F12" s="23">
        <f>D12+E12</f>
        <v>0</v>
      </c>
      <c r="G12" s="34"/>
      <c r="H12" s="25"/>
    </row>
    <row r="13" spans="1:8" ht="31.5" customHeight="1" x14ac:dyDescent="0.2">
      <c r="A13" s="17">
        <v>10</v>
      </c>
      <c r="B13" s="2" t="s">
        <v>11</v>
      </c>
      <c r="C13" s="33"/>
      <c r="D13" s="23"/>
      <c r="E13" s="23"/>
      <c r="F13" s="23">
        <f t="shared" ref="F13:F16" si="1">D13+E13</f>
        <v>0</v>
      </c>
      <c r="G13" s="34"/>
      <c r="H13" s="25"/>
    </row>
    <row r="14" spans="1:8" ht="31.5" customHeight="1" x14ac:dyDescent="0.2">
      <c r="A14" s="14">
        <v>11</v>
      </c>
      <c r="B14" s="2" t="s">
        <v>8</v>
      </c>
      <c r="C14" s="33"/>
      <c r="D14" s="23"/>
      <c r="E14" s="23"/>
      <c r="F14" s="23">
        <f>D14+E14</f>
        <v>0</v>
      </c>
      <c r="G14" s="34"/>
      <c r="H14" s="25"/>
    </row>
    <row r="15" spans="1:8" ht="31.5" customHeight="1" x14ac:dyDescent="0.2">
      <c r="A15" s="17">
        <v>12</v>
      </c>
      <c r="B15" s="2" t="s">
        <v>12</v>
      </c>
      <c r="C15" s="33"/>
      <c r="D15" s="23"/>
      <c r="E15" s="23"/>
      <c r="F15" s="23">
        <f t="shared" si="1"/>
        <v>0</v>
      </c>
      <c r="G15" s="34"/>
      <c r="H15" s="25"/>
    </row>
    <row r="16" spans="1:8" ht="31.5" customHeight="1" x14ac:dyDescent="0.2">
      <c r="A16" s="17">
        <v>13</v>
      </c>
      <c r="B16" s="2" t="s">
        <v>7</v>
      </c>
      <c r="C16" s="28"/>
      <c r="D16" s="23"/>
      <c r="E16" s="23"/>
      <c r="F16" s="23">
        <f t="shared" si="1"/>
        <v>0</v>
      </c>
      <c r="G16" s="30"/>
      <c r="H16" s="26"/>
    </row>
    <row r="17" spans="1:8" ht="31.5" customHeight="1" x14ac:dyDescent="0.2">
      <c r="A17" s="14">
        <v>14</v>
      </c>
      <c r="B17" s="19" t="s">
        <v>14</v>
      </c>
      <c r="C17" s="27" t="s">
        <v>30</v>
      </c>
      <c r="D17" s="12"/>
      <c r="E17" s="12"/>
      <c r="F17" s="12">
        <f>D17+E17</f>
        <v>0</v>
      </c>
      <c r="G17" s="29">
        <f>SUM(F17:F18)</f>
        <v>0</v>
      </c>
      <c r="H17" s="16"/>
    </row>
    <row r="18" spans="1:8" ht="31.5" customHeight="1" x14ac:dyDescent="0.2">
      <c r="A18" s="17">
        <v>15</v>
      </c>
      <c r="B18" s="2" t="s">
        <v>5</v>
      </c>
      <c r="C18" s="28"/>
      <c r="D18" s="12"/>
      <c r="E18" s="12"/>
      <c r="F18" s="12">
        <f>D18+E18</f>
        <v>0</v>
      </c>
      <c r="G18" s="30"/>
      <c r="H18" s="16"/>
    </row>
    <row r="19" spans="1:8" ht="20.25" customHeight="1" x14ac:dyDescent="0.2">
      <c r="A19" s="13"/>
      <c r="B19" s="10"/>
      <c r="C19" s="9"/>
    </row>
    <row r="20" spans="1:8" ht="20.25" customHeight="1" x14ac:dyDescent="0.2">
      <c r="A20" s="4"/>
      <c r="B20" s="10"/>
      <c r="C20" s="7"/>
    </row>
    <row r="21" spans="1:8" ht="20.25" customHeight="1" x14ac:dyDescent="0.2">
      <c r="A21" s="3"/>
      <c r="B21" s="5"/>
    </row>
    <row r="22" spans="1:8" x14ac:dyDescent="0.2">
      <c r="A22" s="3"/>
    </row>
    <row r="23" spans="1:8" x14ac:dyDescent="0.2">
      <c r="B23" s="31"/>
      <c r="C23" s="31"/>
    </row>
  </sheetData>
  <mergeCells count="15">
    <mergeCell ref="A1:A3"/>
    <mergeCell ref="B1:B3"/>
    <mergeCell ref="C8:C9"/>
    <mergeCell ref="G8:G9"/>
    <mergeCell ref="H1:H3"/>
    <mergeCell ref="C1:C3"/>
    <mergeCell ref="D1:G1"/>
    <mergeCell ref="H11:H16"/>
    <mergeCell ref="C17:C18"/>
    <mergeCell ref="G17:G18"/>
    <mergeCell ref="B23:C23"/>
    <mergeCell ref="C4:C5"/>
    <mergeCell ref="G4:G5"/>
    <mergeCell ref="C11:C16"/>
    <mergeCell ref="G11:G16"/>
  </mergeCells>
  <phoneticPr fontId="2"/>
  <conditionalFormatting sqref="B4 B7:B21">
    <cfRule type="expression" dxfId="0" priority="1" stopIfTrue="1">
      <formula>#REF!=1</formula>
    </cfRule>
  </conditionalFormatting>
  <pageMargins left="0.70866141732283472" right="0.51181102362204722" top="0.55118110236220474" bottom="0.35433070866141736" header="0.31496062992125984" footer="0.31496062992125984"/>
  <pageSetup paperSize="9" scale="57" orientation="landscape" r:id="rId1"/>
  <headerFooter>
    <oddHeader>&amp;C医学外国雑誌一覧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医学外国雑誌一覧</vt:lpstr>
      <vt:lpstr>医学外国雑誌一覧!Print_Area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管理課</dc:creator>
  <cp:lastModifiedBy>長崎 拓実</cp:lastModifiedBy>
  <cp:lastPrinted>2026-10-01T01:19:00Z</cp:lastPrinted>
  <dcterms:created xsi:type="dcterms:W3CDTF">2012-12-11T06:50:39Z</dcterms:created>
  <dcterms:modified xsi:type="dcterms:W3CDTF">2026-10-01T06:24:19Z</dcterms:modified>
</cp:coreProperties>
</file>