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08"/>
  </bookViews>
  <sheets>
    <sheet name="指定管理料及び収支予算書（総括表）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I63" i="1"/>
  <c r="J63" i="1"/>
  <c r="F63" i="1"/>
  <c r="F26" i="1" l="1"/>
  <c r="G66" i="1" l="1"/>
  <c r="H66" i="1"/>
  <c r="I66" i="1"/>
  <c r="J66" i="1"/>
  <c r="J79" i="1" s="1"/>
  <c r="G71" i="1"/>
  <c r="H71" i="1"/>
  <c r="I71" i="1"/>
  <c r="J71" i="1"/>
  <c r="F71" i="1"/>
  <c r="F66" i="1"/>
  <c r="F79" i="1" s="1"/>
  <c r="F80" i="1" s="1"/>
  <c r="G26" i="1"/>
  <c r="H26" i="1"/>
  <c r="I26" i="1"/>
  <c r="J26" i="1"/>
  <c r="G21" i="1"/>
  <c r="G57" i="1" s="1"/>
  <c r="H21" i="1"/>
  <c r="H57" i="1" s="1"/>
  <c r="I21" i="1"/>
  <c r="I57" i="1" s="1"/>
  <c r="J21" i="1"/>
  <c r="J57" i="1" s="1"/>
  <c r="F21" i="1"/>
  <c r="F57" i="1" s="1"/>
  <c r="G18" i="1"/>
  <c r="H18" i="1"/>
  <c r="I18" i="1"/>
  <c r="J18" i="1"/>
  <c r="F18" i="1"/>
  <c r="H58" i="1" l="1"/>
  <c r="I79" i="1"/>
  <c r="I80" i="1" s="1"/>
  <c r="H79" i="1"/>
  <c r="H80" i="1" s="1"/>
  <c r="H83" i="1" s="1"/>
  <c r="J58" i="1"/>
  <c r="G79" i="1"/>
  <c r="G80" i="1" s="1"/>
  <c r="I58" i="1"/>
  <c r="G58" i="1"/>
  <c r="J80" i="1"/>
  <c r="J83" i="1" s="1"/>
  <c r="F58" i="1"/>
  <c r="F83" i="1" s="1"/>
  <c r="G8" i="1"/>
  <c r="G10" i="1" s="1"/>
  <c r="H8" i="1"/>
  <c r="H10" i="1" s="1"/>
  <c r="I8" i="1"/>
  <c r="J8" i="1"/>
  <c r="I83" i="1" l="1"/>
  <c r="G83" i="1"/>
  <c r="H11" i="1"/>
  <c r="I11" i="1"/>
  <c r="I10" i="1"/>
  <c r="G11" i="1"/>
  <c r="J11" i="1"/>
  <c r="J10" i="1"/>
  <c r="F8" i="1"/>
  <c r="F11" i="1" l="1"/>
  <c r="F10" i="1"/>
</calcChain>
</file>

<file path=xl/sharedStrings.xml><?xml version="1.0" encoding="utf-8"?>
<sst xmlns="http://schemas.openxmlformats.org/spreadsheetml/2006/main" count="136" uniqueCount="75">
  <si>
    <t>応募団体名</t>
    <rPh sb="0" eb="2">
      <t>オウボ</t>
    </rPh>
    <rPh sb="2" eb="4">
      <t>ダンタイ</t>
    </rPh>
    <rPh sb="4" eb="5">
      <t>メイ</t>
    </rPh>
    <phoneticPr fontId="3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</si>
  <si>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3"/>
  </si>
  <si>
    <t>（税込、単位：円）</t>
    <rPh sb="1" eb="3">
      <t>ゼイコミ</t>
    </rPh>
    <rPh sb="4" eb="6">
      <t>タンイ</t>
    </rPh>
    <rPh sb="7" eb="8">
      <t>エン</t>
    </rPh>
    <phoneticPr fontId="3"/>
  </si>
  <si>
    <t>項　　目</t>
    <rPh sb="0" eb="1">
      <t>コウ</t>
    </rPh>
    <rPh sb="3" eb="4">
      <t>メ</t>
    </rPh>
    <phoneticPr fontId="3"/>
  </si>
  <si>
    <t>備　考</t>
    <rPh sb="0" eb="1">
      <t>ビ</t>
    </rPh>
    <rPh sb="2" eb="3">
      <t>コウ</t>
    </rPh>
    <phoneticPr fontId="3"/>
  </si>
  <si>
    <t>収入</t>
    <rPh sb="0" eb="2">
      <t>シュウニュウ</t>
    </rPh>
    <phoneticPr fontId="3"/>
  </si>
  <si>
    <t>利用料金収入</t>
    <rPh sb="0" eb="2">
      <t>リヨウ</t>
    </rPh>
    <rPh sb="2" eb="4">
      <t>リョウキン</t>
    </rPh>
    <rPh sb="4" eb="6">
      <t>シュウニュウ</t>
    </rPh>
    <phoneticPr fontId="3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</si>
  <si>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3"/>
  </si>
  <si>
    <t>　収入計　①</t>
    <rPh sb="1" eb="3">
      <t>シュウニュウ</t>
    </rPh>
    <rPh sb="3" eb="4">
      <t>ケイ</t>
    </rPh>
    <phoneticPr fontId="3"/>
  </si>
  <si>
    <t>支出</t>
    <rPh sb="0" eb="2">
      <t>シシュツ</t>
    </rPh>
    <phoneticPr fontId="3"/>
  </si>
  <si>
    <t>人件費</t>
    <rPh sb="0" eb="3">
      <t>ジンケンヒ</t>
    </rPh>
    <phoneticPr fontId="3"/>
  </si>
  <si>
    <t>科　目</t>
    <rPh sb="0" eb="1">
      <t>カ</t>
    </rPh>
    <rPh sb="2" eb="3">
      <t>メ</t>
    </rPh>
    <phoneticPr fontId="3"/>
  </si>
  <si>
    <t>給与・手当</t>
    <rPh sb="0" eb="2">
      <t>キュウヨ</t>
    </rPh>
    <rPh sb="3" eb="5">
      <t>テアテ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</si>
  <si>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"/>
  </si>
  <si>
    <t>福利厚生費</t>
    <rPh sb="0" eb="2">
      <t>フクリ</t>
    </rPh>
    <rPh sb="2" eb="5">
      <t>コウセイヒ</t>
    </rPh>
    <phoneticPr fontId="3"/>
  </si>
  <si>
    <t>賃金</t>
    <rPh sb="0" eb="2">
      <t>チンギン</t>
    </rPh>
    <phoneticPr fontId="3"/>
  </si>
  <si>
    <t>施設管理経費</t>
    <rPh sb="0" eb="2">
      <t>シセツ</t>
    </rPh>
    <rPh sb="2" eb="4">
      <t>カンリ</t>
    </rPh>
    <rPh sb="4" eb="6">
      <t>ケイヒ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</si>
  <si>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</si>
  <si>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</si>
  <si>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</si>
  <si>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燃料費</t>
    <rPh sb="0" eb="3">
      <t>ネンリョウヒ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</si>
  <si>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</si>
  <si>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修繕費（精算）</t>
    <rPh sb="0" eb="3">
      <t>シュウゼンヒ</t>
    </rPh>
    <rPh sb="4" eb="6">
      <t>セイサン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</si>
  <si>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</si>
  <si>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</si>
  <si>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広告料</t>
    <rPh sb="0" eb="3">
      <t>コウコクリョウ</t>
    </rPh>
    <phoneticPr fontId="3"/>
  </si>
  <si>
    <t>手数料</t>
    <rPh sb="0" eb="3">
      <t>テスウリョウ</t>
    </rPh>
    <phoneticPr fontId="3"/>
  </si>
  <si>
    <t>保険料</t>
    <rPh sb="0" eb="2">
      <t>ホケン</t>
    </rPh>
    <rPh sb="2" eb="3">
      <t>リョウ</t>
    </rPh>
    <phoneticPr fontId="3"/>
  </si>
  <si>
    <t>委託料</t>
    <rPh sb="0" eb="3">
      <t>イタクリョウ</t>
    </rPh>
    <phoneticPr fontId="3"/>
  </si>
  <si>
    <t>機器保守</t>
    <rPh sb="0" eb="2">
      <t>キキ</t>
    </rPh>
    <rPh sb="2" eb="4">
      <t>ホシュ</t>
    </rPh>
    <phoneticPr fontId="3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</si>
  <si>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3"/>
  </si>
  <si>
    <t>その他</t>
    <rPh sb="2" eb="3">
      <t>ホカ</t>
    </rPh>
    <phoneticPr fontId="3"/>
  </si>
  <si>
    <t>使用料
･賃借料</t>
    <rPh sb="0" eb="2">
      <t>シヨウ</t>
    </rPh>
    <rPh sb="2" eb="3">
      <t>リョウ</t>
    </rPh>
    <rPh sb="5" eb="8">
      <t>チンシャクリョウ</t>
    </rPh>
    <phoneticPr fontId="3"/>
  </si>
  <si>
    <t>テレビ受信料</t>
    <rPh sb="3" eb="6">
      <t>ジュシンリョウ</t>
    </rPh>
    <phoneticPr fontId="3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</si>
  <si>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3"/>
  </si>
  <si>
    <t>公課費</t>
    <rPh sb="0" eb="2">
      <t>コウカ</t>
    </rPh>
    <rPh sb="2" eb="3">
      <t>ヒ</t>
    </rPh>
    <phoneticPr fontId="3"/>
  </si>
  <si>
    <t>負担金</t>
    <rPh sb="0" eb="3">
      <t>フタンキン</t>
    </rPh>
    <phoneticPr fontId="3"/>
  </si>
  <si>
    <t>報償費</t>
    <rPh sb="0" eb="3">
      <t>ホウショウヒ</t>
    </rPh>
    <phoneticPr fontId="3"/>
  </si>
  <si>
    <t>委託費</t>
    <rPh sb="0" eb="2">
      <t>イタク</t>
    </rPh>
    <rPh sb="2" eb="3">
      <t>ヒ</t>
    </rPh>
    <phoneticPr fontId="3"/>
  </si>
  <si>
    <t>本社管理経費</t>
    <rPh sb="0" eb="2">
      <t>ホンシャ</t>
    </rPh>
    <rPh sb="2" eb="4">
      <t>カンリ</t>
    </rPh>
    <rPh sb="4" eb="6">
      <t>ケイヒ</t>
    </rPh>
    <phoneticPr fontId="3"/>
  </si>
  <si>
    <t>　支出計　②</t>
    <rPh sb="1" eb="3">
      <t>シシュツ</t>
    </rPh>
    <rPh sb="3" eb="4">
      <t>ケイ</t>
    </rPh>
    <phoneticPr fontId="3"/>
  </si>
  <si>
    <t>　収支計　③　（①-②）</t>
    <rPh sb="1" eb="3">
      <t>シュウシ</t>
    </rPh>
    <rPh sb="3" eb="4">
      <t>ケイ</t>
    </rPh>
    <phoneticPr fontId="3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</si>
  <si>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3"/>
  </si>
  <si>
    <t>備　　考</t>
    <rPh sb="0" eb="1">
      <t>ソナエ</t>
    </rPh>
    <rPh sb="3" eb="4">
      <t>コウ</t>
    </rPh>
    <phoneticPr fontId="3"/>
  </si>
  <si>
    <t>　自主事業収入</t>
    <rPh sb="1" eb="3">
      <t>ジシュ</t>
    </rPh>
    <rPh sb="3" eb="5">
      <t>ジギョウ</t>
    </rPh>
    <rPh sb="5" eb="7">
      <t>シュウニュウ</t>
    </rPh>
    <phoneticPr fontId="3"/>
  </si>
  <si>
    <t>　収入計　④</t>
    <rPh sb="1" eb="3">
      <t>シュウニュウ</t>
    </rPh>
    <rPh sb="3" eb="4">
      <t>ケイ</t>
    </rPh>
    <phoneticPr fontId="3"/>
  </si>
  <si>
    <t>事業関連経費</t>
    <rPh sb="0" eb="2">
      <t>ジギョウ</t>
    </rPh>
    <rPh sb="2" eb="4">
      <t>カンレン</t>
    </rPh>
    <rPh sb="4" eb="6">
      <t>ケイヒ</t>
    </rPh>
    <phoneticPr fontId="3"/>
  </si>
  <si>
    <t>　</t>
  </si>
  <si>
    <t>本社管理経費</t>
  </si>
  <si>
    <t>　支出計　⑤</t>
    <rPh sb="1" eb="3">
      <t>シシュツ</t>
    </rPh>
    <rPh sb="3" eb="4">
      <t>ケイ</t>
    </rPh>
    <phoneticPr fontId="3"/>
  </si>
  <si>
    <t>　収支計　⑥　（④-⑤）</t>
    <rPh sb="1" eb="3">
      <t>シュウシ</t>
    </rPh>
    <rPh sb="3" eb="4">
      <t>ケイ</t>
    </rPh>
    <phoneticPr fontId="3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</si>
  <si>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3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</si>
  <si>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3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</si>
  <si>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3"/>
  </si>
  <si>
    <t>令和７年度</t>
    <rPh sb="0" eb="2">
      <t>レイワ</t>
    </rPh>
    <rPh sb="3" eb="4">
      <t>ネン</t>
    </rPh>
    <rPh sb="4" eb="5">
      <t>ド</t>
    </rPh>
    <phoneticPr fontId="3"/>
  </si>
  <si>
    <t>令和８年度</t>
    <rPh sb="0" eb="2">
      <t>レイワ</t>
    </rPh>
    <rPh sb="3" eb="4">
      <t>ネン</t>
    </rPh>
    <rPh sb="4" eb="5">
      <t>ド</t>
    </rPh>
    <phoneticPr fontId="3"/>
  </si>
  <si>
    <t>令和９年度</t>
    <rPh sb="0" eb="2">
      <t>レイワ</t>
    </rPh>
    <rPh sb="3" eb="4">
      <t>ネン</t>
    </rPh>
    <rPh sb="4" eb="5">
      <t>ド</t>
    </rPh>
    <phoneticPr fontId="3"/>
  </si>
  <si>
    <t>令和10年度</t>
    <rPh sb="0" eb="2">
      <t>レイワ</t>
    </rPh>
    <rPh sb="4" eb="5">
      <t>ネン</t>
    </rPh>
    <rPh sb="5" eb="6">
      <t>ド</t>
    </rPh>
    <phoneticPr fontId="3"/>
  </si>
  <si>
    <t>令和11年度</t>
    <rPh sb="0" eb="2">
      <t>レイワ</t>
    </rPh>
    <rPh sb="4" eb="5">
      <t>ネン</t>
    </rPh>
    <rPh sb="5" eb="6">
      <t>ド</t>
    </rPh>
    <phoneticPr fontId="3"/>
  </si>
  <si>
    <t>【指定管理料総括表】</t>
    <rPh sb="1" eb="3">
      <t>シテイ</t>
    </rPh>
    <rPh sb="3" eb="6">
      <t>カンリリョウ</t>
    </rPh>
    <rPh sb="6" eb="9">
      <t>ソウカツヒョウ</t>
    </rPh>
    <phoneticPr fontId="3"/>
  </si>
  <si>
    <t>提案額（a)</t>
    <rPh sb="0" eb="2">
      <t>テイアン</t>
    </rPh>
    <rPh sb="2" eb="3">
      <t>ガク</t>
    </rPh>
    <phoneticPr fontId="3"/>
  </si>
  <si>
    <t>指定上限額(b)</t>
    <rPh sb="0" eb="2">
      <t>シテイ</t>
    </rPh>
    <rPh sb="2" eb="4">
      <t>ジョウゲン</t>
    </rPh>
    <rPh sb="4" eb="5">
      <t>ガク</t>
    </rPh>
    <phoneticPr fontId="27"/>
  </si>
  <si>
    <t>差し引き(a)-(b)</t>
    <rPh sb="0" eb="1">
      <t>サ</t>
    </rPh>
    <rPh sb="2" eb="3">
      <t>ヒ</t>
    </rPh>
    <phoneticPr fontId="3"/>
  </si>
  <si>
    <t>提案額の指定上限額に対する割合(a)/(b)</t>
    <rPh sb="0" eb="2">
      <t>テイアン</t>
    </rPh>
    <rPh sb="2" eb="3">
      <t>ガク</t>
    </rPh>
    <rPh sb="4" eb="6">
      <t>シテイ</t>
    </rPh>
    <rPh sb="6" eb="8">
      <t>ジョウゲン</t>
    </rPh>
    <rPh sb="8" eb="9">
      <t>ガク</t>
    </rPh>
    <rPh sb="10" eb="11">
      <t>タイ</t>
    </rPh>
    <rPh sb="13" eb="15">
      <t>ワリアイ</t>
    </rPh>
    <phoneticPr fontId="3"/>
  </si>
  <si>
    <t>総括</t>
    <rPh sb="0" eb="2">
      <t>ソウカツ</t>
    </rPh>
    <phoneticPr fontId="27"/>
  </si>
  <si>
    <t>指定管理料【A】と同額</t>
    <rPh sb="0" eb="2">
      <t>シテイ</t>
    </rPh>
    <rPh sb="2" eb="5">
      <t>カンリリョウ</t>
    </rPh>
    <rPh sb="9" eb="11">
      <t>ドウガク</t>
    </rPh>
    <phoneticPr fontId="27"/>
  </si>
  <si>
    <t>市指定の上限額</t>
    <rPh sb="0" eb="1">
      <t>シ</t>
    </rPh>
    <rPh sb="1" eb="3">
      <t>シテイ</t>
    </rPh>
    <rPh sb="4" eb="7">
      <t>ジョウゲンガク</t>
    </rPh>
    <phoneticPr fontId="27"/>
  </si>
  <si>
    <t>横浜市久保山斎場　指定管理料提案書兼収支予算書（総括表）</t>
    <rPh sb="0" eb="2">
      <t>ヨコハマ</t>
    </rPh>
    <rPh sb="2" eb="3">
      <t>シ</t>
    </rPh>
    <rPh sb="3" eb="6">
      <t>クボヤマ</t>
    </rPh>
    <rPh sb="6" eb="8">
      <t>サイジョウ</t>
    </rPh>
    <rPh sb="9" eb="11">
      <t>シテイ</t>
    </rPh>
    <rPh sb="11" eb="14">
      <t>カンリリョウ</t>
    </rPh>
    <rPh sb="14" eb="17">
      <t>テイアンショ</t>
    </rPh>
    <rPh sb="17" eb="18">
      <t>ケン</t>
    </rPh>
    <rPh sb="18" eb="20">
      <t>シュウシ</t>
    </rPh>
    <rPh sb="20" eb="23">
      <t>ヨサンショ</t>
    </rPh>
    <rPh sb="24" eb="27">
      <t>ソウカツヒョウ</t>
    </rPh>
    <phoneticPr fontId="3"/>
  </si>
  <si>
    <t>【様式３】</t>
    <rPh sb="1" eb="3">
      <t>ヨウシキ</t>
    </rPh>
    <phoneticPr fontId="3"/>
  </si>
  <si>
    <t>指定管理料【A】</t>
    <rPh sb="0" eb="2">
      <t>シテイ</t>
    </rPh>
    <rPh sb="2" eb="4">
      <t>カンリ</t>
    </rPh>
    <rPh sb="4" eb="5">
      <t>リョウ</t>
    </rPh>
    <phoneticPr fontId="3"/>
  </si>
  <si>
    <t>科目</t>
    <rPh sb="0" eb="2">
      <t>カモク</t>
    </rPh>
    <phoneticPr fontId="27"/>
  </si>
  <si>
    <t>光熱水費（電気）</t>
    <rPh sb="0" eb="2">
      <t>コウネツ</t>
    </rPh>
    <rPh sb="2" eb="3">
      <t>スイ</t>
    </rPh>
    <rPh sb="3" eb="4">
      <t>ヒ</t>
    </rPh>
    <rPh sb="5" eb="7">
      <t>デンキ</t>
    </rPh>
    <phoneticPr fontId="3"/>
  </si>
  <si>
    <t>光熱水費（ガス）</t>
    <rPh sb="0" eb="2">
      <t>コウネツ</t>
    </rPh>
    <rPh sb="2" eb="3">
      <t>スイ</t>
    </rPh>
    <rPh sb="3" eb="4">
      <t>ヒ</t>
    </rPh>
    <phoneticPr fontId="3"/>
  </si>
  <si>
    <t>光熱水費（水道）</t>
    <rPh sb="0" eb="2">
      <t>コウネツ</t>
    </rPh>
    <rPh sb="2" eb="3">
      <t>スイ</t>
    </rPh>
    <rPh sb="3" eb="4">
      <t>ヒ</t>
    </rPh>
    <rPh sb="5" eb="7">
      <t>スイドウ</t>
    </rPh>
    <phoneticPr fontId="3"/>
  </si>
  <si>
    <t>事業経費（自主事業を除く。）</t>
    <rPh sb="0" eb="2">
      <t>ジギョウ</t>
    </rPh>
    <rPh sb="2" eb="4">
      <t>ケイヒ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</si>
</sst>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2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indexed="8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9"/>
      <name val="游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游ゴシック"/>
      <family val="3"/>
      <charset val="128"/>
      <scheme val="minor"/>
    </font>
    <font>
      <sz val="11"/>
      <color rgb="FF9C6500"/>
      <name val="游ゴシック"/>
      <family val="3"/>
      <charset val="128"/>
      <scheme val="minor"/>
    </font>
    <font>
      <sz val="11"/>
      <color rgb="FFFA7D00"/>
      <name val="游ゴシック"/>
      <family val="3"/>
      <charset val="128"/>
      <scheme val="minor"/>
    </font>
    <font>
      <sz val="11"/>
      <color rgb="FF9C0006"/>
      <name val="游ゴシック"/>
      <family val="3"/>
      <charset val="128"/>
      <scheme val="minor"/>
    </font>
    <font>
      <b/>
      <sz val="11"/>
      <color rgb="FFFA7D00"/>
      <name val="游ゴシック"/>
      <family val="3"/>
      <charset val="128"/>
      <scheme val="minor"/>
    </font>
    <font>
      <sz val="11"/>
      <color indexed="10"/>
      <name val="游ゴシック"/>
      <family val="3"/>
      <charset val="128"/>
      <scheme val="minor"/>
    </font>
    <font>
      <b/>
      <sz val="15"/>
      <color theme="3"/>
      <name val="游ゴシック"/>
      <family val="3"/>
      <charset val="128"/>
      <scheme val="minor"/>
    </font>
    <font>
      <b/>
      <sz val="13"/>
      <color theme="3"/>
      <name val="游ゴシック"/>
      <family val="3"/>
      <charset val="128"/>
      <scheme val="minor"/>
    </font>
    <font>
      <b/>
      <sz val="11"/>
      <color theme="3"/>
      <name val="游ゴシック"/>
      <family val="3"/>
      <charset val="128"/>
      <scheme val="minor"/>
    </font>
    <font>
      <b/>
      <sz val="11"/>
      <color indexed="8"/>
      <name val="游ゴシック"/>
      <family val="3"/>
      <charset val="128"/>
      <scheme val="minor"/>
    </font>
    <font>
      <b/>
      <sz val="11"/>
      <color rgb="FF3F3F3F"/>
      <name val="游ゴシック"/>
      <family val="3"/>
      <charset val="128"/>
      <scheme val="minor"/>
    </font>
    <font>
      <i/>
      <sz val="11"/>
      <color rgb="FF7F7F7F"/>
      <name val="游ゴシック"/>
      <family val="3"/>
      <charset val="128"/>
      <scheme val="minor"/>
    </font>
    <font>
      <sz val="11"/>
      <color rgb="FF3F3F76"/>
      <name val="游ゴシック"/>
      <family val="3"/>
      <charset val="128"/>
      <scheme val="minor"/>
    </font>
    <font>
      <sz val="11"/>
      <color rgb="FF0061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indexed="8"/>
      <name val="ＭＳ Ｐ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45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6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" fillId="3" borderId="7" applyNumberFormat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20" fillId="0" borderId="7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31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3" applyNumberFormat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7">
    <xf numFmtId="0" fontId="0" fillId="0" borderId="0" xfId="0"/>
    <xf numFmtId="0" fontId="2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0" fontId="4" fillId="0" borderId="0" xfId="2" applyFont="1" applyBorder="1" applyAlignment="1">
      <alignment horizontal="left" vertical="top"/>
    </xf>
    <xf numFmtId="0" fontId="4" fillId="0" borderId="0" xfId="2" applyFont="1" applyBorder="1" applyAlignment="1">
      <alignment vertical="center"/>
    </xf>
    <xf numFmtId="176" fontId="8" fillId="0" borderId="32" xfId="2" applyNumberFormat="1" applyFont="1" applyBorder="1" applyAlignment="1">
      <alignment vertical="center" shrinkToFit="1"/>
    </xf>
    <xf numFmtId="176" fontId="8" fillId="0" borderId="35" xfId="35" applyNumberFormat="1" applyFont="1" applyBorder="1" applyAlignment="1">
      <alignment vertical="center" shrinkToFit="1"/>
    </xf>
    <xf numFmtId="0" fontId="4" fillId="0" borderId="33" xfId="2" applyFont="1" applyFill="1" applyBorder="1" applyAlignment="1">
      <alignment vertical="center"/>
    </xf>
    <xf numFmtId="0" fontId="4" fillId="0" borderId="10" xfId="2" applyFont="1" applyFill="1" applyBorder="1" applyAlignment="1">
      <alignment vertical="center"/>
    </xf>
    <xf numFmtId="0" fontId="4" fillId="0" borderId="15" xfId="2" applyFont="1" applyFill="1" applyBorder="1" applyAlignment="1">
      <alignment vertical="center"/>
    </xf>
    <xf numFmtId="0" fontId="4" fillId="0" borderId="16" xfId="2" applyFont="1" applyFill="1" applyBorder="1" applyAlignment="1">
      <alignment vertical="center"/>
    </xf>
    <xf numFmtId="0" fontId="4" fillId="0" borderId="34" xfId="2" applyFont="1" applyFill="1" applyBorder="1" applyAlignment="1">
      <alignment vertical="center"/>
    </xf>
    <xf numFmtId="0" fontId="4" fillId="0" borderId="17" xfId="2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vertical="center"/>
    </xf>
    <xf numFmtId="176" fontId="5" fillId="0" borderId="41" xfId="35" applyNumberFormat="1" applyFont="1" applyBorder="1" applyAlignment="1">
      <alignment horizontal="left" vertical="center" shrinkToFit="1"/>
    </xf>
    <xf numFmtId="176" fontId="5" fillId="0" borderId="42" xfId="35" applyNumberFormat="1" applyFont="1" applyBorder="1" applyAlignment="1">
      <alignment horizontal="left" vertical="center" shrinkToFit="1"/>
    </xf>
    <xf numFmtId="9" fontId="8" fillId="0" borderId="36" xfId="1" applyFont="1" applyBorder="1" applyAlignment="1">
      <alignment vertical="center" shrinkToFit="1"/>
    </xf>
    <xf numFmtId="176" fontId="5" fillId="0" borderId="56" xfId="35" applyNumberFormat="1" applyFont="1" applyBorder="1" applyAlignment="1">
      <alignment horizontal="left" vertical="center" shrinkToFit="1"/>
    </xf>
    <xf numFmtId="0" fontId="4" fillId="0" borderId="0" xfId="2" applyFont="1" applyBorder="1" applyAlignment="1">
      <alignment horizontal="left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vertical="center"/>
    </xf>
    <xf numFmtId="176" fontId="8" fillId="0" borderId="35" xfId="35" applyNumberFormat="1" applyFont="1" applyBorder="1" applyAlignment="1" applyProtection="1">
      <alignment vertical="center" shrinkToFit="1"/>
      <protection locked="0"/>
    </xf>
    <xf numFmtId="176" fontId="8" fillId="0" borderId="37" xfId="35" applyNumberFormat="1" applyFont="1" applyBorder="1" applyAlignment="1" applyProtection="1">
      <alignment vertical="center" shrinkToFit="1"/>
      <protection locked="0"/>
    </xf>
    <xf numFmtId="176" fontId="8" fillId="0" borderId="38" xfId="35" applyNumberFormat="1" applyFont="1" applyBorder="1" applyAlignment="1" applyProtection="1">
      <alignment vertical="center" shrinkToFit="1"/>
      <protection locked="0"/>
    </xf>
    <xf numFmtId="176" fontId="8" fillId="0" borderId="37" xfId="2" applyNumberFormat="1" applyFont="1" applyBorder="1" applyAlignment="1" applyProtection="1">
      <alignment vertical="center" shrinkToFit="1"/>
      <protection locked="0"/>
    </xf>
    <xf numFmtId="176" fontId="8" fillId="0" borderId="35" xfId="2" applyNumberFormat="1" applyFont="1" applyBorder="1" applyAlignment="1" applyProtection="1">
      <alignment vertical="center" shrinkToFit="1"/>
      <protection locked="0"/>
    </xf>
    <xf numFmtId="176" fontId="8" fillId="0" borderId="11" xfId="2" applyNumberFormat="1" applyFont="1" applyBorder="1" applyAlignment="1" applyProtection="1">
      <alignment vertical="center" shrinkToFit="1"/>
      <protection locked="0"/>
    </xf>
    <xf numFmtId="176" fontId="8" fillId="0" borderId="14" xfId="2" applyNumberFormat="1" applyFont="1" applyBorder="1" applyAlignment="1" applyProtection="1">
      <alignment vertical="center" shrinkToFit="1"/>
      <protection locked="0"/>
    </xf>
    <xf numFmtId="176" fontId="8" fillId="0" borderId="33" xfId="2" applyNumberFormat="1" applyFont="1" applyBorder="1" applyAlignment="1" applyProtection="1">
      <alignment vertical="center" shrinkToFit="1"/>
      <protection locked="0"/>
    </xf>
    <xf numFmtId="176" fontId="8" fillId="0" borderId="10" xfId="2" applyNumberFormat="1" applyFont="1" applyBorder="1" applyAlignment="1" applyProtection="1">
      <alignment vertical="center" shrinkToFit="1"/>
      <protection locked="0"/>
    </xf>
    <xf numFmtId="176" fontId="8" fillId="0" borderId="10" xfId="2" applyNumberFormat="1" applyFont="1" applyFill="1" applyBorder="1" applyAlignment="1" applyProtection="1">
      <alignment vertical="center" shrinkToFit="1"/>
      <protection locked="0"/>
    </xf>
    <xf numFmtId="176" fontId="8" fillId="0" borderId="15" xfId="2" applyNumberFormat="1" applyFont="1" applyBorder="1" applyAlignment="1" applyProtection="1">
      <alignment vertical="center" shrinkToFit="1"/>
      <protection locked="0"/>
    </xf>
    <xf numFmtId="176" fontId="8" fillId="0" borderId="16" xfId="2" applyNumberFormat="1" applyFont="1" applyBorder="1" applyAlignment="1" applyProtection="1">
      <alignment vertical="center" shrinkToFit="1"/>
      <protection locked="0"/>
    </xf>
    <xf numFmtId="176" fontId="8" fillId="0" borderId="34" xfId="2" applyNumberFormat="1" applyFont="1" applyBorder="1" applyAlignment="1" applyProtection="1">
      <alignment vertical="center" shrinkToFit="1"/>
      <protection locked="0"/>
    </xf>
    <xf numFmtId="176" fontId="8" fillId="0" borderId="17" xfId="2" applyNumberFormat="1" applyFont="1" applyBorder="1" applyAlignment="1" applyProtection="1">
      <alignment vertical="center" shrinkToFit="1"/>
      <protection locked="0"/>
    </xf>
    <xf numFmtId="176" fontId="8" fillId="0" borderId="36" xfId="2" applyNumberFormat="1" applyFont="1" applyBorder="1" applyAlignment="1" applyProtection="1">
      <alignment vertical="center" shrinkToFit="1"/>
      <protection locked="0"/>
    </xf>
    <xf numFmtId="176" fontId="8" fillId="0" borderId="29" xfId="2" applyNumberFormat="1" applyFont="1" applyBorder="1" applyAlignment="1" applyProtection="1">
      <alignment vertical="center" shrinkToFit="1"/>
      <protection locked="0"/>
    </xf>
    <xf numFmtId="176" fontId="8" fillId="0" borderId="41" xfId="35" applyNumberFormat="1" applyFont="1" applyBorder="1" applyAlignment="1" applyProtection="1">
      <alignment horizontal="left" vertical="center" shrinkToFit="1"/>
      <protection locked="0"/>
    </xf>
    <xf numFmtId="176" fontId="8" fillId="0" borderId="42" xfId="35" applyNumberFormat="1" applyFont="1" applyBorder="1" applyAlignment="1" applyProtection="1">
      <alignment horizontal="left" vertical="center" shrinkToFit="1"/>
      <protection locked="0"/>
    </xf>
    <xf numFmtId="176" fontId="8" fillId="0" borderId="43" xfId="35" applyNumberFormat="1" applyFont="1" applyBorder="1" applyAlignment="1" applyProtection="1">
      <alignment horizontal="left" vertical="center" shrinkToFit="1"/>
      <protection locked="0"/>
    </xf>
    <xf numFmtId="176" fontId="8" fillId="0" borderId="41" xfId="2" applyNumberFormat="1" applyFont="1" applyBorder="1" applyAlignment="1" applyProtection="1">
      <alignment horizontal="left" vertical="center" shrinkToFit="1"/>
      <protection locked="0"/>
    </xf>
    <xf numFmtId="0" fontId="4" fillId="0" borderId="11" xfId="2" applyFont="1" applyBorder="1" applyAlignment="1" applyProtection="1">
      <alignment horizontal="left" vertical="center"/>
      <protection locked="0"/>
    </xf>
    <xf numFmtId="176" fontId="8" fillId="0" borderId="33" xfId="35" applyNumberFormat="1" applyFont="1" applyBorder="1" applyAlignment="1" applyProtection="1">
      <alignment horizontal="left" vertical="center" shrinkToFit="1"/>
      <protection locked="0"/>
    </xf>
    <xf numFmtId="176" fontId="8" fillId="0" borderId="10" xfId="35" applyNumberFormat="1" applyFont="1" applyBorder="1" applyAlignment="1" applyProtection="1">
      <alignment horizontal="left" vertical="center" shrinkToFit="1"/>
      <protection locked="0"/>
    </xf>
    <xf numFmtId="176" fontId="8" fillId="0" borderId="10" xfId="35" applyNumberFormat="1" applyFont="1" applyFill="1" applyBorder="1" applyAlignment="1" applyProtection="1">
      <alignment horizontal="left" vertical="center" shrinkToFit="1"/>
      <protection locked="0"/>
    </xf>
    <xf numFmtId="0" fontId="4" fillId="0" borderId="15" xfId="2" applyFont="1" applyBorder="1" applyAlignment="1" applyProtection="1">
      <alignment horizontal="left" vertical="center"/>
      <protection locked="0"/>
    </xf>
    <xf numFmtId="0" fontId="4" fillId="0" borderId="10" xfId="2" applyFont="1" applyBorder="1" applyAlignment="1" applyProtection="1">
      <alignment horizontal="left" vertical="center"/>
      <protection locked="0"/>
    </xf>
    <xf numFmtId="0" fontId="4" fillId="0" borderId="16" xfId="2" applyFont="1" applyBorder="1" applyAlignment="1" applyProtection="1">
      <alignment horizontal="left" vertical="center"/>
      <protection locked="0"/>
    </xf>
    <xf numFmtId="0" fontId="4" fillId="0" borderId="33" xfId="2" applyFont="1" applyBorder="1" applyAlignment="1" applyProtection="1">
      <alignment horizontal="left" vertical="center"/>
      <protection locked="0"/>
    </xf>
    <xf numFmtId="0" fontId="4" fillId="0" borderId="34" xfId="2" applyFont="1" applyBorder="1" applyAlignment="1" applyProtection="1">
      <alignment horizontal="left" vertical="center"/>
      <protection locked="0"/>
    </xf>
    <xf numFmtId="0" fontId="4" fillId="0" borderId="35" xfId="2" applyFont="1" applyBorder="1" applyAlignment="1" applyProtection="1">
      <alignment horizontal="left" vertical="center"/>
      <protection locked="0"/>
    </xf>
    <xf numFmtId="0" fontId="4" fillId="0" borderId="14" xfId="2" applyFont="1" applyBorder="1" applyAlignment="1" applyProtection="1">
      <alignment horizontal="left" vertical="center"/>
      <protection locked="0"/>
    </xf>
    <xf numFmtId="0" fontId="4" fillId="0" borderId="17" xfId="2" applyFont="1" applyBorder="1" applyAlignment="1" applyProtection="1">
      <alignment horizontal="left" vertical="center"/>
      <protection locked="0"/>
    </xf>
    <xf numFmtId="0" fontId="4" fillId="0" borderId="36" xfId="2" applyFont="1" applyBorder="1" applyAlignment="1" applyProtection="1">
      <alignment horizontal="left" vertical="center"/>
      <protection locked="0"/>
    </xf>
    <xf numFmtId="0" fontId="4" fillId="0" borderId="38" xfId="2" applyFont="1" applyBorder="1" applyAlignment="1" applyProtection="1">
      <alignment horizontal="left" vertical="center"/>
      <protection locked="0"/>
    </xf>
    <xf numFmtId="0" fontId="4" fillId="0" borderId="37" xfId="2" applyFont="1" applyBorder="1" applyAlignment="1" applyProtection="1">
      <alignment horizontal="left" vertical="center"/>
      <protection locked="0"/>
    </xf>
    <xf numFmtId="0" fontId="4" fillId="0" borderId="28" xfId="2" applyFont="1" applyBorder="1" applyAlignment="1">
      <alignment horizontal="left" vertical="center"/>
    </xf>
    <xf numFmtId="176" fontId="8" fillId="0" borderId="29" xfId="2" applyNumberFormat="1" applyFont="1" applyFill="1" applyBorder="1" applyAlignment="1">
      <alignment vertical="center" shrinkToFit="1"/>
    </xf>
    <xf numFmtId="0" fontId="4" fillId="0" borderId="29" xfId="2" applyFont="1" applyFill="1" applyBorder="1" applyAlignment="1">
      <alignment vertical="center"/>
    </xf>
    <xf numFmtId="176" fontId="8" fillId="0" borderId="17" xfId="2" applyNumberFormat="1" applyFont="1" applyFill="1" applyBorder="1" applyAlignment="1">
      <alignment vertical="center" shrinkToFit="1"/>
    </xf>
    <xf numFmtId="176" fontId="8" fillId="0" borderId="33" xfId="2" applyNumberFormat="1" applyFont="1" applyFill="1" applyBorder="1" applyAlignment="1">
      <alignment vertical="center" shrinkToFit="1"/>
    </xf>
    <xf numFmtId="176" fontId="8" fillId="0" borderId="16" xfId="2" applyNumberFormat="1" applyFont="1" applyFill="1" applyBorder="1" applyAlignment="1" applyProtection="1">
      <alignment vertical="center" shrinkToFit="1"/>
      <protection locked="0"/>
    </xf>
    <xf numFmtId="176" fontId="8" fillId="0" borderId="75" xfId="35" applyNumberFormat="1" applyFont="1" applyFill="1" applyBorder="1" applyAlignment="1" applyProtection="1">
      <alignment horizontal="left" vertical="center" shrinkToFit="1"/>
      <protection locked="0"/>
    </xf>
    <xf numFmtId="176" fontId="8" fillId="33" borderId="11" xfId="35" applyNumberFormat="1" applyFont="1" applyFill="1" applyBorder="1" applyAlignment="1">
      <alignment vertical="center" shrinkToFit="1"/>
    </xf>
    <xf numFmtId="176" fontId="8" fillId="33" borderId="44" xfId="35" applyNumberFormat="1" applyFont="1" applyFill="1" applyBorder="1" applyAlignment="1">
      <alignment horizontal="center" vertical="center" shrinkToFit="1"/>
    </xf>
    <xf numFmtId="0" fontId="4" fillId="34" borderId="9" xfId="2" applyFont="1" applyFill="1" applyBorder="1" applyAlignment="1">
      <alignment horizontal="center" vertical="center"/>
    </xf>
    <xf numFmtId="0" fontId="4" fillId="34" borderId="13" xfId="2" applyFont="1" applyFill="1" applyBorder="1" applyAlignment="1">
      <alignment horizontal="center" vertical="center"/>
    </xf>
    <xf numFmtId="176" fontId="8" fillId="33" borderId="9" xfId="2" applyNumberFormat="1" applyFont="1" applyFill="1" applyBorder="1" applyAlignment="1">
      <alignment vertical="center" shrinkToFit="1"/>
    </xf>
    <xf numFmtId="176" fontId="8" fillId="33" borderId="13" xfId="2" applyNumberFormat="1" applyFont="1" applyFill="1" applyBorder="1" applyAlignment="1">
      <alignment horizontal="center" vertical="center" shrinkToFit="1"/>
    </xf>
    <xf numFmtId="0" fontId="4" fillId="33" borderId="12" xfId="2" applyFont="1" applyFill="1" applyBorder="1" applyAlignment="1">
      <alignment vertical="center"/>
    </xf>
    <xf numFmtId="0" fontId="4" fillId="33" borderId="13" xfId="2" applyFont="1" applyFill="1" applyBorder="1" applyAlignment="1">
      <alignment vertical="center"/>
    </xf>
    <xf numFmtId="0" fontId="4" fillId="33" borderId="9" xfId="2" applyFont="1" applyFill="1" applyBorder="1" applyAlignment="1">
      <alignment vertical="center"/>
    </xf>
    <xf numFmtId="0" fontId="4" fillId="33" borderId="34" xfId="2" applyFont="1" applyFill="1" applyBorder="1" applyAlignment="1">
      <alignment vertical="center"/>
    </xf>
    <xf numFmtId="176" fontId="8" fillId="33" borderId="34" xfId="2" applyNumberFormat="1" applyFont="1" applyFill="1" applyBorder="1" applyAlignment="1">
      <alignment vertical="center" shrinkToFit="1"/>
    </xf>
    <xf numFmtId="0" fontId="4" fillId="33" borderId="18" xfId="2" applyFont="1" applyFill="1" applyBorder="1" applyAlignment="1">
      <alignment vertical="center"/>
    </xf>
    <xf numFmtId="0" fontId="4" fillId="33" borderId="19" xfId="2" applyFont="1" applyFill="1" applyBorder="1" applyAlignment="1">
      <alignment vertical="center"/>
    </xf>
    <xf numFmtId="176" fontId="8" fillId="33" borderId="11" xfId="2" applyNumberFormat="1" applyFont="1" applyFill="1" applyBorder="1" applyAlignment="1">
      <alignment vertical="center" shrinkToFit="1"/>
    </xf>
    <xf numFmtId="0" fontId="4" fillId="33" borderId="11" xfId="2" applyFont="1" applyFill="1" applyBorder="1" applyAlignment="1">
      <alignment vertical="center"/>
    </xf>
    <xf numFmtId="0" fontId="9" fillId="33" borderId="18" xfId="2" applyFont="1" applyFill="1" applyBorder="1" applyAlignment="1">
      <alignment horizontal="center" vertical="center" textRotation="255"/>
    </xf>
    <xf numFmtId="176" fontId="8" fillId="33" borderId="17" xfId="2" applyNumberFormat="1" applyFont="1" applyFill="1" applyBorder="1" applyAlignment="1">
      <alignment vertical="center" shrinkToFit="1"/>
    </xf>
    <xf numFmtId="0" fontId="4" fillId="33" borderId="17" xfId="2" applyFont="1" applyFill="1" applyBorder="1" applyAlignment="1">
      <alignment vertical="center"/>
    </xf>
    <xf numFmtId="176" fontId="8" fillId="33" borderId="78" xfId="2" applyNumberFormat="1" applyFont="1" applyFill="1" applyBorder="1" applyAlignment="1">
      <alignment vertical="center" shrinkToFit="1"/>
    </xf>
    <xf numFmtId="0" fontId="4" fillId="33" borderId="78" xfId="2" applyFont="1" applyFill="1" applyBorder="1" applyAlignment="1">
      <alignment vertical="center"/>
    </xf>
    <xf numFmtId="0" fontId="4" fillId="33" borderId="21" xfId="2" applyFont="1" applyFill="1" applyBorder="1" applyAlignment="1">
      <alignment vertical="center"/>
    </xf>
    <xf numFmtId="0" fontId="4" fillId="33" borderId="22" xfId="2" applyFont="1" applyFill="1" applyBorder="1" applyAlignment="1">
      <alignment vertical="center"/>
    </xf>
    <xf numFmtId="0" fontId="4" fillId="33" borderId="22" xfId="2" applyFont="1" applyFill="1" applyBorder="1" applyAlignment="1">
      <alignment horizontal="left" vertical="center"/>
    </xf>
    <xf numFmtId="176" fontId="8" fillId="33" borderId="30" xfId="2" applyNumberFormat="1" applyFont="1" applyFill="1" applyBorder="1" applyAlignment="1">
      <alignment vertical="center" shrinkToFit="1"/>
    </xf>
    <xf numFmtId="0" fontId="4" fillId="33" borderId="23" xfId="2" applyFont="1" applyFill="1" applyBorder="1" applyAlignment="1">
      <alignment vertical="center"/>
    </xf>
    <xf numFmtId="0" fontId="4" fillId="33" borderId="20" xfId="2" applyFont="1" applyFill="1" applyBorder="1" applyAlignment="1">
      <alignment vertical="center"/>
    </xf>
    <xf numFmtId="0" fontId="4" fillId="33" borderId="12" xfId="2" applyFont="1" applyFill="1" applyBorder="1" applyAlignment="1">
      <alignment horizontal="center" vertical="center"/>
    </xf>
    <xf numFmtId="0" fontId="4" fillId="33" borderId="74" xfId="2" applyFont="1" applyFill="1" applyBorder="1" applyAlignment="1">
      <alignment vertical="center"/>
    </xf>
    <xf numFmtId="0" fontId="4" fillId="33" borderId="21" xfId="2" applyFont="1" applyFill="1" applyBorder="1" applyAlignment="1">
      <alignment horizontal="left" vertical="center"/>
    </xf>
    <xf numFmtId="176" fontId="8" fillId="33" borderId="31" xfId="2" applyNumberFormat="1" applyFont="1" applyFill="1" applyBorder="1" applyAlignment="1">
      <alignment vertical="center" shrinkToFit="1"/>
    </xf>
    <xf numFmtId="0" fontId="4" fillId="33" borderId="25" xfId="2" applyFont="1" applyFill="1" applyBorder="1" applyAlignment="1">
      <alignment vertical="center"/>
    </xf>
    <xf numFmtId="0" fontId="4" fillId="34" borderId="26" xfId="2" applyFont="1" applyFill="1" applyBorder="1" applyAlignment="1">
      <alignment horizontal="center" vertical="center"/>
    </xf>
    <xf numFmtId="0" fontId="4" fillId="34" borderId="27" xfId="2" applyFont="1" applyFill="1" applyBorder="1" applyAlignment="1">
      <alignment horizontal="center" vertical="center"/>
    </xf>
    <xf numFmtId="0" fontId="4" fillId="34" borderId="14" xfId="2" applyFont="1" applyFill="1" applyBorder="1" applyAlignment="1">
      <alignment horizontal="center" vertical="center"/>
    </xf>
    <xf numFmtId="176" fontId="8" fillId="0" borderId="59" xfId="35" applyNumberFormat="1" applyFont="1" applyBorder="1" applyAlignment="1" applyProtection="1">
      <alignment vertical="center" shrinkToFit="1"/>
      <protection locked="0"/>
    </xf>
    <xf numFmtId="0" fontId="4" fillId="0" borderId="17" xfId="2" applyFont="1" applyFill="1" applyBorder="1" applyAlignment="1">
      <alignment vertical="center"/>
    </xf>
    <xf numFmtId="0" fontId="4" fillId="0" borderId="81" xfId="2" applyFont="1" applyBorder="1" applyAlignment="1">
      <alignment vertical="center"/>
    </xf>
    <xf numFmtId="0" fontId="4" fillId="0" borderId="82" xfId="2" applyFont="1" applyBorder="1" applyAlignment="1">
      <alignment vertical="center"/>
    </xf>
    <xf numFmtId="0" fontId="4" fillId="0" borderId="83" xfId="2" applyFont="1" applyBorder="1" applyAlignment="1">
      <alignment vertical="center"/>
    </xf>
    <xf numFmtId="176" fontId="8" fillId="35" borderId="30" xfId="35" applyNumberFormat="1" applyFont="1" applyFill="1" applyBorder="1" applyAlignment="1">
      <alignment vertical="center" shrinkToFit="1"/>
    </xf>
    <xf numFmtId="176" fontId="8" fillId="35" borderId="25" xfId="35" applyNumberFormat="1" applyFont="1" applyFill="1" applyBorder="1" applyAlignment="1">
      <alignment vertical="center" shrinkToFit="1"/>
    </xf>
    <xf numFmtId="176" fontId="8" fillId="33" borderId="34" xfId="2" applyNumberFormat="1" applyFont="1" applyFill="1" applyBorder="1" applyAlignment="1">
      <alignment horizontal="center" vertical="center" shrinkToFit="1"/>
    </xf>
    <xf numFmtId="0" fontId="6" fillId="0" borderId="0" xfId="2" applyFont="1" applyAlignment="1">
      <alignment horizontal="center" vertical="center" shrinkToFit="1"/>
    </xf>
    <xf numFmtId="0" fontId="4" fillId="34" borderId="39" xfId="2" applyFont="1" applyFill="1" applyBorder="1" applyAlignment="1">
      <alignment horizontal="center" vertical="center"/>
    </xf>
    <xf numFmtId="0" fontId="4" fillId="34" borderId="48" xfId="2" applyFont="1" applyFill="1" applyBorder="1" applyAlignment="1">
      <alignment horizontal="center" vertical="center"/>
    </xf>
    <xf numFmtId="0" fontId="4" fillId="34" borderId="13" xfId="2" applyFont="1" applyFill="1" applyBorder="1" applyAlignment="1">
      <alignment horizontal="center" vertical="center"/>
    </xf>
    <xf numFmtId="0" fontId="4" fillId="33" borderId="48" xfId="2" applyFont="1" applyFill="1" applyBorder="1" applyAlignment="1">
      <alignment vertical="center"/>
    </xf>
    <xf numFmtId="0" fontId="4" fillId="33" borderId="13" xfId="2" applyFont="1" applyFill="1" applyBorder="1" applyAlignment="1">
      <alignment vertical="center"/>
    </xf>
    <xf numFmtId="0" fontId="4" fillId="0" borderId="46" xfId="2" applyFont="1" applyFill="1" applyBorder="1" applyAlignment="1">
      <alignment vertical="center"/>
    </xf>
    <xf numFmtId="0" fontId="4" fillId="0" borderId="41" xfId="2" applyFont="1" applyFill="1" applyBorder="1" applyAlignment="1">
      <alignment vertical="center"/>
    </xf>
    <xf numFmtId="0" fontId="4" fillId="0" borderId="49" xfId="2" applyFont="1" applyFill="1" applyBorder="1" applyAlignment="1">
      <alignment vertical="center"/>
    </xf>
    <xf numFmtId="0" fontId="4" fillId="0" borderId="42" xfId="2" applyFont="1" applyFill="1" applyBorder="1" applyAlignment="1">
      <alignment vertical="center"/>
    </xf>
    <xf numFmtId="0" fontId="4" fillId="0" borderId="9" xfId="2" applyFont="1" applyBorder="1" applyAlignment="1" applyProtection="1">
      <alignment horizontal="left" vertical="center"/>
      <protection locked="0"/>
    </xf>
    <xf numFmtId="0" fontId="4" fillId="0" borderId="71" xfId="2" applyFont="1" applyFill="1" applyBorder="1" applyAlignment="1">
      <alignment vertical="center" shrinkToFit="1"/>
    </xf>
    <xf numFmtId="0" fontId="4" fillId="0" borderId="19" xfId="2" applyFont="1" applyFill="1" applyBorder="1" applyAlignment="1">
      <alignment vertical="center" shrinkToFit="1"/>
    </xf>
    <xf numFmtId="0" fontId="4" fillId="33" borderId="0" xfId="2" applyFont="1" applyFill="1" applyBorder="1" applyAlignment="1">
      <alignment horizontal="left" vertical="center"/>
    </xf>
    <xf numFmtId="0" fontId="4" fillId="33" borderId="75" xfId="2" applyFont="1" applyFill="1" applyBorder="1" applyAlignment="1">
      <alignment horizontal="left" vertical="center"/>
    </xf>
    <xf numFmtId="0" fontId="4" fillId="33" borderId="68" xfId="2" applyFont="1" applyFill="1" applyBorder="1" applyAlignment="1">
      <alignment vertical="center"/>
    </xf>
    <xf numFmtId="0" fontId="4" fillId="33" borderId="69" xfId="2" applyFont="1" applyFill="1" applyBorder="1" applyAlignment="1">
      <alignment vertical="center"/>
    </xf>
    <xf numFmtId="0" fontId="4" fillId="33" borderId="70" xfId="2" applyFont="1" applyFill="1" applyBorder="1" applyAlignment="1">
      <alignment vertical="center"/>
    </xf>
    <xf numFmtId="0" fontId="4" fillId="0" borderId="55" xfId="2" applyFont="1" applyFill="1" applyBorder="1" applyAlignment="1">
      <alignment horizontal="left" vertical="center"/>
    </xf>
    <xf numFmtId="0" fontId="4" fillId="0" borderId="56" xfId="2" applyFont="1" applyFill="1" applyBorder="1" applyAlignment="1">
      <alignment horizontal="left" vertical="center"/>
    </xf>
    <xf numFmtId="0" fontId="4" fillId="33" borderId="46" xfId="2" applyFont="1" applyFill="1" applyBorder="1" applyAlignment="1">
      <alignment horizontal="left" vertical="center"/>
    </xf>
    <xf numFmtId="0" fontId="4" fillId="33" borderId="47" xfId="2" applyFont="1" applyFill="1" applyBorder="1" applyAlignment="1">
      <alignment horizontal="left" vertical="center"/>
    </xf>
    <xf numFmtId="0" fontId="4" fillId="33" borderId="41" xfId="2" applyFont="1" applyFill="1" applyBorder="1" applyAlignment="1">
      <alignment horizontal="left" vertical="center"/>
    </xf>
    <xf numFmtId="0" fontId="9" fillId="33" borderId="17" xfId="2" applyFont="1" applyFill="1" applyBorder="1" applyAlignment="1">
      <alignment horizontal="center" vertical="center" textRotation="255"/>
    </xf>
    <xf numFmtId="0" fontId="9" fillId="33" borderId="11" xfId="2" applyFont="1" applyFill="1" applyBorder="1" applyAlignment="1">
      <alignment horizontal="center" vertical="center" textRotation="255"/>
    </xf>
    <xf numFmtId="0" fontId="4" fillId="0" borderId="62" xfId="2" applyFont="1" applyBorder="1" applyAlignment="1">
      <alignment horizontal="left" vertical="top"/>
    </xf>
    <xf numFmtId="0" fontId="4" fillId="0" borderId="12" xfId="2" applyFont="1" applyFill="1" applyBorder="1" applyAlignment="1">
      <alignment vertical="center"/>
    </xf>
    <xf numFmtId="0" fontId="4" fillId="0" borderId="57" xfId="2" applyFont="1" applyFill="1" applyBorder="1" applyAlignment="1">
      <alignment vertical="center"/>
    </xf>
    <xf numFmtId="0" fontId="4" fillId="0" borderId="58" xfId="2" applyFont="1" applyFill="1" applyBorder="1" applyAlignment="1">
      <alignment vertical="center"/>
    </xf>
    <xf numFmtId="0" fontId="4" fillId="0" borderId="17" xfId="2" applyFont="1" applyFill="1" applyBorder="1" applyAlignment="1">
      <alignment vertical="center"/>
    </xf>
    <xf numFmtId="0" fontId="4" fillId="0" borderId="59" xfId="2" applyFont="1" applyFill="1" applyBorder="1" applyAlignment="1">
      <alignment vertical="center"/>
    </xf>
    <xf numFmtId="0" fontId="4" fillId="34" borderId="9" xfId="2" applyFont="1" applyFill="1" applyBorder="1" applyAlignment="1">
      <alignment horizontal="center" vertical="center" textRotation="255"/>
    </xf>
    <xf numFmtId="0" fontId="4" fillId="34" borderId="14" xfId="2" applyFont="1" applyFill="1" applyBorder="1" applyAlignment="1">
      <alignment horizontal="center" vertical="center" textRotation="255"/>
    </xf>
    <xf numFmtId="0" fontId="4" fillId="0" borderId="12" xfId="2" applyFont="1" applyFill="1" applyBorder="1" applyAlignment="1">
      <alignment horizontal="left" vertical="center"/>
    </xf>
    <xf numFmtId="0" fontId="4" fillId="0" borderId="57" xfId="2" applyFont="1" applyFill="1" applyBorder="1" applyAlignment="1">
      <alignment horizontal="left" vertical="center"/>
    </xf>
    <xf numFmtId="0" fontId="4" fillId="0" borderId="7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4" fillId="0" borderId="76" xfId="2" applyFont="1" applyFill="1" applyBorder="1" applyAlignment="1">
      <alignment horizontal="center" vertical="center"/>
    </xf>
    <xf numFmtId="0" fontId="4" fillId="0" borderId="77" xfId="2" applyFont="1" applyFill="1" applyBorder="1" applyAlignment="1">
      <alignment horizontal="center" vertical="center"/>
    </xf>
    <xf numFmtId="0" fontId="9" fillId="33" borderId="18" xfId="2" applyFont="1" applyFill="1" applyBorder="1" applyAlignment="1">
      <alignment horizontal="center" vertical="center" textRotation="255"/>
    </xf>
    <xf numFmtId="0" fontId="9" fillId="33" borderId="71" xfId="2" applyFont="1" applyFill="1" applyBorder="1" applyAlignment="1">
      <alignment horizontal="center" vertical="center" textRotation="255"/>
    </xf>
    <xf numFmtId="0" fontId="4" fillId="34" borderId="50" xfId="2" applyFont="1" applyFill="1" applyBorder="1" applyAlignment="1">
      <alignment horizontal="center" vertical="center"/>
    </xf>
    <xf numFmtId="0" fontId="4" fillId="34" borderId="51" xfId="2" applyFont="1" applyFill="1" applyBorder="1" applyAlignment="1">
      <alignment horizontal="center" vertical="center"/>
    </xf>
    <xf numFmtId="0" fontId="4" fillId="34" borderId="52" xfId="2" applyFont="1" applyFill="1" applyBorder="1" applyAlignment="1">
      <alignment horizontal="center" vertical="center"/>
    </xf>
    <xf numFmtId="0" fontId="4" fillId="33" borderId="53" xfId="2" applyFont="1" applyFill="1" applyBorder="1" applyAlignment="1">
      <alignment vertical="center"/>
    </xf>
    <xf numFmtId="0" fontId="4" fillId="33" borderId="40" xfId="2" applyFont="1" applyFill="1" applyBorder="1" applyAlignment="1">
      <alignment vertical="center"/>
    </xf>
    <xf numFmtId="0" fontId="4" fillId="33" borderId="54" xfId="2" applyFont="1" applyFill="1" applyBorder="1" applyAlignment="1">
      <alignment vertical="center"/>
    </xf>
    <xf numFmtId="0" fontId="4" fillId="0" borderId="55" xfId="2" applyFont="1" applyFill="1" applyBorder="1" applyAlignment="1">
      <alignment vertical="center"/>
    </xf>
    <xf numFmtId="0" fontId="4" fillId="0" borderId="56" xfId="2" applyFont="1" applyFill="1" applyBorder="1" applyAlignment="1">
      <alignment vertical="center"/>
    </xf>
    <xf numFmtId="0" fontId="4" fillId="0" borderId="17" xfId="2" applyFont="1" applyFill="1" applyBorder="1" applyAlignment="1">
      <alignment horizontal="center" vertical="center" wrapText="1"/>
    </xf>
    <xf numFmtId="0" fontId="4" fillId="0" borderId="58" xfId="2" applyFont="1" applyFill="1" applyBorder="1" applyAlignment="1">
      <alignment horizontal="left" vertical="center"/>
    </xf>
    <xf numFmtId="0" fontId="4" fillId="0" borderId="17" xfId="2" applyFont="1" applyFill="1" applyBorder="1" applyAlignment="1">
      <alignment horizontal="left" vertical="center"/>
    </xf>
    <xf numFmtId="0" fontId="4" fillId="0" borderId="59" xfId="2" applyFont="1" applyFill="1" applyBorder="1" applyAlignment="1">
      <alignment horizontal="left" vertical="center"/>
    </xf>
    <xf numFmtId="0" fontId="4" fillId="0" borderId="60" xfId="2" applyFont="1" applyFill="1" applyBorder="1" applyAlignment="1">
      <alignment horizontal="left" vertical="center"/>
    </xf>
    <xf numFmtId="0" fontId="4" fillId="0" borderId="61" xfId="2" applyFont="1" applyFill="1" applyBorder="1" applyAlignment="1">
      <alignment horizontal="left" vertical="center"/>
    </xf>
    <xf numFmtId="0" fontId="4" fillId="33" borderId="66" xfId="2" applyFont="1" applyFill="1" applyBorder="1" applyAlignment="1">
      <alignment vertical="center"/>
    </xf>
    <xf numFmtId="0" fontId="4" fillId="33" borderId="67" xfId="2" applyFont="1" applyFill="1" applyBorder="1" applyAlignment="1">
      <alignment vertical="center"/>
    </xf>
    <xf numFmtId="0" fontId="4" fillId="33" borderId="44" xfId="2" applyFont="1" applyFill="1" applyBorder="1" applyAlignment="1">
      <alignment vertical="center"/>
    </xf>
    <xf numFmtId="0" fontId="4" fillId="0" borderId="64" xfId="2" applyFont="1" applyFill="1" applyBorder="1" applyAlignment="1">
      <alignment vertical="center"/>
    </xf>
    <xf numFmtId="0" fontId="4" fillId="0" borderId="65" xfId="2" applyFont="1" applyFill="1" applyBorder="1" applyAlignment="1">
      <alignment vertical="center"/>
    </xf>
    <xf numFmtId="0" fontId="4" fillId="0" borderId="43" xfId="2" applyFont="1" applyFill="1" applyBorder="1" applyAlignment="1">
      <alignment vertical="center"/>
    </xf>
    <xf numFmtId="0" fontId="4" fillId="33" borderId="14" xfId="2" applyFont="1" applyFill="1" applyBorder="1" applyAlignment="1">
      <alignment horizontal="center" vertical="center" textRotation="255"/>
    </xf>
    <xf numFmtId="0" fontId="4" fillId="33" borderId="17" xfId="2" applyFont="1" applyFill="1" applyBorder="1" applyAlignment="1">
      <alignment horizontal="center" vertical="center" textRotation="255"/>
    </xf>
    <xf numFmtId="0" fontId="4" fillId="33" borderId="24" xfId="2" applyFont="1" applyFill="1" applyBorder="1" applyAlignment="1">
      <alignment horizontal="center" vertical="center" textRotation="255"/>
    </xf>
    <xf numFmtId="0" fontId="4" fillId="33" borderId="11" xfId="2" applyFont="1" applyFill="1" applyBorder="1" applyAlignment="1">
      <alignment horizontal="center" vertical="center" textRotation="255"/>
    </xf>
    <xf numFmtId="0" fontId="4" fillId="34" borderId="62" xfId="2" applyFont="1" applyFill="1" applyBorder="1" applyAlignment="1">
      <alignment horizontal="center" vertical="center"/>
    </xf>
    <xf numFmtId="0" fontId="4" fillId="34" borderId="57" xfId="2" applyFont="1" applyFill="1" applyBorder="1" applyAlignment="1">
      <alignment horizontal="center" vertical="center"/>
    </xf>
    <xf numFmtId="0" fontId="28" fillId="34" borderId="39" xfId="2" applyFont="1" applyFill="1" applyBorder="1" applyAlignment="1">
      <alignment horizontal="center" vertical="center" textRotation="255"/>
    </xf>
    <xf numFmtId="0" fontId="28" fillId="34" borderId="9" xfId="2" applyFont="1" applyFill="1" applyBorder="1" applyAlignment="1">
      <alignment horizontal="center" vertical="center" textRotation="255"/>
    </xf>
    <xf numFmtId="0" fontId="4" fillId="33" borderId="20" xfId="2" applyFont="1" applyFill="1" applyBorder="1" applyAlignment="1">
      <alignment horizontal="left" vertical="center"/>
    </xf>
    <xf numFmtId="0" fontId="4" fillId="33" borderId="21" xfId="2" applyFont="1" applyFill="1" applyBorder="1" applyAlignment="1">
      <alignment horizontal="left" vertical="center"/>
    </xf>
    <xf numFmtId="0" fontId="4" fillId="33" borderId="22" xfId="2" applyFont="1" applyFill="1" applyBorder="1" applyAlignment="1">
      <alignment horizontal="left" vertical="center"/>
    </xf>
    <xf numFmtId="0" fontId="4" fillId="33" borderId="79" xfId="2" applyFont="1" applyFill="1" applyBorder="1" applyAlignment="1">
      <alignment vertical="center"/>
    </xf>
    <xf numFmtId="0" fontId="4" fillId="33" borderId="80" xfId="2" applyFont="1" applyFill="1" applyBorder="1" applyAlignment="1">
      <alignment vertical="center"/>
    </xf>
    <xf numFmtId="0" fontId="4" fillId="33" borderId="45" xfId="2" applyFont="1" applyFill="1" applyBorder="1" applyAlignment="1">
      <alignment vertical="center"/>
    </xf>
    <xf numFmtId="0" fontId="10" fillId="33" borderId="49" xfId="2" applyFont="1" applyFill="1" applyBorder="1" applyAlignment="1">
      <alignment vertical="center"/>
    </xf>
    <xf numFmtId="0" fontId="10" fillId="33" borderId="63" xfId="2" applyFont="1" applyFill="1" applyBorder="1" applyAlignment="1">
      <alignment vertical="center"/>
    </xf>
    <xf numFmtId="0" fontId="10" fillId="33" borderId="42" xfId="2" applyFont="1" applyFill="1" applyBorder="1" applyAlignment="1">
      <alignment vertical="center"/>
    </xf>
    <xf numFmtId="0" fontId="10" fillId="33" borderId="55" xfId="2" applyFont="1" applyFill="1" applyBorder="1" applyAlignment="1">
      <alignment vertical="center"/>
    </xf>
    <xf numFmtId="0" fontId="10" fillId="33" borderId="73" xfId="2" applyFont="1" applyFill="1" applyBorder="1" applyAlignment="1">
      <alignment vertical="center"/>
    </xf>
    <xf numFmtId="0" fontId="10" fillId="33" borderId="56" xfId="2" applyFont="1" applyFill="1" applyBorder="1" applyAlignment="1">
      <alignment vertical="center"/>
    </xf>
    <xf numFmtId="0" fontId="4" fillId="33" borderId="49" xfId="2" applyFont="1" applyFill="1" applyBorder="1" applyAlignment="1">
      <alignment vertical="center"/>
    </xf>
    <xf numFmtId="0" fontId="4" fillId="33" borderId="63" xfId="2" applyFont="1" applyFill="1" applyBorder="1" applyAlignment="1">
      <alignment vertical="center"/>
    </xf>
    <xf numFmtId="0" fontId="4" fillId="33" borderId="42" xfId="2" applyFont="1" applyFill="1" applyBorder="1" applyAlignment="1">
      <alignment vertical="center"/>
    </xf>
    <xf numFmtId="0" fontId="4" fillId="33" borderId="64" xfId="2" applyFont="1" applyFill="1" applyBorder="1" applyAlignment="1">
      <alignment vertical="center"/>
    </xf>
    <xf numFmtId="0" fontId="4" fillId="33" borderId="65" xfId="2" applyFont="1" applyFill="1" applyBorder="1" applyAlignment="1">
      <alignment vertical="center"/>
    </xf>
    <xf numFmtId="0" fontId="4" fillId="33" borderId="43" xfId="2" applyFont="1" applyFill="1" applyBorder="1" applyAlignment="1">
      <alignment vertical="center"/>
    </xf>
  </cellXfs>
  <cellStyles count="45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パーセント" xfId="1" builtinId="5"/>
    <cellStyle name="メモ 2" xfId="30"/>
    <cellStyle name="リンク セル 2" xfId="31"/>
    <cellStyle name="悪い 2" xfId="32"/>
    <cellStyle name="計算 2" xfId="33"/>
    <cellStyle name="警告文 2" xfId="34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2"/>
    <cellStyle name="良い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view="pageBreakPreview" zoomScale="85" zoomScaleNormal="100" zoomScaleSheetLayoutView="85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B83" sqref="B83:E83"/>
    </sheetView>
  </sheetViews>
  <sheetFormatPr defaultRowHeight="18.75" x14ac:dyDescent="0.4"/>
  <cols>
    <col min="1" max="3" width="3.75" customWidth="1"/>
    <col min="5" max="5" width="19.25" bestFit="1" customWidth="1"/>
    <col min="6" max="10" width="13" bestFit="1" customWidth="1"/>
    <col min="11" max="11" width="25.75" bestFit="1" customWidth="1"/>
  </cols>
  <sheetData>
    <row r="1" spans="1:11" x14ac:dyDescent="0.4">
      <c r="A1" s="3" t="s">
        <v>68</v>
      </c>
      <c r="B1" s="1"/>
      <c r="C1" s="1"/>
      <c r="D1" s="1"/>
      <c r="E1" s="1"/>
      <c r="F1" s="1"/>
      <c r="G1" s="1"/>
      <c r="H1" s="1"/>
      <c r="I1" s="1"/>
      <c r="J1" s="1"/>
    </row>
    <row r="2" spans="1:11" x14ac:dyDescent="0.4">
      <c r="A2" s="110" t="s">
        <v>67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1" x14ac:dyDescent="0.4">
      <c r="A3" s="3"/>
      <c r="B3" s="3"/>
      <c r="C3" s="3"/>
      <c r="D3" s="3"/>
      <c r="E3" s="3"/>
      <c r="F3" s="3"/>
      <c r="G3" s="3"/>
      <c r="H3" s="3"/>
      <c r="I3" s="3"/>
      <c r="J3" s="1"/>
      <c r="K3" s="1"/>
    </row>
    <row r="4" spans="1:11" x14ac:dyDescent="0.4">
      <c r="A4" s="4"/>
      <c r="B4" s="111" t="s">
        <v>0</v>
      </c>
      <c r="C4" s="112"/>
      <c r="D4" s="112"/>
      <c r="E4" s="113"/>
      <c r="F4" s="120"/>
      <c r="G4" s="120"/>
      <c r="H4" s="120"/>
      <c r="I4" s="120"/>
      <c r="J4" s="120"/>
      <c r="K4" s="120"/>
    </row>
    <row r="5" spans="1:11" x14ac:dyDescent="0.4">
      <c r="A5" s="4"/>
      <c r="B5" s="24"/>
      <c r="C5" s="24"/>
      <c r="D5" s="24"/>
      <c r="E5" s="24"/>
      <c r="F5" s="23"/>
      <c r="G5" s="23"/>
      <c r="H5" s="23"/>
      <c r="I5" s="23"/>
      <c r="J5" s="23"/>
      <c r="K5" s="23"/>
    </row>
    <row r="6" spans="1:11" x14ac:dyDescent="0.4">
      <c r="A6" s="3" t="s">
        <v>59</v>
      </c>
      <c r="B6" s="4"/>
      <c r="C6" s="4"/>
      <c r="D6" s="4"/>
      <c r="E6" s="4"/>
      <c r="F6" s="4"/>
      <c r="G6" s="4"/>
      <c r="H6" s="4"/>
      <c r="I6" s="4"/>
      <c r="J6" s="4"/>
      <c r="K6" s="5" t="s">
        <v>2</v>
      </c>
    </row>
    <row r="7" spans="1:11" ht="19.5" thickBot="1" x14ac:dyDescent="0.45">
      <c r="A7" s="4"/>
      <c r="B7" s="111" t="s">
        <v>3</v>
      </c>
      <c r="C7" s="175"/>
      <c r="D7" s="175"/>
      <c r="E7" s="176"/>
      <c r="F7" s="101" t="s">
        <v>54</v>
      </c>
      <c r="G7" s="101" t="s">
        <v>55</v>
      </c>
      <c r="H7" s="101" t="s">
        <v>56</v>
      </c>
      <c r="I7" s="101" t="s">
        <v>57</v>
      </c>
      <c r="J7" s="101" t="s">
        <v>58</v>
      </c>
      <c r="K7" s="71" t="s">
        <v>4</v>
      </c>
    </row>
    <row r="8" spans="1:11" ht="19.5" thickBot="1" x14ac:dyDescent="0.45">
      <c r="A8" s="4"/>
      <c r="B8" s="177" t="s">
        <v>64</v>
      </c>
      <c r="C8" s="179" t="s">
        <v>60</v>
      </c>
      <c r="D8" s="180"/>
      <c r="E8" s="181"/>
      <c r="F8" s="107">
        <f>F15</f>
        <v>0</v>
      </c>
      <c r="G8" s="107">
        <f t="shared" ref="G8:J8" si="0">G15</f>
        <v>0</v>
      </c>
      <c r="H8" s="107">
        <f t="shared" si="0"/>
        <v>0</v>
      </c>
      <c r="I8" s="107">
        <f t="shared" si="0"/>
        <v>0</v>
      </c>
      <c r="J8" s="108">
        <f t="shared" si="0"/>
        <v>0</v>
      </c>
      <c r="K8" s="19" t="s">
        <v>65</v>
      </c>
    </row>
    <row r="9" spans="1:11" x14ac:dyDescent="0.4">
      <c r="A9" s="4"/>
      <c r="B9" s="178"/>
      <c r="C9" s="182" t="s">
        <v>61</v>
      </c>
      <c r="D9" s="183"/>
      <c r="E9" s="184"/>
      <c r="F9" s="102">
        <v>189357000</v>
      </c>
      <c r="G9" s="102">
        <v>189357000</v>
      </c>
      <c r="H9" s="102">
        <v>196786000</v>
      </c>
      <c r="I9" s="102">
        <v>196786000</v>
      </c>
      <c r="J9" s="102">
        <v>196786000</v>
      </c>
      <c r="K9" s="20" t="s">
        <v>66</v>
      </c>
    </row>
    <row r="10" spans="1:11" x14ac:dyDescent="0.4">
      <c r="A10" s="4"/>
      <c r="B10" s="178"/>
      <c r="C10" s="185" t="s">
        <v>62</v>
      </c>
      <c r="D10" s="186"/>
      <c r="E10" s="187"/>
      <c r="F10" s="9">
        <f>F9-F8</f>
        <v>189357000</v>
      </c>
      <c r="G10" s="9">
        <f>G9-G8</f>
        <v>189357000</v>
      </c>
      <c r="H10" s="9">
        <f>H9-H8</f>
        <v>196786000</v>
      </c>
      <c r="I10" s="9">
        <f>I9-I8</f>
        <v>196786000</v>
      </c>
      <c r="J10" s="9">
        <f>J9-J8</f>
        <v>196786000</v>
      </c>
      <c r="K10" s="20"/>
    </row>
    <row r="11" spans="1:11" x14ac:dyDescent="0.4">
      <c r="A11" s="4"/>
      <c r="B11" s="178"/>
      <c r="C11" s="188" t="s">
        <v>63</v>
      </c>
      <c r="D11" s="189"/>
      <c r="E11" s="190"/>
      <c r="F11" s="21">
        <f>F8/F9</f>
        <v>0</v>
      </c>
      <c r="G11" s="21">
        <f t="shared" ref="G11:J11" si="1">G8/G9</f>
        <v>0</v>
      </c>
      <c r="H11" s="21">
        <f t="shared" si="1"/>
        <v>0</v>
      </c>
      <c r="I11" s="21">
        <f t="shared" si="1"/>
        <v>0</v>
      </c>
      <c r="J11" s="21">
        <f t="shared" si="1"/>
        <v>0</v>
      </c>
      <c r="K11" s="22"/>
    </row>
    <row r="12" spans="1:11" x14ac:dyDescent="0.4">
      <c r="A12" s="2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4">
      <c r="A13" s="3" t="s">
        <v>1</v>
      </c>
      <c r="B13" s="4"/>
      <c r="C13" s="4"/>
      <c r="D13" s="4"/>
      <c r="E13" s="4"/>
      <c r="F13" s="4"/>
      <c r="G13" s="4"/>
      <c r="H13" s="4"/>
      <c r="I13" s="4"/>
      <c r="J13" s="4"/>
      <c r="K13" s="5" t="s">
        <v>2</v>
      </c>
    </row>
    <row r="14" spans="1:11" x14ac:dyDescent="0.4">
      <c r="A14" s="4"/>
      <c r="B14" s="111" t="s">
        <v>3</v>
      </c>
      <c r="C14" s="112"/>
      <c r="D14" s="112"/>
      <c r="E14" s="113"/>
      <c r="F14" s="70" t="s">
        <v>54</v>
      </c>
      <c r="G14" s="70" t="s">
        <v>55</v>
      </c>
      <c r="H14" s="70" t="s">
        <v>56</v>
      </c>
      <c r="I14" s="70" t="s">
        <v>57</v>
      </c>
      <c r="J14" s="70" t="s">
        <v>58</v>
      </c>
      <c r="K14" s="71" t="s">
        <v>4</v>
      </c>
    </row>
    <row r="15" spans="1:11" x14ac:dyDescent="0.4">
      <c r="A15" s="4"/>
      <c r="B15" s="141" t="s">
        <v>5</v>
      </c>
      <c r="C15" s="130" t="s">
        <v>69</v>
      </c>
      <c r="D15" s="131"/>
      <c r="E15" s="132"/>
      <c r="F15" s="27"/>
      <c r="G15" s="27"/>
      <c r="H15" s="27"/>
      <c r="I15" s="27"/>
      <c r="J15" s="27"/>
      <c r="K15" s="42"/>
    </row>
    <row r="16" spans="1:11" x14ac:dyDescent="0.4">
      <c r="A16" s="4"/>
      <c r="B16" s="141"/>
      <c r="C16" s="191" t="s">
        <v>6</v>
      </c>
      <c r="D16" s="192"/>
      <c r="E16" s="193"/>
      <c r="F16" s="26"/>
      <c r="G16" s="26"/>
      <c r="H16" s="26"/>
      <c r="I16" s="26"/>
      <c r="J16" s="26"/>
      <c r="K16" s="43"/>
    </row>
    <row r="17" spans="1:11" ht="19.5" thickBot="1" x14ac:dyDescent="0.45">
      <c r="A17" s="4"/>
      <c r="B17" s="141"/>
      <c r="C17" s="194" t="s">
        <v>7</v>
      </c>
      <c r="D17" s="195"/>
      <c r="E17" s="196"/>
      <c r="F17" s="28"/>
      <c r="G17" s="28"/>
      <c r="H17" s="28"/>
      <c r="I17" s="28"/>
      <c r="J17" s="28"/>
      <c r="K17" s="44"/>
    </row>
    <row r="18" spans="1:11" ht="19.5" thickTop="1" x14ac:dyDescent="0.4">
      <c r="A18" s="4"/>
      <c r="B18" s="141"/>
      <c r="C18" s="165" t="s">
        <v>8</v>
      </c>
      <c r="D18" s="166"/>
      <c r="E18" s="167"/>
      <c r="F18" s="68">
        <f>SUM(F15:F17)</f>
        <v>0</v>
      </c>
      <c r="G18" s="68">
        <f t="shared" ref="G18:J18" si="2">SUM(G15:G17)</f>
        <v>0</v>
      </c>
      <c r="H18" s="68">
        <f t="shared" si="2"/>
        <v>0</v>
      </c>
      <c r="I18" s="68">
        <f t="shared" si="2"/>
        <v>0</v>
      </c>
      <c r="J18" s="68">
        <f t="shared" si="2"/>
        <v>0</v>
      </c>
      <c r="K18" s="69"/>
    </row>
    <row r="19" spans="1:11" x14ac:dyDescent="0.4">
      <c r="A19" s="1"/>
      <c r="B19" s="135"/>
      <c r="C19" s="135"/>
      <c r="D19" s="135"/>
      <c r="E19" s="135"/>
      <c r="F19" s="135"/>
      <c r="G19" s="135"/>
      <c r="H19" s="135"/>
      <c r="I19" s="135"/>
      <c r="J19" s="135"/>
      <c r="K19" s="6"/>
    </row>
    <row r="20" spans="1:11" x14ac:dyDescent="0.4">
      <c r="A20" s="1"/>
      <c r="B20" s="111" t="s">
        <v>3</v>
      </c>
      <c r="C20" s="112"/>
      <c r="D20" s="112"/>
      <c r="E20" s="113"/>
      <c r="F20" s="70" t="s">
        <v>54</v>
      </c>
      <c r="G20" s="70" t="s">
        <v>55</v>
      </c>
      <c r="H20" s="70" t="s">
        <v>56</v>
      </c>
      <c r="I20" s="70" t="s">
        <v>57</v>
      </c>
      <c r="J20" s="70" t="s">
        <v>58</v>
      </c>
      <c r="K20" s="71" t="s">
        <v>4</v>
      </c>
    </row>
    <row r="21" spans="1:11" x14ac:dyDescent="0.4">
      <c r="A21" s="1"/>
      <c r="B21" s="141" t="s">
        <v>9</v>
      </c>
      <c r="C21" s="74"/>
      <c r="D21" s="114" t="s">
        <v>10</v>
      </c>
      <c r="E21" s="115"/>
      <c r="F21" s="72">
        <f>SUM(F22:F25)</f>
        <v>0</v>
      </c>
      <c r="G21" s="72">
        <f t="shared" ref="G21:J21" si="3">SUM(G22:G25)</f>
        <v>0</v>
      </c>
      <c r="H21" s="72">
        <f t="shared" si="3"/>
        <v>0</v>
      </c>
      <c r="I21" s="72">
        <f t="shared" si="3"/>
        <v>0</v>
      </c>
      <c r="J21" s="72">
        <f t="shared" si="3"/>
        <v>0</v>
      </c>
      <c r="K21" s="73"/>
    </row>
    <row r="22" spans="1:11" x14ac:dyDescent="0.4">
      <c r="A22" s="1"/>
      <c r="B22" s="141"/>
      <c r="C22" s="133" t="s">
        <v>11</v>
      </c>
      <c r="D22" s="116" t="s">
        <v>12</v>
      </c>
      <c r="E22" s="117"/>
      <c r="F22" s="29"/>
      <c r="G22" s="29"/>
      <c r="H22" s="29"/>
      <c r="I22" s="29"/>
      <c r="J22" s="29"/>
      <c r="K22" s="45"/>
    </row>
    <row r="23" spans="1:11" x14ac:dyDescent="0.4">
      <c r="A23" s="1"/>
      <c r="B23" s="141"/>
      <c r="C23" s="133"/>
      <c r="D23" s="118" t="s">
        <v>13</v>
      </c>
      <c r="E23" s="119"/>
      <c r="F23" s="30"/>
      <c r="G23" s="30"/>
      <c r="H23" s="30"/>
      <c r="I23" s="30"/>
      <c r="J23" s="30"/>
      <c r="K23" s="43"/>
    </row>
    <row r="24" spans="1:11" x14ac:dyDescent="0.4">
      <c r="B24" s="141"/>
      <c r="C24" s="133"/>
      <c r="D24" s="118" t="s">
        <v>14</v>
      </c>
      <c r="E24" s="119"/>
      <c r="F24" s="30"/>
      <c r="G24" s="30"/>
      <c r="H24" s="30"/>
      <c r="I24" s="30"/>
      <c r="J24" s="30"/>
      <c r="K24" s="43"/>
    </row>
    <row r="25" spans="1:11" x14ac:dyDescent="0.4">
      <c r="B25" s="141"/>
      <c r="C25" s="133"/>
      <c r="D25" s="121" t="s">
        <v>15</v>
      </c>
      <c r="E25" s="122"/>
      <c r="F25" s="31"/>
      <c r="G25" s="31"/>
      <c r="H25" s="31"/>
      <c r="I25" s="31"/>
      <c r="J25" s="31"/>
      <c r="K25" s="46"/>
    </row>
    <row r="26" spans="1:11" x14ac:dyDescent="0.4">
      <c r="B26" s="141"/>
      <c r="C26" s="74"/>
      <c r="D26" s="75" t="s">
        <v>16</v>
      </c>
      <c r="E26" s="75"/>
      <c r="F26" s="72">
        <f>SUM(F27:F53)</f>
        <v>7000000</v>
      </c>
      <c r="G26" s="72">
        <f>SUM(G27:G53)</f>
        <v>7000000</v>
      </c>
      <c r="H26" s="72">
        <f>SUM(H27:H53)</f>
        <v>7000000</v>
      </c>
      <c r="I26" s="72">
        <f>SUM(I27:I53)</f>
        <v>7000000</v>
      </c>
      <c r="J26" s="72">
        <f>SUM(J27:J53)</f>
        <v>7000000</v>
      </c>
      <c r="K26" s="76"/>
    </row>
    <row r="27" spans="1:11" x14ac:dyDescent="0.4">
      <c r="B27" s="141"/>
      <c r="C27" s="133" t="s">
        <v>11</v>
      </c>
      <c r="D27" s="136" t="s">
        <v>17</v>
      </c>
      <c r="E27" s="137"/>
      <c r="F27" s="32"/>
      <c r="G27" s="32"/>
      <c r="H27" s="32"/>
      <c r="I27" s="32"/>
      <c r="J27" s="32"/>
      <c r="K27" s="43"/>
    </row>
    <row r="28" spans="1:11" x14ac:dyDescent="0.4">
      <c r="B28" s="141"/>
      <c r="C28" s="133"/>
      <c r="D28" s="138" t="s">
        <v>18</v>
      </c>
      <c r="E28" s="10" t="s">
        <v>19</v>
      </c>
      <c r="F28" s="33"/>
      <c r="G28" s="33"/>
      <c r="H28" s="33"/>
      <c r="I28" s="33"/>
      <c r="J28" s="33"/>
      <c r="K28" s="47"/>
    </row>
    <row r="29" spans="1:11" x14ac:dyDescent="0.4">
      <c r="B29" s="141"/>
      <c r="C29" s="133"/>
      <c r="D29" s="139"/>
      <c r="E29" s="11" t="s">
        <v>20</v>
      </c>
      <c r="F29" s="34"/>
      <c r="G29" s="34"/>
      <c r="H29" s="34"/>
      <c r="I29" s="34"/>
      <c r="J29" s="34"/>
      <c r="K29" s="48"/>
    </row>
    <row r="30" spans="1:11" x14ac:dyDescent="0.4">
      <c r="B30" s="141"/>
      <c r="C30" s="133"/>
      <c r="D30" s="139"/>
      <c r="E30" s="11" t="s">
        <v>21</v>
      </c>
      <c r="F30" s="34"/>
      <c r="G30" s="34"/>
      <c r="H30" s="34"/>
      <c r="I30" s="34"/>
      <c r="J30" s="34"/>
      <c r="K30" s="48"/>
    </row>
    <row r="31" spans="1:11" x14ac:dyDescent="0.4">
      <c r="B31" s="141"/>
      <c r="C31" s="133"/>
      <c r="D31" s="139"/>
      <c r="E31" s="11" t="s">
        <v>71</v>
      </c>
      <c r="F31" s="35"/>
      <c r="G31" s="35"/>
      <c r="H31" s="35"/>
      <c r="I31" s="35"/>
      <c r="J31" s="35"/>
      <c r="K31" s="49"/>
    </row>
    <row r="32" spans="1:11" x14ac:dyDescent="0.4">
      <c r="B32" s="141"/>
      <c r="C32" s="133"/>
      <c r="D32" s="139"/>
      <c r="E32" s="11" t="s">
        <v>72</v>
      </c>
      <c r="F32" s="66"/>
      <c r="G32" s="66"/>
      <c r="H32" s="66"/>
      <c r="I32" s="66"/>
      <c r="J32" s="66"/>
      <c r="K32" s="67"/>
    </row>
    <row r="33" spans="2:11" x14ac:dyDescent="0.4">
      <c r="B33" s="141"/>
      <c r="C33" s="133"/>
      <c r="D33" s="139"/>
      <c r="E33" s="11" t="s">
        <v>73</v>
      </c>
      <c r="F33" s="66"/>
      <c r="G33" s="66"/>
      <c r="H33" s="66"/>
      <c r="I33" s="66"/>
      <c r="J33" s="66"/>
      <c r="K33" s="49"/>
    </row>
    <row r="34" spans="2:11" x14ac:dyDescent="0.4">
      <c r="B34" s="141"/>
      <c r="C34" s="133"/>
      <c r="D34" s="140"/>
      <c r="E34" s="77" t="s">
        <v>22</v>
      </c>
      <c r="F34" s="78">
        <v>7000000</v>
      </c>
      <c r="G34" s="78">
        <v>7000000</v>
      </c>
      <c r="H34" s="78">
        <v>7000000</v>
      </c>
      <c r="I34" s="78">
        <v>7000000</v>
      </c>
      <c r="J34" s="78">
        <v>7000000</v>
      </c>
      <c r="K34" s="109"/>
    </row>
    <row r="35" spans="2:11" x14ac:dyDescent="0.4">
      <c r="B35" s="141"/>
      <c r="C35" s="133"/>
      <c r="D35" s="139" t="s">
        <v>23</v>
      </c>
      <c r="E35" s="12" t="s">
        <v>24</v>
      </c>
      <c r="F35" s="36"/>
      <c r="G35" s="36"/>
      <c r="H35" s="36"/>
      <c r="I35" s="36"/>
      <c r="J35" s="36"/>
      <c r="K35" s="50"/>
    </row>
    <row r="36" spans="2:11" x14ac:dyDescent="0.4">
      <c r="B36" s="141"/>
      <c r="C36" s="133"/>
      <c r="D36" s="139"/>
      <c r="E36" s="11" t="s">
        <v>25</v>
      </c>
      <c r="F36" s="34"/>
      <c r="G36" s="34"/>
      <c r="H36" s="34"/>
      <c r="I36" s="34"/>
      <c r="J36" s="34"/>
      <c r="K36" s="51"/>
    </row>
    <row r="37" spans="2:11" x14ac:dyDescent="0.4">
      <c r="B37" s="141"/>
      <c r="C37" s="133"/>
      <c r="D37" s="139"/>
      <c r="E37" s="11" t="s">
        <v>26</v>
      </c>
      <c r="F37" s="34"/>
      <c r="G37" s="34"/>
      <c r="H37" s="34"/>
      <c r="I37" s="34"/>
      <c r="J37" s="34"/>
      <c r="K37" s="51"/>
    </row>
    <row r="38" spans="2:11" x14ac:dyDescent="0.4">
      <c r="B38" s="141"/>
      <c r="C38" s="133"/>
      <c r="D38" s="139"/>
      <c r="E38" s="13" t="s">
        <v>27</v>
      </c>
      <c r="F38" s="37"/>
      <c r="G38" s="37"/>
      <c r="H38" s="37"/>
      <c r="I38" s="37"/>
      <c r="J38" s="37"/>
      <c r="K38" s="52"/>
    </row>
    <row r="39" spans="2:11" x14ac:dyDescent="0.4">
      <c r="B39" s="141"/>
      <c r="C39" s="133"/>
      <c r="D39" s="138" t="s">
        <v>28</v>
      </c>
      <c r="E39" s="16" t="s">
        <v>29</v>
      </c>
      <c r="F39" s="33"/>
      <c r="G39" s="33"/>
      <c r="H39" s="33"/>
      <c r="I39" s="33"/>
      <c r="J39" s="33"/>
      <c r="K39" s="53"/>
    </row>
    <row r="40" spans="2:11" x14ac:dyDescent="0.4">
      <c r="B40" s="141"/>
      <c r="C40" s="133"/>
      <c r="D40" s="139"/>
      <c r="E40" s="17" t="s">
        <v>30</v>
      </c>
      <c r="F40" s="34"/>
      <c r="G40" s="34"/>
      <c r="H40" s="34"/>
      <c r="I40" s="34"/>
      <c r="J40" s="34"/>
      <c r="K40" s="51"/>
    </row>
    <row r="41" spans="2:11" x14ac:dyDescent="0.4">
      <c r="B41" s="141"/>
      <c r="C41" s="133"/>
      <c r="D41" s="140"/>
      <c r="E41" s="18" t="s">
        <v>31</v>
      </c>
      <c r="F41" s="38"/>
      <c r="G41" s="38"/>
      <c r="H41" s="38"/>
      <c r="I41" s="38"/>
      <c r="J41" s="38"/>
      <c r="K41" s="54"/>
    </row>
    <row r="42" spans="2:11" x14ac:dyDescent="0.4">
      <c r="B42" s="141"/>
      <c r="C42" s="133"/>
      <c r="D42" s="159" t="s">
        <v>32</v>
      </c>
      <c r="E42" s="12" t="s">
        <v>33</v>
      </c>
      <c r="F42" s="36"/>
      <c r="G42" s="36"/>
      <c r="H42" s="36"/>
      <c r="I42" s="36"/>
      <c r="J42" s="36"/>
      <c r="K42" s="50"/>
    </row>
    <row r="43" spans="2:11" x14ac:dyDescent="0.4">
      <c r="B43" s="141"/>
      <c r="C43" s="133"/>
      <c r="D43" s="159"/>
      <c r="E43" s="11" t="s">
        <v>34</v>
      </c>
      <c r="F43" s="34"/>
      <c r="G43" s="34"/>
      <c r="H43" s="34"/>
      <c r="I43" s="34"/>
      <c r="J43" s="34"/>
      <c r="K43" s="51"/>
    </row>
    <row r="44" spans="2:11" x14ac:dyDescent="0.4">
      <c r="B44" s="141"/>
      <c r="C44" s="133"/>
      <c r="D44" s="159"/>
      <c r="E44" s="13" t="s">
        <v>31</v>
      </c>
      <c r="F44" s="37"/>
      <c r="G44" s="37"/>
      <c r="H44" s="37"/>
      <c r="I44" s="37"/>
      <c r="J44" s="37"/>
      <c r="K44" s="52"/>
    </row>
    <row r="45" spans="2:11" x14ac:dyDescent="0.4">
      <c r="B45" s="141"/>
      <c r="C45" s="133"/>
      <c r="D45" s="118" t="s">
        <v>35</v>
      </c>
      <c r="E45" s="119"/>
      <c r="F45" s="30"/>
      <c r="G45" s="30"/>
      <c r="H45" s="30"/>
      <c r="I45" s="30"/>
      <c r="J45" s="30"/>
      <c r="K45" s="55"/>
    </row>
    <row r="46" spans="2:11" x14ac:dyDescent="0.4">
      <c r="B46" s="141"/>
      <c r="C46" s="133"/>
      <c r="D46" s="118" t="s">
        <v>36</v>
      </c>
      <c r="E46" s="119"/>
      <c r="F46" s="30"/>
      <c r="G46" s="30"/>
      <c r="H46" s="30"/>
      <c r="I46" s="30"/>
      <c r="J46" s="30"/>
      <c r="K46" s="55"/>
    </row>
    <row r="47" spans="2:11" x14ac:dyDescent="0.4">
      <c r="B47" s="141"/>
      <c r="C47" s="79"/>
      <c r="D47" s="80" t="s">
        <v>74</v>
      </c>
      <c r="E47" s="80"/>
      <c r="F47" s="81"/>
      <c r="G47" s="81"/>
      <c r="H47" s="81"/>
      <c r="I47" s="81"/>
      <c r="J47" s="81"/>
      <c r="K47" s="82"/>
    </row>
    <row r="48" spans="2:11" x14ac:dyDescent="0.4">
      <c r="B48" s="141"/>
      <c r="C48" s="133" t="s">
        <v>11</v>
      </c>
      <c r="D48" s="143" t="s">
        <v>37</v>
      </c>
      <c r="E48" s="144"/>
      <c r="F48" s="32"/>
      <c r="G48" s="32"/>
      <c r="H48" s="32"/>
      <c r="I48" s="32"/>
      <c r="J48" s="32"/>
      <c r="K48" s="56"/>
    </row>
    <row r="49" spans="1:11" x14ac:dyDescent="0.4">
      <c r="B49" s="141"/>
      <c r="C49" s="133"/>
      <c r="D49" s="160" t="s">
        <v>18</v>
      </c>
      <c r="E49" s="10" t="s">
        <v>19</v>
      </c>
      <c r="F49" s="33"/>
      <c r="G49" s="33"/>
      <c r="H49" s="33"/>
      <c r="I49" s="33"/>
      <c r="J49" s="33"/>
      <c r="K49" s="53"/>
    </row>
    <row r="50" spans="1:11" x14ac:dyDescent="0.4">
      <c r="B50" s="141"/>
      <c r="C50" s="133"/>
      <c r="D50" s="161"/>
      <c r="E50" s="11" t="s">
        <v>21</v>
      </c>
      <c r="F50" s="34"/>
      <c r="G50" s="34"/>
      <c r="H50" s="34"/>
      <c r="I50" s="34"/>
      <c r="J50" s="34"/>
      <c r="K50" s="51"/>
    </row>
    <row r="51" spans="1:11" x14ac:dyDescent="0.4">
      <c r="B51" s="141"/>
      <c r="C51" s="133"/>
      <c r="D51" s="162"/>
      <c r="E51" s="14" t="s">
        <v>31</v>
      </c>
      <c r="F51" s="38"/>
      <c r="G51" s="38"/>
      <c r="H51" s="38"/>
      <c r="I51" s="38"/>
      <c r="J51" s="38"/>
      <c r="K51" s="54"/>
    </row>
    <row r="52" spans="1:11" x14ac:dyDescent="0.4">
      <c r="B52" s="141"/>
      <c r="C52" s="133"/>
      <c r="D52" s="15" t="s">
        <v>23</v>
      </c>
      <c r="E52" s="15" t="s">
        <v>25</v>
      </c>
      <c r="F52" s="39"/>
      <c r="G52" s="39"/>
      <c r="H52" s="39"/>
      <c r="I52" s="39"/>
      <c r="J52" s="39"/>
      <c r="K52" s="57"/>
    </row>
    <row r="53" spans="1:11" x14ac:dyDescent="0.4">
      <c r="B53" s="141"/>
      <c r="C53" s="134"/>
      <c r="D53" s="128" t="s">
        <v>38</v>
      </c>
      <c r="E53" s="129"/>
      <c r="F53" s="40"/>
      <c r="G53" s="40"/>
      <c r="H53" s="40"/>
      <c r="I53" s="40"/>
      <c r="J53" s="40"/>
      <c r="K53" s="58"/>
    </row>
    <row r="54" spans="1:11" x14ac:dyDescent="0.4">
      <c r="B54" s="142"/>
      <c r="C54" s="83"/>
      <c r="D54" s="123" t="s">
        <v>39</v>
      </c>
      <c r="E54" s="124"/>
      <c r="F54" s="84"/>
      <c r="G54" s="84"/>
      <c r="H54" s="84"/>
      <c r="I54" s="84"/>
      <c r="J54" s="84"/>
      <c r="K54" s="85"/>
    </row>
    <row r="55" spans="1:11" x14ac:dyDescent="0.4">
      <c r="B55" s="142"/>
      <c r="C55" s="149" t="s">
        <v>70</v>
      </c>
      <c r="D55" s="147"/>
      <c r="E55" s="148"/>
      <c r="F55" s="65"/>
      <c r="G55" s="65"/>
      <c r="H55" s="65"/>
      <c r="I55" s="65"/>
      <c r="J55" s="65"/>
      <c r="K55" s="10"/>
    </row>
    <row r="56" spans="1:11" ht="19.5" thickBot="1" x14ac:dyDescent="0.45">
      <c r="B56" s="142"/>
      <c r="C56" s="150"/>
      <c r="D56" s="145"/>
      <c r="E56" s="146"/>
      <c r="F56" s="64"/>
      <c r="G56" s="64"/>
      <c r="H56" s="64"/>
      <c r="I56" s="64"/>
      <c r="J56" s="64"/>
      <c r="K56" s="25"/>
    </row>
    <row r="57" spans="1:11" ht="20.25" thickTop="1" thickBot="1" x14ac:dyDescent="0.45">
      <c r="B57" s="142"/>
      <c r="C57" s="125" t="s">
        <v>40</v>
      </c>
      <c r="D57" s="126"/>
      <c r="E57" s="127"/>
      <c r="F57" s="86">
        <f>F21+F26+F54</f>
        <v>7000000</v>
      </c>
      <c r="G57" s="86">
        <f>G21+G26+G54</f>
        <v>7000000</v>
      </c>
      <c r="H57" s="86">
        <f>H21+H26+H54</f>
        <v>7000000</v>
      </c>
      <c r="I57" s="86">
        <f>I21+I26+I54</f>
        <v>7000000</v>
      </c>
      <c r="J57" s="86">
        <f>J21+J26+J54</f>
        <v>7000000</v>
      </c>
      <c r="K57" s="87"/>
    </row>
    <row r="58" spans="1:11" ht="19.5" thickBot="1" x14ac:dyDescent="0.45">
      <c r="A58" s="1"/>
      <c r="B58" s="93" t="s">
        <v>41</v>
      </c>
      <c r="C58" s="88"/>
      <c r="D58" s="89"/>
      <c r="E58" s="90"/>
      <c r="F58" s="91">
        <f>F18-F57</f>
        <v>-7000000</v>
      </c>
      <c r="G58" s="91">
        <f>G18-G57</f>
        <v>-7000000</v>
      </c>
      <c r="H58" s="91">
        <f>H18-H57</f>
        <v>-7000000</v>
      </c>
      <c r="I58" s="91">
        <f>I18-I57</f>
        <v>-7000000</v>
      </c>
      <c r="J58" s="91">
        <f>J18-J57</f>
        <v>-7000000</v>
      </c>
      <c r="K58" s="92"/>
    </row>
    <row r="59" spans="1:11" x14ac:dyDescent="0.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x14ac:dyDescent="0.4">
      <c r="A60" s="3" t="s">
        <v>42</v>
      </c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x14ac:dyDescent="0.4">
      <c r="A61" s="4"/>
      <c r="B61" s="111" t="s">
        <v>3</v>
      </c>
      <c r="C61" s="112"/>
      <c r="D61" s="112"/>
      <c r="E61" s="113"/>
      <c r="F61" s="70" t="s">
        <v>54</v>
      </c>
      <c r="G61" s="70" t="s">
        <v>55</v>
      </c>
      <c r="H61" s="70" t="s">
        <v>56</v>
      </c>
      <c r="I61" s="70" t="s">
        <v>57</v>
      </c>
      <c r="J61" s="70" t="s">
        <v>58</v>
      </c>
      <c r="K61" s="70" t="s">
        <v>43</v>
      </c>
    </row>
    <row r="62" spans="1:11" ht="18.75" customHeight="1" thickBot="1" x14ac:dyDescent="0.45">
      <c r="A62" s="1"/>
      <c r="B62" s="171" t="s">
        <v>5</v>
      </c>
      <c r="C62" s="168" t="s">
        <v>44</v>
      </c>
      <c r="D62" s="169"/>
      <c r="E62" s="170"/>
      <c r="F62" s="41"/>
      <c r="G62" s="41"/>
      <c r="H62" s="41"/>
      <c r="I62" s="41"/>
      <c r="J62" s="41"/>
      <c r="K62" s="59"/>
    </row>
    <row r="63" spans="1:11" ht="19.5" thickTop="1" x14ac:dyDescent="0.4">
      <c r="A63" s="1"/>
      <c r="B63" s="174"/>
      <c r="C63" s="165" t="s">
        <v>45</v>
      </c>
      <c r="D63" s="166"/>
      <c r="E63" s="167"/>
      <c r="F63" s="81">
        <f>SUM(F62)</f>
        <v>0</v>
      </c>
      <c r="G63" s="81">
        <f t="shared" ref="G63:J63" si="4">SUM(G62)</f>
        <v>0</v>
      </c>
      <c r="H63" s="81">
        <f t="shared" si="4"/>
        <v>0</v>
      </c>
      <c r="I63" s="81">
        <f t="shared" si="4"/>
        <v>0</v>
      </c>
      <c r="J63" s="81">
        <f t="shared" si="4"/>
        <v>0</v>
      </c>
      <c r="K63" s="82"/>
    </row>
    <row r="64" spans="1:11" x14ac:dyDescent="0.4">
      <c r="A64" s="1"/>
      <c r="B64" s="4"/>
      <c r="C64" s="4"/>
      <c r="D64" s="4"/>
      <c r="E64" s="4"/>
      <c r="F64" s="1"/>
      <c r="G64" s="1"/>
      <c r="H64" s="1"/>
      <c r="I64" s="1"/>
      <c r="J64" s="1"/>
      <c r="K64" s="4"/>
    </row>
    <row r="65" spans="1:11" x14ac:dyDescent="0.4">
      <c r="A65" s="1"/>
      <c r="B65" s="111" t="s">
        <v>3</v>
      </c>
      <c r="C65" s="112"/>
      <c r="D65" s="112"/>
      <c r="E65" s="113"/>
      <c r="F65" s="70" t="s">
        <v>54</v>
      </c>
      <c r="G65" s="70" t="s">
        <v>55</v>
      </c>
      <c r="H65" s="70" t="s">
        <v>56</v>
      </c>
      <c r="I65" s="70" t="s">
        <v>57</v>
      </c>
      <c r="J65" s="70" t="s">
        <v>58</v>
      </c>
      <c r="K65" s="70" t="s">
        <v>43</v>
      </c>
    </row>
    <row r="66" spans="1:11" ht="18.75" customHeight="1" x14ac:dyDescent="0.4">
      <c r="A66" s="4"/>
      <c r="B66" s="171" t="s">
        <v>9</v>
      </c>
      <c r="C66" s="74"/>
      <c r="D66" s="114" t="s">
        <v>10</v>
      </c>
      <c r="E66" s="115"/>
      <c r="F66" s="72">
        <f>SUM(F67:F70)</f>
        <v>0</v>
      </c>
      <c r="G66" s="72">
        <f t="shared" ref="G66:J66" si="5">SUM(G67:G70)</f>
        <v>0</v>
      </c>
      <c r="H66" s="72">
        <f t="shared" si="5"/>
        <v>0</v>
      </c>
      <c r="I66" s="72">
        <f t="shared" si="5"/>
        <v>0</v>
      </c>
      <c r="J66" s="72">
        <f t="shared" si="5"/>
        <v>0</v>
      </c>
      <c r="K66" s="76"/>
    </row>
    <row r="67" spans="1:11" x14ac:dyDescent="0.4">
      <c r="A67" s="4"/>
      <c r="B67" s="172"/>
      <c r="C67" s="133" t="s">
        <v>11</v>
      </c>
      <c r="D67" s="116" t="s">
        <v>12</v>
      </c>
      <c r="E67" s="117"/>
      <c r="F67" s="29"/>
      <c r="G67" s="29"/>
      <c r="H67" s="29"/>
      <c r="I67" s="29"/>
      <c r="J67" s="29"/>
      <c r="K67" s="60"/>
    </row>
    <row r="68" spans="1:11" x14ac:dyDescent="0.4">
      <c r="A68" s="4"/>
      <c r="B68" s="172"/>
      <c r="C68" s="133"/>
      <c r="D68" s="118" t="s">
        <v>13</v>
      </c>
      <c r="E68" s="119"/>
      <c r="F68" s="30"/>
      <c r="G68" s="30"/>
      <c r="H68" s="30"/>
      <c r="I68" s="30"/>
      <c r="J68" s="30"/>
      <c r="K68" s="55"/>
    </row>
    <row r="69" spans="1:11" x14ac:dyDescent="0.4">
      <c r="A69" s="4"/>
      <c r="B69" s="172"/>
      <c r="C69" s="133"/>
      <c r="D69" s="118" t="s">
        <v>14</v>
      </c>
      <c r="E69" s="119"/>
      <c r="F69" s="30"/>
      <c r="G69" s="30"/>
      <c r="H69" s="30"/>
      <c r="I69" s="30"/>
      <c r="J69" s="30"/>
      <c r="K69" s="55"/>
    </row>
    <row r="70" spans="1:11" x14ac:dyDescent="0.4">
      <c r="A70" s="4"/>
      <c r="B70" s="172"/>
      <c r="C70" s="133"/>
      <c r="D70" s="157" t="s">
        <v>15</v>
      </c>
      <c r="E70" s="158"/>
      <c r="F70" s="40"/>
      <c r="G70" s="40"/>
      <c r="H70" s="40"/>
      <c r="I70" s="40"/>
      <c r="J70" s="40"/>
      <c r="K70" s="58"/>
    </row>
    <row r="71" spans="1:11" x14ac:dyDescent="0.4">
      <c r="A71" s="4"/>
      <c r="B71" s="172"/>
      <c r="C71" s="94"/>
      <c r="D71" s="114" t="s">
        <v>46</v>
      </c>
      <c r="E71" s="115"/>
      <c r="F71" s="72">
        <f>SUM(F72:F77)</f>
        <v>0</v>
      </c>
      <c r="G71" s="72">
        <f t="shared" ref="G71:J71" si="6">SUM(G72:G77)</f>
        <v>0</v>
      </c>
      <c r="H71" s="72">
        <f t="shared" si="6"/>
        <v>0</v>
      </c>
      <c r="I71" s="72">
        <f t="shared" si="6"/>
        <v>0</v>
      </c>
      <c r="J71" s="72">
        <f t="shared" si="6"/>
        <v>0</v>
      </c>
      <c r="K71" s="76"/>
    </row>
    <row r="72" spans="1:11" x14ac:dyDescent="0.4">
      <c r="A72" s="4"/>
      <c r="B72" s="172"/>
      <c r="C72" s="133" t="s">
        <v>11</v>
      </c>
      <c r="D72" s="143" t="s">
        <v>37</v>
      </c>
      <c r="E72" s="144"/>
      <c r="F72" s="32"/>
      <c r="G72" s="32"/>
      <c r="H72" s="32"/>
      <c r="I72" s="32"/>
      <c r="J72" s="32"/>
      <c r="K72" s="56"/>
    </row>
    <row r="73" spans="1:11" x14ac:dyDescent="0.4">
      <c r="A73" s="4"/>
      <c r="B73" s="172"/>
      <c r="C73" s="133"/>
      <c r="D73" s="160" t="s">
        <v>18</v>
      </c>
      <c r="E73" s="10" t="s">
        <v>19</v>
      </c>
      <c r="F73" s="33"/>
      <c r="G73" s="33"/>
      <c r="H73" s="33"/>
      <c r="I73" s="33"/>
      <c r="J73" s="33"/>
      <c r="K73" s="53"/>
    </row>
    <row r="74" spans="1:11" x14ac:dyDescent="0.4">
      <c r="A74" s="4"/>
      <c r="B74" s="172"/>
      <c r="C74" s="133"/>
      <c r="D74" s="161"/>
      <c r="E74" s="11" t="s">
        <v>21</v>
      </c>
      <c r="F74" s="34"/>
      <c r="G74" s="34"/>
      <c r="H74" s="34"/>
      <c r="I74" s="34"/>
      <c r="J74" s="34"/>
      <c r="K74" s="51"/>
    </row>
    <row r="75" spans="1:11" x14ac:dyDescent="0.4">
      <c r="A75" s="4"/>
      <c r="B75" s="172"/>
      <c r="C75" s="133"/>
      <c r="D75" s="162"/>
      <c r="E75" s="14" t="s">
        <v>31</v>
      </c>
      <c r="F75" s="38"/>
      <c r="G75" s="38"/>
      <c r="H75" s="38"/>
      <c r="I75" s="38"/>
      <c r="J75" s="38"/>
      <c r="K75" s="54"/>
    </row>
    <row r="76" spans="1:11" x14ac:dyDescent="0.4">
      <c r="A76" s="4"/>
      <c r="B76" s="172"/>
      <c r="C76" s="133"/>
      <c r="D76" s="103" t="s">
        <v>23</v>
      </c>
      <c r="E76" s="103" t="s">
        <v>25</v>
      </c>
      <c r="F76" s="39"/>
      <c r="G76" s="39"/>
      <c r="H76" s="39"/>
      <c r="I76" s="39"/>
      <c r="J76" s="39"/>
      <c r="K76" s="57"/>
    </row>
    <row r="77" spans="1:11" x14ac:dyDescent="0.4">
      <c r="A77" s="4"/>
      <c r="B77" s="172"/>
      <c r="C77" s="134"/>
      <c r="D77" s="128" t="s">
        <v>38</v>
      </c>
      <c r="E77" s="129"/>
      <c r="F77" s="40"/>
      <c r="G77" s="40"/>
      <c r="H77" s="40"/>
      <c r="I77" s="40"/>
      <c r="J77" s="40"/>
      <c r="K77" s="58"/>
    </row>
    <row r="78" spans="1:11" ht="19.5" thickBot="1" x14ac:dyDescent="0.45">
      <c r="A78" s="4"/>
      <c r="B78" s="172"/>
      <c r="C78" s="95" t="s">
        <v>47</v>
      </c>
      <c r="D78" s="163" t="s">
        <v>48</v>
      </c>
      <c r="E78" s="164"/>
      <c r="F78" s="62"/>
      <c r="G78" s="62"/>
      <c r="H78" s="62"/>
      <c r="I78" s="62"/>
      <c r="J78" s="62"/>
      <c r="K78" s="63"/>
    </row>
    <row r="79" spans="1:11" ht="20.25" thickTop="1" thickBot="1" x14ac:dyDescent="0.45">
      <c r="A79" s="4"/>
      <c r="B79" s="173"/>
      <c r="C79" s="125" t="s">
        <v>49</v>
      </c>
      <c r="D79" s="126"/>
      <c r="E79" s="127"/>
      <c r="F79" s="81">
        <f>SUM(,F66,F71,F78)</f>
        <v>0</v>
      </c>
      <c r="G79" s="81">
        <f t="shared" ref="G79:J79" si="7">SUM(,G66,G71,G78)</f>
        <v>0</v>
      </c>
      <c r="H79" s="81">
        <f t="shared" si="7"/>
        <v>0</v>
      </c>
      <c r="I79" s="81">
        <f t="shared" si="7"/>
        <v>0</v>
      </c>
      <c r="J79" s="81">
        <f t="shared" si="7"/>
        <v>0</v>
      </c>
      <c r="K79" s="82"/>
    </row>
    <row r="80" spans="1:11" ht="19.5" thickBot="1" x14ac:dyDescent="0.45">
      <c r="A80" s="4"/>
      <c r="B80" s="93" t="s">
        <v>50</v>
      </c>
      <c r="C80" s="88"/>
      <c r="D80" s="89"/>
      <c r="E80" s="96"/>
      <c r="F80" s="97">
        <f>F63-F79</f>
        <v>0</v>
      </c>
      <c r="G80" s="97">
        <f>G63-G79</f>
        <v>0</v>
      </c>
      <c r="H80" s="97">
        <f>H63-H79</f>
        <v>0</v>
      </c>
      <c r="I80" s="97">
        <f>I63-I79</f>
        <v>0</v>
      </c>
      <c r="J80" s="97">
        <f>J63-J79</f>
        <v>0</v>
      </c>
      <c r="K80" s="98"/>
    </row>
    <row r="81" spans="1:11" ht="19.5" thickBot="1" x14ac:dyDescent="0.45">
      <c r="A81" s="4"/>
      <c r="B81" s="4"/>
      <c r="C81" s="4"/>
      <c r="D81" s="4"/>
      <c r="E81" s="4"/>
      <c r="F81" s="1"/>
      <c r="G81" s="1"/>
      <c r="H81" s="1"/>
      <c r="I81" s="1"/>
      <c r="J81" s="1"/>
      <c r="K81" s="4"/>
    </row>
    <row r="82" spans="1:11" x14ac:dyDescent="0.4">
      <c r="A82" s="4"/>
      <c r="B82" s="151" t="s">
        <v>3</v>
      </c>
      <c r="C82" s="152"/>
      <c r="D82" s="152"/>
      <c r="E82" s="153"/>
      <c r="F82" s="99" t="s">
        <v>54</v>
      </c>
      <c r="G82" s="99" t="s">
        <v>55</v>
      </c>
      <c r="H82" s="99" t="s">
        <v>56</v>
      </c>
      <c r="I82" s="99" t="s">
        <v>57</v>
      </c>
      <c r="J82" s="99" t="s">
        <v>58</v>
      </c>
      <c r="K82" s="100" t="s">
        <v>43</v>
      </c>
    </row>
    <row r="83" spans="1:11" ht="19.5" thickBot="1" x14ac:dyDescent="0.45">
      <c r="A83" s="4"/>
      <c r="B83" s="154" t="s">
        <v>51</v>
      </c>
      <c r="C83" s="155"/>
      <c r="D83" s="155"/>
      <c r="E83" s="156"/>
      <c r="F83" s="8">
        <f>SUM(F58,F80)</f>
        <v>-7000000</v>
      </c>
      <c r="G83" s="8">
        <f>SUM(G58,G80)</f>
        <v>-7000000</v>
      </c>
      <c r="H83" s="8">
        <f>SUM(H58,H80)</f>
        <v>-7000000</v>
      </c>
      <c r="I83" s="8">
        <f>SUM(I58,I80)</f>
        <v>-7000000</v>
      </c>
      <c r="J83" s="8">
        <f>SUM(J58,J80)</f>
        <v>-7000000</v>
      </c>
      <c r="K83" s="61"/>
    </row>
    <row r="84" spans="1:11" x14ac:dyDescent="0.4">
      <c r="A84" s="1"/>
      <c r="B84" s="7" t="s">
        <v>52</v>
      </c>
      <c r="C84" s="7"/>
      <c r="D84" s="7"/>
      <c r="E84" s="7"/>
      <c r="F84" s="7"/>
      <c r="G84" s="7"/>
      <c r="H84" s="7"/>
      <c r="I84" s="7"/>
      <c r="J84" s="7"/>
      <c r="K84" s="7"/>
    </row>
    <row r="85" spans="1:11" x14ac:dyDescent="0.4">
      <c r="A85" s="1"/>
      <c r="B85" s="104" t="s">
        <v>53</v>
      </c>
      <c r="C85" s="105"/>
      <c r="D85" s="105"/>
      <c r="E85" s="105"/>
      <c r="F85" s="105"/>
      <c r="G85" s="105"/>
      <c r="H85" s="105"/>
      <c r="I85" s="105"/>
      <c r="J85" s="105"/>
      <c r="K85" s="106"/>
    </row>
  </sheetData>
  <mergeCells count="62">
    <mergeCell ref="D71:E71"/>
    <mergeCell ref="D69:E69"/>
    <mergeCell ref="C72:C77"/>
    <mergeCell ref="C67:C70"/>
    <mergeCell ref="C16:E16"/>
    <mergeCell ref="C17:E17"/>
    <mergeCell ref="C18:E18"/>
    <mergeCell ref="B62:B63"/>
    <mergeCell ref="B7:E7"/>
    <mergeCell ref="B8:B11"/>
    <mergeCell ref="C8:E8"/>
    <mergeCell ref="C9:E9"/>
    <mergeCell ref="C10:E10"/>
    <mergeCell ref="C11:E11"/>
    <mergeCell ref="B15:B18"/>
    <mergeCell ref="B82:E82"/>
    <mergeCell ref="B83:E83"/>
    <mergeCell ref="D70:E70"/>
    <mergeCell ref="D42:D44"/>
    <mergeCell ref="D45:E45"/>
    <mergeCell ref="D72:E72"/>
    <mergeCell ref="D73:D75"/>
    <mergeCell ref="D77:E77"/>
    <mergeCell ref="D78:E78"/>
    <mergeCell ref="C27:C46"/>
    <mergeCell ref="D49:D51"/>
    <mergeCell ref="C79:E79"/>
    <mergeCell ref="C63:E63"/>
    <mergeCell ref="C62:E62"/>
    <mergeCell ref="B61:E61"/>
    <mergeCell ref="B66:B79"/>
    <mergeCell ref="B19:J19"/>
    <mergeCell ref="C22:C25"/>
    <mergeCell ref="D27:E27"/>
    <mergeCell ref="D28:D34"/>
    <mergeCell ref="B21:B57"/>
    <mergeCell ref="D46:E46"/>
    <mergeCell ref="D21:E21"/>
    <mergeCell ref="D22:E22"/>
    <mergeCell ref="D23:E23"/>
    <mergeCell ref="D35:D38"/>
    <mergeCell ref="D39:D41"/>
    <mergeCell ref="D48:E48"/>
    <mergeCell ref="D56:E56"/>
    <mergeCell ref="D55:E55"/>
    <mergeCell ref="C55:C56"/>
    <mergeCell ref="A2:K2"/>
    <mergeCell ref="B65:E65"/>
    <mergeCell ref="D66:E66"/>
    <mergeCell ref="D67:E67"/>
    <mergeCell ref="D68:E68"/>
    <mergeCell ref="B14:E14"/>
    <mergeCell ref="F4:K4"/>
    <mergeCell ref="D24:E24"/>
    <mergeCell ref="D25:E25"/>
    <mergeCell ref="D54:E54"/>
    <mergeCell ref="C57:E57"/>
    <mergeCell ref="D53:E53"/>
    <mergeCell ref="B4:E4"/>
    <mergeCell ref="C15:E15"/>
    <mergeCell ref="C48:C53"/>
    <mergeCell ref="B20:E20"/>
  </mergeCells>
  <phoneticPr fontId="27"/>
  <printOptions horizontalCentered="1" verticalCentered="1"/>
  <pageMargins left="0.51181102362204722" right="0.31496062992125984" top="0.15748031496062992" bottom="0.15748031496062992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指定管理料及び収支予算書（総括表）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2024-05-02T00:15:25Z</dcterms:modified>
</cp:coreProperties>
</file>