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511_公表（更新）\"/>
    </mc:Choice>
  </mc:AlternateContent>
  <xr:revisionPtr revIDLastSave="0" documentId="13_ncr:1_{C19313D4-2E3F-44D2-8B50-E247F5820287}" xr6:coauthVersionLast="47" xr6:coauthVersionMax="47" xr10:uidLastSave="{00000000-0000-0000-0000-000000000000}"/>
  <bookViews>
    <workbookView xWindow="-120" yWindow="-120" windowWidth="20730" windowHeight="11040" xr2:uid="{00000000-000D-0000-FFFF-FFFF00000000}"/>
  </bookViews>
  <sheets>
    <sheet name="ショートリスト【20260511更新】" sheetId="3" r:id="rId1"/>
  </sheets>
  <definedNames>
    <definedName name="_xlnm.Print_Area" localSheetId="0">ショートリスト【20260511更新】!$A$1:$K$39</definedName>
    <definedName name="_xlnm.Print_Titles" localSheetId="0">ショートリスト【20260511更新】!$1:$3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5" i="3"/>
  <c r="A6" i="3"/>
  <c r="A7" i="3" s="1"/>
  <c r="A9" i="3" l="1"/>
  <c r="A10" i="3" s="1"/>
  <c r="A11" i="3" s="1"/>
  <c r="A16" i="3"/>
  <c r="A17" i="3" l="1"/>
  <c r="A18" i="3" s="1"/>
  <c r="A19" i="3" s="1"/>
  <c r="A20" i="3" s="1"/>
  <c r="A21" i="3" s="1"/>
  <c r="A22" i="3" s="1"/>
  <c r="A23" i="3" s="1"/>
  <c r="A24" i="3" s="1"/>
  <c r="A25" i="3" s="1"/>
  <c r="A26" i="3" s="1"/>
  <c r="A27" i="3" s="1"/>
  <c r="A28" i="3" l="1"/>
  <c r="A29" i="3" s="1"/>
  <c r="A30" i="3" s="1"/>
  <c r="A32" i="3" s="1"/>
  <c r="A33" i="3" s="1"/>
  <c r="A34" i="3" s="1"/>
  <c r="A35" i="3" l="1"/>
  <c r="A36" i="3" l="1"/>
  <c r="A37" i="3" s="1"/>
</calcChain>
</file>

<file path=xl/sharedStrings.xml><?xml version="1.0" encoding="utf-8"?>
<sst xmlns="http://schemas.openxmlformats.org/spreadsheetml/2006/main" count="325" uniqueCount="242">
  <si>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</si>
  <si>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</si>
  <si>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</si>
  <si>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</si>
  <si>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</si>
  <si>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</si>
  <si>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</si>
  <si>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</si>
  <si>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</si>
  <si>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</si>
  <si>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</si>
  <si>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</si>
  <si>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</si>
  <si>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</si>
  <si>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</si>
  <si>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</si>
  <si>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</si>
  <si>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</si>
  <si>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</si>
  <si>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</si>
  <si>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</si>
  <si>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</si>
  <si>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</si>
  <si>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</si>
  <si>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</si>
  <si>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</si>
  <si>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</si>
  <si>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</si>
  <si>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</si>
  <si>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</si>
  <si>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</si>
  <si>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</si>
  <si>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</si>
  <si>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</si>
  <si>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</si>
  <si>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</si>
  <si>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</si>
  <si>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</si>
  <si>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</si>
  <si>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</si>
  <si>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</si>
  <si>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</si>
  <si>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</si>
  <si>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</si>
  <si>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</si>
  <si>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</si>
  <si>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</si>
  <si>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</si>
  <si>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</si>
  <si>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</si>
  <si>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</si>
  <si>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</si>
  <si>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</si>
  <si>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</si>
  <si>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</si>
  <si>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</si>
  <si>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</si>
  <si>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</si>
  <si>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</si>
  <si>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</si>
  <si>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</si>
  <si>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</si>
  <si>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</si>
  <si>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</si>
  <si>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</si>
  <si>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</si>
  <si>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</si>
  <si>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</si>
  <si>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</si>
  <si>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</si>
  <si>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</si>
  <si>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</si>
  <si>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</si>
  <si>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</si>
  <si>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</si>
  <si>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</si>
  <si>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</si>
  <si>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</si>
  <si>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</si>
  <si>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</si>
  <si>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</si>
  <si>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</si>
  <si>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</si>
  <si>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</si>
  <si>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</si>
  <si>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</si>
  <si>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</si>
  <si>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</si>
  <si>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</si>
  <si>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</si>
  <si>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</si>
  <si>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</si>
  <si>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</si>
  <si>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</si>
  <si>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</si>
  <si>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</si>
  <si>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</si>
  <si>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</si>
  <si>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</si>
  <si>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</si>
  <si>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</si>
  <si>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</si>
  <si>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</si>
  <si>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</si>
  <si>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</si>
  <si>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</si>
  <si>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</si>
  <si>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</si>
  <si>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</si>
  <si>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</si>
  <si>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</si>
  <si>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</si>
  <si>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</si>
  <si>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</si>
  <si>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</si>
  <si>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</si>
  <si>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ＬＥＤ防犯灯の包括的維持管理</t>
    <rPh sb="3" eb="6">
      <t>ボウハントウ</t>
    </rPh>
    <rPh sb="7" eb="10">
      <t>ホウカツテキ</t>
    </rPh>
    <rPh sb="10" eb="12">
      <t>イジ</t>
    </rPh>
    <rPh sb="12" eb="14">
      <t>カンリ</t>
    </rPh>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</si>
  <si>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</si>
  <si>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</si>
  <si>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</si>
  <si>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</si>
  <si>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</si>
  <si>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</si>
  <si>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</si>
  <si>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</si>
  <si>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</si>
  <si>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</si>
  <si>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</si>
  <si>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</si>
  <si>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</si>
  <si>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</si>
  <si>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</si>
  <si>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</si>
  <si>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</si>
  <si>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</si>
  <si>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・⺠間活⽤の可能性の提案</t>
  </si>
  <si>
    <t>-</t>
  </si>
  <si>
    <t>消防局
施設課</t>
    <rPh sb="0" eb="3">
      <t>ショウボウキョク</t>
    </rPh>
    <rPh sb="4" eb="7">
      <t>シセツカ</t>
    </rPh>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</si>
  <si>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</si>
  <si>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</si>
  <si>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</si>
  <si>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</si>
  <si>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</si>
  <si>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</si>
  <si>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</si>
  <si>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</si>
  <si>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https://www.city.yokohama.lg.jp/kosodate-kyoiku/kyoiku/sesaku/gakko/toyooka/toyooka_pfi.html</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</si>
  <si>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</si>
  <si>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旧上白根中学校跡地利活用</t>
    <rPh sb="0" eb="1">
      <t>キュウ</t>
    </rPh>
    <rPh sb="1" eb="5">
      <t>カミシラネチュウ</t>
    </rPh>
    <rPh sb="5" eb="7">
      <t>ガッコウ</t>
    </rPh>
    <rPh sb="7" eb="9">
      <t>アトチ</t>
    </rPh>
    <rPh sb="9" eb="10">
      <t>リ</t>
    </rPh>
    <rPh sb="10" eb="12">
      <t>カツヨウ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</si>
  <si>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</si>
  <si>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</si>
  <si>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</si>
  <si>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</si>
  <si>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</si>
  <si>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</si>
  <si>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</si>
  <si>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</si>
  <si>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</si>
  <si>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</si>
  <si>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</si>
  <si>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</si>
  <si>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t>https://www.city.yokohama.lg.jp/kanko-bunka/sports/shinko/saiseibi/pool/saiseibi.html</t>
    <phoneticPr fontId="1"/>
  </si>
  <si>
    <t>瀬谷区瀬谷町・旭区上川井町</t>
    <rPh sb="0" eb="6">
      <t>セヤクセヤマチ</t>
    </rPh>
    <rPh sb="7" eb="9">
      <t>アサヒク</t>
    </rPh>
    <rPh sb="9" eb="13">
      <t>カミカワイマチ</t>
    </rPh>
    <phoneticPr fontId="1"/>
  </si>
  <si>
    <t>鶴見区豊岡町27−１</t>
  </si>
  <si>
    <t>旧俣野小学校跡地利活用</t>
    <rPh sb="1" eb="3">
      <t>マタノ</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</si>
  <si>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</si>
  <si>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</si>
  <si>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</si>
  <si>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</si>
  <si>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</si>
  <si>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</si>
  <si>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</si>
  <si>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</si>
  <si>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</si>
  <si>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</si>
  <si>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</si>
  <si>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</si>
  <si>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</si>
  <si>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</si>
  <si>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</si>
  <si>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</si>
  <si>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</si>
  <si>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</si>
  <si>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</si>
  <si>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</si>
  <si>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</si>
  <si>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</si>
  <si>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</si>
  <si>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</si>
  <si>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</si>
  <si>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</si>
  <si>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</si>
  <si>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</si>
  <si>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</si>
  <si>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金沢区柴町343－12</t>
    <rPh sb="0" eb="3">
      <t>カナザワク</t>
    </rPh>
    <rPh sb="3" eb="5">
      <t>シバチョウ</t>
    </rPh>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</si>
  <si>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</si>
  <si>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</si>
  <si>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</si>
  <si>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</si>
  <si>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</si>
  <si>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</si>
  <si>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</si>
  <si>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</si>
  <si>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</si>
  <si>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</si>
  <si>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</si>
  <si>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</si>
  <si>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</si>
  <si>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</si>
  <si>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
　　R８.2.25「旧くぬぎ台小学校跡地利活用」：事業者公募を実施し、事業予定者を決定したため。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</si>
  <si>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</si>
  <si>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phoneticPr fontId="1"/>
  </si>
  <si>
    <t>R6(2024)年度：具体的な事業手法の検討
R7(2025)年11月：実施方針の公表
R8(2026)年１月：特定事業選定の公表
R8(2026)年４月：入札公告
R8(2026)年９月：入札・提案書類提出〆切
R8(2026)年12月：落札者決定</t>
    <rPh sb="11" eb="14">
      <t>グタイテキ</t>
    </rPh>
    <rPh sb="17" eb="19">
      <t>シュホウ</t>
    </rPh>
    <rPh sb="34" eb="35">
      <t>ガツ</t>
    </rPh>
    <rPh sb="36" eb="38">
      <t>ジッシ</t>
    </rPh>
    <rPh sb="38" eb="40">
      <t>ホウシン</t>
    </rPh>
    <rPh sb="41" eb="43">
      <t>コウヒョウ</t>
    </rPh>
    <phoneticPr fontId="1"/>
  </si>
  <si>
    <t>R5.6.23
(R8.4.7)</t>
    <phoneticPr fontId="1"/>
  </si>
  <si>
    <t>R6.2.2
(R8.4.7)</t>
    <phoneticPr fontId="1"/>
  </si>
  <si>
    <t>R4(2022)年度：サウンディング型市場調査
R8(2026)年度以降：検討中</t>
    <rPh sb="32" eb="34">
      <t>ネンド</t>
    </rPh>
    <rPh sb="34" eb="36">
      <t>イコウ</t>
    </rPh>
    <rPh sb="37" eb="39">
      <t>ケントウ</t>
    </rPh>
    <rPh sb="39" eb="40">
      <t>チュウ</t>
    </rPh>
    <phoneticPr fontId="1"/>
  </si>
  <si>
    <t>R5.6.23
(R8.4.24)</t>
  </si>
  <si>
    <t>行財政局
ファシリティマネジメント推進課
泉区
区政推進課</t>
  </si>
  <si>
    <t>R5.9.13
(R8.4.24)</t>
  </si>
  <si>
    <t>行財政局
ファシリティマネジメント推進課</t>
    <rPh sb="0" eb="1">
      <t>ギョウ</t>
    </rPh>
    <phoneticPr fontId="1"/>
  </si>
  <si>
    <t>R5.10.3
(R8.4.24)</t>
  </si>
  <si>
    <t>R6.4.26
【ロングリストから移行】
(R8.4.24)</t>
  </si>
  <si>
    <t>R7.1.14
【ロングリストから移行】
(R8.4.24)</t>
  </si>
  <si>
    <t>R7.11.17
(R8.4.24)</t>
  </si>
  <si>
    <t>R8.2.12
(R8.4.24)</t>
  </si>
  <si>
    <t>令和５年４月に閉校となった旧上白根中学校について、後利用を検討しています。
参入意向や活用アイデア等を広くお聞ききするサウンディング型市場調査を行い、後利用の実現可能性の確認を行うことができました。今後の公募に向けた調整を行っています。</t>
    <rPh sb="0" eb="2">
      <t>レイワ</t>
    </rPh>
    <rPh sb="14" eb="17">
      <t>カミシラネ</t>
    </rPh>
    <rPh sb="17" eb="18">
      <t>チュウ</t>
    </rPh>
    <rPh sb="25" eb="28">
      <t>アトリヨウ</t>
    </rPh>
    <phoneticPr fontId="1"/>
  </si>
  <si>
    <t>平成29年４月に閉校となった旧俣野小学校について、後利用を検討しています。参入意向や、活用アイデア等を広くお聞ききするサウンディング型市場調査を行い、土地の有効活用を検討しています。</t>
    <rPh sb="0" eb="2">
      <t>ヘイセイ</t>
    </rPh>
    <rPh sb="15" eb="17">
      <t>マタノ</t>
    </rPh>
    <rPh sb="17" eb="18">
      <t>ショウ</t>
    </rPh>
    <rPh sb="75" eb="77">
      <t>トチ</t>
    </rPh>
    <rPh sb="78" eb="80">
      <t>ユウコウ</t>
    </rPh>
    <rPh sb="80" eb="82">
      <t>カツヨウ</t>
    </rPh>
    <rPh sb="83" eb="85">
      <t>ケントウ</t>
    </rPh>
    <phoneticPr fontId="1"/>
  </si>
  <si>
    <t>市内全域約18万灯（電柱共架タイプ約16万灯、独立柱（鋼管ポール）タイプ約２万灯）のLED防犯灯を主な対象施設として、包括的維持管理（器具更新、通報受付、現場調査、不具合修理、新設・撤去、各種連絡調整　等）を検討しています。本事業は「PFI事業（BTO方式またはBOT方式）」を基本として事業実施に向けた手続きを進めます。</t>
    <rPh sb="2" eb="4">
      <t>ゼンイキ</t>
    </rPh>
    <rPh sb="49" eb="50">
      <t>オモ</t>
    </rPh>
    <rPh sb="51" eb="53">
      <t>タイショウ</t>
    </rPh>
    <rPh sb="53" eb="55">
      <t>シセツ</t>
    </rPh>
    <rPh sb="104" eb="106">
      <t>ケントウ</t>
    </rPh>
    <rPh sb="112" eb="115">
      <t>ホンジギョウ</t>
    </rPh>
    <rPh sb="134" eb="136">
      <t>ホウシキ</t>
    </rPh>
    <phoneticPr fontId="1"/>
  </si>
  <si>
    <t>・単なるLED防犯灯の包括的維持管理事業ではなく、官民連携手法による先駆的な付加価値提案
・市内全域の約18万灯のLED防犯灯について、民間事業者の創意工夫やノウハウを活用した資金調達
・全体計画に基づく設置維持管理が包括的に行われることで、市が抱えるLED防犯灯に係る課題の解決に資する企画提案
・LED防犯灯の光源寿命に伴う約18万灯のLED防犯灯の一斉更新の合理化・効率化、コールセンターの設置を通じた不具合等への柔軟かつ速やかな対応、老朽化が進む鋼管ポールの適切な保守点検と早期の予防修繕等の長寿命化対策の面での創意工夫の発揮
・長期の契約期間中の分割払による財政負担平準化</t>
    <rPh sb="42" eb="44">
      <t>テイアン</t>
    </rPh>
    <rPh sb="269" eb="270">
      <t>チョウ</t>
    </rPh>
    <phoneticPr fontId="1"/>
  </si>
  <si>
    <t>R7.3.17
【ロングリストから移行】
(R8.4.24)</t>
    <rPh sb="17" eb="19">
      <t>イコウ</t>
    </rPh>
    <phoneticPr fontId="1"/>
  </si>
  <si>
    <t>2026(R8)年6月中旬：実施方針の公表</t>
    <rPh sb="8" eb="9">
      <t>ネン</t>
    </rPh>
    <rPh sb="10" eb="11">
      <t>ガツ</t>
    </rPh>
    <rPh sb="11" eb="13">
      <t>チュウジュン</t>
    </rPh>
    <rPh sb="14" eb="18">
      <t>ジッシホウシン</t>
    </rPh>
    <rPh sb="19" eb="21">
      <t>コウヒョウ</t>
    </rPh>
    <phoneticPr fontId="1"/>
  </si>
  <si>
    <t>R8(2026)年度以降：事業者公募</t>
  </si>
  <si>
    <t>道路・交通政策局
道路政策課</t>
  </si>
  <si>
    <t>道路・交通政策局
道路政策課</t>
    <phoneticPr fontId="1"/>
  </si>
  <si>
    <t>R7.4.25
【ロングリストから移行】
(R8.4.24)</t>
    <phoneticPr fontId="1"/>
  </si>
  <si>
    <t>R7.12.3
(R8.4.24)</t>
    <phoneticPr fontId="1"/>
  </si>
  <si>
    <t>R5.6.23
(R8.4.24)</t>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</si>
  <si>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R10(2028)～R15(2033)年度：工事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</si>
  <si>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都市整備局
地域まちづくり課</t>
    <rPh sb="0" eb="2">
      <t>トシ</t>
    </rPh>
    <rPh sb="2" eb="4">
      <t>セイビ</t>
    </rPh>
    <rPh sb="4" eb="5">
      <t>キョク</t>
    </rPh>
    <rPh sb="6" eb="8">
      <t>チイキ</t>
    </rPh>
    <rPh sb="13" eb="14">
      <t>カ</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</si>
  <si>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R8（2026）年度５月：実施方針の公表
R8（2026）年度８月：特定事業選定の公表
R8（2026）年度11月：募集要項等公表
R9(2028)年度12月：契約締結
R10(2028)年度４月：維持管理開始
※ＰＦＩ方式での事業実施を決定したものではないため、事業手法やスケジュールが変更となる可能性があります。</t>
    <rPh sb="8" eb="9">
      <t>ネン</t>
    </rPh>
    <rPh sb="9" eb="10">
      <t>ド</t>
    </rPh>
    <rPh sb="39" eb="40">
      <t>トウ</t>
    </rPh>
    <rPh sb="68" eb="70">
      <t>コウミン</t>
    </rPh>
    <rPh sb="74" eb="76">
      <t>タイワ</t>
    </rPh>
    <rPh sb="156" eb="160">
      <t>トクテイジギョウ</t>
    </rPh>
    <rPh sb="160" eb="162">
      <t>センテイ</t>
    </rPh>
    <rPh sb="163" eb="165">
      <t>コウボ</t>
    </rPh>
    <rPh sb="166" eb="167">
      <t>ム</t>
    </rPh>
    <rPh sb="172" eb="174">
      <t>テツヅ</t>
    </rPh>
    <rPh sb="184" eb="186">
      <t>ネンド</t>
    </rPh>
    <rPh sb="187" eb="188">
      <t>ガツ</t>
    </rPh>
    <rPh sb="189" eb="191">
      <t>ジッシ</t>
    </rPh>
    <rPh sb="191" eb="193">
      <t>ホウシン</t>
    </rPh>
    <rPh sb="194" eb="196">
      <t>コウヒョウ</t>
    </rPh>
    <rPh sb="205" eb="207">
      <t>ネンド</t>
    </rPh>
    <rPh sb="208" eb="209">
      <t>ガツ</t>
    </rPh>
    <rPh sb="210" eb="212">
      <t>トクテイ</t>
    </rPh>
    <rPh sb="212" eb="214">
      <t>ジギョウ</t>
    </rPh>
    <rPh sb="214" eb="216">
      <t>センテイ</t>
    </rPh>
    <rPh sb="217" eb="219">
      <t>コウヒョウ</t>
    </rPh>
    <rPh sb="228" eb="230">
      <t>ネンド</t>
    </rPh>
    <rPh sb="232" eb="233">
      <t>ガツ</t>
    </rPh>
    <rPh sb="250" eb="252">
      <t>ネンド</t>
    </rPh>
    <rPh sb="254" eb="255">
      <t>ガツ</t>
    </rPh>
    <rPh sb="271" eb="272">
      <t>ド</t>
    </rPh>
    <rPh sb="273" eb="274">
      <t>ガツ</t>
    </rPh>
    <rPh sb="275" eb="279">
      <t>イジカンリ</t>
    </rPh>
    <rPh sb="279" eb="281">
      <t>カイシ</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</si>
  <si>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R7(2025)年12月：実施方針策定
R8(2026)年８月：特定事業の選定の公表
R8(2026)年９月：入札公告
R9(2027)年５月：落札者決定
R9(2027)年10月：事業契約の締結
R9(2027)年～R13(2031)年：設計・工事
R13 (2031)年３月：リニューアルオープン
R10(2028)年～R33(2051)年：維持管理・運営(工事期間含む）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phoneticPr fontId="1"/>
  </si>
  <si>
    <t>R5.8.1
(R8.5.11)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</si>
</sst>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8">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2" fillId="0" borderId="17" xfId="1" applyFill="1" applyBorder="1" applyAlignment="1">
      <alignment vertical="center" wrapText="1"/>
    </xf>
    <xf numFmtId="0" fontId="2" fillId="0" borderId="1" xfId="1" applyFill="1" applyBorder="1" applyAlignment="1">
      <alignment horizontal="left"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9" fillId="0" borderId="24" xfId="0" quotePrefix="1"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sumai-kurashi/saijo/bochi-seibi/maiokaboen.html" TargetMode="External"/><Relationship Id="rId13" Type="http://schemas.openxmlformats.org/officeDocument/2006/relationships/hyperlink" Target="https://www.city.yokohama.lg.jp/kurashi/machizukuri-kankyo/midori-koen/koen/renkei/hanezawa.html" TargetMode="External"/><Relationship Id="rId18" Type="http://schemas.openxmlformats.org/officeDocument/2006/relationships/hyperlink" Target="https://www.city.yokohama.lg.jp/izumi/kurashi/machizukuri_kankyo/machizukuri/kyuryokuennisisho.html" TargetMode="External"/><Relationship Id="rId26" Type="http://schemas.openxmlformats.org/officeDocument/2006/relationships/hyperlink" Target="https://www.city.yokohama.lg.jp/kanko-bunka/bunka/sozotoshi/sozotoshi/kyoten/kyoten.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kosodate-kyoiku/kyoiku/sesaku/gakko/toyooka/toyooka_pfi.html" TargetMode="Externa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kurashi/machizukuri-kankyo/midori-koen/koen/renkei/higashiterao-6.html" TargetMode="External"/><Relationship Id="rId17" Type="http://schemas.openxmlformats.org/officeDocument/2006/relationships/hyperlink" Target="https://www.city.yokohama.lg.jp/kurashi/machizukuri-kankyo/midori-koen/koen/tsukuru/seibikeikaku/kamiseya/" TargetMode="External"/><Relationship Id="rId25" Type="http://schemas.openxmlformats.org/officeDocument/2006/relationships/hyperlink" Target="https://www.city.yokohama.lg.jp/kurashi/machizukuri-kankyo/toshiseibi/jokyo/sakaihatsu/totsusai/totsukapfi.html" TargetMode="Externa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anko-bunka/sports/shinko/saiseibi/pool/saiseibi.html" TargetMode="External"/><Relationship Id="rId20" Type="http://schemas.openxmlformats.org/officeDocument/2006/relationships/hyperlink" Target="https://www.city.yokohama.lg.jp/asahi/kurashi/machizukuri_kankyo/machizukuri/0708r6wakabadaisd.html" TargetMode="External"/><Relationship Id="rId29" Type="http://schemas.openxmlformats.org/officeDocument/2006/relationships/hyperlink" Target="https://www.city.yokohama.lg.jp/kurashi/sumai-kurashi/jutaku/shiryo/saiseibi/nobaj.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ledbohanto_R5hearing.html" TargetMode="External"/><Relationship Id="rId24" Type="http://schemas.openxmlformats.org/officeDocument/2006/relationships/hyperlink" Target="https://www.city.yokohama.lg.jp/totsuka/kurashi/machizukuri_kankyo/machizukuri/matanosyou.html" TargetMode="External"/><Relationship Id="rId32" Type="http://schemas.openxmlformats.org/officeDocument/2006/relationships/drawing" Target="../drawings/drawing1.xml"/><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kotsu/bycycle/bicycle-parking/saiseibi/asahikukibougaoka.html" TargetMode="External"/><Relationship Id="rId23" Type="http://schemas.openxmlformats.org/officeDocument/2006/relationships/hyperlink" Target="https://www.city.yokohama.lg.jp/asahi/kurashi/machizukuri_kankyo/machizukuri/kamityuu.html" TargetMode="External"/><Relationship Id="rId28" Type="http://schemas.openxmlformats.org/officeDocument/2006/relationships/hyperlink" Target="https://www.city.yokohama.lg.jp/kurashi/sumai-kurashi/jutaku/shiryo/saiseibi/nobai.html" TargetMode="External"/><Relationship Id="rId10" Type="http://schemas.openxmlformats.org/officeDocument/2006/relationships/hyperlink" Target="https://www.city.yokohama.lg.jp/bousai-kyukyu-bohan/bohan/LED/ledbohanto_R6hearing.html" TargetMode="External"/><Relationship Id="rId19" Type="http://schemas.openxmlformats.org/officeDocument/2006/relationships/hyperlink" Target="https://www.city.yokohama.lg.jp/city-info/zaisei/fmsuishin/shiyuchi/jouho/hoyutochi/heikoshouchuu/heiko/asahi.html" TargetMode="External"/><Relationship Id="rId31" Type="http://schemas.openxmlformats.org/officeDocument/2006/relationships/printerSettings" Target="../printerSettings/printerSettings1.bin"/><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bousai-kyukyu-bohan/bohan/LED/bohantogaiyou.html" TargetMode="External"/><Relationship Id="rId14" Type="http://schemas.openxmlformats.org/officeDocument/2006/relationships/hyperlink" Target="https://www.city.yokohama.lg.jp/kosodate-kyoiku/yogo/R7sounding_jisou.html" TargetMode="External"/><Relationship Id="rId22" Type="http://schemas.openxmlformats.org/officeDocument/2006/relationships/hyperlink" Target="https://www.city.yokohama.lg.jp/asahi/kurashi/machizukuri_kankyo/machizukuri/hikarisyou.html" TargetMode="External"/><Relationship Id="rId27" Type="http://schemas.openxmlformats.org/officeDocument/2006/relationships/hyperlink" Target="https://www.city.yokohama.lg.jp/city-info/seisaku/torikumi/kichi/beigun/kichitomioka.html" TargetMode="External"/><Relationship Id="rId30" Type="http://schemas.openxmlformats.org/officeDocument/2006/relationships/hyperlink" Target="https://www.city.yokohama.lg.jp/kurashi/sumai-kurashi/jutaku/shiryo/saiseibi/youkoudaiC-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8"/>
  <sheetViews>
    <sheetView tabSelected="1" view="pageBreakPreview" topLeftCell="A15" zoomScale="70" zoomScaleNormal="70" zoomScaleSheetLayoutView="70" workbookViewId="0">
      <selection activeCell="E16" sqref="E16"/>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1" t="s">
        <v>31</v>
      </c>
      <c r="B1" s="51"/>
      <c r="C1" s="51"/>
      <c r="D1" s="51"/>
      <c r="E1" s="51"/>
      <c r="F1" s="51"/>
      <c r="G1" s="51"/>
      <c r="H1" s="51"/>
      <c r="I1" s="51"/>
      <c r="J1" s="51"/>
      <c r="K1" s="51"/>
    </row>
    <row r="2" spans="1:11" s="1" customFormat="1" ht="124.5" customHeight="1" thickBot="1" x14ac:dyDescent="0.45">
      <c r="A2" s="52"/>
      <c r="B2" s="53"/>
      <c r="C2" s="53"/>
      <c r="D2" s="53"/>
      <c r="E2" s="53"/>
      <c r="F2" s="53"/>
      <c r="G2" s="53"/>
      <c r="H2" s="53"/>
      <c r="I2" s="53"/>
      <c r="J2" s="53"/>
      <c r="K2" s="53"/>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103.5" customHeight="1" x14ac:dyDescent="0.4">
      <c r="A4" s="3">
        <v>1</v>
      </c>
      <c r="B4" s="4" t="s">
        <v>29</v>
      </c>
      <c r="C4" s="6" t="s">
        <v>3</v>
      </c>
      <c r="D4" s="4" t="s">
        <v>20</v>
      </c>
      <c r="E4" s="4" t="s">
        <v>12</v>
      </c>
      <c r="F4" s="4" t="s">
        <v>215</v>
      </c>
      <c r="G4" s="4" t="s">
        <v>13</v>
      </c>
      <c r="H4" s="4" t="s">
        <v>162</v>
      </c>
      <c r="I4" s="21" t="s">
        <v>139</v>
      </c>
      <c r="J4" s="4" t="s">
        <v>127</v>
      </c>
      <c r="K4" s="5" t="s">
        <v>236</v>
      </c>
    </row>
    <row r="5" spans="1:11" ht="339" customHeight="1" x14ac:dyDescent="0.4">
      <c r="A5" s="3">
        <v>2</v>
      </c>
      <c r="B5" s="4" t="s">
        <v>104</v>
      </c>
      <c r="C5" s="4" t="s">
        <v>3</v>
      </c>
      <c r="D5" s="4" t="s">
        <v>21</v>
      </c>
      <c r="E5" s="4" t="s">
        <v>168</v>
      </c>
      <c r="F5" s="4" t="s">
        <v>237</v>
      </c>
      <c r="G5" s="4" t="s">
        <v>126</v>
      </c>
      <c r="H5" s="4" t="s">
        <v>163</v>
      </c>
      <c r="I5" s="21" t="s">
        <v>146</v>
      </c>
      <c r="J5" s="4" t="s">
        <v>55</v>
      </c>
      <c r="K5" s="5" t="s">
        <v>236</v>
      </c>
    </row>
    <row r="6" spans="1:11" ht="153.75" customHeight="1" x14ac:dyDescent="0.4">
      <c r="A6" s="3">
        <f t="shared" ref="A6:A7" si="0">+A5+1</f>
        <v>3</v>
      </c>
      <c r="B6" s="4" t="s">
        <v>61</v>
      </c>
      <c r="C6" s="4" t="s">
        <v>3</v>
      </c>
      <c r="D6" s="4" t="s">
        <v>21</v>
      </c>
      <c r="E6" s="4" t="s">
        <v>65</v>
      </c>
      <c r="F6" s="4" t="s">
        <v>169</v>
      </c>
      <c r="G6" s="4" t="s">
        <v>64</v>
      </c>
      <c r="H6" s="4" t="s">
        <v>62</v>
      </c>
      <c r="I6" s="21" t="s">
        <v>66</v>
      </c>
      <c r="J6" s="4" t="s">
        <v>217</v>
      </c>
      <c r="K6" s="5" t="s">
        <v>218</v>
      </c>
    </row>
    <row r="7" spans="1:11" ht="129.94999999999999" customHeight="1" x14ac:dyDescent="0.4">
      <c r="A7" s="3">
        <f t="shared" si="0"/>
        <v>4</v>
      </c>
      <c r="B7" s="4" t="s">
        <v>69</v>
      </c>
      <c r="C7" s="4" t="s">
        <v>5</v>
      </c>
      <c r="D7" s="4" t="s">
        <v>20</v>
      </c>
      <c r="E7" s="4" t="s">
        <v>70</v>
      </c>
      <c r="F7" s="4" t="s">
        <v>170</v>
      </c>
      <c r="G7" s="4" t="s">
        <v>99</v>
      </c>
      <c r="H7" s="4" t="s">
        <v>71</v>
      </c>
      <c r="I7" s="21" t="s">
        <v>72</v>
      </c>
      <c r="J7" s="4" t="s">
        <v>219</v>
      </c>
      <c r="K7" s="5" t="s">
        <v>220</v>
      </c>
    </row>
    <row r="8" spans="1:11" ht="110.25" customHeight="1" x14ac:dyDescent="0.4">
      <c r="A8" s="3">
        <f>A7+1</f>
        <v>5</v>
      </c>
      <c r="B8" s="4" t="s">
        <v>90</v>
      </c>
      <c r="C8" s="4" t="s">
        <v>3</v>
      </c>
      <c r="D8" s="4" t="s">
        <v>21</v>
      </c>
      <c r="E8" s="4" t="s">
        <v>91</v>
      </c>
      <c r="F8" s="4" t="s">
        <v>171</v>
      </c>
      <c r="G8" s="4" t="s">
        <v>64</v>
      </c>
      <c r="H8" s="4" t="s">
        <v>92</v>
      </c>
      <c r="I8" s="21" t="s">
        <v>101</v>
      </c>
      <c r="J8" s="4" t="s">
        <v>219</v>
      </c>
      <c r="K8" s="5" t="s">
        <v>221</v>
      </c>
    </row>
    <row r="9" spans="1:11" ht="126.75" customHeight="1" x14ac:dyDescent="0.4">
      <c r="A9" s="3">
        <f>+A8+1</f>
        <v>6</v>
      </c>
      <c r="B9" s="37" t="s">
        <v>113</v>
      </c>
      <c r="C9" s="4" t="s">
        <v>3</v>
      </c>
      <c r="D9" s="4" t="s">
        <v>21</v>
      </c>
      <c r="E9" s="4" t="s">
        <v>153</v>
      </c>
      <c r="F9" s="4" t="s">
        <v>154</v>
      </c>
      <c r="G9" s="4" t="s">
        <v>99</v>
      </c>
      <c r="H9" s="4" t="s">
        <v>114</v>
      </c>
      <c r="I9" s="30" t="s">
        <v>115</v>
      </c>
      <c r="J9" s="4" t="s">
        <v>219</v>
      </c>
      <c r="K9" s="5" t="s">
        <v>222</v>
      </c>
    </row>
    <row r="10" spans="1:11" ht="142.5" customHeight="1" x14ac:dyDescent="0.4">
      <c r="A10" s="3">
        <f>+A9+1</f>
        <v>7</v>
      </c>
      <c r="B10" s="37" t="s">
        <v>148</v>
      </c>
      <c r="C10" s="4" t="s">
        <v>3</v>
      </c>
      <c r="D10" s="4" t="s">
        <v>21</v>
      </c>
      <c r="E10" s="4" t="s">
        <v>225</v>
      </c>
      <c r="F10" s="4" t="s">
        <v>149</v>
      </c>
      <c r="G10" s="4" t="s">
        <v>150</v>
      </c>
      <c r="H10" s="4" t="s">
        <v>151</v>
      </c>
      <c r="I10" s="21" t="s">
        <v>152</v>
      </c>
      <c r="J10" s="4" t="s">
        <v>219</v>
      </c>
      <c r="K10" s="5" t="s">
        <v>223</v>
      </c>
    </row>
    <row r="11" spans="1:11" ht="103.5" customHeight="1" x14ac:dyDescent="0.4">
      <c r="A11" s="3">
        <f>+A10+1</f>
        <v>8</v>
      </c>
      <c r="B11" s="37" t="s">
        <v>164</v>
      </c>
      <c r="C11" s="4" t="s">
        <v>3</v>
      </c>
      <c r="D11" s="4" t="s">
        <v>21</v>
      </c>
      <c r="E11" s="4" t="s">
        <v>226</v>
      </c>
      <c r="F11" s="4" t="s">
        <v>165</v>
      </c>
      <c r="G11" s="4" t="s">
        <v>150</v>
      </c>
      <c r="H11" s="4" t="s">
        <v>166</v>
      </c>
      <c r="I11" s="34" t="s">
        <v>167</v>
      </c>
      <c r="J11" s="4" t="s">
        <v>219</v>
      </c>
      <c r="K11" s="5" t="s">
        <v>224</v>
      </c>
    </row>
    <row r="12" spans="1:11" ht="123" customHeight="1" x14ac:dyDescent="0.4">
      <c r="A12" s="54">
        <v>9</v>
      </c>
      <c r="B12" s="63" t="s">
        <v>116</v>
      </c>
      <c r="C12" s="56" t="s">
        <v>3</v>
      </c>
      <c r="D12" s="56" t="s">
        <v>51</v>
      </c>
      <c r="E12" s="56" t="s">
        <v>227</v>
      </c>
      <c r="F12" s="56" t="s">
        <v>239</v>
      </c>
      <c r="G12" s="56" t="s">
        <v>228</v>
      </c>
      <c r="H12" s="56" t="s">
        <v>117</v>
      </c>
      <c r="I12" s="23" t="s">
        <v>118</v>
      </c>
      <c r="J12" s="56" t="s">
        <v>119</v>
      </c>
      <c r="K12" s="58" t="s">
        <v>229</v>
      </c>
    </row>
    <row r="13" spans="1:11" ht="123" customHeight="1" x14ac:dyDescent="0.4">
      <c r="A13" s="62"/>
      <c r="B13" s="64"/>
      <c r="C13" s="66"/>
      <c r="D13" s="66"/>
      <c r="E13" s="66"/>
      <c r="F13" s="66"/>
      <c r="G13" s="66"/>
      <c r="H13" s="66"/>
      <c r="I13" s="31" t="s">
        <v>120</v>
      </c>
      <c r="J13" s="66"/>
      <c r="K13" s="67"/>
    </row>
    <row r="14" spans="1:11" ht="123" customHeight="1" x14ac:dyDescent="0.4">
      <c r="A14" s="55"/>
      <c r="B14" s="65"/>
      <c r="C14" s="57"/>
      <c r="D14" s="57"/>
      <c r="E14" s="57"/>
      <c r="F14" s="57"/>
      <c r="G14" s="57"/>
      <c r="H14" s="57"/>
      <c r="I14" s="29" t="s">
        <v>121</v>
      </c>
      <c r="J14" s="57"/>
      <c r="K14" s="59"/>
    </row>
    <row r="15" spans="1:11" ht="150" customHeight="1" x14ac:dyDescent="0.4">
      <c r="A15" s="3">
        <f>+A12+1</f>
        <v>10</v>
      </c>
      <c r="B15" s="4" t="s">
        <v>74</v>
      </c>
      <c r="C15" s="4" t="s">
        <v>3</v>
      </c>
      <c r="D15" s="4" t="s">
        <v>22</v>
      </c>
      <c r="E15" s="4" t="s">
        <v>78</v>
      </c>
      <c r="F15" s="4" t="s">
        <v>174</v>
      </c>
      <c r="G15" s="4" t="s">
        <v>172</v>
      </c>
      <c r="H15" s="4" t="s">
        <v>173</v>
      </c>
      <c r="I15" s="21" t="s">
        <v>77</v>
      </c>
      <c r="J15" s="4" t="s">
        <v>73</v>
      </c>
      <c r="K15" s="5" t="s">
        <v>175</v>
      </c>
    </row>
    <row r="16" spans="1:11" ht="265.5" customHeight="1" x14ac:dyDescent="0.4">
      <c r="A16" s="3">
        <f t="shared" ref="A16:A27" si="1">+A15+1</f>
        <v>11</v>
      </c>
      <c r="B16" s="35" t="s">
        <v>160</v>
      </c>
      <c r="C16" s="4" t="s">
        <v>3</v>
      </c>
      <c r="D16" s="4" t="s">
        <v>21</v>
      </c>
      <c r="E16" s="4" t="s">
        <v>122</v>
      </c>
      <c r="F16" s="4" t="s">
        <v>240</v>
      </c>
      <c r="G16" s="4" t="s">
        <v>58</v>
      </c>
      <c r="H16" s="4" t="s">
        <v>208</v>
      </c>
      <c r="I16" s="21" t="s">
        <v>161</v>
      </c>
      <c r="J16" s="4" t="s">
        <v>59</v>
      </c>
      <c r="K16" s="5" t="s">
        <v>241</v>
      </c>
    </row>
    <row r="17" spans="1:12" ht="322.5" customHeight="1" x14ac:dyDescent="0.4">
      <c r="A17" s="3">
        <f t="shared" si="1"/>
        <v>12</v>
      </c>
      <c r="B17" s="4" t="s">
        <v>111</v>
      </c>
      <c r="C17" s="4" t="s">
        <v>3</v>
      </c>
      <c r="D17" s="4" t="s">
        <v>22</v>
      </c>
      <c r="E17" s="4" t="s">
        <v>112</v>
      </c>
      <c r="F17" s="43" t="s">
        <v>176</v>
      </c>
      <c r="G17" s="43" t="s">
        <v>177</v>
      </c>
      <c r="H17" s="4" t="s">
        <v>178</v>
      </c>
      <c r="I17" s="21" t="s">
        <v>110</v>
      </c>
      <c r="J17" s="4" t="s">
        <v>109</v>
      </c>
      <c r="K17" s="5" t="s">
        <v>207</v>
      </c>
    </row>
    <row r="18" spans="1:12" ht="120" customHeight="1" x14ac:dyDescent="0.4">
      <c r="A18" s="3">
        <f>+A17+1</f>
        <v>13</v>
      </c>
      <c r="B18" s="4" t="s">
        <v>4</v>
      </c>
      <c r="C18" s="4" t="s">
        <v>5</v>
      </c>
      <c r="D18" s="4" t="s">
        <v>22</v>
      </c>
      <c r="E18" s="4" t="s">
        <v>67</v>
      </c>
      <c r="F18" s="4" t="s">
        <v>56</v>
      </c>
      <c r="G18" s="4" t="s">
        <v>30</v>
      </c>
      <c r="H18" s="4" t="s">
        <v>179</v>
      </c>
      <c r="I18" s="2" t="s">
        <v>6</v>
      </c>
      <c r="J18" s="4" t="s">
        <v>15</v>
      </c>
      <c r="K18" s="5">
        <v>45100</v>
      </c>
    </row>
    <row r="19" spans="1:12" ht="120" customHeight="1" x14ac:dyDescent="0.4">
      <c r="A19" s="3">
        <f t="shared" ref="A19:A23" si="2">+A18+1</f>
        <v>14</v>
      </c>
      <c r="B19" s="25" t="s">
        <v>16</v>
      </c>
      <c r="C19" s="26" t="s">
        <v>3</v>
      </c>
      <c r="D19" s="25" t="s">
        <v>21</v>
      </c>
      <c r="E19" s="25" t="s">
        <v>86</v>
      </c>
      <c r="F19" s="25" t="s">
        <v>68</v>
      </c>
      <c r="G19" s="25" t="s">
        <v>18</v>
      </c>
      <c r="H19" s="25" t="s">
        <v>206</v>
      </c>
      <c r="I19" s="11" t="s">
        <v>63</v>
      </c>
      <c r="J19" s="25" t="s">
        <v>17</v>
      </c>
      <c r="K19" s="5" t="s">
        <v>89</v>
      </c>
    </row>
    <row r="20" spans="1:12" s="22" customFormat="1" ht="87.75" customHeight="1" x14ac:dyDescent="0.4">
      <c r="A20" s="3">
        <f t="shared" si="2"/>
        <v>15</v>
      </c>
      <c r="B20" s="4" t="s">
        <v>140</v>
      </c>
      <c r="C20" s="4" t="s">
        <v>3</v>
      </c>
      <c r="D20" s="4" t="s">
        <v>21</v>
      </c>
      <c r="E20" s="4" t="s">
        <v>141</v>
      </c>
      <c r="F20" s="4" t="s">
        <v>142</v>
      </c>
      <c r="G20" s="4" t="s">
        <v>82</v>
      </c>
      <c r="H20" s="28" t="s">
        <v>205</v>
      </c>
      <c r="I20" s="21" t="s">
        <v>143</v>
      </c>
      <c r="J20" s="4" t="s">
        <v>17</v>
      </c>
      <c r="K20" s="5" t="s">
        <v>144</v>
      </c>
      <c r="L20"/>
    </row>
    <row r="21" spans="1:12" ht="141.75" customHeight="1" x14ac:dyDescent="0.4">
      <c r="A21" s="3">
        <f t="shared" si="2"/>
        <v>16</v>
      </c>
      <c r="B21" s="4" t="s">
        <v>47</v>
      </c>
      <c r="C21" s="4" t="s">
        <v>3</v>
      </c>
      <c r="D21" s="4" t="s">
        <v>22</v>
      </c>
      <c r="E21" s="4" t="s">
        <v>87</v>
      </c>
      <c r="F21" s="4" t="s">
        <v>100</v>
      </c>
      <c r="G21" s="4" t="s">
        <v>79</v>
      </c>
      <c r="H21" s="4" t="s">
        <v>204</v>
      </c>
      <c r="I21" s="21" t="s">
        <v>48</v>
      </c>
      <c r="J21" s="4" t="s">
        <v>49</v>
      </c>
      <c r="K21" s="5" t="s">
        <v>94</v>
      </c>
    </row>
    <row r="22" spans="1:12" ht="102.75" customHeight="1" x14ac:dyDescent="0.4">
      <c r="A22" s="3">
        <f t="shared" si="2"/>
        <v>17</v>
      </c>
      <c r="B22" s="4" t="s">
        <v>128</v>
      </c>
      <c r="C22" s="4" t="s">
        <v>3</v>
      </c>
      <c r="D22" s="4" t="s">
        <v>21</v>
      </c>
      <c r="E22" s="4" t="s">
        <v>130</v>
      </c>
      <c r="F22" s="4" t="s">
        <v>108</v>
      </c>
      <c r="G22" s="4" t="s">
        <v>105</v>
      </c>
      <c r="H22" s="4" t="s">
        <v>106</v>
      </c>
      <c r="I22" s="32" t="s">
        <v>107</v>
      </c>
      <c r="J22" s="4" t="s">
        <v>49</v>
      </c>
      <c r="K22" s="5" t="s">
        <v>129</v>
      </c>
    </row>
    <row r="23" spans="1:12" ht="99.95" customHeight="1" x14ac:dyDescent="0.4">
      <c r="A23" s="3">
        <f t="shared" si="2"/>
        <v>18</v>
      </c>
      <c r="B23" s="4" t="s">
        <v>32</v>
      </c>
      <c r="C23" s="4" t="s">
        <v>3</v>
      </c>
      <c r="D23" s="4" t="s">
        <v>21</v>
      </c>
      <c r="E23" s="4" t="s">
        <v>38</v>
      </c>
      <c r="F23" s="4" t="s">
        <v>41</v>
      </c>
      <c r="G23" s="4" t="s">
        <v>7</v>
      </c>
      <c r="H23" s="4" t="s">
        <v>203</v>
      </c>
      <c r="I23" s="21" t="s">
        <v>123</v>
      </c>
      <c r="J23" s="4" t="s">
        <v>93</v>
      </c>
      <c r="K23" s="5" t="s">
        <v>124</v>
      </c>
    </row>
    <row r="24" spans="1:12" s="22" customFormat="1" ht="99.95" customHeight="1" x14ac:dyDescent="0.4">
      <c r="A24" s="3">
        <f t="shared" si="1"/>
        <v>19</v>
      </c>
      <c r="B24" s="4" t="s">
        <v>9</v>
      </c>
      <c r="C24" s="4" t="s">
        <v>3</v>
      </c>
      <c r="D24" s="4" t="s">
        <v>21</v>
      </c>
      <c r="E24" s="4" t="s">
        <v>39</v>
      </c>
      <c r="F24" s="4" t="s">
        <v>60</v>
      </c>
      <c r="G24" s="4" t="s">
        <v>7</v>
      </c>
      <c r="H24" s="4" t="s">
        <v>202</v>
      </c>
      <c r="I24" s="21" t="s">
        <v>57</v>
      </c>
      <c r="J24" s="4" t="s">
        <v>93</v>
      </c>
      <c r="K24" s="5" t="s">
        <v>97</v>
      </c>
      <c r="L24"/>
    </row>
    <row r="25" spans="1:12" s="22" customFormat="1" ht="99.95" customHeight="1" x14ac:dyDescent="0.4">
      <c r="A25" s="3">
        <f t="shared" si="1"/>
        <v>20</v>
      </c>
      <c r="B25" s="4" t="s">
        <v>8</v>
      </c>
      <c r="C25" s="4" t="s">
        <v>3</v>
      </c>
      <c r="D25" s="4" t="s">
        <v>20</v>
      </c>
      <c r="E25" s="4" t="s">
        <v>39</v>
      </c>
      <c r="F25" s="4" t="s">
        <v>37</v>
      </c>
      <c r="G25" s="4" t="s">
        <v>7</v>
      </c>
      <c r="H25" s="4" t="s">
        <v>201</v>
      </c>
      <c r="I25" s="44" t="s">
        <v>136</v>
      </c>
      <c r="J25" s="4" t="s">
        <v>93</v>
      </c>
      <c r="K25" s="5" t="s">
        <v>96</v>
      </c>
      <c r="L25"/>
    </row>
    <row r="26" spans="1:12" ht="99.95" customHeight="1" x14ac:dyDescent="0.4">
      <c r="A26" s="3">
        <f t="shared" si="1"/>
        <v>21</v>
      </c>
      <c r="B26" s="4" t="s">
        <v>19</v>
      </c>
      <c r="C26" s="4" t="s">
        <v>3</v>
      </c>
      <c r="D26" s="4" t="s">
        <v>20</v>
      </c>
      <c r="E26" s="4" t="s">
        <v>40</v>
      </c>
      <c r="F26" s="4" t="s">
        <v>98</v>
      </c>
      <c r="G26" s="4" t="s">
        <v>7</v>
      </c>
      <c r="H26" s="4" t="s">
        <v>200</v>
      </c>
      <c r="I26" s="21" t="s">
        <v>125</v>
      </c>
      <c r="J26" s="4" t="s">
        <v>93</v>
      </c>
      <c r="K26" s="5" t="s">
        <v>124</v>
      </c>
    </row>
    <row r="27" spans="1:12" ht="120" customHeight="1" x14ac:dyDescent="0.4">
      <c r="A27" s="3">
        <f t="shared" si="1"/>
        <v>22</v>
      </c>
      <c r="B27" s="27" t="s">
        <v>83</v>
      </c>
      <c r="C27" s="25" t="s">
        <v>3</v>
      </c>
      <c r="D27" s="4" t="s">
        <v>21</v>
      </c>
      <c r="E27" s="28" t="s">
        <v>85</v>
      </c>
      <c r="F27" s="6" t="s">
        <v>131</v>
      </c>
      <c r="G27" s="4" t="s">
        <v>82</v>
      </c>
      <c r="H27" s="28" t="s">
        <v>199</v>
      </c>
      <c r="I27" s="38" t="s">
        <v>84</v>
      </c>
      <c r="J27" s="4" t="s">
        <v>95</v>
      </c>
      <c r="K27" s="5" t="s">
        <v>132</v>
      </c>
    </row>
    <row r="28" spans="1:12" ht="129.75" customHeight="1" x14ac:dyDescent="0.4">
      <c r="A28" s="3">
        <f>+A27+1</f>
        <v>23</v>
      </c>
      <c r="B28" s="28" t="s">
        <v>180</v>
      </c>
      <c r="C28" s="25" t="s">
        <v>3</v>
      </c>
      <c r="D28" s="4" t="s">
        <v>181</v>
      </c>
      <c r="E28" s="28" t="s">
        <v>182</v>
      </c>
      <c r="F28" s="6" t="s">
        <v>230</v>
      </c>
      <c r="G28" s="4" t="s">
        <v>183</v>
      </c>
      <c r="H28" s="28" t="s">
        <v>184</v>
      </c>
      <c r="I28" s="45" t="s">
        <v>136</v>
      </c>
      <c r="J28" s="4" t="s">
        <v>186</v>
      </c>
      <c r="K28" s="5" t="s">
        <v>224</v>
      </c>
    </row>
    <row r="29" spans="1:12" ht="168.95" customHeight="1" x14ac:dyDescent="0.4">
      <c r="A29" s="3">
        <f>+A28+1</f>
        <v>24</v>
      </c>
      <c r="B29" s="4" t="s">
        <v>187</v>
      </c>
      <c r="C29" s="4" t="s">
        <v>3</v>
      </c>
      <c r="D29" s="4" t="s">
        <v>21</v>
      </c>
      <c r="E29" s="4" t="s">
        <v>188</v>
      </c>
      <c r="F29" s="4" t="s">
        <v>189</v>
      </c>
      <c r="G29" s="4" t="s">
        <v>190</v>
      </c>
      <c r="H29" s="42" t="s">
        <v>191</v>
      </c>
      <c r="I29" s="45" t="s">
        <v>185</v>
      </c>
      <c r="J29" s="4" t="s">
        <v>186</v>
      </c>
      <c r="K29" s="41" t="s">
        <v>192</v>
      </c>
    </row>
    <row r="30" spans="1:12" ht="135" customHeight="1" x14ac:dyDescent="0.4">
      <c r="A30" s="54">
        <f>+A29+1</f>
        <v>25</v>
      </c>
      <c r="B30" s="56" t="s">
        <v>44</v>
      </c>
      <c r="C30" s="60" t="s">
        <v>3</v>
      </c>
      <c r="D30" s="56" t="s">
        <v>21</v>
      </c>
      <c r="E30" s="56" t="s">
        <v>210</v>
      </c>
      <c r="F30" s="56" t="s">
        <v>211</v>
      </c>
      <c r="G30" s="56" t="s">
        <v>80</v>
      </c>
      <c r="H30" s="56" t="s">
        <v>45</v>
      </c>
      <c r="I30" s="23" t="s">
        <v>102</v>
      </c>
      <c r="J30" s="56" t="s">
        <v>46</v>
      </c>
      <c r="K30" s="58" t="s">
        <v>213</v>
      </c>
    </row>
    <row r="31" spans="1:12" ht="135" customHeight="1" x14ac:dyDescent="0.4">
      <c r="A31" s="55"/>
      <c r="B31" s="57"/>
      <c r="C31" s="61"/>
      <c r="D31" s="57"/>
      <c r="E31" s="57"/>
      <c r="F31" s="57"/>
      <c r="G31" s="57"/>
      <c r="H31" s="57"/>
      <c r="I31" s="46" t="s">
        <v>103</v>
      </c>
      <c r="J31" s="57"/>
      <c r="K31" s="59"/>
    </row>
    <row r="32" spans="1:12" ht="200.1" customHeight="1" x14ac:dyDescent="0.4">
      <c r="A32" s="24">
        <f>+A30+1</f>
        <v>26</v>
      </c>
      <c r="B32" s="6" t="s">
        <v>75</v>
      </c>
      <c r="C32" s="6" t="s">
        <v>3</v>
      </c>
      <c r="D32" s="6" t="s">
        <v>21</v>
      </c>
      <c r="E32" s="6" t="s">
        <v>147</v>
      </c>
      <c r="F32" s="6" t="s">
        <v>212</v>
      </c>
      <c r="G32" s="6" t="s">
        <v>81</v>
      </c>
      <c r="H32" s="6" t="s">
        <v>76</v>
      </c>
      <c r="I32" s="47" t="s">
        <v>145</v>
      </c>
      <c r="J32" s="6" t="s">
        <v>46</v>
      </c>
      <c r="K32" s="33" t="s">
        <v>214</v>
      </c>
    </row>
    <row r="33" spans="1:11" ht="250.5" customHeight="1" x14ac:dyDescent="0.4">
      <c r="A33" s="24">
        <f>+A32+1</f>
        <v>27</v>
      </c>
      <c r="B33" s="4" t="s">
        <v>34</v>
      </c>
      <c r="C33" s="4" t="s">
        <v>3</v>
      </c>
      <c r="D33" s="4" t="s">
        <v>20</v>
      </c>
      <c r="E33" s="4" t="s">
        <v>196</v>
      </c>
      <c r="F33" s="4" t="s">
        <v>197</v>
      </c>
      <c r="G33" s="4" t="s">
        <v>33</v>
      </c>
      <c r="H33" s="4" t="s">
        <v>193</v>
      </c>
      <c r="I33" s="38" t="s">
        <v>138</v>
      </c>
      <c r="J33" s="4" t="s">
        <v>238</v>
      </c>
      <c r="K33" s="5" t="s">
        <v>216</v>
      </c>
    </row>
    <row r="34" spans="1:11" ht="125.1" customHeight="1" x14ac:dyDescent="0.4">
      <c r="A34" s="24">
        <f>+A33+1</f>
        <v>28</v>
      </c>
      <c r="B34" s="6" t="s">
        <v>35</v>
      </c>
      <c r="C34" s="6" t="s">
        <v>3</v>
      </c>
      <c r="D34" s="6" t="s">
        <v>20</v>
      </c>
      <c r="E34" s="6" t="s">
        <v>14</v>
      </c>
      <c r="F34" s="6" t="s">
        <v>159</v>
      </c>
      <c r="G34" s="6" t="s">
        <v>36</v>
      </c>
      <c r="H34" s="6" t="s">
        <v>198</v>
      </c>
      <c r="I34" s="39" t="s">
        <v>10</v>
      </c>
      <c r="J34" s="6" t="s">
        <v>233</v>
      </c>
      <c r="K34" s="5" t="s">
        <v>236</v>
      </c>
    </row>
    <row r="35" spans="1:11" ht="200.1" customHeight="1" x14ac:dyDescent="0.4">
      <c r="A35" s="3">
        <f>+A34+1</f>
        <v>29</v>
      </c>
      <c r="B35" s="6" t="s">
        <v>155</v>
      </c>
      <c r="C35" s="40" t="s">
        <v>3</v>
      </c>
      <c r="D35" s="6" t="s">
        <v>20</v>
      </c>
      <c r="E35" s="6" t="s">
        <v>156</v>
      </c>
      <c r="F35" s="6" t="s">
        <v>157</v>
      </c>
      <c r="G35" s="6" t="s">
        <v>7</v>
      </c>
      <c r="H35" s="6" t="s">
        <v>195</v>
      </c>
      <c r="I35" s="39" t="s">
        <v>158</v>
      </c>
      <c r="J35" s="4" t="s">
        <v>232</v>
      </c>
      <c r="K35" s="41" t="s">
        <v>235</v>
      </c>
    </row>
    <row r="36" spans="1:11" ht="120" customHeight="1" x14ac:dyDescent="0.4">
      <c r="A36" s="24">
        <f>+A35+1</f>
        <v>30</v>
      </c>
      <c r="B36" s="36" t="s">
        <v>133</v>
      </c>
      <c r="C36" s="36" t="s">
        <v>3</v>
      </c>
      <c r="D36" s="36" t="s">
        <v>20</v>
      </c>
      <c r="E36" s="36" t="s">
        <v>134</v>
      </c>
      <c r="F36" s="36" t="s">
        <v>231</v>
      </c>
      <c r="G36" s="4" t="s">
        <v>135</v>
      </c>
      <c r="H36" s="4" t="s">
        <v>194</v>
      </c>
      <c r="I36" s="44" t="s">
        <v>136</v>
      </c>
      <c r="J36" s="36" t="s">
        <v>137</v>
      </c>
      <c r="K36" s="5" t="s">
        <v>234</v>
      </c>
    </row>
    <row r="37" spans="1:11" ht="99.95" customHeight="1" thickBot="1" x14ac:dyDescent="0.45">
      <c r="A37" s="12">
        <f>+A36+1</f>
        <v>31</v>
      </c>
      <c r="B37" s="13" t="s">
        <v>50</v>
      </c>
      <c r="C37" s="13" t="s">
        <v>3</v>
      </c>
      <c r="D37" s="13" t="s">
        <v>51</v>
      </c>
      <c r="E37" s="13" t="s">
        <v>52</v>
      </c>
      <c r="F37" s="13" t="s">
        <v>88</v>
      </c>
      <c r="G37" s="13" t="s">
        <v>53</v>
      </c>
      <c r="H37" s="14" t="s">
        <v>11</v>
      </c>
      <c r="I37" s="15" t="s">
        <v>54</v>
      </c>
      <c r="J37" s="13" t="s">
        <v>55</v>
      </c>
      <c r="K37" s="20" t="s">
        <v>89</v>
      </c>
    </row>
    <row r="38" spans="1:11" ht="9" customHeight="1" thickBot="1" x14ac:dyDescent="0.45">
      <c r="A38"/>
      <c r="B38"/>
      <c r="C38"/>
      <c r="D38"/>
      <c r="E38"/>
      <c r="F38"/>
      <c r="G38"/>
      <c r="H38" s="1"/>
      <c r="J38"/>
      <c r="K38"/>
    </row>
    <row r="39" spans="1:11" ht="245.25" customHeight="1" thickTop="1" thickBot="1" x14ac:dyDescent="0.45">
      <c r="A39" s="48" t="s">
        <v>209</v>
      </c>
      <c r="B39" s="49"/>
      <c r="C39" s="49"/>
      <c r="D39" s="49"/>
      <c r="E39" s="49"/>
      <c r="F39" s="49"/>
      <c r="G39" s="49"/>
      <c r="H39" s="49"/>
      <c r="I39" s="49"/>
      <c r="J39" s="49"/>
      <c r="K39" s="50"/>
    </row>
    <row r="40" spans="1:11" ht="19.5" thickTop="1" x14ac:dyDescent="0.4">
      <c r="A40" s="16"/>
    </row>
    <row r="55" spans="8:9" s="17" customFormat="1" x14ac:dyDescent="0.4">
      <c r="H55" s="18"/>
      <c r="I55"/>
    </row>
    <row r="58" spans="8:9" x14ac:dyDescent="0.4">
      <c r="I58" s="1"/>
    </row>
  </sheetData>
  <mergeCells count="23">
    <mergeCell ref="J12:J14"/>
    <mergeCell ref="K12:K14"/>
    <mergeCell ref="D12:D14"/>
    <mergeCell ref="E12:E14"/>
    <mergeCell ref="F12:F14"/>
    <mergeCell ref="G12:G14"/>
    <mergeCell ref="H12:H14"/>
    <mergeCell ref="A39:K39"/>
    <mergeCell ref="A1:K1"/>
    <mergeCell ref="A2:K2"/>
    <mergeCell ref="A30:A31"/>
    <mergeCell ref="B30:B31"/>
    <mergeCell ref="G30:G31"/>
    <mergeCell ref="H30:H31"/>
    <mergeCell ref="J30:J31"/>
    <mergeCell ref="K30:K31"/>
    <mergeCell ref="E30:E31"/>
    <mergeCell ref="F30:F31"/>
    <mergeCell ref="C30:C31"/>
    <mergeCell ref="D30:D31"/>
    <mergeCell ref="A12:A14"/>
    <mergeCell ref="B12:B14"/>
    <mergeCell ref="C12:C14"/>
  </mergeCells>
  <phoneticPr fontId="1"/>
  <dataValidations count="2">
    <dataValidation type="list" allowBlank="1" showInputMessage="1" showErrorMessage="1" sqref="D32:D37 D4:D13 D15:D30" xr:uid="{BE73A0C5-5989-44E0-96CB-4B66A18FB86A}">
      <formula1>"①土地,②建物,③土地・建物,④設備,⑤インフラ"</formula1>
    </dataValidation>
    <dataValidation type="list" allowBlank="1" showInputMessage="1" showErrorMessage="1" sqref="C32:C37 C4:C13 C15:C30" xr:uid="{FFB162E9-044A-42DB-9E7F-69862BC1FB45}">
      <formula1>"ロング,ショート"</formula1>
    </dataValidation>
  </dataValidations>
  <hyperlinks>
    <hyperlink ref="I21" r:id="rId1" location="62D42" xr:uid="{24182B85-F492-47F0-8DBB-978AB80CEF73}"/>
    <hyperlink ref="I24" r:id="rId2" xr:uid="{2414973E-1A53-4147-A285-2D0BBFCBA3AC}"/>
    <hyperlink ref="I19" r:id="rId3" xr:uid="{3F34171A-449B-466A-B6BE-24996EE2443D}"/>
    <hyperlink ref="I34" r:id="rId4" xr:uid="{A33EFF0E-35B9-47EC-A815-34661B099741}"/>
    <hyperlink ref="I18" r:id="rId5" xr:uid="{BB8E5CA3-AEFF-4E5C-94C1-F86EE127F03E}"/>
    <hyperlink ref="I37" r:id="rId6" xr:uid="{094419A2-FFB4-4ECA-8F4A-559ACD318AE2}"/>
    <hyperlink ref="I27" r:id="rId7" xr:uid="{52185A9B-BEA7-4231-9856-A81895F01E0F}"/>
    <hyperlink ref="I22" r:id="rId8" xr:uid="{A7BFFF57-EB53-467B-A51B-83DB922FF154}"/>
    <hyperlink ref="I14" r:id="rId9" xr:uid="{3BFB3D18-62D0-408E-99DA-4151DAC93FFF}"/>
    <hyperlink ref="I12" r:id="rId10" xr:uid="{102B063A-CCEC-4DCF-8F18-BC3337F4B77C}"/>
    <hyperlink ref="I13" r:id="rId11" xr:uid="{74724F10-EBA6-4319-8480-1939BC49F3F7}"/>
    <hyperlink ref="I23" r:id="rId12" xr:uid="{A5DFF2EA-A4E2-4AB8-A42A-9EF82F3FE22E}"/>
    <hyperlink ref="I26" r:id="rId13" xr:uid="{33EE6105-ABDE-4FB8-AA2A-B53B499FED2C}"/>
    <hyperlink ref="I20" r:id="rId14" xr:uid="{3BCF748D-2299-4144-A251-D31918D315BF}"/>
    <hyperlink ref="I35" r:id="rId15" xr:uid="{1B159CC3-25CF-4AC0-AE84-18416CDAA4FA}"/>
    <hyperlink ref="I16" r:id="rId16" xr:uid="{69EF6A7E-066C-4B93-BAA5-C61A27E744BB}"/>
    <hyperlink ref="I4" r:id="rId17" xr:uid="{3C5F7982-5987-438B-A647-E4E94E7E4215}"/>
    <hyperlink ref="I6" r:id="rId18" xr:uid="{A3B47304-48C3-450C-B74B-64DDF63527E6}"/>
    <hyperlink ref="I7" r:id="rId19" xr:uid="{D77AE917-5E87-4E9E-935B-05077D761B41}"/>
    <hyperlink ref="I8" r:id="rId20" xr:uid="{5697CC75-7FEB-4607-9DB3-92287D859ABE}"/>
    <hyperlink ref="I5" r:id="rId21" xr:uid="{D68D44BD-7DA3-4856-8F84-D2BDD8341842}"/>
    <hyperlink ref="I9" r:id="rId22" xr:uid="{22C2FD18-36A0-4B1D-96C3-B52446AD6F55}"/>
    <hyperlink ref="I10" r:id="rId23" xr:uid="{F57EB6EB-4652-4F6A-943D-6B6D3E1443C9}"/>
    <hyperlink ref="I11" r:id="rId24" xr:uid="{F696882E-4F67-4298-838B-61AEBA19144A}"/>
    <hyperlink ref="I15" r:id="rId25" xr:uid="{4880F7A7-0714-4812-A37F-2CD0BE518667}"/>
    <hyperlink ref="I17" r:id="rId26" location="hatsukokoganetyo" xr:uid="{4C1168B1-2DE9-4143-9D62-3DD22CFCC071}"/>
    <hyperlink ref="I33" r:id="rId27" xr:uid="{1D0AD30C-A597-4AFA-BD02-A0AA747FB238}"/>
    <hyperlink ref="I30" r:id="rId28" xr:uid="{4FEE9054-9470-4EB9-B1F7-77A991C92329}"/>
    <hyperlink ref="I31" r:id="rId29" xr:uid="{828C650C-FE63-4988-A38F-75258E55DBD0}"/>
    <hyperlink ref="I32" r:id="rId30" xr:uid="{29E9264F-ECD0-44AE-9FE5-C6A08C40E7BB}"/>
  </hyperlinks>
  <pageMargins left="0.70866141732283472" right="0.70866141732283472" top="0.74803149606299213" bottom="0.74803149606299213" header="0.31496062992125984" footer="0.31496062992125984"/>
  <pageSetup paperSize="8" scale="63" fitToHeight="0" orientation="landscape" horizontalDpi="300" verticalDpi="300" r:id="rId31"/>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5" manualBreakCount="5">
    <brk id="8" max="10" man="1"/>
    <brk id="15" max="10" man="1"/>
    <brk id="20" max="10" man="1"/>
    <brk id="28" max="10" man="1"/>
    <brk id="33" max="10" man="1"/>
  </rowBreaks>
  <drawing r:id="rId3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ショートリスト【20260511更新】</vt:lpstr>
      <vt:lpstr>ショートリスト【20260511更新】!Print_Area</vt:lpstr>
      <vt:lpstr>ショートリスト【20260511更新】!Print_Titles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2026-04-22T23:36:28Z</cp:lastPrinted>
  <dcterms:created xsi:type="dcterms:W3CDTF">2022-05-31T06:33:26Z</dcterms:created>
  <dcterms:modified xsi:type="dcterms:W3CDTF">2026-05-11T01:56:16Z</dcterms:modified>
</cp:coreProperties>
</file>