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FA461B76-A035-4F17-AF79-6540F798BF6B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業種確認・営業利益率計算書" sheetId="2" r:id="rId1"/>
    <sheet name="【記載例】業種確認・営業利益率計算書 " sheetId="4" r:id="rId2"/>
  </sheets>
  <definedNames>
    <definedName name="_xlnm.Print_Area" localSheetId="1">'【記載例】業種確認・営業利益率計算書 '!$A$1:$AZ$56</definedName>
    <definedName name="_xlnm.Print_Area" localSheetId="0">業種確認・営業利益率計算書!$A$1:$AZ$56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3" i="2" l="1"/>
  <c r="AD11" i="4" l="1"/>
  <c r="S55" i="4" l="1"/>
  <c r="Y39" i="4" s="1"/>
  <c r="S52" i="4"/>
  <c r="Y44" i="4" s="1"/>
  <c r="S46" i="4"/>
  <c r="AK39" i="4" s="1"/>
  <c r="S43" i="4"/>
  <c r="AK44" i="4" s="1"/>
  <c r="AW40" i="4"/>
  <c r="S37" i="4"/>
  <c r="Y29" i="4" s="1"/>
  <c r="S34" i="4"/>
  <c r="Y34" i="4" s="1"/>
  <c r="AW30" i="4"/>
  <c r="S28" i="4"/>
  <c r="AK29" i="4" s="1"/>
  <c r="S25" i="4"/>
  <c r="AK34" i="4" s="1"/>
  <c r="S55" i="2"/>
  <c r="Y39" i="2" s="1"/>
  <c r="S52" i="2"/>
  <c r="Y44" i="2" s="1"/>
  <c r="S46" i="2"/>
  <c r="AK39" i="2" s="1"/>
  <c r="AK44" i="2"/>
  <c r="S37" i="2"/>
  <c r="Y29" i="2" s="1"/>
  <c r="S34" i="2"/>
  <c r="Y34" i="2" s="1"/>
  <c r="S28" i="2"/>
  <c r="AK29" i="2" s="1"/>
  <c r="S25" i="2"/>
  <c r="AK34" i="2" s="1"/>
  <c r="AD40" i="4" l="1"/>
  <c r="AD41" i="4"/>
  <c r="AP41" i="4"/>
  <c r="AH24" i="4"/>
  <c r="AP40" i="4"/>
  <c r="AD30" i="4"/>
  <c r="AD31" i="4"/>
  <c r="AP31" i="4"/>
  <c r="AP30" i="4"/>
  <c r="AC24" i="4"/>
  <c r="AM23" i="4" s="1"/>
  <c r="AC24" i="2"/>
  <c r="AW41" i="4" l="1"/>
  <c r="AW31" i="4"/>
  <c r="AH24" i="2"/>
  <c r="AM23" i="2" s="1"/>
  <c r="AW40" i="2"/>
  <c r="AW30" i="2"/>
  <c r="AP31" i="2" l="1"/>
  <c r="AD31" i="2"/>
  <c r="AW31" i="2" l="1"/>
  <c r="AP30" i="2"/>
  <c r="AD30" i="2"/>
  <c r="AD40" i="2" l="1"/>
  <c r="AD41" i="2"/>
  <c r="AP40" i="2"/>
  <c r="AP41" i="2"/>
  <c r="AW41" i="2" l="1"/>
</calcChain>
</file>

<file path=xl/sharedStrings.xml><?xml version="1.0" encoding="utf-8"?>
<sst xmlns="http://schemas.openxmlformats.org/spreadsheetml/2006/main" count="318" uniqueCount="73">
  <si>
    <t>（個人事業者は屋号・氏名）</t>
    <rPh sb="7" eb="9">
      <t>ヤゴウ</t>
    </rPh>
    <rPh sb="10" eb="12">
      <t>シメイ</t>
    </rPh>
    <phoneticPr fontId="1"/>
  </si>
  <si>
    <t>社名・代表者名</t>
    <phoneticPr fontId="1"/>
  </si>
  <si>
    <t>年</t>
    <rPh sb="0" eb="1">
      <t>ネン</t>
    </rPh>
    <phoneticPr fontId="1"/>
  </si>
  <si>
    <t>×100＝</t>
    <phoneticPr fontId="1"/>
  </si>
  <si>
    <t>％</t>
    <phoneticPr fontId="1"/>
  </si>
  <si>
    <t>※小数点以下第２位以下切り捨て、第１位まで記載</t>
    <rPh sb="1" eb="4">
      <t>ショウスウテン</t>
    </rPh>
    <rPh sb="4" eb="6">
      <t>イカ</t>
    </rPh>
    <rPh sb="6" eb="7">
      <t>ダイ</t>
    </rPh>
    <rPh sb="8" eb="9">
      <t>イ</t>
    </rPh>
    <rPh sb="9" eb="11">
      <t>イカ</t>
    </rPh>
    <rPh sb="11" eb="12">
      <t>キ</t>
    </rPh>
    <rPh sb="13" eb="14">
      <t>ス</t>
    </rPh>
    <rPh sb="16" eb="17">
      <t>ダイ</t>
    </rPh>
    <rPh sb="18" eb="19">
      <t>イ</t>
    </rPh>
    <rPh sb="21" eb="23">
      <t>キサイ</t>
    </rPh>
    <phoneticPr fontId="1"/>
  </si>
  <si>
    <t>月</t>
    <rPh sb="0" eb="1">
      <t>ガツ</t>
    </rPh>
    <phoneticPr fontId="1"/>
  </si>
  <si>
    <t>前年</t>
    <rPh sb="0" eb="2">
      <t>ゼンネン</t>
    </rPh>
    <phoneticPr fontId="1"/>
  </si>
  <si>
    <t>月</t>
    <phoneticPr fontId="1"/>
  </si>
  <si>
    <t>最近</t>
    <rPh sb="0" eb="2">
      <t>サイキン</t>
    </rPh>
    <phoneticPr fontId="1"/>
  </si>
  <si>
    <t>※日本標準産業分類の指定業種名、分類番号と必ず一致させてください。</t>
    <rPh sb="1" eb="3">
      <t>ニホン</t>
    </rPh>
    <rPh sb="3" eb="5">
      <t>ヒョウジュン</t>
    </rPh>
    <rPh sb="5" eb="7">
      <t>サンギョウ</t>
    </rPh>
    <rPh sb="7" eb="9">
      <t>ブンルイ</t>
    </rPh>
    <rPh sb="10" eb="12">
      <t>シテイ</t>
    </rPh>
    <rPh sb="12" eb="14">
      <t>ギョウシュ</t>
    </rPh>
    <rPh sb="14" eb="15">
      <t>メイ</t>
    </rPh>
    <rPh sb="16" eb="18">
      <t>ブンルイ</t>
    </rPh>
    <rPh sb="18" eb="20">
      <t>バンゴウ</t>
    </rPh>
    <rPh sb="21" eb="22">
      <t>カナラ</t>
    </rPh>
    <rPh sb="23" eb="25">
      <t>イッチ</t>
    </rPh>
    <phoneticPr fontId="1"/>
  </si>
  <si>
    <t>指定業種名(ｴ)</t>
    <rPh sb="0" eb="2">
      <t>シテイ</t>
    </rPh>
    <rPh sb="2" eb="4">
      <t>ギョウシュ</t>
    </rPh>
    <rPh sb="4" eb="5">
      <t>メイ</t>
    </rPh>
    <phoneticPr fontId="1"/>
  </si>
  <si>
    <t>金融機関とりまとめ申請時は必須入力</t>
    <rPh sb="0" eb="2">
      <t>キンユウ</t>
    </rPh>
    <rPh sb="2" eb="4">
      <t>キカン</t>
    </rPh>
    <rPh sb="9" eb="12">
      <t>シンセイジ</t>
    </rPh>
    <rPh sb="13" eb="15">
      <t>ヒッス</t>
    </rPh>
    <rPh sb="15" eb="17">
      <t>ニュウリョク</t>
    </rPh>
    <phoneticPr fontId="1"/>
  </si>
  <si>
    <t>具体的な事業内容(ｲ)</t>
    <rPh sb="0" eb="3">
      <t>グタイテキ</t>
    </rPh>
    <rPh sb="4" eb="6">
      <t>ジギョウ</t>
    </rPh>
    <rPh sb="6" eb="8">
      <t>ナイヨウ</t>
    </rPh>
    <phoneticPr fontId="1"/>
  </si>
  <si>
    <t>・事業実態と記載の業種が異なる場合、融資が受けられないことがあります。</t>
    <rPh sb="1" eb="3">
      <t>ジギョウ</t>
    </rPh>
    <rPh sb="3" eb="5">
      <t>ジッタイ</t>
    </rPh>
    <rPh sb="6" eb="8">
      <t>キサイ</t>
    </rPh>
    <rPh sb="9" eb="11">
      <t>ギョウシュ</t>
    </rPh>
    <rPh sb="12" eb="13">
      <t>コト</t>
    </rPh>
    <rPh sb="15" eb="17">
      <t>バアイ</t>
    </rPh>
    <rPh sb="18" eb="20">
      <t>ユウシ</t>
    </rPh>
    <rPh sb="21" eb="22">
      <t>ウ</t>
    </rPh>
    <phoneticPr fontId="1"/>
  </si>
  <si>
    <t>・記入例をご確認のうえ記載ください。</t>
    <rPh sb="1" eb="3">
      <t>キニュウ</t>
    </rPh>
    <rPh sb="3" eb="4">
      <t>レイ</t>
    </rPh>
    <rPh sb="6" eb="8">
      <t>カクニン</t>
    </rPh>
    <rPh sb="11" eb="13">
      <t>キサイ</t>
    </rPh>
    <phoneticPr fontId="1"/>
  </si>
  <si>
    <t>■業種確認</t>
    <rPh sb="1" eb="3">
      <t>ギョウシュ</t>
    </rPh>
    <rPh sb="3" eb="5">
      <t>カクニン</t>
    </rPh>
    <phoneticPr fontId="1"/>
  </si>
  <si>
    <r>
      <t>これは計算書です。「認定申請書」を</t>
    </r>
    <r>
      <rPr>
        <b/>
        <sz val="16"/>
        <color theme="1"/>
        <rFont val="Times New Roman"/>
        <family val="1"/>
      </rPr>
      <t>2</t>
    </r>
    <r>
      <rPr>
        <b/>
        <sz val="16"/>
        <color theme="1"/>
        <rFont val="HGP創英角ﾎﾟｯﾌﾟ体"/>
        <family val="3"/>
        <charset val="128"/>
      </rPr>
      <t>枚</t>
    </r>
    <r>
      <rPr>
        <b/>
        <sz val="13"/>
        <color theme="1"/>
        <rFont val="MS UI Gothic"/>
        <family val="3"/>
        <charset val="128"/>
      </rPr>
      <t>用意してください</t>
    </r>
    <rPh sb="10" eb="12">
      <t>ニンテイ</t>
    </rPh>
    <phoneticPr fontId="1"/>
  </si>
  <si>
    <t xml:space="preserve">　 </t>
    <phoneticPr fontId="1"/>
  </si>
  <si>
    <r>
      <t>・</t>
    </r>
    <r>
      <rPr>
        <u/>
        <sz val="11"/>
        <rFont val="游ゴシック"/>
        <family val="3"/>
        <charset val="128"/>
        <scheme val="minor"/>
      </rPr>
      <t>対象とする指定業種</t>
    </r>
    <r>
      <rPr>
        <sz val="11"/>
        <rFont val="游ゴシック"/>
        <family val="3"/>
        <charset val="128"/>
        <scheme val="minor"/>
      </rPr>
      <t>を確認してからご記入ください。</t>
    </r>
    <rPh sb="1" eb="3">
      <t>タイショウ</t>
    </rPh>
    <rPh sb="6" eb="8">
      <t>シテイ</t>
    </rPh>
    <rPh sb="8" eb="10">
      <t>ギョウシュ</t>
    </rPh>
    <rPh sb="11" eb="13">
      <t>カクニン</t>
    </rPh>
    <rPh sb="18" eb="20">
      <t>キニュウ</t>
    </rPh>
    <phoneticPr fontId="1"/>
  </si>
  <si>
    <t>細分類番号(ｳ)</t>
    <rPh sb="0" eb="1">
      <t>サイ</t>
    </rPh>
    <rPh sb="1" eb="3">
      <t>ブンルイ</t>
    </rPh>
    <rPh sb="3" eb="5">
      <t>バンゴウ</t>
    </rPh>
    <phoneticPr fontId="1"/>
  </si>
  <si>
    <t>内装工事業</t>
    <rPh sb="0" eb="2">
      <t>ナイソウ</t>
    </rPh>
    <rPh sb="2" eb="4">
      <t>コウジ</t>
    </rPh>
    <rPh sb="4" eb="5">
      <t>ギョウ</t>
    </rPh>
    <phoneticPr fontId="1"/>
  </si>
  <si>
    <t>0782</t>
    <phoneticPr fontId="1"/>
  </si>
  <si>
    <t>5122</t>
    <phoneticPr fontId="1"/>
  </si>
  <si>
    <t>5791</t>
    <phoneticPr fontId="1"/>
  </si>
  <si>
    <t>かばん・袋物小売業</t>
    <rPh sb="4" eb="6">
      <t>フクロモノ</t>
    </rPh>
    <rPh sb="6" eb="9">
      <t>コウリギョウ</t>
    </rPh>
    <phoneticPr fontId="1"/>
  </si>
  <si>
    <t>(</t>
    <phoneticPr fontId="1"/>
  </si>
  <si>
    <t>)</t>
    <phoneticPr fontId="1"/>
  </si>
  <si>
    <t>÷</t>
    <phoneticPr fontId="1"/>
  </si>
  <si>
    <t>【指定業種の売上高の企業全体の売上高に対する割合】</t>
    <rPh sb="1" eb="5">
      <t>シテイギョウシュ</t>
    </rPh>
    <rPh sb="6" eb="9">
      <t>ウリアゲダカ</t>
    </rPh>
    <rPh sb="10" eb="14">
      <t>キギョウゼンタイ</t>
    </rPh>
    <rPh sb="15" eb="18">
      <t>ウリアゲタカ</t>
    </rPh>
    <rPh sb="19" eb="20">
      <t>タイ</t>
    </rPh>
    <rPh sb="22" eb="24">
      <t>ワリアイ</t>
    </rPh>
    <phoneticPr fontId="1"/>
  </si>
  <si>
    <t>業種確認・営業利益率計算書</t>
    <rPh sb="0" eb="2">
      <t>ギョウシュ</t>
    </rPh>
    <rPh sb="2" eb="4">
      <t>カクニン</t>
    </rPh>
    <rPh sb="5" eb="10">
      <t>エイギョウリエキリツ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</si>
  <si>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企業全体</t>
    </r>
    <r>
      <rPr>
        <sz val="11"/>
        <color theme="1"/>
        <rFont val="游ゴシック"/>
        <family val="2"/>
        <charset val="128"/>
        <scheme val="minor"/>
      </rPr>
      <t>の
営業利益</t>
    </r>
    <rPh sb="0" eb="2">
      <t>キギョウ</t>
    </rPh>
    <rPh sb="2" eb="4">
      <t>ゼンタイ</t>
    </rPh>
    <rPh sb="6" eb="10">
      <t>エイギョウリエキ</t>
    </rPh>
    <phoneticPr fontId="1"/>
  </si>
  <si>
    <t>最近３か月間の指定業種の売上高及び営業利益</t>
    <rPh sb="0" eb="2">
      <t>サイキン</t>
    </rPh>
    <rPh sb="5" eb="6">
      <t>カン</t>
    </rPh>
    <rPh sb="7" eb="9">
      <t>シテイ</t>
    </rPh>
    <rPh sb="9" eb="11">
      <t>ギョウシュ</t>
    </rPh>
    <rPh sb="12" eb="15">
      <t>ウリアゲダカ</t>
    </rPh>
    <rPh sb="15" eb="16">
      <t>オヨ</t>
    </rPh>
    <rPh sb="17" eb="21">
      <t>エイギョウリエキ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</si>
  <si>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指定業種</t>
    </r>
    <r>
      <rPr>
        <sz val="11"/>
        <color theme="1"/>
        <rFont val="游ゴシック"/>
        <family val="2"/>
        <charset val="128"/>
        <scheme val="minor"/>
      </rPr>
      <t>の
営業利益</t>
    </r>
    <rPh sb="0" eb="2">
      <t>シテイ</t>
    </rPh>
    <rPh sb="2" eb="4">
      <t>ギョウシュ</t>
    </rPh>
    <rPh sb="6" eb="10">
      <t>エイギョウリエキ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</si>
  <si>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指定業種</t>
    </r>
    <r>
      <rPr>
        <sz val="11"/>
        <color theme="1"/>
        <rFont val="游ゴシック"/>
        <family val="2"/>
        <charset val="128"/>
        <scheme val="minor"/>
      </rPr>
      <t>の
売上高</t>
    </r>
    <rPh sb="0" eb="2">
      <t>シテイ</t>
    </rPh>
    <rPh sb="2" eb="4">
      <t>ギョウシュ</t>
    </rPh>
    <rPh sb="6" eb="9">
      <t>ウリアゲダカ</t>
    </rPh>
    <phoneticPr fontId="1"/>
  </si>
  <si>
    <t>前年同期分の指定業種の売上高及び営業利益</t>
    <rPh sb="2" eb="4">
      <t>ドウキ</t>
    </rPh>
    <rPh sb="4" eb="5">
      <t>ブン</t>
    </rPh>
    <rPh sb="6" eb="10">
      <t>シテイギョウシュ</t>
    </rPh>
    <rPh sb="16" eb="20">
      <t>エイギョウリエキ</t>
    </rPh>
    <phoneticPr fontId="1"/>
  </si>
  <si>
    <t>最近３か月間の企業全体の売上高及び営業利益</t>
    <rPh sb="0" eb="2">
      <t>サイキン</t>
    </rPh>
    <rPh sb="5" eb="6">
      <t>カン</t>
    </rPh>
    <rPh sb="7" eb="9">
      <t>キギョウ</t>
    </rPh>
    <rPh sb="9" eb="11">
      <t>ゼンタイ</t>
    </rPh>
    <rPh sb="17" eb="21">
      <t>エイギョウリエキ</t>
    </rPh>
    <phoneticPr fontId="1"/>
  </si>
  <si>
    <t>前年同期分の企業全体の売上高及び営業利益</t>
    <rPh sb="2" eb="4">
      <t>ドウキ</t>
    </rPh>
    <rPh sb="4" eb="5">
      <t>ブン</t>
    </rPh>
    <rPh sb="6" eb="8">
      <t>キギョウ</t>
    </rPh>
    <rPh sb="8" eb="10">
      <t>ゼンタイ</t>
    </rPh>
    <rPh sb="16" eb="20">
      <t>エイギョウリエキ</t>
    </rPh>
    <phoneticPr fontId="1"/>
  </si>
  <si>
    <r>
      <rPr>
        <u/>
        <sz val="11"/>
        <color theme="1"/>
        <rFont val="游ゴシック"/>
        <family val="3"/>
        <charset val="128"/>
        <scheme val="minor"/>
      </rPr>
      <t>企業全体</t>
    </r>
    <r>
      <rPr>
        <sz val="11"/>
        <color theme="1"/>
        <rFont val="游ゴシック"/>
        <family val="2"/>
        <charset val="128"/>
        <scheme val="minor"/>
      </rPr>
      <t>の
売上高</t>
    </r>
    <rPh sb="0" eb="2">
      <t>キギョウ</t>
    </rPh>
    <rPh sb="2" eb="4">
      <t>ゼンタイ</t>
    </rPh>
    <rPh sb="6" eb="9">
      <t>ウリアゲダカ</t>
    </rPh>
    <phoneticPr fontId="1"/>
  </si>
  <si>
    <t>ー</t>
    <phoneticPr fontId="1"/>
  </si>
  <si>
    <t>指定業種名(ｱ)</t>
    <rPh sb="0" eb="2">
      <t>シテイ</t>
    </rPh>
    <rPh sb="2" eb="4">
      <t>ギョウシュ</t>
    </rPh>
    <rPh sb="4" eb="5">
      <t>メイ</t>
    </rPh>
    <phoneticPr fontId="1"/>
  </si>
  <si>
    <t>【指定業種の営業利益率の減少】</t>
    <rPh sb="1" eb="5">
      <t>シテイギョウシュ</t>
    </rPh>
    <rPh sb="6" eb="11">
      <t>エイギョウリエキリツ</t>
    </rPh>
    <rPh sb="12" eb="14">
      <t>ゲンショウ</t>
    </rPh>
    <phoneticPr fontId="1"/>
  </si>
  <si>
    <t>【企業全体の営業利益率の減少】</t>
    <rPh sb="1" eb="5">
      <t>キギョウゼンタイ</t>
    </rPh>
    <rPh sb="6" eb="11">
      <t>エイギョウリエキリツ</t>
    </rPh>
    <rPh sb="12" eb="14">
      <t>ゲンショウ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</si>
  <si>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</si>
  <si>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</si>
  <si>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■営業利益率計算書</t>
    <rPh sb="1" eb="6">
      <t>エイギョウリエキリツ</t>
    </rPh>
    <rPh sb="6" eb="9">
      <t>ケイサンショ</t>
    </rPh>
    <phoneticPr fontId="1"/>
  </si>
  <si>
    <r>
      <t>÷</t>
    </r>
    <r>
      <rPr>
        <b/>
        <sz val="12"/>
        <color theme="1"/>
        <rFont val="ＭＳ ゴシック"/>
        <family val="3"/>
        <charset val="128"/>
      </rPr>
      <t>B</t>
    </r>
    <r>
      <rPr>
        <b/>
        <sz val="11"/>
        <color theme="1"/>
        <rFont val="游ゴシック"/>
        <family val="3"/>
        <charset val="128"/>
        <scheme val="minor"/>
      </rPr>
      <t>＝</t>
    </r>
    <phoneticPr fontId="1"/>
  </si>
  <si>
    <r>
      <t>÷</t>
    </r>
    <r>
      <rPr>
        <b/>
        <sz val="12"/>
        <color theme="1"/>
        <rFont val="ＭＳ ゴシック"/>
        <family val="3"/>
        <charset val="128"/>
      </rPr>
      <t>D</t>
    </r>
    <r>
      <rPr>
        <b/>
        <sz val="11"/>
        <color theme="1"/>
        <rFont val="游ゴシック"/>
        <family val="3"/>
        <charset val="128"/>
        <scheme val="minor"/>
      </rPr>
      <t>＝</t>
    </r>
    <phoneticPr fontId="1"/>
  </si>
  <si>
    <t>・この様式のＡ～Gは申請書のそれぞれの欄に対応しています。</t>
    <rPh sb="3" eb="5">
      <t>ヨウシキ</t>
    </rPh>
    <phoneticPr fontId="1"/>
  </si>
  <si>
    <t>月</t>
    <rPh sb="0" eb="1">
      <t>ツキ</t>
    </rPh>
    <phoneticPr fontId="1"/>
  </si>
  <si>
    <t>日</t>
    <rPh sb="0" eb="1">
      <t>ビ</t>
    </rPh>
    <phoneticPr fontId="1"/>
  </si>
  <si>
    <t>上記の内容について、事実に相違ありません。</t>
    <rPh sb="0" eb="2">
      <t>ジョウキ</t>
    </rPh>
    <phoneticPr fontId="1"/>
  </si>
  <si>
    <t>R6</t>
    <phoneticPr fontId="1"/>
  </si>
  <si>
    <t>衣服製造販売</t>
    <phoneticPr fontId="1"/>
  </si>
  <si>
    <t>かばん小売業</t>
    <phoneticPr fontId="1"/>
  </si>
  <si>
    <t>壁紙工事</t>
    <phoneticPr fontId="1"/>
  </si>
  <si>
    <t>店舗でかばんを販売している。</t>
    <phoneticPr fontId="1"/>
  </si>
  <si>
    <t>婦人服・子供服を製造販売している。販売先は主に小売店。
製造は外部工場に委託。</t>
    <phoneticPr fontId="1"/>
  </si>
  <si>
    <t>繊維・衣服等卸売業</t>
    <rPh sb="0" eb="2">
      <t>センイ</t>
    </rPh>
    <rPh sb="3" eb="6">
      <t>イフクトウ</t>
    </rPh>
    <rPh sb="6" eb="9">
      <t>オロシウリギョウ</t>
    </rPh>
    <phoneticPr fontId="1"/>
  </si>
  <si>
    <t>●●株式会社</t>
    <phoneticPr fontId="1"/>
  </si>
  <si>
    <t>代表取締役　●●　●●</t>
  </si>
  <si>
    <t>記載した内容について、事実に相違ありません。</t>
    <rPh sb="0" eb="2">
      <t>キサイ</t>
    </rPh>
    <phoneticPr fontId="1"/>
  </si>
  <si>
    <t>添付の月別試算表について適正であると確認しました。</t>
    <rPh sb="0" eb="2">
      <t>テンプ</t>
    </rPh>
    <rPh sb="3" eb="5">
      <t>ツキベツ</t>
    </rPh>
    <rPh sb="5" eb="8">
      <t>シサンヒョウ</t>
    </rPh>
    <rPh sb="12" eb="14">
      <t>テキセイ</t>
    </rPh>
    <rPh sb="18" eb="20">
      <t>カクニン</t>
    </rPh>
    <phoneticPr fontId="1"/>
  </si>
  <si>
    <t>税理士・公認会計士名</t>
    <rPh sb="0" eb="3">
      <t>ゼイリシ</t>
    </rPh>
    <rPh sb="4" eb="6">
      <t>コウニン</t>
    </rPh>
    <rPh sb="6" eb="8">
      <t>カイケイ</t>
    </rPh>
    <rPh sb="8" eb="9">
      <t>シ</t>
    </rPh>
    <rPh sb="9" eb="10">
      <t>メイ</t>
    </rPh>
    <phoneticPr fontId="1"/>
  </si>
  <si>
    <t>税理士</t>
    <rPh sb="0" eb="3">
      <t>ゼイリシ</t>
    </rPh>
    <phoneticPr fontId="1"/>
  </si>
  <si>
    <t>●●　●●●</t>
    <phoneticPr fontId="1"/>
  </si>
  <si>
    <t>（資格名）</t>
    <rPh sb="1" eb="3">
      <t>シカク</t>
    </rPh>
    <rPh sb="3" eb="4">
      <t>メイ</t>
    </rPh>
    <phoneticPr fontId="1"/>
  </si>
  <si>
    <t>（氏名）</t>
    <rPh sb="1" eb="3">
      <t>シメイ</t>
    </rPh>
    <phoneticPr fontId="1"/>
  </si>
  <si>
    <t>印</t>
    <rPh sb="0" eb="1">
      <t>イン</t>
    </rPh>
    <phoneticPr fontId="1"/>
  </si>
  <si>
    <t>(≧20.0%)</t>
    <phoneticPr fontId="1"/>
  </si>
  <si>
    <t>(≧5.0%)</t>
    <phoneticPr fontId="1"/>
  </si>
  <si>
    <t>(≧5.0%)</t>
    <phoneticPr fontId="1"/>
  </si>
  <si>
    <t>(≧20.0%)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</si>
</sst>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#,##0;\-#,##0;;@"/>
    <numFmt numFmtId="179" formatCode="_ * #,##0_ ;_ * \-#,##0_ ;_ * &quot;&quot;_ ;_ @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3"/>
      <color theme="1"/>
      <name val="MS UI Gothic"/>
      <family val="3"/>
      <charset val="128"/>
    </font>
    <font>
      <b/>
      <sz val="8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4"/>
      <color theme="1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b/>
      <sz val="16"/>
      <color theme="1"/>
      <name val="Times New Roman"/>
      <family val="1"/>
    </font>
    <font>
      <b/>
      <sz val="16"/>
      <color theme="1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游ゴシック"/>
      <family val="3"/>
      <charset val="128"/>
    </font>
    <font>
      <sz val="10"/>
      <color rgb="FFFF0000"/>
      <name val="游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6" fillId="2" borderId="0" xfId="0" applyFont="1" applyFill="1">
      <alignment vertical="center"/>
    </xf>
    <xf numFmtId="0" fontId="11" fillId="2" borderId="0" xfId="0" applyFont="1" applyFill="1" applyAlignment="1">
      <alignment horizontal="left" vertical="center"/>
    </xf>
    <xf numFmtId="0" fontId="15" fillId="2" borderId="0" xfId="0" applyFont="1" applyFill="1">
      <alignment vertical="center"/>
    </xf>
    <xf numFmtId="0" fontId="0" fillId="2" borderId="2" xfId="0" applyFill="1" applyBorder="1">
      <alignment vertical="center"/>
    </xf>
    <xf numFmtId="0" fontId="4" fillId="2" borderId="5" xfId="0" applyFont="1" applyFill="1" applyBorder="1">
      <alignment vertical="center"/>
    </xf>
    <xf numFmtId="176" fontId="0" fillId="2" borderId="0" xfId="0" applyNumberFormat="1" applyFill="1">
      <alignment vertical="center"/>
    </xf>
    <xf numFmtId="0" fontId="23" fillId="2" borderId="0" xfId="0" applyFont="1" applyFill="1">
      <alignment vertical="center"/>
    </xf>
    <xf numFmtId="176" fontId="0" fillId="2" borderId="3" xfId="0" applyNumberFormat="1" applyFill="1" applyBorder="1">
      <alignment vertical="center"/>
    </xf>
    <xf numFmtId="176" fontId="0" fillId="2" borderId="2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55" fontId="0" fillId="2" borderId="7" xfId="0" applyNumberFormat="1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18" xfId="0" applyFill="1" applyBorder="1" applyAlignment="1">
      <alignment horizontal="right" vertical="center"/>
    </xf>
    <xf numFmtId="0" fontId="4" fillId="2" borderId="18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right" vertical="center"/>
    </xf>
    <xf numFmtId="0" fontId="7" fillId="2" borderId="8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49" fontId="5" fillId="2" borderId="0" xfId="0" applyNumberFormat="1" applyFont="1" applyFill="1">
      <alignment vertical="center"/>
    </xf>
    <xf numFmtId="49" fontId="8" fillId="2" borderId="0" xfId="0" applyNumberFormat="1" applyFont="1" applyFill="1">
      <alignment vertical="center"/>
    </xf>
    <xf numFmtId="49" fontId="0" fillId="2" borderId="0" xfId="0" applyNumberFormat="1" applyFill="1" applyAlignment="1">
      <alignment vertical="center" shrinkToFit="1"/>
    </xf>
    <xf numFmtId="49" fontId="8" fillId="2" borderId="0" xfId="0" applyNumberFormat="1" applyFont="1" applyFill="1" applyAlignment="1">
      <alignment vertical="center" shrinkToFit="1"/>
    </xf>
    <xf numFmtId="0" fontId="0" fillId="2" borderId="0" xfId="0" applyFill="1" applyAlignment="1">
      <alignment horizontal="left" vertical="center"/>
    </xf>
    <xf numFmtId="0" fontId="2" fillId="2" borderId="8" xfId="0" applyFont="1" applyFill="1" applyBorder="1">
      <alignment vertical="center"/>
    </xf>
    <xf numFmtId="0" fontId="2" fillId="2" borderId="7" xfId="0" applyFont="1" applyFill="1" applyBorder="1">
      <alignment vertical="center"/>
    </xf>
    <xf numFmtId="0" fontId="0" fillId="2" borderId="6" xfId="0" applyFill="1" applyBorder="1">
      <alignment vertical="center"/>
    </xf>
    <xf numFmtId="0" fontId="5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4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3" xfId="0" applyFill="1" applyBorder="1">
      <alignment vertical="center"/>
    </xf>
    <xf numFmtId="177" fontId="0" fillId="2" borderId="0" xfId="0" applyNumberFormat="1" applyFill="1">
      <alignment vertical="center"/>
    </xf>
    <xf numFmtId="0" fontId="17" fillId="2" borderId="0" xfId="0" applyFont="1" applyFill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177" fontId="8" fillId="2" borderId="0" xfId="0" applyNumberFormat="1" applyFont="1" applyFill="1">
      <alignment vertical="center"/>
    </xf>
    <xf numFmtId="0" fontId="8" fillId="2" borderId="0" xfId="0" applyFont="1" applyFill="1">
      <alignment vertical="center"/>
    </xf>
    <xf numFmtId="0" fontId="0" fillId="0" borderId="0" xfId="0" applyProtection="1">
      <alignment vertical="center"/>
      <protection locked="0"/>
    </xf>
    <xf numFmtId="0" fontId="13" fillId="0" borderId="6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77" fontId="0" fillId="2" borderId="0" xfId="0" applyNumberFormat="1" applyFill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shrinkToFit="1"/>
    </xf>
    <xf numFmtId="0" fontId="0" fillId="2" borderId="0" xfId="0" applyFill="1" applyAlignment="1">
      <alignment horizontal="center" vertical="center" wrapText="1"/>
    </xf>
    <xf numFmtId="0" fontId="38" fillId="2" borderId="0" xfId="0" applyFont="1" applyFill="1" applyProtection="1">
      <alignment vertical="center"/>
      <protection locked="0"/>
    </xf>
    <xf numFmtId="0" fontId="20" fillId="2" borderId="0" xfId="0" applyFont="1" applyFill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14" fillId="2" borderId="0" xfId="0" applyFont="1" applyFill="1" applyAlignment="1">
      <alignment horizontal="center" vertical="center" wrapText="1"/>
    </xf>
    <xf numFmtId="0" fontId="26" fillId="2" borderId="0" xfId="0" applyFont="1" applyFill="1">
      <alignment vertical="center"/>
    </xf>
    <xf numFmtId="0" fontId="0" fillId="2" borderId="0" xfId="0" applyFill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0" fillId="2" borderId="7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0" fillId="0" borderId="6" xfId="0" applyBorder="1" applyAlignment="1">
      <alignment vertical="center" wrapText="1" shrinkToFit="1"/>
    </xf>
    <xf numFmtId="0" fontId="0" fillId="2" borderId="0" xfId="0" applyFill="1" applyAlignment="1">
      <alignment horizontal="center" vertical="center" wrapText="1" shrinkToFit="1"/>
    </xf>
    <xf numFmtId="0" fontId="6" fillId="2" borderId="0" xfId="0" applyFont="1" applyFill="1">
      <alignment vertical="center"/>
    </xf>
    <xf numFmtId="0" fontId="13" fillId="0" borderId="1" xfId="0" applyFont="1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12" fillId="2" borderId="0" xfId="0" applyFont="1" applyFill="1" applyAlignment="1">
      <alignment horizontal="left" vertical="center" wrapText="1"/>
    </xf>
    <xf numFmtId="0" fontId="0" fillId="0" borderId="6" xfId="0" applyBorder="1" applyAlignment="1">
      <alignment vertical="center" shrinkToFit="1"/>
    </xf>
    <xf numFmtId="0" fontId="9" fillId="2" borderId="0" xfId="0" applyFont="1" applyFill="1">
      <alignment vertical="center"/>
    </xf>
    <xf numFmtId="0" fontId="0" fillId="0" borderId="21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2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29" fillId="0" borderId="0" xfId="0" applyFont="1">
      <alignment vertical="center"/>
    </xf>
    <xf numFmtId="0" fontId="30" fillId="2" borderId="0" xfId="0" applyFont="1" applyFill="1">
      <alignment vertical="center"/>
    </xf>
    <xf numFmtId="0" fontId="30" fillId="0" borderId="8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6" xfId="0" applyFont="1" applyBorder="1">
      <alignment vertical="center"/>
    </xf>
    <xf numFmtId="0" fontId="26" fillId="0" borderId="0" xfId="0" applyFont="1">
      <alignment vertical="center"/>
    </xf>
    <xf numFmtId="0" fontId="30" fillId="2" borderId="8" xfId="0" applyFont="1" applyFill="1" applyBorder="1">
      <alignment vertical="center"/>
    </xf>
    <xf numFmtId="0" fontId="30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0" fillId="2" borderId="5" xfId="0" applyFont="1" applyFill="1" applyBorder="1">
      <alignment vertical="center"/>
    </xf>
    <xf numFmtId="0" fontId="34" fillId="2" borderId="0" xfId="0" applyFont="1" applyFill="1">
      <alignment vertical="center"/>
    </xf>
    <xf numFmtId="0" fontId="35" fillId="2" borderId="0" xfId="0" applyFont="1" applyFill="1">
      <alignment vertical="center"/>
    </xf>
    <xf numFmtId="0" fontId="33" fillId="2" borderId="0" xfId="0" applyFont="1" applyFill="1">
      <alignment vertical="center"/>
    </xf>
    <xf numFmtId="0" fontId="36" fillId="2" borderId="0" xfId="0" applyFont="1" applyFill="1">
      <alignment vertical="center"/>
    </xf>
    <xf numFmtId="0" fontId="31" fillId="2" borderId="0" xfId="0" applyFont="1" applyFill="1" applyAlignment="1">
      <alignment vertical="center" wrapText="1"/>
    </xf>
    <xf numFmtId="0" fontId="32" fillId="2" borderId="0" xfId="0" applyFont="1" applyFill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1" fillId="2" borderId="5" xfId="0" applyFont="1" applyFill="1" applyBorder="1" applyAlignment="1">
      <alignment vertical="center" wrapText="1"/>
    </xf>
    <xf numFmtId="0" fontId="31" fillId="2" borderId="4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2" fillId="2" borderId="0" xfId="0" applyFont="1" applyFill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7" fillId="2" borderId="0" xfId="0" applyFont="1" applyFill="1">
      <alignment vertical="center"/>
    </xf>
    <xf numFmtId="0" fontId="38" fillId="2" borderId="0" xfId="0" applyFont="1" applyFill="1">
      <alignment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78" fontId="0" fillId="2" borderId="5" xfId="0" applyNumberFormat="1" applyFill="1" applyBorder="1" applyAlignment="1">
      <alignment horizontal="center" vertical="center"/>
    </xf>
    <xf numFmtId="178" fontId="0" fillId="2" borderId="0" xfId="0" applyNumberFormat="1" applyFill="1" applyAlignment="1">
      <alignment horizontal="center" vertical="center"/>
    </xf>
    <xf numFmtId="178" fontId="0" fillId="2" borderId="4" xfId="0" applyNumberForma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177" fontId="0" fillId="2" borderId="13" xfId="0" applyNumberFormat="1" applyFill="1" applyBorder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7" fontId="0" fillId="2" borderId="12" xfId="0" applyNumberForma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0" fillId="0" borderId="17" xfId="0" applyBorder="1" applyAlignment="1">
      <alignment horizontal="center" vertical="center" wrapText="1" shrinkToFi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49" fontId="20" fillId="0" borderId="8" xfId="0" applyNumberFormat="1" applyFont="1" applyBorder="1" applyAlignment="1" applyProtection="1">
      <alignment horizontal="center" vertical="center" shrinkToFit="1"/>
      <protection locked="0"/>
    </xf>
    <xf numFmtId="49" fontId="20" fillId="0" borderId="7" xfId="0" applyNumberFormat="1" applyFont="1" applyBorder="1" applyAlignment="1" applyProtection="1">
      <alignment horizontal="center" vertical="center" shrinkToFit="1"/>
      <protection locked="0"/>
    </xf>
    <xf numFmtId="49" fontId="20" fillId="0" borderId="6" xfId="0" applyNumberFormat="1" applyFont="1" applyBorder="1" applyAlignment="1" applyProtection="1">
      <alignment horizontal="center" vertical="center" shrinkToFit="1"/>
      <protection locked="0"/>
    </xf>
    <xf numFmtId="49" fontId="20" fillId="0" borderId="3" xfId="0" applyNumberFormat="1" applyFont="1" applyBorder="1" applyAlignment="1" applyProtection="1">
      <alignment horizontal="center" vertical="center" shrinkToFit="1"/>
      <protection locked="0"/>
    </xf>
    <xf numFmtId="49" fontId="20" fillId="0" borderId="2" xfId="0" applyNumberFormat="1" applyFont="1" applyBorder="1" applyAlignment="1" applyProtection="1">
      <alignment horizontal="center" vertical="center" shrinkToFit="1"/>
      <protection locked="0"/>
    </xf>
    <xf numFmtId="49" fontId="20" fillId="0" borderId="1" xfId="0" applyNumberFormat="1" applyFont="1" applyBorder="1" applyAlignment="1" applyProtection="1">
      <alignment horizontal="center" vertical="center" shrinkToFit="1"/>
      <protection locked="0"/>
    </xf>
    <xf numFmtId="49" fontId="0" fillId="0" borderId="8" xfId="0" applyNumberFormat="1" applyBorder="1" applyAlignment="1" applyProtection="1">
      <alignment horizontal="center"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  <protection locked="0"/>
    </xf>
    <xf numFmtId="49" fontId="0" fillId="0" borderId="6" xfId="0" applyNumberFormat="1" applyBorder="1" applyAlignment="1" applyProtection="1">
      <alignment horizontal="center" vertical="center" shrinkToFit="1"/>
      <protection locked="0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0" borderId="2" xfId="0" applyNumberFormat="1" applyBorder="1" applyAlignment="1" applyProtection="1">
      <alignment horizontal="center" vertical="center" shrinkToFit="1"/>
      <protection locked="0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0" fillId="0" borderId="6" xfId="0" applyBorder="1" applyAlignment="1" applyProtection="1">
      <alignment horizontal="center" vertical="center" wrapText="1" shrinkToFit="1"/>
      <protection locked="0"/>
    </xf>
    <xf numFmtId="0" fontId="0" fillId="0" borderId="3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2" borderId="0" xfId="0" applyFill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7" fillId="2" borderId="16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177" fontId="0" fillId="2" borderId="16" xfId="0" applyNumberFormat="1" applyFill="1" applyBorder="1" applyAlignment="1">
      <alignment horizontal="center" vertical="center"/>
    </xf>
    <xf numFmtId="177" fontId="0" fillId="2" borderId="15" xfId="0" applyNumberFormat="1" applyFill="1" applyBorder="1" applyAlignment="1">
      <alignment horizontal="center" vertical="center"/>
    </xf>
    <xf numFmtId="177" fontId="0" fillId="2" borderId="14" xfId="0" applyNumberFormat="1" applyFill="1" applyBorder="1" applyAlignment="1">
      <alignment horizontal="center" vertical="center"/>
    </xf>
    <xf numFmtId="177" fontId="0" fillId="2" borderId="11" xfId="0" applyNumberFormat="1" applyFill="1" applyBorder="1" applyAlignment="1">
      <alignment horizontal="center" vertical="center"/>
    </xf>
    <xf numFmtId="177" fontId="0" fillId="2" borderId="10" xfId="0" applyNumberFormat="1" applyFill="1" applyBorder="1" applyAlignment="1">
      <alignment horizontal="center" vertical="center"/>
    </xf>
    <xf numFmtId="177" fontId="0" fillId="2" borderId="9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176" fontId="0" fillId="2" borderId="5" xfId="0" applyNumberFormat="1" applyFill="1" applyBorder="1" applyAlignment="1" applyProtection="1">
      <alignment horizontal="center" vertical="center"/>
      <protection locked="0"/>
    </xf>
    <xf numFmtId="176" fontId="0" fillId="2" borderId="0" xfId="0" applyNumberFormat="1" applyFill="1" applyAlignment="1" applyProtection="1">
      <alignment horizontal="center" vertical="center"/>
      <protection locked="0"/>
    </xf>
    <xf numFmtId="176" fontId="0" fillId="2" borderId="4" xfId="0" applyNumberFormat="1" applyFill="1" applyBorder="1" applyAlignment="1" applyProtection="1">
      <alignment horizontal="center" vertical="center"/>
      <protection locked="0"/>
    </xf>
    <xf numFmtId="176" fontId="0" fillId="2" borderId="12" xfId="0" applyNumberFormat="1" applyFill="1" applyBorder="1" applyAlignment="1" applyProtection="1">
      <alignment horizontal="center" vertical="center"/>
      <protection locked="0"/>
    </xf>
    <xf numFmtId="178" fontId="0" fillId="2" borderId="13" xfId="0" applyNumberFormat="1" applyFill="1" applyBorder="1" applyAlignment="1">
      <alignment horizontal="center" vertical="center"/>
    </xf>
    <xf numFmtId="178" fontId="0" fillId="2" borderId="12" xfId="0" applyNumberForma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0" fontId="11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4" xfId="0" applyFont="1" applyFill="1" applyBorder="1" applyAlignment="1" applyProtection="1">
      <alignment horizontal="left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55" fontId="0" fillId="2" borderId="19" xfId="0" applyNumberForma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12" xfId="0" applyNumberFormat="1" applyFont="1" applyFill="1" applyBorder="1" applyAlignment="1">
      <alignment horizontal="center" vertical="center"/>
    </xf>
    <xf numFmtId="178" fontId="4" fillId="2" borderId="13" xfId="0" applyNumberFormat="1" applyFont="1" applyFill="1" applyBorder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178" fontId="4" fillId="2" borderId="12" xfId="0" applyNumberFormat="1" applyFont="1" applyFill="1" applyBorder="1" applyAlignment="1">
      <alignment horizontal="center" vertical="center"/>
    </xf>
    <xf numFmtId="0" fontId="32" fillId="2" borderId="5" xfId="0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8" fontId="4" fillId="2" borderId="5" xfId="0" applyNumberFormat="1" applyFont="1" applyFill="1" applyBorder="1" applyAlignment="1">
      <alignment horizontal="center" vertical="center"/>
    </xf>
    <xf numFmtId="178" fontId="4" fillId="2" borderId="4" xfId="0" applyNumberFormat="1" applyFont="1" applyFill="1" applyBorder="1" applyAlignment="1">
      <alignment horizontal="center" vertical="center"/>
    </xf>
    <xf numFmtId="177" fontId="4" fillId="2" borderId="13" xfId="0" applyNumberFormat="1" applyFont="1" applyFill="1" applyBorder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177" fontId="4" fillId="2" borderId="12" xfId="0" applyNumberFormat="1" applyFont="1" applyFill="1" applyBorder="1" applyAlignment="1">
      <alignment horizontal="center" vertical="center"/>
    </xf>
    <xf numFmtId="179" fontId="4" fillId="2" borderId="5" xfId="0" applyNumberFormat="1" applyFont="1" applyFill="1" applyBorder="1" applyAlignment="1">
      <alignment horizontal="center" vertical="center"/>
    </xf>
    <xf numFmtId="179" fontId="4" fillId="2" borderId="0" xfId="0" applyNumberFormat="1" applyFont="1" applyFill="1" applyAlignment="1">
      <alignment horizontal="center" vertical="center"/>
    </xf>
    <xf numFmtId="179" fontId="4" fillId="2" borderId="4" xfId="0" applyNumberFormat="1" applyFont="1" applyFill="1" applyBorder="1" applyAlignment="1">
      <alignment horizontal="center" vertical="center"/>
    </xf>
    <xf numFmtId="177" fontId="4" fillId="2" borderId="16" xfId="0" applyNumberFormat="1" applyFont="1" applyFill="1" applyBorder="1" applyAlignment="1">
      <alignment horizontal="center" vertical="center"/>
    </xf>
    <xf numFmtId="177" fontId="4" fillId="2" borderId="15" xfId="0" applyNumberFormat="1" applyFont="1" applyFill="1" applyBorder="1" applyAlignment="1">
      <alignment horizontal="center" vertical="center"/>
    </xf>
    <xf numFmtId="177" fontId="4" fillId="2" borderId="14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177" fontId="4" fillId="2" borderId="10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49" fontId="4" fillId="0" borderId="20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206693</xdr:colOff>
      <xdr:row>23</xdr:row>
      <xdr:rowOff>3811</xdr:rowOff>
    </xdr:from>
    <xdr:to>
      <xdr:col>18</xdr:col>
      <xdr:colOff>114300</xdr:colOff>
      <xdr:row>24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02518" y="3985261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17</xdr:col>
      <xdr:colOff>211456</xdr:colOff>
      <xdr:row>31</xdr:row>
      <xdr:rowOff>180023</xdr:rowOff>
    </xdr:from>
    <xdr:to>
      <xdr:col>18</xdr:col>
      <xdr:colOff>171450</xdr:colOff>
      <xdr:row>33</xdr:row>
      <xdr:rowOff>127000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961256" y="5888673"/>
          <a:ext cx="239394" cy="3152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17</xdr:col>
      <xdr:colOff>211456</xdr:colOff>
      <xdr:row>41</xdr:row>
      <xdr:rowOff>636</xdr:rowOff>
    </xdr:from>
    <xdr:to>
      <xdr:col>18</xdr:col>
      <xdr:colOff>165100</xdr:colOff>
      <xdr:row>42</xdr:row>
      <xdr:rowOff>107950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4961256" y="7550786"/>
          <a:ext cx="233044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17</xdr:col>
      <xdr:colOff>216218</xdr:colOff>
      <xdr:row>49</xdr:row>
      <xdr:rowOff>346711</xdr:rowOff>
    </xdr:from>
    <xdr:to>
      <xdr:col>18</xdr:col>
      <xdr:colOff>157163</xdr:colOff>
      <xdr:row>51</xdr:row>
      <xdr:rowOff>66676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912043" y="8319136"/>
          <a:ext cx="217170" cy="272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0</xdr:col>
      <xdr:colOff>193358</xdr:colOff>
      <xdr:row>1</xdr:row>
      <xdr:rowOff>22225</xdr:rowOff>
    </xdr:from>
    <xdr:to>
      <xdr:col>4</xdr:col>
      <xdr:colOff>38100</xdr:colOff>
      <xdr:row>3</xdr:row>
      <xdr:rowOff>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93358" y="200025"/>
          <a:ext cx="962342" cy="3333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44</xdr:col>
      <xdr:colOff>76200</xdr:colOff>
      <xdr:row>0</xdr:row>
      <xdr:rowOff>123824</xdr:rowOff>
    </xdr:from>
    <xdr:to>
      <xdr:col>50</xdr:col>
      <xdr:colOff>161925</xdr:colOff>
      <xdr:row>2</xdr:row>
      <xdr:rowOff>180974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2230100" y="123824"/>
          <a:ext cx="17430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号（ハ）②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25</xdr:row>
      <xdr:rowOff>327661</xdr:rowOff>
    </xdr:from>
    <xdr:to>
      <xdr:col>18</xdr:col>
      <xdr:colOff>190500</xdr:colOff>
      <xdr:row>27</xdr:row>
      <xdr:rowOff>42864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4902518" y="4718686"/>
          <a:ext cx="260032" cy="258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17</xdr:col>
      <xdr:colOff>206693</xdr:colOff>
      <xdr:row>35</xdr:row>
      <xdr:rowOff>3811</xdr:rowOff>
    </xdr:from>
    <xdr:to>
      <xdr:col>18</xdr:col>
      <xdr:colOff>177800</xdr:colOff>
      <xdr:row>36</xdr:row>
      <xdr:rowOff>88900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4956493" y="6449061"/>
          <a:ext cx="250507" cy="2692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17</xdr:col>
      <xdr:colOff>224156</xdr:colOff>
      <xdr:row>43</xdr:row>
      <xdr:rowOff>153036</xdr:rowOff>
    </xdr:from>
    <xdr:to>
      <xdr:col>18</xdr:col>
      <xdr:colOff>165101</xdr:colOff>
      <xdr:row>45</xdr:row>
      <xdr:rowOff>44451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4973956" y="8071486"/>
          <a:ext cx="220345" cy="2597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17</xdr:col>
      <xdr:colOff>216218</xdr:colOff>
      <xdr:row>53</xdr:row>
      <xdr:rowOff>3811</xdr:rowOff>
    </xdr:from>
    <xdr:to>
      <xdr:col>18</xdr:col>
      <xdr:colOff>157163</xdr:colOff>
      <xdr:row>54</xdr:row>
      <xdr:rowOff>66676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4912043" y="9119236"/>
          <a:ext cx="217170" cy="167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225743</xdr:colOff>
      <xdr:row>26</xdr:row>
      <xdr:rowOff>192406</xdr:rowOff>
    </xdr:from>
    <xdr:to>
      <xdr:col>24</xdr:col>
      <xdr:colOff>161926</xdr:colOff>
      <xdr:row>28</xdr:row>
      <xdr:rowOff>95251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225743" y="12136756"/>
          <a:ext cx="212408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27</xdr:col>
      <xdr:colOff>229553</xdr:colOff>
      <xdr:row>21</xdr:row>
      <xdr:rowOff>182880</xdr:rowOff>
    </xdr:from>
    <xdr:to>
      <xdr:col>28</xdr:col>
      <xdr:colOff>157162</xdr:colOff>
      <xdr:row>23</xdr:row>
      <xdr:rowOff>47625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1334453" y="11222355"/>
          <a:ext cx="203834" cy="3028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32</xdr:col>
      <xdr:colOff>260033</xdr:colOff>
      <xdr:row>21</xdr:row>
      <xdr:rowOff>161925</xdr:rowOff>
    </xdr:from>
    <xdr:to>
      <xdr:col>33</xdr:col>
      <xdr:colOff>238125</xdr:colOff>
      <xdr:row>24</xdr:row>
      <xdr:rowOff>66675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9099233" y="3962400"/>
          <a:ext cx="254317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37</xdr:col>
      <xdr:colOff>242888</xdr:colOff>
      <xdr:row>21</xdr:row>
      <xdr:rowOff>161925</xdr:rowOff>
    </xdr:from>
    <xdr:to>
      <xdr:col>38</xdr:col>
      <xdr:colOff>200025</xdr:colOff>
      <xdr:row>23</xdr:row>
      <xdr:rowOff>85724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10463213" y="3781425"/>
          <a:ext cx="233362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231459</xdr:colOff>
      <xdr:row>32</xdr:row>
      <xdr:rowOff>2858</xdr:rowOff>
    </xdr:from>
    <xdr:to>
      <xdr:col>24</xdr:col>
      <xdr:colOff>171450</xdr:colOff>
      <xdr:row>33</xdr:row>
      <xdr:rowOff>76200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6584634" y="5794058"/>
          <a:ext cx="216216" cy="254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28</xdr:col>
      <xdr:colOff>223837</xdr:colOff>
      <xdr:row>28</xdr:row>
      <xdr:rowOff>142875</xdr:rowOff>
    </xdr:from>
    <xdr:to>
      <xdr:col>29</xdr:col>
      <xdr:colOff>247649</xdr:colOff>
      <xdr:row>30</xdr:row>
      <xdr:rowOff>95250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7958137" y="5210175"/>
          <a:ext cx="30003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225743</xdr:colOff>
      <xdr:row>26</xdr:row>
      <xdr:rowOff>192406</xdr:rowOff>
    </xdr:from>
    <xdr:to>
      <xdr:col>36</xdr:col>
      <xdr:colOff>161926</xdr:colOff>
      <xdr:row>28</xdr:row>
      <xdr:rowOff>95251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540443" y="12136756"/>
          <a:ext cx="212408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35</xdr:col>
      <xdr:colOff>231459</xdr:colOff>
      <xdr:row>31</xdr:row>
      <xdr:rowOff>155258</xdr:rowOff>
    </xdr:from>
    <xdr:to>
      <xdr:col>36</xdr:col>
      <xdr:colOff>228600</xdr:colOff>
      <xdr:row>33</xdr:row>
      <xdr:rowOff>95250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9899334" y="6127433"/>
          <a:ext cx="273366" cy="301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40</xdr:col>
      <xdr:colOff>223837</xdr:colOff>
      <xdr:row>28</xdr:row>
      <xdr:rowOff>142875</xdr:rowOff>
    </xdr:from>
    <xdr:to>
      <xdr:col>41</xdr:col>
      <xdr:colOff>228599</xdr:colOff>
      <xdr:row>30</xdr:row>
      <xdr:rowOff>76200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11272837" y="5210175"/>
          <a:ext cx="280987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225743</xdr:colOff>
      <xdr:row>36</xdr:row>
      <xdr:rowOff>192406</xdr:rowOff>
    </xdr:from>
    <xdr:to>
      <xdr:col>24</xdr:col>
      <xdr:colOff>161926</xdr:colOff>
      <xdr:row>38</xdr:row>
      <xdr:rowOff>95251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225743" y="13775056"/>
          <a:ext cx="212408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250508</xdr:colOff>
      <xdr:row>41</xdr:row>
      <xdr:rowOff>164783</xdr:rowOff>
    </xdr:from>
    <xdr:to>
      <xdr:col>24</xdr:col>
      <xdr:colOff>219074</xdr:colOff>
      <xdr:row>43</xdr:row>
      <xdr:rowOff>95250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6603683" y="7584758"/>
          <a:ext cx="244791" cy="292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28</xdr:col>
      <xdr:colOff>223838</xdr:colOff>
      <xdr:row>38</xdr:row>
      <xdr:rowOff>142875</xdr:rowOff>
    </xdr:from>
    <xdr:to>
      <xdr:col>29</xdr:col>
      <xdr:colOff>200025</xdr:colOff>
      <xdr:row>40</xdr:row>
      <xdr:rowOff>76200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7958138" y="7019925"/>
          <a:ext cx="252412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216218</xdr:colOff>
      <xdr:row>36</xdr:row>
      <xdr:rowOff>135256</xdr:rowOff>
    </xdr:from>
    <xdr:to>
      <xdr:col>36</xdr:col>
      <xdr:colOff>152401</xdr:colOff>
      <xdr:row>38</xdr:row>
      <xdr:rowOff>47626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9884093" y="646938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35</xdr:col>
      <xdr:colOff>240984</xdr:colOff>
      <xdr:row>41</xdr:row>
      <xdr:rowOff>155258</xdr:rowOff>
    </xdr:from>
    <xdr:to>
      <xdr:col>36</xdr:col>
      <xdr:colOff>238125</xdr:colOff>
      <xdr:row>43</xdr:row>
      <xdr:rowOff>66675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9908859" y="7937183"/>
          <a:ext cx="273366" cy="273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40</xdr:col>
      <xdr:colOff>223837</xdr:colOff>
      <xdr:row>38</xdr:row>
      <xdr:rowOff>142875</xdr:rowOff>
    </xdr:from>
    <xdr:to>
      <xdr:col>41</xdr:col>
      <xdr:colOff>209549</xdr:colOff>
      <xdr:row>40</xdr:row>
      <xdr:rowOff>85725</xdr:rowOff>
    </xdr:to>
    <xdr:sp macro="" textlink="">
      <xdr:nvSpPr>
        <xdr:cNvPr id="89" name="テキスト ボックス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1272837" y="7019925"/>
          <a:ext cx="26193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238125</xdr:colOff>
      <xdr:row>28</xdr:row>
      <xdr:rowOff>152400</xdr:rowOff>
    </xdr:from>
    <xdr:to>
      <xdr:col>48</xdr:col>
      <xdr:colOff>114300</xdr:colOff>
      <xdr:row>30</xdr:row>
      <xdr:rowOff>85725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H="1">
          <a:off x="13220700" y="5038725"/>
          <a:ext cx="152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48</xdr:col>
      <xdr:colOff>0</xdr:colOff>
      <xdr:row>38</xdr:row>
      <xdr:rowOff>133350</xdr:rowOff>
    </xdr:from>
    <xdr:to>
      <xdr:col>48</xdr:col>
      <xdr:colOff>228600</xdr:colOff>
      <xdr:row>40</xdr:row>
      <xdr:rowOff>66675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H="1">
          <a:off x="13125450" y="7010400"/>
          <a:ext cx="2286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209550</xdr:colOff>
      <xdr:row>19</xdr:row>
      <xdr:rowOff>95250</xdr:rowOff>
    </xdr:from>
    <xdr:to>
      <xdr:col>22</xdr:col>
      <xdr:colOff>19050</xdr:colOff>
      <xdr:row>21</xdr:row>
      <xdr:rowOff>66676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248025" y="3533775"/>
          <a:ext cx="2847975" cy="3333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１円単位で記入してください。</a:t>
          </a:r>
          <a:endParaRPr kumimoji="1" lang="en-US" altLang="ja-JP" sz="1400" b="1" u="sng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26</xdr:row>
      <xdr:rowOff>3811</xdr:rowOff>
    </xdr:from>
    <xdr:to>
      <xdr:col>18</xdr:col>
      <xdr:colOff>114300</xdr:colOff>
      <xdr:row>27</xdr:row>
      <xdr:rowOff>114300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4902518" y="4166236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41</xdr:row>
      <xdr:rowOff>3811</xdr:rowOff>
    </xdr:from>
    <xdr:to>
      <xdr:col>18</xdr:col>
      <xdr:colOff>177800</xdr:colOff>
      <xdr:row>42</xdr:row>
      <xdr:rowOff>88900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4902518" y="633793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44</xdr:row>
      <xdr:rowOff>3811</xdr:rowOff>
    </xdr:from>
    <xdr:to>
      <xdr:col>18</xdr:col>
      <xdr:colOff>177800</xdr:colOff>
      <xdr:row>45</xdr:row>
      <xdr:rowOff>88900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4902518" y="633793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176894</xdr:colOff>
      <xdr:row>28</xdr:row>
      <xdr:rowOff>163286</xdr:rowOff>
    </xdr:from>
    <xdr:to>
      <xdr:col>22</xdr:col>
      <xdr:colOff>236220</xdr:colOff>
      <xdr:row>33</xdr:row>
      <xdr:rowOff>40822</xdr:rowOff>
    </xdr:to>
    <xdr:sp macro="" textlink="">
      <xdr:nvSpPr>
        <xdr:cNvPr id="2" name="左中かっこ 1">
          <a:extLst>
            <a:ext uri="{FF2B5EF4-FFF2-40B4-BE49-F238E27FC236}">
              <a16:creationId xmlns:a16="http://schemas.microsoft.com/office/drawing/2014/main" id="{B39CE7EA-EFA7-97C4-3F43-6CBE4B1F2D56}"/>
            </a:ext>
          </a:extLst>
        </xdr:cNvPr>
        <xdr:cNvSpPr/>
      </xdr:nvSpPr>
      <xdr:spPr>
        <a:xfrm>
          <a:off x="6164037" y="5116286"/>
          <a:ext cx="59326" cy="762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171995</xdr:colOff>
      <xdr:row>28</xdr:row>
      <xdr:rowOff>54429</xdr:rowOff>
    </xdr:from>
    <xdr:to>
      <xdr:col>46</xdr:col>
      <xdr:colOff>0</xdr:colOff>
      <xdr:row>32</xdr:row>
      <xdr:rowOff>122465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C0E664ED-989E-D8D7-1602-11B9BB662F0A}"/>
            </a:ext>
          </a:extLst>
        </xdr:cNvPr>
        <xdr:cNvSpPr/>
      </xdr:nvSpPr>
      <xdr:spPr>
        <a:xfrm>
          <a:off x="12418424" y="5007429"/>
          <a:ext cx="45719" cy="7756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201931</xdr:colOff>
      <xdr:row>38</xdr:row>
      <xdr:rowOff>125186</xdr:rowOff>
    </xdr:from>
    <xdr:to>
      <xdr:col>46</xdr:col>
      <xdr:colOff>29936</xdr:colOff>
      <xdr:row>43</xdr:row>
      <xdr:rowOff>16329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A890B4A0-415B-4EAF-BAA7-3F2A74774EF3}"/>
            </a:ext>
          </a:extLst>
        </xdr:cNvPr>
        <xdr:cNvSpPr/>
      </xdr:nvSpPr>
      <xdr:spPr>
        <a:xfrm>
          <a:off x="12448360" y="6847115"/>
          <a:ext cx="113755" cy="775607"/>
        </a:xfrm>
        <a:prstGeom prst="righ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231321</xdr:colOff>
      <xdr:row>38</xdr:row>
      <xdr:rowOff>136071</xdr:rowOff>
    </xdr:from>
    <xdr:to>
      <xdr:col>23</xdr:col>
      <xdr:colOff>18504</xdr:colOff>
      <xdr:row>43</xdr:row>
      <xdr:rowOff>13607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EF8E729C-C206-43DD-A4D2-087942871188}"/>
            </a:ext>
          </a:extLst>
        </xdr:cNvPr>
        <xdr:cNvSpPr/>
      </xdr:nvSpPr>
      <xdr:spPr>
        <a:xfrm>
          <a:off x="6218464" y="6858000"/>
          <a:ext cx="59326" cy="762000"/>
        </a:xfrm>
        <a:prstGeom prst="leftBrac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206693</xdr:colOff>
      <xdr:row>23</xdr:row>
      <xdr:rowOff>3811</xdr:rowOff>
    </xdr:from>
    <xdr:to>
      <xdr:col>18</xdr:col>
      <xdr:colOff>114300</xdr:colOff>
      <xdr:row>24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902518" y="4166236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17</xdr:col>
      <xdr:colOff>211456</xdr:colOff>
      <xdr:row>31</xdr:row>
      <xdr:rowOff>180023</xdr:rowOff>
    </xdr:from>
    <xdr:to>
      <xdr:col>18</xdr:col>
      <xdr:colOff>171450</xdr:colOff>
      <xdr:row>33</xdr:row>
      <xdr:rowOff>127000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907281" y="5790248"/>
          <a:ext cx="236219" cy="3089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17</xdr:col>
      <xdr:colOff>211456</xdr:colOff>
      <xdr:row>41</xdr:row>
      <xdr:rowOff>636</xdr:rowOff>
    </xdr:from>
    <xdr:to>
      <xdr:col>18</xdr:col>
      <xdr:colOff>165100</xdr:colOff>
      <xdr:row>42</xdr:row>
      <xdr:rowOff>107950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907281" y="7420611"/>
          <a:ext cx="229869" cy="2882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17</xdr:col>
      <xdr:colOff>216218</xdr:colOff>
      <xdr:row>49</xdr:row>
      <xdr:rowOff>346711</xdr:rowOff>
    </xdr:from>
    <xdr:to>
      <xdr:col>18</xdr:col>
      <xdr:colOff>157163</xdr:colOff>
      <xdr:row>51</xdr:row>
      <xdr:rowOff>66676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912043" y="9052561"/>
          <a:ext cx="21717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0</xdr:col>
      <xdr:colOff>193358</xdr:colOff>
      <xdr:row>1</xdr:row>
      <xdr:rowOff>22225</xdr:rowOff>
    </xdr:from>
    <xdr:to>
      <xdr:col>4</xdr:col>
      <xdr:colOff>38100</xdr:colOff>
      <xdr:row>3</xdr:row>
      <xdr:rowOff>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93358" y="203200"/>
          <a:ext cx="949642" cy="339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５号</a:t>
          </a:r>
          <a:endParaRPr kumimoji="1" lang="en-US" altLang="ja-JP" sz="1600" b="1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44</xdr:col>
      <xdr:colOff>76200</xdr:colOff>
      <xdr:row>0</xdr:row>
      <xdr:rowOff>123824</xdr:rowOff>
    </xdr:from>
    <xdr:to>
      <xdr:col>50</xdr:col>
      <xdr:colOff>161925</xdr:colOff>
      <xdr:row>2</xdr:row>
      <xdr:rowOff>180974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2230100" y="123824"/>
          <a:ext cx="174307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5</a:t>
          </a:r>
          <a:r>
            <a:rPr kumimoji="1" lang="ja-JP" altLang="en-US" sz="1400" b="1">
              <a:solidFill>
                <a:schemeClr val="dk1"/>
              </a:solidFill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号（ハ）②</a:t>
          </a:r>
          <a:endParaRPr kumimoji="1" lang="en-US" altLang="ja-JP" sz="1400" b="1">
            <a:solidFill>
              <a:sysClr val="windowText" lastClr="000000"/>
            </a:solidFill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25</xdr:row>
      <xdr:rowOff>327661</xdr:rowOff>
    </xdr:from>
    <xdr:to>
      <xdr:col>18</xdr:col>
      <xdr:colOff>190500</xdr:colOff>
      <xdr:row>27</xdr:row>
      <xdr:rowOff>42864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902518" y="4709161"/>
          <a:ext cx="260032" cy="220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17</xdr:col>
      <xdr:colOff>206693</xdr:colOff>
      <xdr:row>35</xdr:row>
      <xdr:rowOff>3811</xdr:rowOff>
    </xdr:from>
    <xdr:to>
      <xdr:col>18</xdr:col>
      <xdr:colOff>177800</xdr:colOff>
      <xdr:row>36</xdr:row>
      <xdr:rowOff>88900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902518" y="633793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17</xdr:col>
      <xdr:colOff>224156</xdr:colOff>
      <xdr:row>43</xdr:row>
      <xdr:rowOff>153036</xdr:rowOff>
    </xdr:from>
    <xdr:to>
      <xdr:col>18</xdr:col>
      <xdr:colOff>165101</xdr:colOff>
      <xdr:row>45</xdr:row>
      <xdr:rowOff>44451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919981" y="7934961"/>
          <a:ext cx="217170" cy="2533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17</xdr:col>
      <xdr:colOff>216218</xdr:colOff>
      <xdr:row>53</xdr:row>
      <xdr:rowOff>3811</xdr:rowOff>
    </xdr:from>
    <xdr:to>
      <xdr:col>18</xdr:col>
      <xdr:colOff>157163</xdr:colOff>
      <xdr:row>54</xdr:row>
      <xdr:rowOff>66676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912043" y="9595486"/>
          <a:ext cx="217170" cy="24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225743</xdr:colOff>
      <xdr:row>26</xdr:row>
      <xdr:rowOff>192406</xdr:rowOff>
    </xdr:from>
    <xdr:to>
      <xdr:col>24</xdr:col>
      <xdr:colOff>161926</xdr:colOff>
      <xdr:row>28</xdr:row>
      <xdr:rowOff>95251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6578918" y="488823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ｴ</a:t>
          </a:r>
        </a:p>
      </xdr:txBody>
    </xdr:sp>
    <xdr:clientData/>
  </xdr:twoCellAnchor>
  <xdr:twoCellAnchor>
    <xdr:from>
      <xdr:col>27</xdr:col>
      <xdr:colOff>229553</xdr:colOff>
      <xdr:row>21</xdr:row>
      <xdr:rowOff>182880</xdr:rowOff>
    </xdr:from>
    <xdr:to>
      <xdr:col>28</xdr:col>
      <xdr:colOff>157162</xdr:colOff>
      <xdr:row>23</xdr:row>
      <xdr:rowOff>47625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687628" y="3983355"/>
          <a:ext cx="203834" cy="22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32</xdr:col>
      <xdr:colOff>260033</xdr:colOff>
      <xdr:row>21</xdr:row>
      <xdr:rowOff>161925</xdr:rowOff>
    </xdr:from>
    <xdr:to>
      <xdr:col>33</xdr:col>
      <xdr:colOff>238125</xdr:colOff>
      <xdr:row>24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099233" y="3962400"/>
          <a:ext cx="254317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37</xdr:col>
      <xdr:colOff>242888</xdr:colOff>
      <xdr:row>21</xdr:row>
      <xdr:rowOff>161925</xdr:rowOff>
    </xdr:from>
    <xdr:to>
      <xdr:col>38</xdr:col>
      <xdr:colOff>200025</xdr:colOff>
      <xdr:row>23</xdr:row>
      <xdr:rowOff>85724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0463213" y="3962400"/>
          <a:ext cx="233362" cy="2857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E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231459</xdr:colOff>
      <xdr:row>32</xdr:row>
      <xdr:rowOff>2858</xdr:rowOff>
    </xdr:from>
    <xdr:to>
      <xdr:col>24</xdr:col>
      <xdr:colOff>171450</xdr:colOff>
      <xdr:row>33</xdr:row>
      <xdr:rowOff>76200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6584634" y="5794058"/>
          <a:ext cx="216216" cy="2543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ｳ</a:t>
          </a:r>
        </a:p>
      </xdr:txBody>
    </xdr:sp>
    <xdr:clientData/>
  </xdr:twoCellAnchor>
  <xdr:twoCellAnchor>
    <xdr:from>
      <xdr:col>28</xdr:col>
      <xdr:colOff>223837</xdr:colOff>
      <xdr:row>28</xdr:row>
      <xdr:rowOff>142875</xdr:rowOff>
    </xdr:from>
    <xdr:to>
      <xdr:col>29</xdr:col>
      <xdr:colOff>247649</xdr:colOff>
      <xdr:row>30</xdr:row>
      <xdr:rowOff>95250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7958137" y="5210175"/>
          <a:ext cx="300037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B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225743</xdr:colOff>
      <xdr:row>26</xdr:row>
      <xdr:rowOff>192406</xdr:rowOff>
    </xdr:from>
    <xdr:to>
      <xdr:col>36</xdr:col>
      <xdr:colOff>161926</xdr:colOff>
      <xdr:row>28</xdr:row>
      <xdr:rowOff>95251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9893618" y="488823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ｲ</a:t>
          </a:r>
        </a:p>
      </xdr:txBody>
    </xdr:sp>
    <xdr:clientData/>
  </xdr:twoCellAnchor>
  <xdr:twoCellAnchor>
    <xdr:from>
      <xdr:col>35</xdr:col>
      <xdr:colOff>231459</xdr:colOff>
      <xdr:row>31</xdr:row>
      <xdr:rowOff>155258</xdr:rowOff>
    </xdr:from>
    <xdr:to>
      <xdr:col>36</xdr:col>
      <xdr:colOff>228600</xdr:colOff>
      <xdr:row>33</xdr:row>
      <xdr:rowOff>95250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9899334" y="5765483"/>
          <a:ext cx="273366" cy="301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ｱ</a:t>
          </a:r>
        </a:p>
      </xdr:txBody>
    </xdr:sp>
    <xdr:clientData/>
  </xdr:twoCellAnchor>
  <xdr:twoCellAnchor>
    <xdr:from>
      <xdr:col>40</xdr:col>
      <xdr:colOff>223837</xdr:colOff>
      <xdr:row>28</xdr:row>
      <xdr:rowOff>142875</xdr:rowOff>
    </xdr:from>
    <xdr:to>
      <xdr:col>41</xdr:col>
      <xdr:colOff>228599</xdr:colOff>
      <xdr:row>30</xdr:row>
      <xdr:rowOff>76200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1272837" y="5210175"/>
          <a:ext cx="280987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A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23</xdr:col>
      <xdr:colOff>225743</xdr:colOff>
      <xdr:row>36</xdr:row>
      <xdr:rowOff>192406</xdr:rowOff>
    </xdr:from>
    <xdr:to>
      <xdr:col>24</xdr:col>
      <xdr:colOff>161926</xdr:colOff>
      <xdr:row>38</xdr:row>
      <xdr:rowOff>95251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6578918" y="6697981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ｸ</a:t>
          </a:r>
        </a:p>
      </xdr:txBody>
    </xdr:sp>
    <xdr:clientData/>
  </xdr:twoCellAnchor>
  <xdr:twoCellAnchor>
    <xdr:from>
      <xdr:col>23</xdr:col>
      <xdr:colOff>250508</xdr:colOff>
      <xdr:row>41</xdr:row>
      <xdr:rowOff>164783</xdr:rowOff>
    </xdr:from>
    <xdr:to>
      <xdr:col>24</xdr:col>
      <xdr:colOff>219074</xdr:colOff>
      <xdr:row>43</xdr:row>
      <xdr:rowOff>95250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6603683" y="7584758"/>
          <a:ext cx="244791" cy="292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ｷ</a:t>
          </a:r>
        </a:p>
      </xdr:txBody>
    </xdr:sp>
    <xdr:clientData/>
  </xdr:twoCellAnchor>
  <xdr:twoCellAnchor>
    <xdr:from>
      <xdr:col>28</xdr:col>
      <xdr:colOff>223838</xdr:colOff>
      <xdr:row>38</xdr:row>
      <xdr:rowOff>142875</xdr:rowOff>
    </xdr:from>
    <xdr:to>
      <xdr:col>29</xdr:col>
      <xdr:colOff>200025</xdr:colOff>
      <xdr:row>40</xdr:row>
      <xdr:rowOff>76200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7958138" y="7019925"/>
          <a:ext cx="252412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D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35</xdr:col>
      <xdr:colOff>216218</xdr:colOff>
      <xdr:row>36</xdr:row>
      <xdr:rowOff>135256</xdr:rowOff>
    </xdr:from>
    <xdr:to>
      <xdr:col>36</xdr:col>
      <xdr:colOff>152401</xdr:colOff>
      <xdr:row>38</xdr:row>
      <xdr:rowOff>47626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9884093" y="6650356"/>
          <a:ext cx="212408" cy="274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ｶ</a:t>
          </a:r>
        </a:p>
      </xdr:txBody>
    </xdr:sp>
    <xdr:clientData/>
  </xdr:twoCellAnchor>
  <xdr:twoCellAnchor>
    <xdr:from>
      <xdr:col>35</xdr:col>
      <xdr:colOff>240984</xdr:colOff>
      <xdr:row>41</xdr:row>
      <xdr:rowOff>155258</xdr:rowOff>
    </xdr:from>
    <xdr:to>
      <xdr:col>36</xdr:col>
      <xdr:colOff>238125</xdr:colOff>
      <xdr:row>43</xdr:row>
      <xdr:rowOff>66675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908859" y="7575233"/>
          <a:ext cx="273366" cy="2733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ｵ</a:t>
          </a:r>
        </a:p>
      </xdr:txBody>
    </xdr:sp>
    <xdr:clientData/>
  </xdr:twoCellAnchor>
  <xdr:twoCellAnchor>
    <xdr:from>
      <xdr:col>40</xdr:col>
      <xdr:colOff>223837</xdr:colOff>
      <xdr:row>38</xdr:row>
      <xdr:rowOff>142875</xdr:rowOff>
    </xdr:from>
    <xdr:to>
      <xdr:col>41</xdr:col>
      <xdr:colOff>209549</xdr:colOff>
      <xdr:row>40</xdr:row>
      <xdr:rowOff>85725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1272837" y="7019925"/>
          <a:ext cx="261937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C</a:t>
          </a: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238125</xdr:colOff>
      <xdr:row>28</xdr:row>
      <xdr:rowOff>152400</xdr:rowOff>
    </xdr:from>
    <xdr:to>
      <xdr:col>48</xdr:col>
      <xdr:colOff>114300</xdr:colOff>
      <xdr:row>30</xdr:row>
      <xdr:rowOff>85725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 flipH="1">
          <a:off x="13220700" y="5219700"/>
          <a:ext cx="152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F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47</xdr:col>
      <xdr:colOff>238125</xdr:colOff>
      <xdr:row>38</xdr:row>
      <xdr:rowOff>133350</xdr:rowOff>
    </xdr:from>
    <xdr:to>
      <xdr:col>48</xdr:col>
      <xdr:colOff>114300</xdr:colOff>
      <xdr:row>40</xdr:row>
      <xdr:rowOff>66675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 flipH="1">
          <a:off x="13220700" y="7010400"/>
          <a:ext cx="152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G</a:t>
          </a: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11</xdr:col>
      <xdr:colOff>209550</xdr:colOff>
      <xdr:row>19</xdr:row>
      <xdr:rowOff>95250</xdr:rowOff>
    </xdr:from>
    <xdr:to>
      <xdr:col>22</xdr:col>
      <xdr:colOff>19050</xdr:colOff>
      <xdr:row>21</xdr:row>
      <xdr:rowOff>66676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248025" y="3533775"/>
          <a:ext cx="2847975" cy="33337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 u="sng">
              <a:latin typeface="UD デジタル 教科書体 N-R" panose="02020400000000000000" pitchFamily="17" charset="-128"/>
              <a:ea typeface="UD デジタル 教科書体 N-R" panose="02020400000000000000" pitchFamily="17" charset="-128"/>
            </a:rPr>
            <a:t>１円単位で記入してください。</a:t>
          </a:r>
          <a:endParaRPr kumimoji="1" lang="en-US" altLang="ja-JP" sz="1400" b="1" u="sng">
            <a:latin typeface="UD デジタル 教科書体 N-R" panose="02020400000000000000" pitchFamily="17" charset="-128"/>
            <a:ea typeface="UD デジタル 教科書体 N-R" panose="02020400000000000000" pitchFamily="17" charset="-128"/>
          </a:endParaRPr>
        </a:p>
      </xdr:txBody>
    </xdr:sp>
    <xdr:clientData/>
  </xdr:twoCellAnchor>
  <xdr:twoCellAnchor>
    <xdr:from>
      <xdr:col>17</xdr:col>
      <xdr:colOff>206693</xdr:colOff>
      <xdr:row>26</xdr:row>
      <xdr:rowOff>3811</xdr:rowOff>
    </xdr:from>
    <xdr:to>
      <xdr:col>18</xdr:col>
      <xdr:colOff>114300</xdr:colOff>
      <xdr:row>27</xdr:row>
      <xdr:rowOff>114300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902518" y="4709161"/>
          <a:ext cx="183832" cy="291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41</xdr:row>
      <xdr:rowOff>3811</xdr:rowOff>
    </xdr:from>
    <xdr:to>
      <xdr:col>18</xdr:col>
      <xdr:colOff>177800</xdr:colOff>
      <xdr:row>42</xdr:row>
      <xdr:rowOff>88900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902518" y="7423786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17</xdr:col>
      <xdr:colOff>206693</xdr:colOff>
      <xdr:row>44</xdr:row>
      <xdr:rowOff>3811</xdr:rowOff>
    </xdr:from>
    <xdr:to>
      <xdr:col>18</xdr:col>
      <xdr:colOff>177800</xdr:colOff>
      <xdr:row>45</xdr:row>
      <xdr:rowOff>88900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902518" y="7966711"/>
          <a:ext cx="247332" cy="2660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38</xdr:col>
      <xdr:colOff>200025</xdr:colOff>
      <xdr:row>0</xdr:row>
      <xdr:rowOff>76200</xdr:rowOff>
    </xdr:from>
    <xdr:to>
      <xdr:col>48</xdr:col>
      <xdr:colOff>28575</xdr:colOff>
      <xdr:row>13</xdr:row>
      <xdr:rowOff>85724</xdr:rowOff>
    </xdr:to>
    <xdr:sp macro="" textlink="">
      <xdr:nvSpPr>
        <xdr:cNvPr id="35" name="角丸四角形吹き出し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0696575" y="76200"/>
          <a:ext cx="2590800" cy="2409824"/>
        </a:xfrm>
        <a:prstGeom prst="wedgeRoundRectCallout">
          <a:avLst>
            <a:gd name="adj1" fmla="val -95225"/>
            <a:gd name="adj2" fmla="val 2823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chemeClr val="tx1"/>
              </a:solidFill>
            </a:rPr>
            <a:t>業種名については、必ず指定業種名通りに記載してください。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□指定業種の一覧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・中小企業庁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0070C0"/>
              </a:solidFill>
              <a:latin typeface="+mn-ea"/>
              <a:ea typeface="+mn-ea"/>
            </a:rPr>
            <a:t>HP</a:t>
          </a: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0070C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□どの業種か不明な場合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・</a:t>
          </a:r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e-Stat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（政府統計の総合窓口）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oneCellAnchor>
    <xdr:from>
      <xdr:col>39</xdr:col>
      <xdr:colOff>47625</xdr:colOff>
      <xdr:row>6</xdr:row>
      <xdr:rowOff>38100</xdr:rowOff>
    </xdr:from>
    <xdr:ext cx="2428875" cy="476251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10820400" y="1123950"/>
          <a:ext cx="242887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https://www.chusho.meti.go.jp/kinyu/sefu_net_5gou.htm</a:t>
          </a:r>
          <a:endParaRPr lang="ja-JP" altLang="ja-JP">
            <a:solidFill>
              <a:srgbClr val="0070C0"/>
            </a:solidFill>
            <a:effectLst/>
          </a:endParaRPr>
        </a:p>
        <a:p>
          <a:endParaRPr kumimoji="1" lang="ja-JP" altLang="en-US" sz="1100"/>
        </a:p>
      </xdr:txBody>
    </xdr:sp>
    <xdr:clientData/>
  </xdr:oneCellAnchor>
  <xdr:oneCellAnchor>
    <xdr:from>
      <xdr:col>39</xdr:col>
      <xdr:colOff>57150</xdr:colOff>
      <xdr:row>11</xdr:row>
      <xdr:rowOff>47625</xdr:rowOff>
    </xdr:from>
    <xdr:ext cx="1647825" cy="476251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10829925" y="2038350"/>
          <a:ext cx="1647825" cy="4762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https://www.estat.go.jp/classifications/terms/10</a:t>
          </a:r>
        </a:p>
        <a:p>
          <a:endParaRPr kumimoji="1" lang="ja-JP" altLang="en-US" sz="1100"/>
        </a:p>
      </xdr:txBody>
    </xdr:sp>
    <xdr:clientData/>
  </xdr:oneCellAnchor>
  <xdr:twoCellAnchor>
    <xdr:from>
      <xdr:col>37</xdr:col>
      <xdr:colOff>266700</xdr:colOff>
      <xdr:row>13</xdr:row>
      <xdr:rowOff>142875</xdr:rowOff>
    </xdr:from>
    <xdr:to>
      <xdr:col>47</xdr:col>
      <xdr:colOff>95250</xdr:colOff>
      <xdr:row>17</xdr:row>
      <xdr:rowOff>142874</xdr:rowOff>
    </xdr:to>
    <xdr:sp macro="" textlink="">
      <xdr:nvSpPr>
        <xdr:cNvPr id="38" name="角丸四角形吹き出し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0487025" y="2543175"/>
          <a:ext cx="2590800" cy="723899"/>
        </a:xfrm>
        <a:prstGeom prst="wedgeRoundRectCallout">
          <a:avLst>
            <a:gd name="adj1" fmla="val -79276"/>
            <a:gd name="adj2" fmla="val -63860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委託製造の場合、製造業ではなく、卸売業に分類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>
    <xdr:from>
      <xdr:col>46</xdr:col>
      <xdr:colOff>114300</xdr:colOff>
      <xdr:row>49</xdr:row>
      <xdr:rowOff>66675</xdr:rowOff>
    </xdr:from>
    <xdr:to>
      <xdr:col>50</xdr:col>
      <xdr:colOff>57150</xdr:colOff>
      <xdr:row>54</xdr:row>
      <xdr:rowOff>123825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2820650" y="8982075"/>
          <a:ext cx="1047750" cy="962025"/>
        </a:xfrm>
        <a:prstGeom prst="ellipse">
          <a:avLst/>
        </a:prstGeom>
        <a:solidFill>
          <a:srgbClr val="FF0000">
            <a:alpha val="28000"/>
          </a:srgb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</a:t>
          </a:r>
          <a:r>
            <a:rPr kumimoji="1" lang="ja-JP" altLang="en-US" sz="11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 </a:t>
          </a:r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印</a:t>
          </a:r>
          <a:endParaRPr kumimoji="1" lang="ja-JP" altLang="en-US" sz="1100"/>
        </a:p>
      </xdr:txBody>
    </xdr:sp>
    <xdr:clientData/>
  </xdr:twoCellAnchor>
  <xdr:twoCellAnchor>
    <xdr:from>
      <xdr:col>45</xdr:col>
      <xdr:colOff>247650</xdr:colOff>
      <xdr:row>29</xdr:row>
      <xdr:rowOff>0</xdr:rowOff>
    </xdr:from>
    <xdr:to>
      <xdr:col>46</xdr:col>
      <xdr:colOff>47625</xdr:colOff>
      <xdr:row>33</xdr:row>
      <xdr:rowOff>38100</xdr:rowOff>
    </xdr:to>
    <xdr:sp macro="" textlink="">
      <xdr:nvSpPr>
        <xdr:cNvPr id="40" name="右中かっこ 39">
          <a:extLst>
            <a:ext uri="{FF2B5EF4-FFF2-40B4-BE49-F238E27FC236}">
              <a16:creationId xmlns:a16="http://schemas.microsoft.com/office/drawing/2014/main" id="{227218AD-3299-C601-A2BE-8EB5312B21B7}"/>
            </a:ext>
          </a:extLst>
        </xdr:cNvPr>
        <xdr:cNvSpPr/>
      </xdr:nvSpPr>
      <xdr:spPr>
        <a:xfrm>
          <a:off x="12677775" y="5295900"/>
          <a:ext cx="76200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45</xdr:col>
      <xdr:colOff>247650</xdr:colOff>
      <xdr:row>38</xdr:row>
      <xdr:rowOff>76200</xdr:rowOff>
    </xdr:from>
    <xdr:to>
      <xdr:col>46</xdr:col>
      <xdr:colOff>47625</xdr:colOff>
      <xdr:row>42</xdr:row>
      <xdr:rowOff>114300</xdr:rowOff>
    </xdr:to>
    <xdr:sp macro="" textlink="">
      <xdr:nvSpPr>
        <xdr:cNvPr id="41" name="右中かっこ 40">
          <a:extLst>
            <a:ext uri="{FF2B5EF4-FFF2-40B4-BE49-F238E27FC236}">
              <a16:creationId xmlns:a16="http://schemas.microsoft.com/office/drawing/2014/main" id="{4FA1AB4F-6822-4B27-A50A-4489759A49D8}"/>
            </a:ext>
          </a:extLst>
        </xdr:cNvPr>
        <xdr:cNvSpPr/>
      </xdr:nvSpPr>
      <xdr:spPr>
        <a:xfrm>
          <a:off x="12677775" y="7000875"/>
          <a:ext cx="76200" cy="7620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228600</xdr:colOff>
      <xdr:row>29</xdr:row>
      <xdr:rowOff>85725</xdr:rowOff>
    </xdr:from>
    <xdr:to>
      <xdr:col>23</xdr:col>
      <xdr:colOff>9525</xdr:colOff>
      <xdr:row>33</xdr:row>
      <xdr:rowOff>28575</xdr:rowOff>
    </xdr:to>
    <xdr:sp macro="" textlink="">
      <xdr:nvSpPr>
        <xdr:cNvPr id="42" name="左中かっこ 41">
          <a:extLst>
            <a:ext uri="{FF2B5EF4-FFF2-40B4-BE49-F238E27FC236}">
              <a16:creationId xmlns:a16="http://schemas.microsoft.com/office/drawing/2014/main" id="{34D378A5-6D8D-11B7-E194-B1AC9CFD0B56}"/>
            </a:ext>
          </a:extLst>
        </xdr:cNvPr>
        <xdr:cNvSpPr/>
      </xdr:nvSpPr>
      <xdr:spPr>
        <a:xfrm>
          <a:off x="6305550" y="5381625"/>
          <a:ext cx="57150" cy="6667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247650</xdr:colOff>
      <xdr:row>39</xdr:row>
      <xdr:rowOff>9525</xdr:rowOff>
    </xdr:from>
    <xdr:to>
      <xdr:col>23</xdr:col>
      <xdr:colOff>28575</xdr:colOff>
      <xdr:row>42</xdr:row>
      <xdr:rowOff>133350</xdr:rowOff>
    </xdr:to>
    <xdr:sp macro="" textlink="">
      <xdr:nvSpPr>
        <xdr:cNvPr id="43" name="左中かっこ 42">
          <a:extLst>
            <a:ext uri="{FF2B5EF4-FFF2-40B4-BE49-F238E27FC236}">
              <a16:creationId xmlns:a16="http://schemas.microsoft.com/office/drawing/2014/main" id="{42CBA763-934F-411A-BFEE-3FDC50C591C3}"/>
            </a:ext>
          </a:extLst>
        </xdr:cNvPr>
        <xdr:cNvSpPr/>
      </xdr:nvSpPr>
      <xdr:spPr>
        <a:xfrm>
          <a:off x="6324600" y="7115175"/>
          <a:ext cx="57150" cy="6667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79"/>
  <sheetViews>
    <sheetView showGridLines="0" tabSelected="1" view="pageBreakPreview" zoomScale="70" zoomScaleNormal="100" zoomScaleSheetLayoutView="70" workbookViewId="0">
      <selection activeCell="S25" sqref="S25:V25"/>
    </sheetView>
  </sheetViews>
  <sheetFormatPr defaultColWidth="9" defaultRowHeight="18.75" x14ac:dyDescent="0.4"/>
  <cols>
    <col min="1" max="28" width="3.625" style="1" customWidth="1"/>
    <col min="29" max="29" width="3.625" customWidth="1"/>
    <col min="30" max="45" width="3.625" style="1" customWidth="1"/>
    <col min="46" max="46" width="3.75" style="1" customWidth="1"/>
    <col min="47" max="47" width="3.625" style="1" customWidth="1"/>
    <col min="48" max="48" width="1.75" style="1" customWidth="1"/>
    <col min="49" max="51" width="3.625" style="1" customWidth="1"/>
    <col min="52" max="52" width="9.125" style="1" customWidth="1"/>
    <col min="53" max="53" width="3.625" style="1" customWidth="1"/>
    <col min="54" max="54" width="7.75" style="1" customWidth="1"/>
    <col min="55" max="62" width="3.625" style="1" customWidth="1"/>
    <col min="63" max="16384" width="9" style="1"/>
  </cols>
  <sheetData>
    <row r="1" spans="1:52" ht="14.25" customHeight="1" x14ac:dyDescent="0.4">
      <c r="A1" s="226" t="s">
        <v>17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</row>
    <row r="2" spans="1:52" ht="14.25" customHeight="1" x14ac:dyDescent="0.4">
      <c r="A2" s="5"/>
      <c r="B2" s="5"/>
      <c r="C2" s="5"/>
      <c r="D2" s="5"/>
      <c r="E2" s="5"/>
      <c r="F2" s="5"/>
      <c r="G2" s="5"/>
      <c r="H2" s="5"/>
      <c r="J2"/>
      <c r="K2"/>
      <c r="L2"/>
      <c r="M2"/>
      <c r="N2"/>
      <c r="O2"/>
      <c r="P2"/>
      <c r="Q2"/>
      <c r="S2" s="227" t="s">
        <v>30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50"/>
    </row>
    <row r="3" spans="1:52" ht="14.25" customHeight="1" x14ac:dyDescent="0.4">
      <c r="A3" s="6"/>
      <c r="I3"/>
      <c r="J3"/>
      <c r="K3"/>
      <c r="L3"/>
      <c r="M3"/>
      <c r="N3"/>
      <c r="O3"/>
      <c r="P3"/>
      <c r="Q3"/>
      <c r="R3" s="50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50"/>
    </row>
    <row r="4" spans="1:52" ht="14.25" customHeight="1" x14ac:dyDescent="0.4">
      <c r="A4" s="6"/>
      <c r="I4"/>
      <c r="J4"/>
      <c r="K4"/>
      <c r="L4"/>
      <c r="M4"/>
      <c r="N4"/>
      <c r="O4"/>
      <c r="P4"/>
      <c r="Q4"/>
      <c r="R4"/>
      <c r="S4"/>
      <c r="T4"/>
    </row>
    <row r="5" spans="1:52" ht="14.25" customHeight="1" x14ac:dyDescent="0.4">
      <c r="A5" s="225" t="s">
        <v>16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</row>
    <row r="6" spans="1:52" ht="14.25" customHeight="1" x14ac:dyDescent="0.4">
      <c r="B6" s="7" t="s">
        <v>15</v>
      </c>
      <c r="AC6" s="1"/>
    </row>
    <row r="7" spans="1:52" ht="14.25" customHeight="1" x14ac:dyDescent="0.4">
      <c r="B7" s="11" t="s">
        <v>19</v>
      </c>
      <c r="AC7" s="1"/>
    </row>
    <row r="8" spans="1:52" ht="14.25" customHeight="1" x14ac:dyDescent="0.4">
      <c r="B8" s="1" t="s">
        <v>14</v>
      </c>
      <c r="AC8" s="1"/>
    </row>
    <row r="9" spans="1:52" ht="14.25" customHeight="1" x14ac:dyDescent="0.4">
      <c r="A9" s="197" t="s">
        <v>40</v>
      </c>
      <c r="B9" s="198"/>
      <c r="C9" s="198"/>
      <c r="D9" s="198"/>
      <c r="E9" s="198"/>
      <c r="F9" s="199"/>
      <c r="G9" s="129" t="s">
        <v>13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1"/>
      <c r="Z9"/>
      <c r="AA9" s="146" t="s">
        <v>12</v>
      </c>
      <c r="AB9" s="147"/>
      <c r="AC9" s="147"/>
      <c r="AD9" s="147"/>
      <c r="AE9" s="147"/>
      <c r="AF9" s="147"/>
      <c r="AG9" s="147"/>
      <c r="AH9" s="147"/>
      <c r="AI9" s="147"/>
      <c r="AJ9" s="148"/>
      <c r="AK9" s="77"/>
      <c r="AL9" s="78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</row>
    <row r="10" spans="1:52" ht="14.25" customHeight="1" x14ac:dyDescent="0.4">
      <c r="A10" s="200"/>
      <c r="B10" s="201"/>
      <c r="C10" s="201"/>
      <c r="D10" s="201"/>
      <c r="E10" s="201"/>
      <c r="F10" s="202"/>
      <c r="G10" s="132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4"/>
      <c r="Z10" s="19"/>
      <c r="AA10" s="126" t="s">
        <v>20</v>
      </c>
      <c r="AB10" s="127"/>
      <c r="AC10" s="128"/>
      <c r="AD10" s="143" t="s">
        <v>11</v>
      </c>
      <c r="AE10" s="144"/>
      <c r="AF10" s="144"/>
      <c r="AG10" s="144"/>
      <c r="AH10" s="144"/>
      <c r="AI10" s="144"/>
      <c r="AJ10" s="145"/>
      <c r="AK10" s="79"/>
      <c r="AL10" s="78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</row>
    <row r="11" spans="1:52" ht="14.25" customHeight="1" x14ac:dyDescent="0.4">
      <c r="A11" s="203"/>
      <c r="B11" s="204"/>
      <c r="C11" s="204"/>
      <c r="D11" s="204"/>
      <c r="E11" s="204"/>
      <c r="F11" s="205"/>
      <c r="G11" s="232"/>
      <c r="H11" s="233"/>
      <c r="I11" s="233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4"/>
      <c r="Z11" s="19"/>
      <c r="AA11" s="151"/>
      <c r="AB11" s="152"/>
      <c r="AC11" s="153"/>
      <c r="AD11" s="163"/>
      <c r="AE11" s="164"/>
      <c r="AF11" s="164"/>
      <c r="AG11" s="164"/>
      <c r="AH11" s="164"/>
      <c r="AI11" s="164"/>
      <c r="AJ11" s="165"/>
      <c r="AK11" s="84"/>
      <c r="AL11" s="85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52" ht="14.25" customHeight="1" x14ac:dyDescent="0.4">
      <c r="A12" s="206"/>
      <c r="B12" s="207"/>
      <c r="C12" s="207"/>
      <c r="D12" s="207"/>
      <c r="E12" s="207"/>
      <c r="F12" s="208"/>
      <c r="G12" s="235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7"/>
      <c r="Z12" s="19"/>
      <c r="AA12" s="154"/>
      <c r="AB12" s="155"/>
      <c r="AC12" s="156"/>
      <c r="AD12" s="166"/>
      <c r="AE12" s="167"/>
      <c r="AF12" s="167"/>
      <c r="AG12" s="167"/>
      <c r="AH12" s="167"/>
      <c r="AI12" s="167"/>
      <c r="AJ12" s="168"/>
      <c r="AK12" s="79"/>
      <c r="AL12" s="85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</row>
    <row r="13" spans="1:52" ht="14.25" customHeight="1" x14ac:dyDescent="0.4">
      <c r="A13" s="203"/>
      <c r="B13" s="204"/>
      <c r="C13" s="204"/>
      <c r="D13" s="204"/>
      <c r="E13" s="204"/>
      <c r="F13" s="205"/>
      <c r="G13" s="232"/>
      <c r="H13" s="233"/>
      <c r="I13" s="233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4"/>
      <c r="Z13" s="19"/>
      <c r="AA13" s="151"/>
      <c r="AB13" s="152"/>
      <c r="AC13" s="153"/>
      <c r="AD13" s="163"/>
      <c r="AE13" s="164"/>
      <c r="AF13" s="164"/>
      <c r="AG13" s="164"/>
      <c r="AH13" s="164"/>
      <c r="AI13" s="164"/>
      <c r="AJ13" s="165"/>
      <c r="AK13" s="79"/>
    </row>
    <row r="14" spans="1:52" ht="14.25" customHeight="1" x14ac:dyDescent="0.4">
      <c r="A14" s="206"/>
      <c r="B14" s="207"/>
      <c r="C14" s="207"/>
      <c r="D14" s="207"/>
      <c r="E14" s="207"/>
      <c r="F14" s="208"/>
      <c r="G14" s="235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7"/>
      <c r="Z14" s="19"/>
      <c r="AA14" s="154"/>
      <c r="AB14" s="155"/>
      <c r="AC14" s="156"/>
      <c r="AD14" s="166"/>
      <c r="AE14" s="167"/>
      <c r="AF14" s="167"/>
      <c r="AG14" s="167"/>
      <c r="AH14" s="167"/>
      <c r="AI14" s="167"/>
      <c r="AJ14" s="168"/>
      <c r="AK14" s="90"/>
    </row>
    <row r="15" spans="1:52" ht="14.25" customHeight="1" x14ac:dyDescent="0.4">
      <c r="A15" s="203"/>
      <c r="B15" s="204"/>
      <c r="C15" s="204"/>
      <c r="D15" s="204"/>
      <c r="E15" s="204"/>
      <c r="F15" s="205"/>
      <c r="G15" s="232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4"/>
      <c r="Z15" s="19"/>
      <c r="AA15" s="157"/>
      <c r="AB15" s="158"/>
      <c r="AC15" s="159"/>
      <c r="AD15" s="169"/>
      <c r="AE15" s="170"/>
      <c r="AF15" s="170"/>
      <c r="AG15" s="170"/>
      <c r="AH15" s="170"/>
      <c r="AI15" s="170"/>
      <c r="AJ15" s="171"/>
      <c r="AK15" s="92"/>
      <c r="AL15" s="85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2" ht="14.25" customHeight="1" x14ac:dyDescent="0.4">
      <c r="A16" s="206"/>
      <c r="B16" s="207"/>
      <c r="C16" s="207"/>
      <c r="D16" s="207"/>
      <c r="E16" s="207"/>
      <c r="F16" s="208"/>
      <c r="G16" s="235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7"/>
      <c r="Z16" s="93"/>
      <c r="AA16" s="160"/>
      <c r="AB16" s="161"/>
      <c r="AC16" s="162"/>
      <c r="AD16" s="172"/>
      <c r="AE16" s="173"/>
      <c r="AF16" s="173"/>
      <c r="AG16" s="173"/>
      <c r="AH16" s="173"/>
      <c r="AI16" s="173"/>
      <c r="AJ16" s="174"/>
      <c r="AY16" s="37"/>
    </row>
    <row r="17" spans="1:56" ht="14.25" customHeight="1" x14ac:dyDescent="0.4">
      <c r="A17" s="20"/>
      <c r="B17" s="20"/>
      <c r="C17" s="20"/>
      <c r="D17" s="20"/>
      <c r="E17" s="2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19"/>
      <c r="AA17" s="149" t="s">
        <v>10</v>
      </c>
      <c r="AB17" s="149"/>
      <c r="AC17" s="149"/>
      <c r="AD17" s="149"/>
      <c r="AE17" s="149"/>
      <c r="AF17" s="149"/>
      <c r="AG17" s="149"/>
      <c r="AH17" s="149"/>
      <c r="AI17" s="149"/>
      <c r="AJ17" s="149"/>
      <c r="AK17" s="95"/>
    </row>
    <row r="18" spans="1:56" ht="14.25" customHeight="1" x14ac:dyDescent="0.4">
      <c r="A18" s="20"/>
      <c r="B18" s="20"/>
      <c r="C18" s="20"/>
      <c r="D18" s="20"/>
      <c r="E18" s="2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19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96"/>
    </row>
    <row r="19" spans="1:56" s="3" customFormat="1" ht="14.25" customHeight="1" x14ac:dyDescent="0.4">
      <c r="A19" s="225" t="s">
        <v>45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1"/>
      <c r="BB19" s="1"/>
      <c r="BC19" s="1"/>
      <c r="BD19" s="1"/>
    </row>
    <row r="20" spans="1:56" ht="14.25" customHeight="1" x14ac:dyDescent="0.4">
      <c r="X20" s="97" t="s">
        <v>48</v>
      </c>
      <c r="AC20" s="1"/>
    </row>
    <row r="21" spans="1:56" ht="14.25" customHeight="1" x14ac:dyDescent="0.4">
      <c r="B21" s="97"/>
      <c r="AC21" s="1"/>
      <c r="AD21"/>
    </row>
    <row r="22" spans="1:56" s="2" customFormat="1" ht="14.25" customHeight="1" thickBot="1" x14ac:dyDescent="0.45">
      <c r="A22" s="4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1"/>
      <c r="X22" s="4" t="s">
        <v>29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6"/>
      <c r="AL22" s="35"/>
      <c r="AM22" s="34"/>
      <c r="AN22" s="36"/>
      <c r="AO22" s="36"/>
      <c r="AP22" s="35"/>
      <c r="AQ22" s="35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s="3" customFormat="1" ht="14.25" customHeight="1" thickBot="1" x14ac:dyDescent="0.45">
      <c r="A23" s="1"/>
      <c r="B23" s="238" t="s">
        <v>9</v>
      </c>
      <c r="C23" s="210"/>
      <c r="D23" s="210"/>
      <c r="E23" s="211"/>
      <c r="F23" s="1"/>
      <c r="G23" s="15"/>
      <c r="H23" s="22" t="s">
        <v>2</v>
      </c>
      <c r="I23" s="16"/>
      <c r="J23" s="23" t="s">
        <v>8</v>
      </c>
      <c r="K23" s="17"/>
      <c r="L23" s="24" t="s">
        <v>2</v>
      </c>
      <c r="M23" s="18"/>
      <c r="N23" s="26" t="s">
        <v>6</v>
      </c>
      <c r="O23" s="17"/>
      <c r="P23" s="24" t="s">
        <v>2</v>
      </c>
      <c r="Q23" s="18"/>
      <c r="R23" s="26" t="s">
        <v>6</v>
      </c>
      <c r="S23" s="129" t="s">
        <v>44</v>
      </c>
      <c r="T23" s="180"/>
      <c r="U23" s="180"/>
      <c r="V23" s="181"/>
      <c r="W23" s="1"/>
      <c r="X23" s="139"/>
      <c r="AC23" s="27"/>
      <c r="AD23" s="28"/>
      <c r="AE23" s="29"/>
      <c r="AF23" s="195" t="s">
        <v>28</v>
      </c>
      <c r="AG23" s="196"/>
      <c r="AH23" s="38"/>
      <c r="AI23" s="39"/>
      <c r="AJ23" s="40"/>
      <c r="AK23" s="66"/>
      <c r="AL23" s="1"/>
      <c r="AM23" s="188" t="str">
        <f>IFERROR(ROUNDDOWN(((AC24)/AH24)*100,1),"")</f>
        <v/>
      </c>
      <c r="AN23" s="189"/>
      <c r="AO23" s="190"/>
      <c r="AP23" s="37"/>
      <c r="AQ23" s="37"/>
    </row>
    <row r="24" spans="1:56" ht="14.25" customHeight="1" x14ac:dyDescent="0.4">
      <c r="A24" s="3"/>
      <c r="B24" s="218" t="s">
        <v>34</v>
      </c>
      <c r="C24" s="130"/>
      <c r="D24" s="130"/>
      <c r="E24" s="131"/>
      <c r="F24" s="3"/>
      <c r="G24" s="27"/>
      <c r="H24" s="28"/>
      <c r="I24" s="28"/>
      <c r="J24" s="29"/>
      <c r="K24" s="28"/>
      <c r="L24" s="28"/>
      <c r="M24" s="28"/>
      <c r="N24" s="29"/>
      <c r="O24" s="27"/>
      <c r="P24" s="28"/>
      <c r="Q24" s="28"/>
      <c r="R24" s="28"/>
      <c r="S24" s="185" t="s">
        <v>18</v>
      </c>
      <c r="T24" s="186"/>
      <c r="U24" s="186"/>
      <c r="V24" s="187"/>
      <c r="W24" s="3"/>
      <c r="X24" s="139"/>
      <c r="Y24" s="194"/>
      <c r="Z24" s="194"/>
      <c r="AA24" s="194"/>
      <c r="AB24" s="32"/>
      <c r="AC24" s="135">
        <f>S25</f>
        <v>0</v>
      </c>
      <c r="AD24" s="136"/>
      <c r="AE24" s="137"/>
      <c r="AF24" s="195"/>
      <c r="AG24" s="196"/>
      <c r="AH24" s="135">
        <f>S43</f>
        <v>0</v>
      </c>
      <c r="AI24" s="136"/>
      <c r="AJ24" s="137"/>
      <c r="AK24" s="1" t="s">
        <v>3</v>
      </c>
      <c r="AM24" s="140"/>
      <c r="AN24" s="141"/>
      <c r="AO24" s="142"/>
      <c r="AP24" s="176" t="s">
        <v>4</v>
      </c>
      <c r="AQ24" s="138" t="s">
        <v>5</v>
      </c>
      <c r="AR24" s="138"/>
      <c r="AS24" s="138"/>
      <c r="AT24" s="138"/>
      <c r="AU24" s="138"/>
    </row>
    <row r="25" spans="1:56" s="2" customFormat="1" ht="14.25" customHeight="1" thickBot="1" x14ac:dyDescent="0.45">
      <c r="A25" s="1"/>
      <c r="B25" s="219"/>
      <c r="C25" s="220"/>
      <c r="D25" s="220"/>
      <c r="E25" s="221"/>
      <c r="F25" s="1"/>
      <c r="G25" s="212"/>
      <c r="H25" s="213"/>
      <c r="I25" s="213"/>
      <c r="J25" s="214"/>
      <c r="K25" s="212"/>
      <c r="L25" s="213"/>
      <c r="M25" s="213"/>
      <c r="N25" s="214"/>
      <c r="O25" s="212"/>
      <c r="P25" s="213"/>
      <c r="Q25" s="213"/>
      <c r="R25" s="215"/>
      <c r="S25" s="216">
        <f>SUM(G25:R25)</f>
        <v>0</v>
      </c>
      <c r="T25" s="136"/>
      <c r="U25" s="136"/>
      <c r="V25" s="217"/>
      <c r="W25" s="1"/>
      <c r="X25" s="139"/>
      <c r="Y25" s="10"/>
      <c r="Z25" s="10"/>
      <c r="AA25" s="10"/>
      <c r="AB25" s="1"/>
      <c r="AC25" s="12"/>
      <c r="AD25" s="13"/>
      <c r="AE25" s="14"/>
      <c r="AF25" s="195"/>
      <c r="AG25" s="196"/>
      <c r="AH25" s="12"/>
      <c r="AI25" s="13"/>
      <c r="AJ25" s="14"/>
      <c r="AK25" s="1"/>
      <c r="AL25" s="1"/>
      <c r="AM25" s="191"/>
      <c r="AN25" s="192"/>
      <c r="AO25" s="193"/>
      <c r="AP25" s="176"/>
      <c r="AQ25" s="138"/>
      <c r="AR25" s="138"/>
      <c r="AS25" s="138"/>
      <c r="AT25" s="138"/>
      <c r="AU25" s="138"/>
      <c r="AV25" s="1"/>
      <c r="AW25" s="1"/>
      <c r="AX25" s="1"/>
      <c r="AY25" s="1"/>
    </row>
    <row r="26" spans="1:56" ht="14.25" customHeight="1" thickBot="1" x14ac:dyDescent="0.45">
      <c r="A26" s="2"/>
      <c r="B26" s="132"/>
      <c r="C26" s="133"/>
      <c r="D26" s="133"/>
      <c r="E26" s="134"/>
      <c r="F26" s="2"/>
      <c r="G26" s="184" t="s">
        <v>43</v>
      </c>
      <c r="H26" s="182"/>
      <c r="I26" s="182"/>
      <c r="J26" s="183"/>
      <c r="K26" s="182" t="s">
        <v>43</v>
      </c>
      <c r="L26" s="182"/>
      <c r="M26" s="182"/>
      <c r="N26" s="183"/>
      <c r="O26" s="184" t="s">
        <v>43</v>
      </c>
      <c r="P26" s="182"/>
      <c r="Q26" s="182"/>
      <c r="R26" s="182"/>
      <c r="S26" s="177" t="s">
        <v>43</v>
      </c>
      <c r="T26" s="178"/>
      <c r="U26" s="178"/>
      <c r="V26" s="179"/>
      <c r="W26" s="2"/>
      <c r="AC26" s="1"/>
      <c r="AM26" s="49"/>
      <c r="AN26" s="49"/>
      <c r="AO26" s="49"/>
      <c r="AP26" s="123" t="s">
        <v>70</v>
      </c>
      <c r="AQ26" s="37"/>
    </row>
    <row r="27" spans="1:56" ht="14.25" customHeight="1" x14ac:dyDescent="0.4">
      <c r="A27" s="3"/>
      <c r="B27" s="218" t="s">
        <v>33</v>
      </c>
      <c r="C27" s="130"/>
      <c r="D27" s="130"/>
      <c r="E27" s="131"/>
      <c r="F27" s="3"/>
      <c r="G27" s="27"/>
      <c r="H27" s="28"/>
      <c r="I27" s="28"/>
      <c r="J27" s="29"/>
      <c r="K27" s="28"/>
      <c r="L27" s="28"/>
      <c r="M27" s="28"/>
      <c r="N27" s="29"/>
      <c r="O27" s="27"/>
      <c r="P27" s="28"/>
      <c r="Q27" s="28"/>
      <c r="R27" s="28"/>
      <c r="S27" s="185" t="s">
        <v>18</v>
      </c>
      <c r="T27" s="186"/>
      <c r="U27" s="186"/>
      <c r="V27" s="187"/>
      <c r="W27" s="3"/>
      <c r="X27" s="4" t="s">
        <v>41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6"/>
      <c r="AL27" s="35"/>
      <c r="AM27" s="34"/>
      <c r="AN27" s="36"/>
      <c r="AO27" s="36"/>
      <c r="AP27" s="35"/>
      <c r="AQ27" s="35"/>
    </row>
    <row r="28" spans="1:56" ht="14.25" customHeight="1" x14ac:dyDescent="0.4">
      <c r="B28" s="219"/>
      <c r="C28" s="220"/>
      <c r="D28" s="220"/>
      <c r="E28" s="221"/>
      <c r="G28" s="212"/>
      <c r="H28" s="213"/>
      <c r="I28" s="213"/>
      <c r="J28" s="214"/>
      <c r="K28" s="212"/>
      <c r="L28" s="213"/>
      <c r="M28" s="213"/>
      <c r="N28" s="214"/>
      <c r="O28" s="212"/>
      <c r="P28" s="213"/>
      <c r="Q28" s="213"/>
      <c r="R28" s="215"/>
      <c r="S28" s="216">
        <f>SUM(G28:R28)</f>
        <v>0</v>
      </c>
      <c r="T28" s="136"/>
      <c r="U28" s="136"/>
      <c r="V28" s="217"/>
      <c r="X28" s="139" t="s">
        <v>26</v>
      </c>
      <c r="Y28" s="27"/>
      <c r="Z28" s="28"/>
      <c r="AA28" s="29"/>
      <c r="AB28" s="3"/>
      <c r="AC28" s="3"/>
      <c r="AD28" s="33"/>
      <c r="AE28" s="34"/>
      <c r="AF28" s="34"/>
      <c r="AG28" s="3"/>
      <c r="AH28" s="139" t="s">
        <v>27</v>
      </c>
      <c r="AI28" s="3"/>
      <c r="AJ28" s="139" t="s">
        <v>26</v>
      </c>
      <c r="AK28" s="27"/>
      <c r="AL28" s="28"/>
      <c r="AM28" s="29"/>
      <c r="AN28" s="3"/>
      <c r="AO28" s="3"/>
      <c r="AP28" s="33"/>
      <c r="AQ28" s="34"/>
      <c r="AR28" s="34"/>
      <c r="AS28" s="3"/>
      <c r="AT28" s="139" t="s">
        <v>27</v>
      </c>
      <c r="AU28" s="3"/>
      <c r="AV28" s="3"/>
      <c r="AW28" s="33"/>
      <c r="AX28" s="34"/>
      <c r="AY28" s="34"/>
    </row>
    <row r="29" spans="1:56" s="3" customFormat="1" ht="14.25" customHeight="1" thickBot="1" x14ac:dyDescent="0.45">
      <c r="A29" s="2"/>
      <c r="B29" s="132"/>
      <c r="C29" s="133"/>
      <c r="D29" s="133"/>
      <c r="E29" s="134"/>
      <c r="F29" s="2"/>
      <c r="G29" s="184" t="s">
        <v>43</v>
      </c>
      <c r="H29" s="182"/>
      <c r="I29" s="182"/>
      <c r="J29" s="183"/>
      <c r="K29" s="182" t="s">
        <v>43</v>
      </c>
      <c r="L29" s="182"/>
      <c r="M29" s="182"/>
      <c r="N29" s="183"/>
      <c r="O29" s="184" t="s">
        <v>43</v>
      </c>
      <c r="P29" s="182"/>
      <c r="Q29" s="182"/>
      <c r="R29" s="182"/>
      <c r="S29" s="177" t="s">
        <v>43</v>
      </c>
      <c r="T29" s="178"/>
      <c r="U29" s="178"/>
      <c r="V29" s="179"/>
      <c r="W29" s="2"/>
      <c r="X29" s="139"/>
      <c r="Y29" s="135">
        <f>S37</f>
        <v>0</v>
      </c>
      <c r="Z29" s="136"/>
      <c r="AA29" s="137"/>
      <c r="AB29" s="66"/>
      <c r="AC29" s="35"/>
      <c r="AD29" s="34"/>
      <c r="AE29" s="36"/>
      <c r="AF29" s="36"/>
      <c r="AG29" s="35"/>
      <c r="AH29" s="139"/>
      <c r="AI29" s="35"/>
      <c r="AJ29" s="139"/>
      <c r="AK29" s="135">
        <f>S28</f>
        <v>0</v>
      </c>
      <c r="AL29" s="136"/>
      <c r="AM29" s="137"/>
      <c r="AN29" s="66"/>
      <c r="AO29" s="35"/>
      <c r="AP29" s="34"/>
      <c r="AQ29" s="36"/>
      <c r="AR29" s="36"/>
      <c r="AS29" s="35"/>
      <c r="AT29" s="139"/>
      <c r="AU29" s="1"/>
      <c r="AV29" s="35"/>
      <c r="AW29" s="36"/>
      <c r="AX29" s="36"/>
    </row>
    <row r="30" spans="1:56" ht="14.25" customHeight="1" x14ac:dyDescent="0.4">
      <c r="X30" s="139"/>
      <c r="Y30" s="12"/>
      <c r="Z30" s="13"/>
      <c r="AA30" s="14"/>
      <c r="AB30" s="66"/>
      <c r="AC30" s="1"/>
      <c r="AD30" s="60" t="str">
        <f>IFERROR(ROUNDDOWN(((Y29-#REF!)/Y34)*100,1),"")</f>
        <v/>
      </c>
      <c r="AE30" s="61"/>
      <c r="AF30" s="62"/>
      <c r="AG30" s="37"/>
      <c r="AH30" s="139"/>
      <c r="AI30" s="37"/>
      <c r="AJ30" s="139"/>
      <c r="AK30" s="12"/>
      <c r="AL30" s="13"/>
      <c r="AM30" s="14"/>
      <c r="AN30" s="66"/>
      <c r="AP30" s="60" t="str">
        <f>IFERROR(ROUNDDOWN(((AK29-#REF!)/AK34)*100,1),"")</f>
        <v/>
      </c>
      <c r="AQ30" s="61"/>
      <c r="AR30" s="62"/>
      <c r="AS30" s="37"/>
      <c r="AT30" s="139"/>
      <c r="AV30" s="59"/>
      <c r="AW30" s="60" t="str">
        <f>IFERROR(ROUNDDOWN(((#REF!-#REF!)/#REF!)*100,1),"")</f>
        <v/>
      </c>
      <c r="AX30" s="61"/>
      <c r="AY30" s="62"/>
      <c r="AZ30" s="37"/>
    </row>
    <row r="31" spans="1:56" s="2" customFormat="1" ht="14.25" customHeight="1" x14ac:dyDescent="0.4">
      <c r="A31" s="4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39"/>
      <c r="Y31" s="8"/>
      <c r="Z31" s="8"/>
      <c r="AA31" s="8"/>
      <c r="AB31" s="175" t="s">
        <v>3</v>
      </c>
      <c r="AC31" s="175"/>
      <c r="AD31" s="140" t="str">
        <f>IFERROR(ROUNDDOWN((Y29/Y34)*100,1),"")</f>
        <v/>
      </c>
      <c r="AE31" s="141"/>
      <c r="AF31" s="142"/>
      <c r="AG31" s="176" t="s">
        <v>4</v>
      </c>
      <c r="AH31" s="139"/>
      <c r="AI31" s="175" t="s">
        <v>39</v>
      </c>
      <c r="AJ31" s="139"/>
      <c r="AK31" s="8"/>
      <c r="AL31" s="8"/>
      <c r="AM31" s="8"/>
      <c r="AN31" s="175" t="s">
        <v>3</v>
      </c>
      <c r="AO31" s="175"/>
      <c r="AP31" s="140" t="str">
        <f>IFERROR(ROUNDDOWN((AK29/AK34)*100,1),"")</f>
        <v/>
      </c>
      <c r="AQ31" s="141"/>
      <c r="AR31" s="142"/>
      <c r="AS31" s="176" t="s">
        <v>4</v>
      </c>
      <c r="AT31" s="139"/>
      <c r="AU31" s="175" t="s">
        <v>46</v>
      </c>
      <c r="AV31" s="175"/>
      <c r="AW31" s="140" t="str">
        <f>(IFERROR(ABS((AD31-AP31)/AD31*100),""))</f>
        <v/>
      </c>
      <c r="AX31" s="141"/>
      <c r="AY31" s="142"/>
      <c r="AZ31" s="176" t="s">
        <v>4</v>
      </c>
    </row>
    <row r="32" spans="1:56" s="3" customFormat="1" ht="14.25" customHeight="1" thickBot="1" x14ac:dyDescent="0.45">
      <c r="A32" s="1"/>
      <c r="B32" s="209" t="s">
        <v>7</v>
      </c>
      <c r="C32" s="210"/>
      <c r="D32" s="210"/>
      <c r="E32" s="211"/>
      <c r="F32" s="1"/>
      <c r="G32" s="15"/>
      <c r="H32" s="22" t="s">
        <v>2</v>
      </c>
      <c r="I32" s="16"/>
      <c r="J32" s="23" t="s">
        <v>8</v>
      </c>
      <c r="K32" s="17"/>
      <c r="L32" s="24" t="s">
        <v>2</v>
      </c>
      <c r="M32" s="18"/>
      <c r="N32" s="26" t="s">
        <v>6</v>
      </c>
      <c r="O32" s="17"/>
      <c r="P32" s="24" t="s">
        <v>2</v>
      </c>
      <c r="Q32" s="18"/>
      <c r="R32" s="26" t="s">
        <v>6</v>
      </c>
      <c r="S32" s="222" t="s">
        <v>44</v>
      </c>
      <c r="T32" s="223"/>
      <c r="U32" s="223"/>
      <c r="V32" s="224"/>
      <c r="W32" s="30"/>
      <c r="X32" s="139"/>
      <c r="Y32" s="1"/>
      <c r="Z32" s="1"/>
      <c r="AA32" s="1"/>
      <c r="AB32" s="175"/>
      <c r="AC32" s="175"/>
      <c r="AD32" s="140"/>
      <c r="AE32" s="141"/>
      <c r="AF32" s="142"/>
      <c r="AG32" s="176"/>
      <c r="AH32" s="139"/>
      <c r="AI32" s="175"/>
      <c r="AJ32" s="139"/>
      <c r="AK32" s="1"/>
      <c r="AL32" s="1"/>
      <c r="AM32" s="1"/>
      <c r="AN32" s="175"/>
      <c r="AO32" s="175"/>
      <c r="AP32" s="140"/>
      <c r="AQ32" s="141"/>
      <c r="AR32" s="142"/>
      <c r="AS32" s="176"/>
      <c r="AT32" s="139"/>
      <c r="AU32" s="175"/>
      <c r="AV32" s="175"/>
      <c r="AW32" s="140"/>
      <c r="AX32" s="141"/>
      <c r="AY32" s="142"/>
      <c r="AZ32" s="176"/>
    </row>
    <row r="33" spans="1:54" ht="14.25" customHeight="1" thickBot="1" x14ac:dyDescent="0.45">
      <c r="A33" s="3"/>
      <c r="B33" s="218" t="s">
        <v>34</v>
      </c>
      <c r="C33" s="130"/>
      <c r="D33" s="130"/>
      <c r="E33" s="131"/>
      <c r="F33" s="3"/>
      <c r="G33" s="27"/>
      <c r="H33" s="28"/>
      <c r="I33" s="28"/>
      <c r="J33" s="29"/>
      <c r="K33" s="28"/>
      <c r="L33" s="28"/>
      <c r="M33" s="28"/>
      <c r="N33" s="29"/>
      <c r="O33" s="27"/>
      <c r="P33" s="28"/>
      <c r="Q33" s="28"/>
      <c r="R33" s="28"/>
      <c r="S33" s="185" t="s">
        <v>18</v>
      </c>
      <c r="T33" s="186"/>
      <c r="U33" s="186"/>
      <c r="V33" s="187"/>
      <c r="W33" s="3"/>
      <c r="X33" s="139"/>
      <c r="Y33" s="38"/>
      <c r="Z33" s="39"/>
      <c r="AA33" s="40"/>
      <c r="AC33" s="1"/>
      <c r="AD33" s="63"/>
      <c r="AE33" s="64"/>
      <c r="AF33" s="65"/>
      <c r="AG33" s="37"/>
      <c r="AH33" s="139"/>
      <c r="AI33" s="37"/>
      <c r="AJ33" s="139"/>
      <c r="AK33" s="38"/>
      <c r="AL33" s="39"/>
      <c r="AM33" s="40"/>
      <c r="AP33" s="63"/>
      <c r="AQ33" s="64"/>
      <c r="AR33" s="65"/>
      <c r="AS33" s="37"/>
      <c r="AT33" s="139"/>
      <c r="AV33" s="59"/>
      <c r="AW33" s="63"/>
      <c r="AX33" s="64"/>
      <c r="AY33" s="65"/>
      <c r="AZ33" s="123" t="s">
        <v>69</v>
      </c>
    </row>
    <row r="34" spans="1:54" s="2" customFormat="1" ht="14.25" customHeight="1" x14ac:dyDescent="0.4">
      <c r="A34" s="1"/>
      <c r="B34" s="219"/>
      <c r="C34" s="220"/>
      <c r="D34" s="220"/>
      <c r="E34" s="221"/>
      <c r="F34" s="1"/>
      <c r="G34" s="212"/>
      <c r="H34" s="213"/>
      <c r="I34" s="213"/>
      <c r="J34" s="214"/>
      <c r="K34" s="212"/>
      <c r="L34" s="213"/>
      <c r="M34" s="213"/>
      <c r="N34" s="214"/>
      <c r="O34" s="212"/>
      <c r="P34" s="213"/>
      <c r="Q34" s="213"/>
      <c r="R34" s="215"/>
      <c r="S34" s="216">
        <f>SUM(G34:R34)</f>
        <v>0</v>
      </c>
      <c r="T34" s="136"/>
      <c r="U34" s="136"/>
      <c r="V34" s="217"/>
      <c r="W34" s="1"/>
      <c r="X34" s="139"/>
      <c r="Y34" s="135">
        <f>S34</f>
        <v>0</v>
      </c>
      <c r="Z34" s="136"/>
      <c r="AA34" s="137"/>
      <c r="AB34" s="1"/>
      <c r="AC34" s="138" t="s">
        <v>5</v>
      </c>
      <c r="AD34" s="138"/>
      <c r="AE34" s="138"/>
      <c r="AF34" s="138"/>
      <c r="AG34" s="138"/>
      <c r="AH34" s="139"/>
      <c r="AI34" s="37"/>
      <c r="AJ34" s="139"/>
      <c r="AK34" s="135">
        <f>S25</f>
        <v>0</v>
      </c>
      <c r="AL34" s="136"/>
      <c r="AM34" s="137"/>
      <c r="AN34" s="1"/>
      <c r="AO34" s="138" t="s">
        <v>5</v>
      </c>
      <c r="AP34" s="138"/>
      <c r="AQ34" s="138"/>
      <c r="AR34" s="138"/>
      <c r="AS34" s="138"/>
      <c r="AT34" s="139"/>
      <c r="AU34" s="98"/>
      <c r="AV34" s="138" t="s">
        <v>5</v>
      </c>
      <c r="AW34" s="138"/>
      <c r="AX34" s="138"/>
      <c r="AY34" s="138"/>
      <c r="AZ34" s="138"/>
    </row>
    <row r="35" spans="1:54" ht="14.25" customHeight="1" thickBot="1" x14ac:dyDescent="0.45">
      <c r="A35" s="2"/>
      <c r="B35" s="132"/>
      <c r="C35" s="133"/>
      <c r="D35" s="133"/>
      <c r="E35" s="134"/>
      <c r="F35" s="2"/>
      <c r="G35" s="184" t="s">
        <v>43</v>
      </c>
      <c r="H35" s="182"/>
      <c r="I35" s="182"/>
      <c r="J35" s="183"/>
      <c r="K35" s="182" t="s">
        <v>43</v>
      </c>
      <c r="L35" s="182"/>
      <c r="M35" s="182"/>
      <c r="N35" s="183"/>
      <c r="O35" s="184" t="s">
        <v>43</v>
      </c>
      <c r="P35" s="182"/>
      <c r="Q35" s="182"/>
      <c r="R35" s="182"/>
      <c r="S35" s="177" t="s">
        <v>43</v>
      </c>
      <c r="T35" s="178"/>
      <c r="U35" s="178"/>
      <c r="V35" s="179"/>
      <c r="W35" s="2"/>
      <c r="X35" s="139"/>
      <c r="Y35" s="12"/>
      <c r="Z35" s="13"/>
      <c r="AA35" s="14"/>
      <c r="AC35" s="138"/>
      <c r="AD35" s="138"/>
      <c r="AE35" s="138"/>
      <c r="AF35" s="138"/>
      <c r="AG35" s="138"/>
      <c r="AH35" s="139"/>
      <c r="AI35" s="68"/>
      <c r="AJ35" s="139"/>
      <c r="AK35" s="12"/>
      <c r="AL35" s="13"/>
      <c r="AM35" s="14"/>
      <c r="AO35" s="138"/>
      <c r="AP35" s="138"/>
      <c r="AQ35" s="138"/>
      <c r="AR35" s="138"/>
      <c r="AS35" s="138"/>
      <c r="AT35" s="139"/>
      <c r="AU35" s="98"/>
      <c r="AV35" s="138"/>
      <c r="AW35" s="138"/>
      <c r="AX35" s="138"/>
      <c r="AY35" s="138"/>
      <c r="AZ35" s="138"/>
    </row>
    <row r="36" spans="1:54" ht="14.25" customHeight="1" x14ac:dyDescent="0.4">
      <c r="A36" s="3"/>
      <c r="B36" s="218" t="s">
        <v>33</v>
      </c>
      <c r="C36" s="130"/>
      <c r="D36" s="130"/>
      <c r="E36" s="131"/>
      <c r="F36" s="3"/>
      <c r="G36" s="27"/>
      <c r="H36" s="28"/>
      <c r="I36" s="28"/>
      <c r="J36" s="29"/>
      <c r="K36" s="28"/>
      <c r="L36" s="28"/>
      <c r="M36" s="28"/>
      <c r="N36" s="29"/>
      <c r="O36" s="27"/>
      <c r="P36" s="28"/>
      <c r="Q36" s="28"/>
      <c r="R36" s="28"/>
      <c r="S36" s="185" t="s">
        <v>18</v>
      </c>
      <c r="T36" s="186"/>
      <c r="U36" s="186"/>
      <c r="V36" s="187"/>
      <c r="W36" s="3"/>
      <c r="AC36" s="1"/>
      <c r="AM36" s="49"/>
      <c r="AN36" s="49"/>
      <c r="AO36" s="49"/>
      <c r="AP36" s="37"/>
      <c r="AQ36" s="37"/>
    </row>
    <row r="37" spans="1:54" ht="14.25" customHeight="1" x14ac:dyDescent="0.4">
      <c r="B37" s="219"/>
      <c r="C37" s="220"/>
      <c r="D37" s="220"/>
      <c r="E37" s="221"/>
      <c r="G37" s="212"/>
      <c r="H37" s="213"/>
      <c r="I37" s="213"/>
      <c r="J37" s="214"/>
      <c r="K37" s="212"/>
      <c r="L37" s="213"/>
      <c r="M37" s="213"/>
      <c r="N37" s="214"/>
      <c r="O37" s="212"/>
      <c r="P37" s="213"/>
      <c r="Q37" s="213"/>
      <c r="R37" s="215"/>
      <c r="S37" s="216">
        <f>SUM(G37:R37)</f>
        <v>0</v>
      </c>
      <c r="T37" s="136"/>
      <c r="U37" s="136"/>
      <c r="V37" s="217"/>
      <c r="X37" s="4" t="s">
        <v>42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6"/>
      <c r="AO37" s="35"/>
      <c r="AP37" s="34"/>
      <c r="AQ37" s="36"/>
      <c r="AR37" s="36"/>
      <c r="AS37" s="35"/>
      <c r="AT37" s="35"/>
    </row>
    <row r="38" spans="1:54" s="3" customFormat="1" ht="14.25" customHeight="1" thickBot="1" x14ac:dyDescent="0.45">
      <c r="A38" s="2"/>
      <c r="B38" s="132"/>
      <c r="C38" s="133"/>
      <c r="D38" s="133"/>
      <c r="E38" s="134"/>
      <c r="F38" s="2"/>
      <c r="G38" s="184" t="s">
        <v>43</v>
      </c>
      <c r="H38" s="182"/>
      <c r="I38" s="182"/>
      <c r="J38" s="183"/>
      <c r="K38" s="182" t="s">
        <v>43</v>
      </c>
      <c r="L38" s="182"/>
      <c r="M38" s="182"/>
      <c r="N38" s="183"/>
      <c r="O38" s="184" t="s">
        <v>43</v>
      </c>
      <c r="P38" s="182"/>
      <c r="Q38" s="182"/>
      <c r="R38" s="182"/>
      <c r="S38" s="177" t="s">
        <v>43</v>
      </c>
      <c r="T38" s="178"/>
      <c r="U38" s="178"/>
      <c r="V38" s="179"/>
      <c r="W38" s="2"/>
      <c r="X38" s="139" t="s">
        <v>26</v>
      </c>
      <c r="Y38" s="27"/>
      <c r="Z38" s="28"/>
      <c r="AA38" s="29"/>
      <c r="AD38" s="33"/>
      <c r="AE38" s="34"/>
      <c r="AF38" s="34"/>
      <c r="AH38" s="139" t="s">
        <v>27</v>
      </c>
      <c r="AJ38" s="139" t="s">
        <v>26</v>
      </c>
      <c r="AK38" s="27"/>
      <c r="AL38" s="28"/>
      <c r="AM38" s="29"/>
      <c r="AP38" s="33"/>
      <c r="AQ38" s="34"/>
      <c r="AR38" s="34"/>
      <c r="AT38" s="139" t="s">
        <v>27</v>
      </c>
      <c r="AW38" s="33"/>
      <c r="AX38" s="34"/>
      <c r="AY38" s="34"/>
    </row>
    <row r="39" spans="1:54" ht="14.25" customHeight="1" thickBot="1" x14ac:dyDescent="0.45">
      <c r="X39" s="139"/>
      <c r="Y39" s="135">
        <f>S55</f>
        <v>0</v>
      </c>
      <c r="Z39" s="136"/>
      <c r="AA39" s="137"/>
      <c r="AB39" s="66"/>
      <c r="AC39" s="35"/>
      <c r="AD39" s="34"/>
      <c r="AE39" s="36"/>
      <c r="AF39" s="36"/>
      <c r="AG39" s="35"/>
      <c r="AH39" s="139"/>
      <c r="AI39" s="35"/>
      <c r="AJ39" s="139"/>
      <c r="AK39" s="135">
        <f>S46</f>
        <v>0</v>
      </c>
      <c r="AL39" s="136"/>
      <c r="AM39" s="137"/>
      <c r="AN39" s="66"/>
      <c r="AO39" s="35"/>
      <c r="AP39" s="34"/>
      <c r="AQ39" s="36"/>
      <c r="AR39" s="36"/>
      <c r="AS39" s="35"/>
      <c r="AT39" s="139"/>
      <c r="AV39" s="35"/>
      <c r="AW39" s="34"/>
      <c r="AX39" s="36"/>
      <c r="AY39" s="36"/>
    </row>
    <row r="40" spans="1:54" s="2" customFormat="1" ht="14.25" customHeight="1" x14ac:dyDescent="0.4">
      <c r="A40" s="4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39"/>
      <c r="Y40" s="12"/>
      <c r="Z40" s="13"/>
      <c r="AA40" s="14"/>
      <c r="AB40" s="66"/>
      <c r="AC40" s="1"/>
      <c r="AD40" s="60" t="str">
        <f>IFERROR(ROUNDDOWN(((Y39-#REF!)/Y44)*100,1),"")</f>
        <v/>
      </c>
      <c r="AE40" s="61"/>
      <c r="AF40" s="62"/>
      <c r="AG40" s="37"/>
      <c r="AH40" s="139"/>
      <c r="AI40" s="37"/>
      <c r="AJ40" s="139"/>
      <c r="AK40" s="12"/>
      <c r="AL40" s="13"/>
      <c r="AM40" s="14"/>
      <c r="AN40" s="66"/>
      <c r="AO40" s="1"/>
      <c r="AP40" s="60" t="str">
        <f>IFERROR(ROUNDDOWN(((AK39-#REF!)/AK44)*100,1),"")</f>
        <v/>
      </c>
      <c r="AQ40" s="61"/>
      <c r="AR40" s="62"/>
      <c r="AS40" s="37"/>
      <c r="AT40" s="139"/>
      <c r="AU40" s="1"/>
      <c r="AV40" s="59"/>
      <c r="AW40" s="60" t="str">
        <f>IFERROR(ROUNDDOWN(((#REF!-#REF!)/#REF!)*100,1),"")</f>
        <v/>
      </c>
      <c r="AX40" s="61"/>
      <c r="AY40" s="62"/>
      <c r="AZ40" s="37"/>
      <c r="BB40" s="43"/>
    </row>
    <row r="41" spans="1:54" s="3" customFormat="1" ht="14.25" customHeight="1" thickBot="1" x14ac:dyDescent="0.45">
      <c r="A41" s="1"/>
      <c r="B41" s="209" t="s">
        <v>9</v>
      </c>
      <c r="C41" s="210"/>
      <c r="D41" s="210"/>
      <c r="E41" s="211"/>
      <c r="F41" s="1"/>
      <c r="G41" s="15"/>
      <c r="H41" s="22" t="s">
        <v>2</v>
      </c>
      <c r="I41" s="16"/>
      <c r="J41" s="23" t="s">
        <v>8</v>
      </c>
      <c r="K41" s="17"/>
      <c r="L41" s="24" t="s">
        <v>2</v>
      </c>
      <c r="M41" s="18"/>
      <c r="N41" s="26" t="s">
        <v>6</v>
      </c>
      <c r="O41" s="17"/>
      <c r="P41" s="24" t="s">
        <v>2</v>
      </c>
      <c r="Q41" s="18"/>
      <c r="R41" s="26" t="s">
        <v>6</v>
      </c>
      <c r="S41" s="222" t="s">
        <v>44</v>
      </c>
      <c r="T41" s="223"/>
      <c r="U41" s="223"/>
      <c r="V41" s="224"/>
      <c r="W41" s="30"/>
      <c r="X41" s="139"/>
      <c r="Y41" s="8"/>
      <c r="Z41" s="8"/>
      <c r="AA41" s="8"/>
      <c r="AB41" s="175" t="s">
        <v>3</v>
      </c>
      <c r="AC41" s="175"/>
      <c r="AD41" s="140" t="str">
        <f>IFERROR(ROUNDDOWN((Y39/Y44)*100,1),"")</f>
        <v/>
      </c>
      <c r="AE41" s="141"/>
      <c r="AF41" s="142"/>
      <c r="AG41" s="176" t="s">
        <v>4</v>
      </c>
      <c r="AH41" s="139"/>
      <c r="AI41" s="175" t="s">
        <v>39</v>
      </c>
      <c r="AJ41" s="139"/>
      <c r="AK41" s="8"/>
      <c r="AL41" s="8"/>
      <c r="AM41" s="8"/>
      <c r="AN41" s="175" t="s">
        <v>3</v>
      </c>
      <c r="AO41" s="175"/>
      <c r="AP41" s="140" t="str">
        <f>IFERROR(ROUNDDOWN((AK39/AK44)*100,1),"")</f>
        <v/>
      </c>
      <c r="AQ41" s="141"/>
      <c r="AR41" s="142"/>
      <c r="AS41" s="176" t="s">
        <v>4</v>
      </c>
      <c r="AT41" s="139"/>
      <c r="AU41" s="175" t="s">
        <v>47</v>
      </c>
      <c r="AV41" s="175"/>
      <c r="AW41" s="140" t="str">
        <f>IFERROR(ABS(ROUNDDOWN((AD41-AP41)/AD41*100,1)),"")</f>
        <v/>
      </c>
      <c r="AX41" s="141"/>
      <c r="AY41" s="142"/>
      <c r="AZ41" s="176" t="s">
        <v>4</v>
      </c>
      <c r="BB41" s="54"/>
    </row>
    <row r="42" spans="1:54" ht="14.25" customHeight="1" x14ac:dyDescent="0.4">
      <c r="A42" s="3"/>
      <c r="B42" s="218" t="s">
        <v>38</v>
      </c>
      <c r="C42" s="130"/>
      <c r="D42" s="130"/>
      <c r="E42" s="131"/>
      <c r="F42" s="3"/>
      <c r="G42" s="27"/>
      <c r="H42" s="28"/>
      <c r="I42" s="28"/>
      <c r="J42" s="29"/>
      <c r="K42" s="28"/>
      <c r="L42" s="28"/>
      <c r="M42" s="28"/>
      <c r="N42" s="29"/>
      <c r="O42" s="27"/>
      <c r="P42" s="28"/>
      <c r="Q42" s="28"/>
      <c r="R42" s="28"/>
      <c r="S42" s="185" t="s">
        <v>18</v>
      </c>
      <c r="T42" s="186"/>
      <c r="U42" s="186"/>
      <c r="V42" s="187"/>
      <c r="W42" s="3"/>
      <c r="X42" s="139"/>
      <c r="AB42" s="175"/>
      <c r="AC42" s="175"/>
      <c r="AD42" s="140"/>
      <c r="AE42" s="141"/>
      <c r="AF42" s="142"/>
      <c r="AG42" s="176"/>
      <c r="AH42" s="139"/>
      <c r="AI42" s="175"/>
      <c r="AJ42" s="139"/>
      <c r="AN42" s="175"/>
      <c r="AO42" s="175"/>
      <c r="AP42" s="140"/>
      <c r="AQ42" s="141"/>
      <c r="AR42" s="142"/>
      <c r="AS42" s="176"/>
      <c r="AT42" s="139"/>
      <c r="AU42" s="175"/>
      <c r="AV42" s="175"/>
      <c r="AW42" s="140"/>
      <c r="AX42" s="141"/>
      <c r="AY42" s="142"/>
      <c r="AZ42" s="176"/>
      <c r="BB42" s="55"/>
    </row>
    <row r="43" spans="1:54" s="2" customFormat="1" ht="14.25" customHeight="1" thickBot="1" x14ac:dyDescent="0.45">
      <c r="A43" s="1"/>
      <c r="B43" s="219"/>
      <c r="C43" s="220"/>
      <c r="D43" s="220"/>
      <c r="E43" s="221"/>
      <c r="F43" s="1"/>
      <c r="G43" s="212"/>
      <c r="H43" s="213"/>
      <c r="I43" s="213"/>
      <c r="J43" s="214"/>
      <c r="K43" s="212"/>
      <c r="L43" s="213"/>
      <c r="M43" s="213"/>
      <c r="N43" s="214"/>
      <c r="O43" s="212"/>
      <c r="P43" s="213"/>
      <c r="Q43" s="213"/>
      <c r="R43" s="215"/>
      <c r="S43" s="216">
        <f>SUM(G43:R43)</f>
        <v>0</v>
      </c>
      <c r="T43" s="136"/>
      <c r="U43" s="136"/>
      <c r="V43" s="217"/>
      <c r="W43" s="10"/>
      <c r="X43" s="139"/>
      <c r="Y43" s="38"/>
      <c r="Z43" s="39"/>
      <c r="AA43" s="40"/>
      <c r="AB43" s="1"/>
      <c r="AC43" s="1"/>
      <c r="AD43" s="63"/>
      <c r="AE43" s="64"/>
      <c r="AF43" s="65"/>
      <c r="AG43" s="37"/>
      <c r="AH43" s="139"/>
      <c r="AI43" s="37"/>
      <c r="AJ43" s="139"/>
      <c r="AK43" s="38"/>
      <c r="AL43" s="39"/>
      <c r="AM43" s="40"/>
      <c r="AN43" s="1"/>
      <c r="AO43" s="1"/>
      <c r="AP43" s="63"/>
      <c r="AQ43" s="64"/>
      <c r="AR43" s="65"/>
      <c r="AS43" s="37"/>
      <c r="AT43" s="139"/>
      <c r="AU43" s="1"/>
      <c r="AV43" s="59"/>
      <c r="AW43" s="63"/>
      <c r="AX43" s="64"/>
      <c r="AY43" s="65"/>
      <c r="AZ43" s="123" t="s">
        <v>69</v>
      </c>
      <c r="BB43" s="55"/>
    </row>
    <row r="44" spans="1:54" s="2" customFormat="1" ht="14.25" customHeight="1" thickBot="1" x14ac:dyDescent="0.45">
      <c r="B44" s="132"/>
      <c r="C44" s="133"/>
      <c r="D44" s="133"/>
      <c r="E44" s="134"/>
      <c r="G44" s="184" t="s">
        <v>43</v>
      </c>
      <c r="H44" s="182"/>
      <c r="I44" s="182"/>
      <c r="J44" s="183"/>
      <c r="K44" s="182" t="s">
        <v>43</v>
      </c>
      <c r="L44" s="182"/>
      <c r="M44" s="182"/>
      <c r="N44" s="183"/>
      <c r="O44" s="184" t="s">
        <v>43</v>
      </c>
      <c r="P44" s="182"/>
      <c r="Q44" s="182"/>
      <c r="R44" s="182"/>
      <c r="S44" s="177" t="s">
        <v>43</v>
      </c>
      <c r="T44" s="178"/>
      <c r="U44" s="178"/>
      <c r="V44" s="179"/>
      <c r="X44" s="139"/>
      <c r="Y44" s="135">
        <f>S52</f>
        <v>0</v>
      </c>
      <c r="Z44" s="136"/>
      <c r="AA44" s="137"/>
      <c r="AB44" s="1"/>
      <c r="AC44" s="138" t="s">
        <v>5</v>
      </c>
      <c r="AD44" s="138"/>
      <c r="AE44" s="138"/>
      <c r="AF44" s="138"/>
      <c r="AG44" s="138"/>
      <c r="AH44" s="139"/>
      <c r="AI44" s="37"/>
      <c r="AJ44" s="139"/>
      <c r="AK44" s="135">
        <f>S43</f>
        <v>0</v>
      </c>
      <c r="AL44" s="136"/>
      <c r="AM44" s="137"/>
      <c r="AN44" s="1"/>
      <c r="AO44" s="138" t="s">
        <v>5</v>
      </c>
      <c r="AP44" s="138"/>
      <c r="AQ44" s="138"/>
      <c r="AR44" s="138"/>
      <c r="AS44" s="138"/>
      <c r="AT44" s="139"/>
      <c r="AU44" s="98"/>
      <c r="AV44" s="138" t="s">
        <v>5</v>
      </c>
      <c r="AW44" s="138"/>
      <c r="AX44" s="138"/>
      <c r="AY44" s="138"/>
      <c r="AZ44" s="138"/>
    </row>
    <row r="45" spans="1:54" ht="14.25" customHeight="1" x14ac:dyDescent="0.4">
      <c r="A45" s="3"/>
      <c r="B45" s="218" t="s">
        <v>31</v>
      </c>
      <c r="C45" s="130"/>
      <c r="D45" s="130"/>
      <c r="E45" s="131"/>
      <c r="F45" s="3"/>
      <c r="G45" s="27"/>
      <c r="H45" s="28"/>
      <c r="I45" s="28"/>
      <c r="J45" s="29"/>
      <c r="K45" s="28"/>
      <c r="L45" s="28"/>
      <c r="M45" s="28"/>
      <c r="N45" s="29"/>
      <c r="O45" s="27"/>
      <c r="P45" s="28"/>
      <c r="Q45" s="28"/>
      <c r="R45" s="28"/>
      <c r="S45" s="185" t="s">
        <v>18</v>
      </c>
      <c r="T45" s="186"/>
      <c r="U45" s="186"/>
      <c r="V45" s="187"/>
      <c r="W45" s="3"/>
      <c r="X45" s="139"/>
      <c r="Y45" s="12"/>
      <c r="Z45" s="13"/>
      <c r="AA45" s="14"/>
      <c r="AC45" s="138"/>
      <c r="AD45" s="138"/>
      <c r="AE45" s="138"/>
      <c r="AF45" s="138"/>
      <c r="AG45" s="138"/>
      <c r="AH45" s="139"/>
      <c r="AI45" s="68"/>
      <c r="AJ45" s="139"/>
      <c r="AK45" s="12"/>
      <c r="AL45" s="13"/>
      <c r="AM45" s="14"/>
      <c r="AO45" s="138"/>
      <c r="AP45" s="138"/>
      <c r="AQ45" s="138"/>
      <c r="AR45" s="138"/>
      <c r="AS45" s="138"/>
      <c r="AT45" s="139"/>
      <c r="AU45" s="98"/>
      <c r="AV45" s="138"/>
      <c r="AW45" s="138"/>
      <c r="AX45" s="138"/>
      <c r="AY45" s="138"/>
      <c r="AZ45" s="138"/>
    </row>
    <row r="46" spans="1:54" ht="14.25" customHeight="1" x14ac:dyDescent="0.4">
      <c r="B46" s="219"/>
      <c r="C46" s="220"/>
      <c r="D46" s="220"/>
      <c r="E46" s="221"/>
      <c r="G46" s="212"/>
      <c r="H46" s="213"/>
      <c r="I46" s="213"/>
      <c r="J46" s="214"/>
      <c r="K46" s="212"/>
      <c r="L46" s="213"/>
      <c r="M46" s="213"/>
      <c r="N46" s="214"/>
      <c r="O46" s="212"/>
      <c r="P46" s="213"/>
      <c r="Q46" s="213"/>
      <c r="R46" s="215"/>
      <c r="S46" s="216">
        <f>SUM(G46:R46)</f>
        <v>0</v>
      </c>
      <c r="T46" s="136"/>
      <c r="U46" s="136"/>
      <c r="V46" s="217"/>
      <c r="W46" s="10"/>
      <c r="AC46" s="1"/>
      <c r="AM46" s="49"/>
      <c r="AN46" s="49"/>
      <c r="AO46" s="49"/>
      <c r="AP46" s="37"/>
      <c r="AQ46" s="37"/>
    </row>
    <row r="47" spans="1:54" s="3" customFormat="1" ht="14.25" customHeight="1" thickBot="1" x14ac:dyDescent="0.45">
      <c r="A47" s="2"/>
      <c r="B47" s="132"/>
      <c r="C47" s="133"/>
      <c r="D47" s="133"/>
      <c r="E47" s="134"/>
      <c r="F47" s="2"/>
      <c r="G47" s="184" t="s">
        <v>43</v>
      </c>
      <c r="H47" s="182"/>
      <c r="I47" s="182"/>
      <c r="J47" s="183"/>
      <c r="K47" s="182" t="s">
        <v>43</v>
      </c>
      <c r="L47" s="182"/>
      <c r="M47" s="182"/>
      <c r="N47" s="183"/>
      <c r="O47" s="184" t="s">
        <v>43</v>
      </c>
      <c r="P47" s="182"/>
      <c r="Q47" s="182"/>
      <c r="R47" s="182"/>
      <c r="S47" s="177" t="s">
        <v>43</v>
      </c>
      <c r="T47" s="178"/>
      <c r="U47" s="178"/>
      <c r="V47" s="179"/>
      <c r="W47" s="2"/>
      <c r="X47" s="1"/>
      <c r="Y47" s="1" t="s">
        <v>51</v>
      </c>
      <c r="Z47"/>
      <c r="AA47"/>
      <c r="AB47"/>
      <c r="AC47"/>
      <c r="AD47"/>
      <c r="AE47"/>
      <c r="AF47"/>
      <c r="AG47"/>
      <c r="AH47"/>
      <c r="AI47"/>
      <c r="AJ47"/>
      <c r="AK47"/>
      <c r="AL47" s="99"/>
      <c r="AM47" s="100"/>
      <c r="AN47" s="1" t="s">
        <v>62</v>
      </c>
      <c r="AO47"/>
      <c r="AP47"/>
      <c r="AQ47"/>
      <c r="AR47"/>
      <c r="AS47"/>
      <c r="AT47"/>
      <c r="AU47"/>
      <c r="AV47"/>
      <c r="AW47"/>
      <c r="AX47"/>
      <c r="AY47"/>
      <c r="AZ47"/>
    </row>
    <row r="48" spans="1:54" ht="14.25" customHeight="1" x14ac:dyDescent="0.4">
      <c r="A48" s="2"/>
      <c r="B48" s="32"/>
      <c r="C48" s="32"/>
      <c r="D48" s="32"/>
      <c r="E48" s="32"/>
      <c r="F48" s="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2"/>
      <c r="T48" s="31"/>
      <c r="U48" s="31"/>
      <c r="V48" s="31"/>
      <c r="W48" s="31"/>
      <c r="Y48" s="228"/>
      <c r="Z48" s="228"/>
      <c r="AA48" t="s">
        <v>2</v>
      </c>
      <c r="AB48" s="56"/>
      <c r="AC48" t="s">
        <v>49</v>
      </c>
      <c r="AD48" s="56"/>
      <c r="AE48" t="s">
        <v>50</v>
      </c>
      <c r="AF48"/>
      <c r="AG48"/>
      <c r="AH48"/>
      <c r="AI48"/>
      <c r="AJ48"/>
      <c r="AK48"/>
      <c r="AL48" s="99"/>
      <c r="AM48" s="102"/>
      <c r="AN48" s="101"/>
      <c r="AO48" s="101"/>
      <c r="AP48"/>
      <c r="AQ48"/>
      <c r="AR48"/>
      <c r="AS48"/>
      <c r="AT48"/>
      <c r="AU48"/>
      <c r="AV48"/>
      <c r="AW48"/>
      <c r="AX48"/>
      <c r="AY48"/>
      <c r="AZ48"/>
    </row>
    <row r="49" spans="1:56" s="2" customFormat="1" ht="14.25" customHeight="1" x14ac:dyDescent="0.4">
      <c r="A49" s="4" t="s">
        <v>37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03"/>
      <c r="Y49" s="104" t="s">
        <v>1</v>
      </c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6"/>
      <c r="AL49" s="107"/>
      <c r="AM49" s="100"/>
      <c r="AN49" s="108" t="s">
        <v>63</v>
      </c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2"/>
    </row>
    <row r="50" spans="1:56" s="3" customFormat="1" ht="14.25" customHeight="1" thickBot="1" x14ac:dyDescent="0.45">
      <c r="A50" s="1"/>
      <c r="B50" s="209" t="s">
        <v>7</v>
      </c>
      <c r="C50" s="210"/>
      <c r="D50" s="210"/>
      <c r="E50" s="211"/>
      <c r="F50" s="1"/>
      <c r="G50" s="15"/>
      <c r="H50" s="22" t="s">
        <v>2</v>
      </c>
      <c r="I50" s="16"/>
      <c r="J50" s="23" t="s">
        <v>8</v>
      </c>
      <c r="K50" s="17"/>
      <c r="L50" s="24" t="s">
        <v>2</v>
      </c>
      <c r="M50" s="18"/>
      <c r="N50" s="26" t="s">
        <v>6</v>
      </c>
      <c r="O50" s="17"/>
      <c r="P50" s="24" t="s">
        <v>2</v>
      </c>
      <c r="Q50" s="18"/>
      <c r="R50" s="26" t="s">
        <v>6</v>
      </c>
      <c r="S50" s="222" t="s">
        <v>44</v>
      </c>
      <c r="T50" s="223"/>
      <c r="U50" s="223"/>
      <c r="V50" s="224"/>
      <c r="W50" s="30"/>
      <c r="X50" s="103"/>
      <c r="Y50" s="109" t="s">
        <v>0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10"/>
      <c r="AL50" s="107"/>
      <c r="AM50" s="102"/>
      <c r="AN50" s="111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4"/>
    </row>
    <row r="51" spans="1:56" ht="14.25" customHeight="1" x14ac:dyDescent="0.4">
      <c r="A51" s="3"/>
      <c r="B51" s="218" t="s">
        <v>38</v>
      </c>
      <c r="C51" s="130"/>
      <c r="D51" s="130"/>
      <c r="E51" s="131"/>
      <c r="F51" s="3"/>
      <c r="G51" s="27"/>
      <c r="H51" s="28"/>
      <c r="I51" s="28"/>
      <c r="J51" s="29"/>
      <c r="K51" s="28"/>
      <c r="L51" s="28"/>
      <c r="M51" s="28"/>
      <c r="N51" s="29"/>
      <c r="O51" s="27"/>
      <c r="P51" s="28"/>
      <c r="Q51" s="28"/>
      <c r="R51" s="28"/>
      <c r="S51" s="185" t="s">
        <v>18</v>
      </c>
      <c r="T51" s="186"/>
      <c r="U51" s="186"/>
      <c r="V51" s="187"/>
      <c r="W51" s="3"/>
      <c r="Y51" s="52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3"/>
      <c r="AL51" s="85"/>
      <c r="AM51" s="43"/>
      <c r="AN51" s="45" t="s">
        <v>66</v>
      </c>
      <c r="AO51" s="124"/>
      <c r="AP51" s="125"/>
      <c r="AQ51" s="71"/>
      <c r="AR51" s="51"/>
      <c r="AS51" s="51"/>
      <c r="AT51" s="51"/>
      <c r="AU51" s="51"/>
      <c r="AV51" s="51"/>
      <c r="AW51" s="51"/>
      <c r="AX51" s="51"/>
      <c r="AY51" s="72"/>
      <c r="AZ51" s="53"/>
    </row>
    <row r="52" spans="1:56" s="2" customFormat="1" ht="14.25" customHeight="1" x14ac:dyDescent="0.4">
      <c r="A52" s="1"/>
      <c r="B52" s="219"/>
      <c r="C52" s="220"/>
      <c r="D52" s="220"/>
      <c r="E52" s="221"/>
      <c r="F52" s="1"/>
      <c r="G52" s="212"/>
      <c r="H52" s="213"/>
      <c r="I52" s="213"/>
      <c r="J52" s="214"/>
      <c r="K52" s="212"/>
      <c r="L52" s="213"/>
      <c r="M52" s="213"/>
      <c r="N52" s="214"/>
      <c r="O52" s="212"/>
      <c r="P52" s="213"/>
      <c r="Q52" s="213"/>
      <c r="R52" s="215"/>
      <c r="S52" s="216">
        <f>SUM(G52:R52)</f>
        <v>0</v>
      </c>
      <c r="T52" s="136"/>
      <c r="U52" s="136"/>
      <c r="V52" s="217"/>
      <c r="W52" s="10"/>
      <c r="X52" s="1"/>
      <c r="Y52" s="52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3"/>
      <c r="AL52" s="85"/>
      <c r="AM52" s="43"/>
      <c r="AN52" s="45"/>
      <c r="AO52" s="1"/>
      <c r="AP52" s="1"/>
      <c r="AQ52" s="51"/>
      <c r="AR52" s="51"/>
      <c r="AS52" s="51"/>
      <c r="AT52" s="51"/>
      <c r="AU52" s="51"/>
      <c r="AV52" s="51"/>
      <c r="AW52" s="51"/>
      <c r="AX52" s="51"/>
      <c r="AY52" s="51"/>
      <c r="AZ52" s="53"/>
    </row>
    <row r="53" spans="1:56" ht="14.25" customHeight="1" thickBot="1" x14ac:dyDescent="0.45">
      <c r="A53" s="2"/>
      <c r="B53" s="132"/>
      <c r="C53" s="133"/>
      <c r="D53" s="133"/>
      <c r="E53" s="134"/>
      <c r="F53" s="2"/>
      <c r="G53" s="184" t="s">
        <v>43</v>
      </c>
      <c r="H53" s="182"/>
      <c r="I53" s="182"/>
      <c r="J53" s="183"/>
      <c r="K53" s="182" t="s">
        <v>43</v>
      </c>
      <c r="L53" s="182"/>
      <c r="M53" s="182"/>
      <c r="N53" s="183"/>
      <c r="O53" s="184" t="s">
        <v>43</v>
      </c>
      <c r="P53" s="182"/>
      <c r="Q53" s="182"/>
      <c r="R53" s="182"/>
      <c r="S53" s="177" t="s">
        <v>43</v>
      </c>
      <c r="T53" s="178"/>
      <c r="U53" s="178"/>
      <c r="V53" s="179"/>
      <c r="W53" s="2"/>
      <c r="X53" s="116"/>
      <c r="Y53" s="229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1"/>
      <c r="AL53" s="85"/>
      <c r="AM53" s="43"/>
      <c r="AN53" s="45" t="s">
        <v>67</v>
      </c>
      <c r="AQ53" s="51"/>
      <c r="AR53" s="51"/>
      <c r="AS53" s="51"/>
      <c r="AT53" s="51"/>
      <c r="AU53" s="51"/>
      <c r="AV53" s="51"/>
      <c r="AW53" s="51"/>
      <c r="AX53" s="51"/>
      <c r="AY53" s="51"/>
      <c r="AZ53" s="53"/>
    </row>
    <row r="54" spans="1:56" ht="14.25" customHeight="1" x14ac:dyDescent="0.4">
      <c r="A54" s="3"/>
      <c r="B54" s="218" t="s">
        <v>31</v>
      </c>
      <c r="C54" s="130"/>
      <c r="D54" s="130"/>
      <c r="E54" s="131"/>
      <c r="F54" s="3"/>
      <c r="G54" s="27"/>
      <c r="H54" s="28"/>
      <c r="I54" s="28"/>
      <c r="J54" s="29"/>
      <c r="K54" s="28"/>
      <c r="L54" s="28"/>
      <c r="M54" s="28"/>
      <c r="N54" s="29"/>
      <c r="O54" s="27"/>
      <c r="P54" s="28"/>
      <c r="Q54" s="28"/>
      <c r="R54" s="28"/>
      <c r="S54" s="185" t="s">
        <v>18</v>
      </c>
      <c r="T54" s="186"/>
      <c r="U54" s="186"/>
      <c r="V54" s="187"/>
      <c r="W54" s="3"/>
      <c r="Y54" s="52"/>
      <c r="Z54" s="51"/>
      <c r="AA54" s="51"/>
      <c r="AB54" s="51"/>
      <c r="AC54" s="51"/>
      <c r="AD54" s="56"/>
      <c r="AE54" s="51"/>
      <c r="AF54" s="51"/>
      <c r="AG54" s="51"/>
      <c r="AH54" s="51"/>
      <c r="AI54" s="51"/>
      <c r="AJ54" s="51"/>
      <c r="AK54" s="53"/>
      <c r="AL54" s="85"/>
      <c r="AM54" s="43"/>
      <c r="AN54" s="52"/>
      <c r="AO54" s="51"/>
      <c r="AP54" s="51"/>
      <c r="AQ54" s="51"/>
      <c r="AR54" s="51"/>
      <c r="AS54" s="51"/>
      <c r="AT54" s="51"/>
      <c r="AU54" s="51"/>
      <c r="AV54" s="51"/>
      <c r="AW54" s="51" t="s">
        <v>68</v>
      </c>
      <c r="AX54" s="51"/>
      <c r="AY54" s="51"/>
      <c r="AZ54" s="53"/>
    </row>
    <row r="55" spans="1:56" ht="14.25" customHeight="1" x14ac:dyDescent="0.4">
      <c r="B55" s="219"/>
      <c r="C55" s="220"/>
      <c r="D55" s="220"/>
      <c r="E55" s="221"/>
      <c r="G55" s="212"/>
      <c r="H55" s="213"/>
      <c r="I55" s="213"/>
      <c r="J55" s="214"/>
      <c r="K55" s="212"/>
      <c r="L55" s="213"/>
      <c r="M55" s="213"/>
      <c r="N55" s="214"/>
      <c r="O55" s="212"/>
      <c r="P55" s="213"/>
      <c r="Q55" s="213"/>
      <c r="R55" s="215"/>
      <c r="S55" s="216">
        <f>SUM(G55:R55)</f>
        <v>0</v>
      </c>
      <c r="T55" s="136"/>
      <c r="U55" s="136"/>
      <c r="V55" s="217"/>
      <c r="W55" s="10"/>
      <c r="Y55" s="52"/>
      <c r="Z55" s="51"/>
      <c r="AA55" s="51"/>
      <c r="AB55" s="51"/>
      <c r="AC55" s="51"/>
      <c r="AD55" s="56"/>
      <c r="AE55" s="51"/>
      <c r="AF55" s="51"/>
      <c r="AG55" s="51"/>
      <c r="AH55" s="51"/>
      <c r="AI55" s="51"/>
      <c r="AJ55" s="51"/>
      <c r="AK55" s="53"/>
      <c r="AN55" s="52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3"/>
    </row>
    <row r="56" spans="1:56" ht="14.25" customHeight="1" thickBot="1" x14ac:dyDescent="0.45">
      <c r="A56" s="2"/>
      <c r="B56" s="132"/>
      <c r="C56" s="133"/>
      <c r="D56" s="133"/>
      <c r="E56" s="134"/>
      <c r="F56" s="2"/>
      <c r="G56" s="184" t="s">
        <v>43</v>
      </c>
      <c r="H56" s="182"/>
      <c r="I56" s="182"/>
      <c r="J56" s="183"/>
      <c r="K56" s="182" t="s">
        <v>43</v>
      </c>
      <c r="L56" s="182"/>
      <c r="M56" s="182"/>
      <c r="N56" s="183"/>
      <c r="O56" s="184" t="s">
        <v>43</v>
      </c>
      <c r="P56" s="182"/>
      <c r="Q56" s="182"/>
      <c r="R56" s="182"/>
      <c r="S56" s="177" t="s">
        <v>43</v>
      </c>
      <c r="T56" s="178"/>
      <c r="U56" s="178"/>
      <c r="V56" s="179"/>
      <c r="W56" s="2"/>
      <c r="Y56" s="73"/>
      <c r="Z56" s="74"/>
      <c r="AA56" s="74"/>
      <c r="AB56" s="74"/>
      <c r="AC56" s="74"/>
      <c r="AD56" s="76"/>
      <c r="AE56" s="74"/>
      <c r="AF56" s="74"/>
      <c r="AG56" s="74"/>
      <c r="AH56" s="74"/>
      <c r="AI56" s="74"/>
      <c r="AJ56" s="74"/>
      <c r="AK56" s="75"/>
      <c r="AN56" s="73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5"/>
    </row>
    <row r="58" spans="1:56" x14ac:dyDescent="0.4">
      <c r="AD58" s="2"/>
      <c r="AE58" s="2"/>
      <c r="AF58" s="2"/>
      <c r="AG58" s="2"/>
      <c r="AH58" s="2"/>
      <c r="AI58" s="2"/>
      <c r="AJ58" s="2"/>
      <c r="BA58" s="2"/>
      <c r="BB58" s="2"/>
      <c r="BC58" s="2"/>
      <c r="BD58" s="2"/>
    </row>
    <row r="61" spans="1:56" x14ac:dyDescent="0.4"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6" x14ac:dyDescent="0.4">
      <c r="AD62" s="3"/>
      <c r="AE62" s="3"/>
      <c r="AF62" s="3"/>
      <c r="AG62" s="3"/>
      <c r="AH62" s="3"/>
      <c r="AI62" s="3"/>
      <c r="AJ62" s="3"/>
      <c r="BA62" s="3"/>
      <c r="BB62" s="3"/>
      <c r="BC62" s="3"/>
      <c r="BD62" s="3"/>
    </row>
    <row r="64" spans="1:56" x14ac:dyDescent="0.4">
      <c r="AD64" s="2"/>
      <c r="AE64" s="2"/>
      <c r="AF64" s="2"/>
      <c r="AG64" s="2"/>
      <c r="AH64" s="2"/>
      <c r="AI64" s="2"/>
      <c r="AJ64" s="2"/>
      <c r="BA64" s="2"/>
      <c r="BB64" s="2"/>
      <c r="BC64" s="2"/>
      <c r="BD64" s="2"/>
    </row>
    <row r="65" spans="30:56" x14ac:dyDescent="0.4"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7" spans="30:56" x14ac:dyDescent="0.4"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30:56" x14ac:dyDescent="0.4">
      <c r="AD68" s="2"/>
      <c r="AE68" s="2"/>
      <c r="AF68" s="2"/>
      <c r="AG68" s="2"/>
      <c r="AH68" s="2"/>
      <c r="AI68" s="2"/>
      <c r="AJ68" s="2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2"/>
      <c r="BB68" s="2"/>
      <c r="BC68" s="2"/>
      <c r="BD68" s="2"/>
    </row>
    <row r="70" spans="30:56" x14ac:dyDescent="0.4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30:56" x14ac:dyDescent="0.4">
      <c r="AD71" s="3"/>
      <c r="AE71" s="3"/>
      <c r="AF71" s="3"/>
      <c r="AG71" s="3"/>
      <c r="AH71" s="3"/>
      <c r="AI71" s="3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3"/>
      <c r="BB71" s="3"/>
      <c r="BC71" s="3"/>
      <c r="BD71" s="3"/>
    </row>
    <row r="73" spans="30:56" x14ac:dyDescent="0.4">
      <c r="AD73" s="2"/>
      <c r="AE73" s="2"/>
      <c r="AF73" s="2"/>
      <c r="AG73" s="2"/>
      <c r="AH73" s="2"/>
      <c r="AI73" s="2"/>
      <c r="AJ73" s="2"/>
      <c r="BA73" s="2"/>
      <c r="BB73" s="2"/>
      <c r="BC73" s="2"/>
      <c r="BD73" s="2"/>
    </row>
    <row r="74" spans="30:56" x14ac:dyDescent="0.4"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6" spans="30:56" x14ac:dyDescent="0.4"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30:56" x14ac:dyDescent="0.4"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9" spans="30:56" x14ac:dyDescent="0.4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</sheetData>
  <sheetProtection algorithmName="SHA-512" hashValue="evCeBPv+ucXWx9DPWIpkO6HX5s6kGpSBiySHBbZiYP/6HQXh73w03aHvNE0gTpCgIvqHhjaqpxaVSQbVjUHrRQ==" saltValue="gitAbMG1+M/bBMyA6IuhFw==" spinCount="100000" sheet="1" objects="1" scenarios="1"/>
  <mergeCells count="162">
    <mergeCell ref="Y48:Z48"/>
    <mergeCell ref="Y53:AK53"/>
    <mergeCell ref="AV34:AZ35"/>
    <mergeCell ref="AU41:AV42"/>
    <mergeCell ref="AW41:AY42"/>
    <mergeCell ref="AZ41:AZ42"/>
    <mergeCell ref="AV44:AZ45"/>
    <mergeCell ref="G11:Y12"/>
    <mergeCell ref="G13:Y14"/>
    <mergeCell ref="G15:Y16"/>
    <mergeCell ref="AW31:AY32"/>
    <mergeCell ref="AZ31:AZ32"/>
    <mergeCell ref="A19:AZ19"/>
    <mergeCell ref="B33:E35"/>
    <mergeCell ref="S33:V33"/>
    <mergeCell ref="G34:J34"/>
    <mergeCell ref="K34:N34"/>
    <mergeCell ref="O34:R34"/>
    <mergeCell ref="S34:V34"/>
    <mergeCell ref="G35:J35"/>
    <mergeCell ref="K35:N35"/>
    <mergeCell ref="O35:R35"/>
    <mergeCell ref="X23:X25"/>
    <mergeCell ref="B23:E23"/>
    <mergeCell ref="B27:E29"/>
    <mergeCell ref="A5:AZ5"/>
    <mergeCell ref="A1:AZ1"/>
    <mergeCell ref="AU31:AV32"/>
    <mergeCell ref="S2:AH3"/>
    <mergeCell ref="B45:E47"/>
    <mergeCell ref="S45:V45"/>
    <mergeCell ref="G46:J46"/>
    <mergeCell ref="K46:N46"/>
    <mergeCell ref="O46:R46"/>
    <mergeCell ref="S46:V46"/>
    <mergeCell ref="G47:J47"/>
    <mergeCell ref="K47:N47"/>
    <mergeCell ref="O47:R47"/>
    <mergeCell ref="S47:V47"/>
    <mergeCell ref="B36:E38"/>
    <mergeCell ref="S36:V36"/>
    <mergeCell ref="G37:J37"/>
    <mergeCell ref="K37:N37"/>
    <mergeCell ref="O37:R37"/>
    <mergeCell ref="S37:V37"/>
    <mergeCell ref="G38:J38"/>
    <mergeCell ref="K38:N38"/>
    <mergeCell ref="B32:E32"/>
    <mergeCell ref="B51:E53"/>
    <mergeCell ref="G52:J52"/>
    <mergeCell ref="O56:R56"/>
    <mergeCell ref="S56:V56"/>
    <mergeCell ref="S50:V50"/>
    <mergeCell ref="S51:V51"/>
    <mergeCell ref="K52:N52"/>
    <mergeCell ref="O52:R52"/>
    <mergeCell ref="S52:V52"/>
    <mergeCell ref="K53:N53"/>
    <mergeCell ref="O53:R53"/>
    <mergeCell ref="S53:V53"/>
    <mergeCell ref="G53:J53"/>
    <mergeCell ref="B54:E56"/>
    <mergeCell ref="S54:V54"/>
    <mergeCell ref="G55:J55"/>
    <mergeCell ref="K55:N55"/>
    <mergeCell ref="O55:R55"/>
    <mergeCell ref="S55:V55"/>
    <mergeCell ref="G56:J56"/>
    <mergeCell ref="K56:N56"/>
    <mergeCell ref="B50:E50"/>
    <mergeCell ref="S43:V43"/>
    <mergeCell ref="O43:R43"/>
    <mergeCell ref="K43:N43"/>
    <mergeCell ref="B42:E44"/>
    <mergeCell ref="G44:J44"/>
    <mergeCell ref="G43:J43"/>
    <mergeCell ref="K44:N44"/>
    <mergeCell ref="O44:R44"/>
    <mergeCell ref="S44:V44"/>
    <mergeCell ref="S42:V42"/>
    <mergeCell ref="O38:R38"/>
    <mergeCell ref="S38:V38"/>
    <mergeCell ref="A9:F10"/>
    <mergeCell ref="A11:F12"/>
    <mergeCell ref="A13:F14"/>
    <mergeCell ref="A15:F16"/>
    <mergeCell ref="B41:E41"/>
    <mergeCell ref="K25:N25"/>
    <mergeCell ref="O25:R25"/>
    <mergeCell ref="S25:V25"/>
    <mergeCell ref="B24:E26"/>
    <mergeCell ref="G25:J25"/>
    <mergeCell ref="G26:J26"/>
    <mergeCell ref="S35:V35"/>
    <mergeCell ref="K26:N26"/>
    <mergeCell ref="O26:R26"/>
    <mergeCell ref="S32:V32"/>
    <mergeCell ref="S26:V26"/>
    <mergeCell ref="S41:V41"/>
    <mergeCell ref="G28:J28"/>
    <mergeCell ref="K28:N28"/>
    <mergeCell ref="O28:R28"/>
    <mergeCell ref="S28:V28"/>
    <mergeCell ref="G29:J29"/>
    <mergeCell ref="AG41:AG42"/>
    <mergeCell ref="AI41:AI42"/>
    <mergeCell ref="AN41:AO42"/>
    <mergeCell ref="AD41:AF42"/>
    <mergeCell ref="Y44:AA44"/>
    <mergeCell ref="AC44:AG45"/>
    <mergeCell ref="AK44:AM44"/>
    <mergeCell ref="AO44:AS45"/>
    <mergeCell ref="AH38:AH45"/>
    <mergeCell ref="AJ38:AJ45"/>
    <mergeCell ref="AT38:AT45"/>
    <mergeCell ref="Y39:AA39"/>
    <mergeCell ref="AP41:AR42"/>
    <mergeCell ref="AS41:AS42"/>
    <mergeCell ref="AI31:AI32"/>
    <mergeCell ref="AN31:AO32"/>
    <mergeCell ref="AS31:AS32"/>
    <mergeCell ref="S24:V24"/>
    <mergeCell ref="AM23:AO25"/>
    <mergeCell ref="Y24:AA24"/>
    <mergeCell ref="AC24:AE24"/>
    <mergeCell ref="AH24:AJ24"/>
    <mergeCell ref="AP24:AP25"/>
    <mergeCell ref="AQ24:AU25"/>
    <mergeCell ref="AH28:AH35"/>
    <mergeCell ref="AJ28:AJ35"/>
    <mergeCell ref="AT28:AT35"/>
    <mergeCell ref="Y29:AA29"/>
    <mergeCell ref="AK29:AM29"/>
    <mergeCell ref="AF23:AG25"/>
    <mergeCell ref="S27:V27"/>
    <mergeCell ref="X38:X45"/>
    <mergeCell ref="AK39:AM39"/>
    <mergeCell ref="AB41:AC42"/>
    <mergeCell ref="AA10:AC10"/>
    <mergeCell ref="G9:Y10"/>
    <mergeCell ref="Y34:AA34"/>
    <mergeCell ref="AC34:AG35"/>
    <mergeCell ref="AK34:AM34"/>
    <mergeCell ref="AO34:AS35"/>
    <mergeCell ref="X28:X35"/>
    <mergeCell ref="AD31:AF32"/>
    <mergeCell ref="AP31:AR32"/>
    <mergeCell ref="AD10:AJ10"/>
    <mergeCell ref="AA9:AJ9"/>
    <mergeCell ref="AA17:AJ18"/>
    <mergeCell ref="AA11:AC12"/>
    <mergeCell ref="AA13:AC14"/>
    <mergeCell ref="AA15:AC16"/>
    <mergeCell ref="AD11:AJ12"/>
    <mergeCell ref="AD13:AJ14"/>
    <mergeCell ref="AD15:AJ16"/>
    <mergeCell ref="AB31:AC32"/>
    <mergeCell ref="AG31:AG32"/>
    <mergeCell ref="S29:V29"/>
    <mergeCell ref="S23:V23"/>
    <mergeCell ref="K29:N29"/>
    <mergeCell ref="O29:R29"/>
  </mergeCells>
  <phoneticPr fontId="1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79"/>
  <sheetViews>
    <sheetView showGridLines="0" view="pageBreakPreview" zoomScaleNormal="100" zoomScaleSheetLayoutView="100" workbookViewId="0">
      <selection activeCell="K57" sqref="K57"/>
    </sheetView>
  </sheetViews>
  <sheetFormatPr defaultColWidth="9" defaultRowHeight="18.75" x14ac:dyDescent="0.4"/>
  <cols>
    <col min="1" max="28" width="3.625" style="1" customWidth="1"/>
    <col min="29" max="29" width="3.625" customWidth="1"/>
    <col min="30" max="51" width="3.625" style="1" customWidth="1"/>
    <col min="52" max="52" width="6.75" style="1" customWidth="1"/>
    <col min="53" max="53" width="3.625" style="1" customWidth="1"/>
    <col min="54" max="54" width="7.75" style="1" customWidth="1"/>
    <col min="55" max="62" width="3.625" style="1" customWidth="1"/>
    <col min="63" max="16384" width="9" style="1"/>
  </cols>
  <sheetData>
    <row r="1" spans="1:52" ht="14.25" customHeight="1" x14ac:dyDescent="0.4">
      <c r="A1" s="226" t="s">
        <v>17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  <c r="AA1" s="226"/>
      <c r="AB1" s="226"/>
      <c r="AC1" s="226"/>
      <c r="AD1" s="226"/>
      <c r="AE1" s="226"/>
      <c r="AF1" s="226"/>
      <c r="AG1" s="226"/>
      <c r="AH1" s="226"/>
      <c r="AI1" s="226"/>
      <c r="AJ1" s="226"/>
      <c r="AK1" s="226"/>
      <c r="AL1" s="226"/>
      <c r="AM1" s="226"/>
      <c r="AN1" s="226"/>
      <c r="AO1" s="226"/>
      <c r="AP1" s="226"/>
      <c r="AQ1" s="226"/>
      <c r="AR1" s="226"/>
      <c r="AS1" s="226"/>
      <c r="AT1" s="226"/>
      <c r="AU1" s="226"/>
      <c r="AV1" s="226"/>
      <c r="AW1" s="226"/>
      <c r="AX1" s="226"/>
      <c r="AY1" s="226"/>
      <c r="AZ1" s="226"/>
    </row>
    <row r="2" spans="1:52" ht="14.25" customHeight="1" x14ac:dyDescent="0.4">
      <c r="A2" s="5"/>
      <c r="B2" s="5"/>
      <c r="C2" s="5"/>
      <c r="D2" s="5"/>
      <c r="E2" s="5"/>
      <c r="F2" s="5"/>
      <c r="G2" s="5"/>
      <c r="H2" s="5"/>
      <c r="J2"/>
      <c r="K2"/>
      <c r="L2"/>
      <c r="M2"/>
      <c r="N2"/>
      <c r="O2"/>
      <c r="P2"/>
      <c r="Q2"/>
      <c r="S2" s="227" t="s">
        <v>30</v>
      </c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50"/>
    </row>
    <row r="3" spans="1:52" ht="14.25" customHeight="1" x14ac:dyDescent="0.4">
      <c r="A3" s="6"/>
      <c r="I3"/>
      <c r="J3"/>
      <c r="K3"/>
      <c r="L3"/>
      <c r="M3"/>
      <c r="N3"/>
      <c r="O3"/>
      <c r="P3"/>
      <c r="Q3"/>
      <c r="R3" s="50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50"/>
    </row>
    <row r="4" spans="1:52" ht="14.25" customHeight="1" x14ac:dyDescent="0.4">
      <c r="A4" s="6"/>
      <c r="I4"/>
      <c r="J4"/>
      <c r="K4"/>
      <c r="L4"/>
      <c r="M4"/>
      <c r="N4"/>
      <c r="O4"/>
      <c r="P4"/>
      <c r="Q4"/>
      <c r="R4"/>
      <c r="S4"/>
      <c r="T4"/>
    </row>
    <row r="5" spans="1:52" ht="14.25" customHeight="1" x14ac:dyDescent="0.4">
      <c r="A5" s="225" t="s">
        <v>16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</row>
    <row r="6" spans="1:52" ht="14.25" customHeight="1" x14ac:dyDescent="0.4">
      <c r="B6" s="7" t="s">
        <v>15</v>
      </c>
      <c r="AC6" s="1"/>
    </row>
    <row r="7" spans="1:52" ht="14.25" customHeight="1" x14ac:dyDescent="0.4">
      <c r="B7" s="11" t="s">
        <v>19</v>
      </c>
      <c r="I7"/>
      <c r="J7"/>
      <c r="K7"/>
      <c r="L7"/>
      <c r="M7"/>
      <c r="N7"/>
      <c r="O7"/>
      <c r="P7"/>
      <c r="Q7"/>
      <c r="R7"/>
      <c r="S7"/>
      <c r="T7"/>
    </row>
    <row r="8" spans="1:52" ht="14.25" customHeight="1" x14ac:dyDescent="0.4">
      <c r="B8" s="1" t="s">
        <v>14</v>
      </c>
      <c r="I8"/>
      <c r="J8"/>
      <c r="K8"/>
      <c r="L8"/>
      <c r="M8"/>
      <c r="N8"/>
      <c r="O8"/>
      <c r="P8"/>
      <c r="Q8"/>
      <c r="R8"/>
      <c r="S8"/>
      <c r="T8"/>
    </row>
    <row r="9" spans="1:52" ht="14.25" customHeight="1" x14ac:dyDescent="0.4">
      <c r="A9" s="197" t="s">
        <v>40</v>
      </c>
      <c r="B9" s="198"/>
      <c r="C9" s="198"/>
      <c r="D9" s="198"/>
      <c r="E9" s="198"/>
      <c r="F9" s="57"/>
      <c r="G9" s="129" t="s">
        <v>13</v>
      </c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1"/>
      <c r="Z9"/>
      <c r="AA9" s="146" t="s">
        <v>12</v>
      </c>
      <c r="AB9" s="147"/>
      <c r="AC9" s="147"/>
      <c r="AD9" s="147"/>
      <c r="AE9" s="147"/>
      <c r="AF9" s="147"/>
      <c r="AG9" s="147"/>
      <c r="AH9" s="147"/>
      <c r="AI9" s="147"/>
      <c r="AJ9" s="148"/>
      <c r="AK9" s="77"/>
      <c r="AL9" s="78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</row>
    <row r="10" spans="1:52" ht="14.25" customHeight="1" x14ac:dyDescent="0.4">
      <c r="A10" s="200"/>
      <c r="B10" s="201"/>
      <c r="C10" s="201"/>
      <c r="D10" s="201"/>
      <c r="E10" s="201"/>
      <c r="F10" s="58"/>
      <c r="G10" s="132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4"/>
      <c r="Z10" s="19"/>
      <c r="AA10" s="126" t="s">
        <v>20</v>
      </c>
      <c r="AB10" s="127"/>
      <c r="AC10" s="128"/>
      <c r="AD10" s="143" t="s">
        <v>11</v>
      </c>
      <c r="AE10" s="144"/>
      <c r="AF10" s="144"/>
      <c r="AG10" s="144"/>
      <c r="AH10" s="144"/>
      <c r="AI10" s="144"/>
      <c r="AJ10" s="145"/>
      <c r="AK10" s="79"/>
      <c r="AL10" s="78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</row>
    <row r="11" spans="1:52" ht="14.25" customHeight="1" x14ac:dyDescent="0.4">
      <c r="A11" s="239" t="s">
        <v>21</v>
      </c>
      <c r="B11" s="240"/>
      <c r="C11" s="240"/>
      <c r="D11" s="240"/>
      <c r="E11" s="240"/>
      <c r="F11" s="80"/>
      <c r="G11" s="243" t="s">
        <v>55</v>
      </c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81"/>
      <c r="U11" s="81"/>
      <c r="V11" s="81"/>
      <c r="W11" s="81"/>
      <c r="X11" s="81"/>
      <c r="Y11" s="82"/>
      <c r="Z11" s="19"/>
      <c r="AA11" s="274" t="s">
        <v>22</v>
      </c>
      <c r="AB11" s="274"/>
      <c r="AC11" s="274"/>
      <c r="AD11" s="256" t="str">
        <f>A11</f>
        <v>内装工事業</v>
      </c>
      <c r="AE11" s="256"/>
      <c r="AF11" s="256"/>
      <c r="AG11" s="256"/>
      <c r="AH11" s="256"/>
      <c r="AI11" s="257"/>
      <c r="AJ11" s="83"/>
      <c r="AK11" s="84"/>
      <c r="AL11" s="85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</row>
    <row r="12" spans="1:52" ht="14.25" customHeight="1" x14ac:dyDescent="0.4">
      <c r="A12" s="241"/>
      <c r="B12" s="242"/>
      <c r="C12" s="242"/>
      <c r="D12" s="242"/>
      <c r="E12" s="242"/>
      <c r="F12" s="86"/>
      <c r="G12" s="245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87"/>
      <c r="U12" s="87"/>
      <c r="V12" s="87"/>
      <c r="W12" s="87"/>
      <c r="X12" s="87"/>
      <c r="Y12" s="88"/>
      <c r="Z12" s="19"/>
      <c r="AA12" s="274"/>
      <c r="AB12" s="274"/>
      <c r="AC12" s="274"/>
      <c r="AD12" s="256"/>
      <c r="AE12" s="256"/>
      <c r="AF12" s="256"/>
      <c r="AG12" s="256"/>
      <c r="AH12" s="256"/>
      <c r="AI12" s="257"/>
      <c r="AJ12" s="89"/>
      <c r="AK12" s="79"/>
      <c r="AL12" s="85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</row>
    <row r="13" spans="1:52" ht="18" customHeight="1" x14ac:dyDescent="0.4">
      <c r="A13" s="239" t="s">
        <v>53</v>
      </c>
      <c r="B13" s="240"/>
      <c r="C13" s="240"/>
      <c r="D13" s="240"/>
      <c r="E13" s="240"/>
      <c r="F13" s="80"/>
      <c r="G13" s="277" t="s">
        <v>57</v>
      </c>
      <c r="H13" s="277"/>
      <c r="I13" s="277"/>
      <c r="J13" s="277"/>
      <c r="K13" s="277"/>
      <c r="L13" s="277"/>
      <c r="M13" s="27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8"/>
      <c r="Z13" s="19"/>
      <c r="AA13" s="274" t="s">
        <v>23</v>
      </c>
      <c r="AB13" s="274"/>
      <c r="AC13" s="274"/>
      <c r="AD13" s="256" t="s">
        <v>58</v>
      </c>
      <c r="AE13" s="256"/>
      <c r="AF13" s="256"/>
      <c r="AG13" s="256"/>
      <c r="AH13" s="256"/>
      <c r="AI13" s="257"/>
      <c r="AJ13" s="83"/>
      <c r="AK13" s="79"/>
    </row>
    <row r="14" spans="1:52" ht="14.25" customHeight="1" x14ac:dyDescent="0.4">
      <c r="A14" s="241"/>
      <c r="B14" s="242"/>
      <c r="C14" s="242"/>
      <c r="D14" s="242"/>
      <c r="E14" s="242"/>
      <c r="F14" s="86"/>
      <c r="G14" s="277"/>
      <c r="H14" s="277"/>
      <c r="I14" s="277"/>
      <c r="J14" s="277"/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8"/>
      <c r="Z14" s="19"/>
      <c r="AA14" s="274"/>
      <c r="AB14" s="274"/>
      <c r="AC14" s="274"/>
      <c r="AD14" s="256"/>
      <c r="AE14" s="256"/>
      <c r="AF14" s="256"/>
      <c r="AG14" s="256"/>
      <c r="AH14" s="256"/>
      <c r="AI14" s="257"/>
      <c r="AJ14" s="89"/>
      <c r="AK14" s="90"/>
    </row>
    <row r="15" spans="1:52" ht="14.25" customHeight="1" x14ac:dyDescent="0.4">
      <c r="A15" s="239" t="s">
        <v>54</v>
      </c>
      <c r="B15" s="240"/>
      <c r="C15" s="240"/>
      <c r="D15" s="240"/>
      <c r="E15" s="240"/>
      <c r="F15" s="80"/>
      <c r="G15" s="275" t="s">
        <v>56</v>
      </c>
      <c r="H15" s="275"/>
      <c r="I15" s="275"/>
      <c r="J15" s="275"/>
      <c r="K15" s="275"/>
      <c r="L15" s="275"/>
      <c r="M15" s="275"/>
      <c r="N15" s="275"/>
      <c r="O15" s="275"/>
      <c r="P15" s="275"/>
      <c r="Q15" s="275"/>
      <c r="R15" s="275"/>
      <c r="S15" s="276"/>
      <c r="T15" s="81"/>
      <c r="U15" s="81"/>
      <c r="V15" s="81"/>
      <c r="W15" s="81"/>
      <c r="X15" s="81"/>
      <c r="Y15" s="82"/>
      <c r="Z15" s="19"/>
      <c r="AA15" s="274" t="s">
        <v>24</v>
      </c>
      <c r="AB15" s="274"/>
      <c r="AC15" s="274"/>
      <c r="AD15" s="258" t="s">
        <v>25</v>
      </c>
      <c r="AE15" s="258"/>
      <c r="AF15" s="258"/>
      <c r="AG15" s="258"/>
      <c r="AH15" s="258"/>
      <c r="AI15" s="259"/>
      <c r="AJ15" s="91"/>
      <c r="AK15" s="92"/>
      <c r="AL15" s="85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</row>
    <row r="16" spans="1:52" ht="14.25" customHeight="1" x14ac:dyDescent="0.4">
      <c r="A16" s="241"/>
      <c r="B16" s="242"/>
      <c r="C16" s="242"/>
      <c r="D16" s="242"/>
      <c r="E16" s="242"/>
      <c r="F16" s="86"/>
      <c r="G16" s="275"/>
      <c r="H16" s="275"/>
      <c r="I16" s="275"/>
      <c r="J16" s="275"/>
      <c r="K16" s="275"/>
      <c r="L16" s="275"/>
      <c r="M16" s="275"/>
      <c r="N16" s="275"/>
      <c r="O16" s="275"/>
      <c r="P16" s="275"/>
      <c r="Q16" s="275"/>
      <c r="R16" s="275"/>
      <c r="S16" s="276"/>
      <c r="T16" s="87"/>
      <c r="U16" s="87"/>
      <c r="V16" s="87"/>
      <c r="W16" s="87"/>
      <c r="X16" s="87"/>
      <c r="Y16" s="88"/>
      <c r="Z16" s="93"/>
      <c r="AA16" s="274"/>
      <c r="AB16" s="274"/>
      <c r="AC16" s="274"/>
      <c r="AD16" s="258"/>
      <c r="AE16" s="258"/>
      <c r="AF16" s="258"/>
      <c r="AG16" s="258"/>
      <c r="AH16" s="258"/>
      <c r="AI16" s="259"/>
      <c r="AJ16" s="94"/>
      <c r="AY16" s="37"/>
    </row>
    <row r="17" spans="1:56" ht="14.25" customHeight="1" x14ac:dyDescent="0.4">
      <c r="A17" s="20"/>
      <c r="B17" s="20"/>
      <c r="C17" s="20"/>
      <c r="D17" s="20"/>
      <c r="E17" s="2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19"/>
      <c r="AA17" s="149" t="s">
        <v>10</v>
      </c>
      <c r="AB17" s="149"/>
      <c r="AC17" s="149"/>
      <c r="AD17" s="149"/>
      <c r="AE17" s="149"/>
      <c r="AF17" s="149"/>
      <c r="AG17" s="149"/>
      <c r="AH17" s="149"/>
      <c r="AI17" s="149"/>
      <c r="AJ17" s="149"/>
      <c r="AK17" s="95"/>
    </row>
    <row r="18" spans="1:56" ht="14.25" customHeight="1" x14ac:dyDescent="0.4">
      <c r="A18" s="20"/>
      <c r="B18" s="20"/>
      <c r="C18" s="20"/>
      <c r="D18" s="20"/>
      <c r="E18" s="2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19"/>
      <c r="AA18" s="150"/>
      <c r="AB18" s="150"/>
      <c r="AC18" s="150"/>
      <c r="AD18" s="150"/>
      <c r="AE18" s="150"/>
      <c r="AF18" s="150"/>
      <c r="AG18" s="150"/>
      <c r="AH18" s="150"/>
      <c r="AI18" s="150"/>
      <c r="AJ18" s="150"/>
      <c r="AK18" s="96"/>
    </row>
    <row r="19" spans="1:56" s="3" customFormat="1" ht="14.25" customHeight="1" x14ac:dyDescent="0.4">
      <c r="A19" s="225" t="s">
        <v>45</v>
      </c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5"/>
      <c r="U19" s="225"/>
      <c r="V19" s="225"/>
      <c r="W19" s="225"/>
      <c r="X19" s="225"/>
      <c r="Y19" s="225"/>
      <c r="Z19" s="225"/>
      <c r="AA19" s="225"/>
      <c r="AB19" s="225"/>
      <c r="AC19" s="225"/>
      <c r="AD19" s="225"/>
      <c r="AE19" s="225"/>
      <c r="AF19" s="225"/>
      <c r="AG19" s="225"/>
      <c r="AH19" s="225"/>
      <c r="AI19" s="225"/>
      <c r="AJ19" s="225"/>
      <c r="AK19" s="225"/>
      <c r="AL19" s="225"/>
      <c r="AM19" s="225"/>
      <c r="AN19" s="225"/>
      <c r="AO19" s="225"/>
      <c r="AP19" s="225"/>
      <c r="AQ19" s="225"/>
      <c r="AR19" s="225"/>
      <c r="AS19" s="225"/>
      <c r="AT19" s="225"/>
      <c r="AU19" s="225"/>
      <c r="AV19" s="225"/>
      <c r="AW19" s="225"/>
      <c r="AX19" s="225"/>
      <c r="AY19" s="225"/>
      <c r="AZ19" s="225"/>
      <c r="BA19" s="1"/>
      <c r="BB19" s="1"/>
      <c r="BC19" s="1"/>
      <c r="BD19" s="1"/>
    </row>
    <row r="20" spans="1:56" ht="14.25" customHeight="1" x14ac:dyDescent="0.4">
      <c r="X20" s="97" t="s">
        <v>48</v>
      </c>
      <c r="AC20" s="1"/>
    </row>
    <row r="21" spans="1:56" ht="14.25" customHeight="1" x14ac:dyDescent="0.4">
      <c r="B21" s="97"/>
      <c r="AC21" s="1"/>
      <c r="AD21"/>
    </row>
    <row r="22" spans="1:56" s="2" customFormat="1" ht="14.25" customHeight="1" thickBot="1" x14ac:dyDescent="0.45">
      <c r="A22" s="4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8"/>
      <c r="S22" s="8"/>
      <c r="T22" s="8"/>
      <c r="U22" s="8"/>
      <c r="V22" s="8"/>
      <c r="W22" s="1"/>
      <c r="X22" s="4" t="s">
        <v>29</v>
      </c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6"/>
      <c r="AL22" s="35"/>
      <c r="AM22" s="34"/>
      <c r="AN22" s="36"/>
      <c r="AO22" s="36"/>
      <c r="AP22" s="35"/>
      <c r="AQ22" s="35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s="3" customFormat="1" ht="14.25" customHeight="1" thickBot="1" x14ac:dyDescent="0.45">
      <c r="A23" s="1"/>
      <c r="B23" s="238" t="s">
        <v>9</v>
      </c>
      <c r="C23" s="210"/>
      <c r="D23" s="210"/>
      <c r="E23" s="211"/>
      <c r="F23" s="1"/>
      <c r="G23" s="21" t="s">
        <v>52</v>
      </c>
      <c r="H23" s="22" t="s">
        <v>2</v>
      </c>
      <c r="I23" s="67">
        <v>9</v>
      </c>
      <c r="J23" s="23" t="s">
        <v>8</v>
      </c>
      <c r="K23" s="21" t="s">
        <v>52</v>
      </c>
      <c r="L23" s="24" t="s">
        <v>2</v>
      </c>
      <c r="M23" s="25">
        <v>10</v>
      </c>
      <c r="N23" s="26" t="s">
        <v>6</v>
      </c>
      <c r="O23" s="21" t="s">
        <v>52</v>
      </c>
      <c r="P23" s="24" t="s">
        <v>2</v>
      </c>
      <c r="Q23" s="25">
        <v>11</v>
      </c>
      <c r="R23" s="26" t="s">
        <v>6</v>
      </c>
      <c r="S23" s="129" t="s">
        <v>44</v>
      </c>
      <c r="T23" s="180"/>
      <c r="U23" s="180"/>
      <c r="V23" s="181"/>
      <c r="W23" s="1"/>
      <c r="X23" s="139"/>
      <c r="AC23" s="27"/>
      <c r="AD23" s="28"/>
      <c r="AE23" s="29"/>
      <c r="AF23" s="195" t="s">
        <v>28</v>
      </c>
      <c r="AG23" s="196"/>
      <c r="AH23" s="38"/>
      <c r="AI23" s="39"/>
      <c r="AJ23" s="40"/>
      <c r="AK23" s="66"/>
      <c r="AL23" s="1"/>
      <c r="AM23" s="268">
        <f>IFERROR(ROUNDDOWN(((AC24)/AH24)*100,1),"")</f>
        <v>66.599999999999994</v>
      </c>
      <c r="AN23" s="269"/>
      <c r="AO23" s="270"/>
      <c r="AP23" s="37"/>
      <c r="AQ23" s="37"/>
    </row>
    <row r="24" spans="1:56" ht="14.25" customHeight="1" x14ac:dyDescent="0.4">
      <c r="A24" s="3"/>
      <c r="B24" s="218" t="s">
        <v>34</v>
      </c>
      <c r="C24" s="130"/>
      <c r="D24" s="130"/>
      <c r="E24" s="131"/>
      <c r="F24" s="3"/>
      <c r="G24" s="27"/>
      <c r="H24" s="28"/>
      <c r="I24" s="28"/>
      <c r="J24" s="29"/>
      <c r="K24" s="28"/>
      <c r="L24" s="28"/>
      <c r="M24" s="28"/>
      <c r="N24" s="29"/>
      <c r="O24" s="27"/>
      <c r="P24" s="28"/>
      <c r="Q24" s="28"/>
      <c r="R24" s="28"/>
      <c r="S24" s="185" t="s">
        <v>18</v>
      </c>
      <c r="T24" s="186"/>
      <c r="U24" s="186"/>
      <c r="V24" s="187"/>
      <c r="W24" s="3"/>
      <c r="X24" s="139"/>
      <c r="Y24" s="194"/>
      <c r="Z24" s="194"/>
      <c r="AA24" s="194"/>
      <c r="AB24" s="32"/>
      <c r="AC24" s="260">
        <f>S25</f>
        <v>3000000</v>
      </c>
      <c r="AD24" s="252"/>
      <c r="AE24" s="261"/>
      <c r="AF24" s="195"/>
      <c r="AG24" s="196"/>
      <c r="AH24" s="260">
        <f>S43</f>
        <v>4500000</v>
      </c>
      <c r="AI24" s="252"/>
      <c r="AJ24" s="261"/>
      <c r="AK24" s="1" t="s">
        <v>3</v>
      </c>
      <c r="AM24" s="262"/>
      <c r="AN24" s="263"/>
      <c r="AO24" s="264"/>
      <c r="AP24" s="176" t="s">
        <v>4</v>
      </c>
      <c r="AQ24" s="138" t="s">
        <v>5</v>
      </c>
      <c r="AR24" s="138"/>
      <c r="AS24" s="138"/>
      <c r="AT24" s="138"/>
      <c r="AU24" s="138"/>
    </row>
    <row r="25" spans="1:56" s="2" customFormat="1" ht="14.25" customHeight="1" thickBot="1" x14ac:dyDescent="0.45">
      <c r="A25" s="1"/>
      <c r="B25" s="219"/>
      <c r="C25" s="220"/>
      <c r="D25" s="220"/>
      <c r="E25" s="221"/>
      <c r="F25" s="1"/>
      <c r="G25" s="247">
        <v>1000000</v>
      </c>
      <c r="H25" s="248"/>
      <c r="I25" s="248"/>
      <c r="J25" s="249"/>
      <c r="K25" s="247">
        <v>1000000</v>
      </c>
      <c r="L25" s="248"/>
      <c r="M25" s="248"/>
      <c r="N25" s="249"/>
      <c r="O25" s="247">
        <v>1000000</v>
      </c>
      <c r="P25" s="248"/>
      <c r="Q25" s="248"/>
      <c r="R25" s="250"/>
      <c r="S25" s="251">
        <f>SUM(G25:R25)</f>
        <v>3000000</v>
      </c>
      <c r="T25" s="252"/>
      <c r="U25" s="252"/>
      <c r="V25" s="253"/>
      <c r="W25" s="1"/>
      <c r="X25" s="139"/>
      <c r="Y25" s="10"/>
      <c r="Z25" s="10"/>
      <c r="AA25" s="10"/>
      <c r="AB25" s="1"/>
      <c r="AC25" s="12"/>
      <c r="AD25" s="13"/>
      <c r="AE25" s="14"/>
      <c r="AF25" s="195"/>
      <c r="AG25" s="196"/>
      <c r="AH25" s="12"/>
      <c r="AI25" s="13"/>
      <c r="AJ25" s="14"/>
      <c r="AK25" s="1"/>
      <c r="AL25" s="1"/>
      <c r="AM25" s="271"/>
      <c r="AN25" s="272"/>
      <c r="AO25" s="273"/>
      <c r="AP25" s="176"/>
      <c r="AQ25" s="138"/>
      <c r="AR25" s="138"/>
      <c r="AS25" s="138"/>
      <c r="AT25" s="138"/>
      <c r="AU25" s="138"/>
      <c r="AV25" s="1"/>
      <c r="AW25" s="1"/>
      <c r="AX25" s="1"/>
      <c r="AY25" s="1"/>
    </row>
    <row r="26" spans="1:56" ht="14.25" customHeight="1" thickBot="1" x14ac:dyDescent="0.45">
      <c r="A26" s="2"/>
      <c r="B26" s="132"/>
      <c r="C26" s="133"/>
      <c r="D26" s="133"/>
      <c r="E26" s="134"/>
      <c r="F26" s="2"/>
      <c r="G26" s="184" t="s">
        <v>43</v>
      </c>
      <c r="H26" s="182"/>
      <c r="I26" s="182"/>
      <c r="J26" s="183"/>
      <c r="K26" s="182" t="s">
        <v>43</v>
      </c>
      <c r="L26" s="182"/>
      <c r="M26" s="182"/>
      <c r="N26" s="183"/>
      <c r="O26" s="184" t="s">
        <v>43</v>
      </c>
      <c r="P26" s="182"/>
      <c r="Q26" s="182"/>
      <c r="R26" s="182"/>
      <c r="S26" s="177" t="s">
        <v>43</v>
      </c>
      <c r="T26" s="178"/>
      <c r="U26" s="178"/>
      <c r="V26" s="179"/>
      <c r="W26" s="2"/>
      <c r="AC26" s="1"/>
      <c r="AM26" s="49"/>
      <c r="AN26" s="49"/>
      <c r="AO26" s="49"/>
      <c r="AP26" s="122" t="s">
        <v>71</v>
      </c>
      <c r="AQ26" s="37"/>
    </row>
    <row r="27" spans="1:56" ht="14.25" customHeight="1" x14ac:dyDescent="0.4">
      <c r="A27" s="3"/>
      <c r="B27" s="218" t="s">
        <v>33</v>
      </c>
      <c r="C27" s="130"/>
      <c r="D27" s="130"/>
      <c r="E27" s="131"/>
      <c r="F27" s="3"/>
      <c r="G27" s="27"/>
      <c r="H27" s="28"/>
      <c r="I27" s="28"/>
      <c r="J27" s="29"/>
      <c r="K27" s="28"/>
      <c r="L27" s="28"/>
      <c r="M27" s="28"/>
      <c r="N27" s="29"/>
      <c r="O27" s="27"/>
      <c r="P27" s="28"/>
      <c r="Q27" s="28"/>
      <c r="R27" s="28"/>
      <c r="S27" s="185" t="s">
        <v>18</v>
      </c>
      <c r="T27" s="186"/>
      <c r="U27" s="186"/>
      <c r="V27" s="187"/>
      <c r="W27" s="3"/>
      <c r="X27" s="4" t="s">
        <v>41</v>
      </c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6"/>
      <c r="AL27" s="35"/>
      <c r="AM27" s="34"/>
      <c r="AN27" s="36"/>
      <c r="AO27" s="36"/>
      <c r="AP27" s="35"/>
      <c r="AQ27" s="35"/>
    </row>
    <row r="28" spans="1:56" ht="14.25" customHeight="1" x14ac:dyDescent="0.4">
      <c r="B28" s="219"/>
      <c r="C28" s="220"/>
      <c r="D28" s="220"/>
      <c r="E28" s="221"/>
      <c r="G28" s="247">
        <v>150000</v>
      </c>
      <c r="H28" s="248"/>
      <c r="I28" s="248"/>
      <c r="J28" s="249"/>
      <c r="K28" s="247">
        <v>150000</v>
      </c>
      <c r="L28" s="248"/>
      <c r="M28" s="248"/>
      <c r="N28" s="249"/>
      <c r="O28" s="247">
        <v>150000</v>
      </c>
      <c r="P28" s="248"/>
      <c r="Q28" s="248"/>
      <c r="R28" s="249"/>
      <c r="S28" s="251">
        <f>SUM(G28:R28)</f>
        <v>450000</v>
      </c>
      <c r="T28" s="252"/>
      <c r="U28" s="252"/>
      <c r="V28" s="253"/>
      <c r="X28" s="139" t="s">
        <v>26</v>
      </c>
      <c r="Y28" s="27"/>
      <c r="Z28" s="28"/>
      <c r="AA28" s="29"/>
      <c r="AB28" s="3"/>
      <c r="AC28" s="3"/>
      <c r="AD28" s="33"/>
      <c r="AE28" s="34"/>
      <c r="AF28" s="34"/>
      <c r="AG28" s="3"/>
      <c r="AH28" s="139" t="s">
        <v>27</v>
      </c>
      <c r="AI28" s="3"/>
      <c r="AJ28" s="139" t="s">
        <v>26</v>
      </c>
      <c r="AK28" s="27"/>
      <c r="AL28" s="28"/>
      <c r="AM28" s="29"/>
      <c r="AN28" s="3"/>
      <c r="AO28" s="3"/>
      <c r="AP28" s="33"/>
      <c r="AQ28" s="34"/>
      <c r="AR28" s="34"/>
      <c r="AS28" s="3"/>
      <c r="AT28" s="139" t="s">
        <v>27</v>
      </c>
      <c r="AU28" s="3"/>
      <c r="AV28" s="3"/>
      <c r="AW28" s="33"/>
      <c r="AX28" s="34"/>
      <c r="AY28" s="34"/>
    </row>
    <row r="29" spans="1:56" s="3" customFormat="1" ht="14.25" customHeight="1" thickBot="1" x14ac:dyDescent="0.45">
      <c r="A29" s="2"/>
      <c r="B29" s="132"/>
      <c r="C29" s="133"/>
      <c r="D29" s="133"/>
      <c r="E29" s="134"/>
      <c r="F29" s="2"/>
      <c r="G29" s="184" t="s">
        <v>43</v>
      </c>
      <c r="H29" s="182"/>
      <c r="I29" s="182"/>
      <c r="J29" s="183"/>
      <c r="K29" s="182" t="s">
        <v>43</v>
      </c>
      <c r="L29" s="182"/>
      <c r="M29" s="182"/>
      <c r="N29" s="183"/>
      <c r="O29" s="184" t="s">
        <v>43</v>
      </c>
      <c r="P29" s="182"/>
      <c r="Q29" s="182"/>
      <c r="R29" s="182"/>
      <c r="S29" s="177" t="s">
        <v>43</v>
      </c>
      <c r="T29" s="178"/>
      <c r="U29" s="178"/>
      <c r="V29" s="179"/>
      <c r="W29" s="2"/>
      <c r="X29" s="139"/>
      <c r="Y29" s="265">
        <f>S37</f>
        <v>550000</v>
      </c>
      <c r="Z29" s="266"/>
      <c r="AA29" s="267"/>
      <c r="AB29" s="66"/>
      <c r="AC29" s="35"/>
      <c r="AD29" s="34"/>
      <c r="AE29" s="36"/>
      <c r="AF29" s="36"/>
      <c r="AG29" s="35"/>
      <c r="AH29" s="139"/>
      <c r="AI29" s="35"/>
      <c r="AJ29" s="139"/>
      <c r="AK29" s="265">
        <f>S28</f>
        <v>450000</v>
      </c>
      <c r="AL29" s="266"/>
      <c r="AM29" s="267"/>
      <c r="AN29" s="66"/>
      <c r="AO29" s="35"/>
      <c r="AP29" s="34"/>
      <c r="AQ29" s="36"/>
      <c r="AR29" s="36"/>
      <c r="AS29" s="35"/>
      <c r="AT29" s="139"/>
      <c r="AU29" s="1"/>
      <c r="AV29" s="35"/>
      <c r="AW29" s="36"/>
      <c r="AX29" s="36"/>
    </row>
    <row r="30" spans="1:56" ht="14.25" customHeight="1" x14ac:dyDescent="0.4">
      <c r="X30" s="139"/>
      <c r="Y30" s="12"/>
      <c r="Z30" s="13"/>
      <c r="AA30" s="14"/>
      <c r="AB30" s="66"/>
      <c r="AC30" s="1"/>
      <c r="AD30" s="60" t="str">
        <f>IFERROR(ROUNDDOWN(((Y29-#REF!)/Y34)*100,1),"")</f>
        <v/>
      </c>
      <c r="AE30" s="61"/>
      <c r="AF30" s="62"/>
      <c r="AG30" s="37"/>
      <c r="AH30" s="139"/>
      <c r="AI30" s="37"/>
      <c r="AJ30" s="139"/>
      <c r="AK30" s="12"/>
      <c r="AL30" s="13"/>
      <c r="AM30" s="14"/>
      <c r="AN30" s="66"/>
      <c r="AP30" s="60" t="str">
        <f>IFERROR(ROUNDDOWN(((AK29-#REF!)/AK34)*100,1),"")</f>
        <v/>
      </c>
      <c r="AQ30" s="61"/>
      <c r="AR30" s="62"/>
      <c r="AS30" s="37"/>
      <c r="AT30" s="139"/>
      <c r="AV30" s="59"/>
      <c r="AW30" s="60" t="str">
        <f>IFERROR(ROUNDDOWN(((#REF!-#REF!)/#REF!)*100,1),"")</f>
        <v/>
      </c>
      <c r="AX30" s="61"/>
      <c r="AY30" s="62"/>
      <c r="AZ30" s="37"/>
    </row>
    <row r="31" spans="1:56" s="2" customFormat="1" ht="14.25" customHeight="1" x14ac:dyDescent="0.4">
      <c r="A31" s="4" t="s">
        <v>35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39"/>
      <c r="Y31" s="8"/>
      <c r="Z31" s="8"/>
      <c r="AA31" s="8"/>
      <c r="AB31" s="175" t="s">
        <v>3</v>
      </c>
      <c r="AC31" s="175"/>
      <c r="AD31" s="262">
        <f>IFERROR(ROUNDDOWN((Y29/Y34)*100,1),"")</f>
        <v>19.600000000000001</v>
      </c>
      <c r="AE31" s="263"/>
      <c r="AF31" s="264"/>
      <c r="AG31" s="176" t="s">
        <v>4</v>
      </c>
      <c r="AH31" s="139"/>
      <c r="AI31" s="175" t="s">
        <v>39</v>
      </c>
      <c r="AJ31" s="139"/>
      <c r="AK31" s="8"/>
      <c r="AL31" s="8"/>
      <c r="AM31" s="8"/>
      <c r="AN31" s="175" t="s">
        <v>3</v>
      </c>
      <c r="AO31" s="175"/>
      <c r="AP31" s="262">
        <f>IFERROR(ROUNDDOWN((AK29/AK34)*100,1),"")</f>
        <v>15</v>
      </c>
      <c r="AQ31" s="263"/>
      <c r="AR31" s="264"/>
      <c r="AS31" s="176" t="s">
        <v>4</v>
      </c>
      <c r="AT31" s="139"/>
      <c r="AU31" s="175" t="s">
        <v>46</v>
      </c>
      <c r="AV31" s="175"/>
      <c r="AW31" s="262">
        <f>IFERROR((AD31-AP31)/AD31*100,"")</f>
        <v>23.469387755102048</v>
      </c>
      <c r="AX31" s="263"/>
      <c r="AY31" s="264"/>
      <c r="AZ31" s="176" t="s">
        <v>4</v>
      </c>
    </row>
    <row r="32" spans="1:56" s="3" customFormat="1" ht="14.25" customHeight="1" thickBot="1" x14ac:dyDescent="0.45">
      <c r="A32" s="1"/>
      <c r="B32" s="209" t="s">
        <v>7</v>
      </c>
      <c r="C32" s="210"/>
      <c r="D32" s="210"/>
      <c r="E32" s="211"/>
      <c r="F32" s="1"/>
      <c r="G32" s="21" t="s">
        <v>52</v>
      </c>
      <c r="H32" s="22" t="s">
        <v>2</v>
      </c>
      <c r="I32" s="67">
        <v>9</v>
      </c>
      <c r="J32" s="23" t="s">
        <v>8</v>
      </c>
      <c r="K32" s="21" t="s">
        <v>52</v>
      </c>
      <c r="L32" s="24" t="s">
        <v>2</v>
      </c>
      <c r="M32" s="25">
        <v>10</v>
      </c>
      <c r="N32" s="26" t="s">
        <v>6</v>
      </c>
      <c r="O32" s="21" t="s">
        <v>52</v>
      </c>
      <c r="P32" s="24" t="s">
        <v>2</v>
      </c>
      <c r="Q32" s="25">
        <v>11</v>
      </c>
      <c r="R32" s="26" t="s">
        <v>6</v>
      </c>
      <c r="S32" s="222" t="s">
        <v>44</v>
      </c>
      <c r="T32" s="223"/>
      <c r="U32" s="223"/>
      <c r="V32" s="224"/>
      <c r="W32" s="30"/>
      <c r="X32" s="139"/>
      <c r="Y32" s="1"/>
      <c r="Z32" s="1"/>
      <c r="AA32" s="1"/>
      <c r="AB32" s="175"/>
      <c r="AC32" s="175"/>
      <c r="AD32" s="262"/>
      <c r="AE32" s="263"/>
      <c r="AF32" s="264"/>
      <c r="AG32" s="176"/>
      <c r="AH32" s="139"/>
      <c r="AI32" s="175"/>
      <c r="AJ32" s="139"/>
      <c r="AK32" s="1"/>
      <c r="AL32" s="1"/>
      <c r="AM32" s="1"/>
      <c r="AN32" s="175"/>
      <c r="AO32" s="175"/>
      <c r="AP32" s="262"/>
      <c r="AQ32" s="263"/>
      <c r="AR32" s="264"/>
      <c r="AS32" s="176"/>
      <c r="AT32" s="139"/>
      <c r="AU32" s="175"/>
      <c r="AV32" s="175"/>
      <c r="AW32" s="262"/>
      <c r="AX32" s="263"/>
      <c r="AY32" s="264"/>
      <c r="AZ32" s="176"/>
    </row>
    <row r="33" spans="1:54" ht="14.25" customHeight="1" thickBot="1" x14ac:dyDescent="0.45">
      <c r="A33" s="3"/>
      <c r="B33" s="218" t="s">
        <v>34</v>
      </c>
      <c r="C33" s="130"/>
      <c r="D33" s="130"/>
      <c r="E33" s="131"/>
      <c r="F33" s="3"/>
      <c r="G33" s="27"/>
      <c r="H33" s="28"/>
      <c r="I33" s="28"/>
      <c r="J33" s="29"/>
      <c r="K33" s="28"/>
      <c r="L33" s="28"/>
      <c r="M33" s="28"/>
      <c r="N33" s="29"/>
      <c r="O33" s="27"/>
      <c r="P33" s="28"/>
      <c r="Q33" s="28"/>
      <c r="R33" s="28"/>
      <c r="S33" s="185" t="s">
        <v>18</v>
      </c>
      <c r="T33" s="186"/>
      <c r="U33" s="186"/>
      <c r="V33" s="187"/>
      <c r="W33" s="3"/>
      <c r="X33" s="139"/>
      <c r="Y33" s="38"/>
      <c r="Z33" s="39"/>
      <c r="AA33" s="40"/>
      <c r="AC33" s="1"/>
      <c r="AD33" s="63"/>
      <c r="AE33" s="64"/>
      <c r="AF33" s="65"/>
      <c r="AG33" s="37"/>
      <c r="AH33" s="139"/>
      <c r="AI33" s="37"/>
      <c r="AJ33" s="139"/>
      <c r="AK33" s="38"/>
      <c r="AL33" s="39"/>
      <c r="AM33" s="40"/>
      <c r="AP33" s="63"/>
      <c r="AQ33" s="64"/>
      <c r="AR33" s="65"/>
      <c r="AS33" s="37"/>
      <c r="AT33" s="139"/>
      <c r="AV33" s="59"/>
      <c r="AW33" s="63"/>
      <c r="AX33" s="64"/>
      <c r="AY33" s="65"/>
      <c r="AZ33" s="122" t="s">
        <v>72</v>
      </c>
    </row>
    <row r="34" spans="1:54" s="2" customFormat="1" ht="14.25" customHeight="1" x14ac:dyDescent="0.4">
      <c r="A34" s="1"/>
      <c r="B34" s="219"/>
      <c r="C34" s="220"/>
      <c r="D34" s="220"/>
      <c r="E34" s="221"/>
      <c r="F34" s="1"/>
      <c r="G34" s="247">
        <v>1000000</v>
      </c>
      <c r="H34" s="248"/>
      <c r="I34" s="248"/>
      <c r="J34" s="249"/>
      <c r="K34" s="247">
        <v>900000</v>
      </c>
      <c r="L34" s="248"/>
      <c r="M34" s="248"/>
      <c r="N34" s="249"/>
      <c r="O34" s="247">
        <v>900000</v>
      </c>
      <c r="P34" s="248"/>
      <c r="Q34" s="248"/>
      <c r="R34" s="250"/>
      <c r="S34" s="251">
        <f>SUM(G34:R34)</f>
        <v>2800000</v>
      </c>
      <c r="T34" s="252"/>
      <c r="U34" s="252"/>
      <c r="V34" s="253"/>
      <c r="W34" s="1"/>
      <c r="X34" s="139"/>
      <c r="Y34" s="265">
        <f>S34</f>
        <v>2800000</v>
      </c>
      <c r="Z34" s="266"/>
      <c r="AA34" s="267"/>
      <c r="AB34" s="1"/>
      <c r="AC34" s="138" t="s">
        <v>5</v>
      </c>
      <c r="AD34" s="138"/>
      <c r="AE34" s="138"/>
      <c r="AF34" s="138"/>
      <c r="AG34" s="138"/>
      <c r="AH34" s="139"/>
      <c r="AI34" s="37"/>
      <c r="AJ34" s="139"/>
      <c r="AK34" s="265">
        <f>S25</f>
        <v>3000000</v>
      </c>
      <c r="AL34" s="266"/>
      <c r="AM34" s="267"/>
      <c r="AN34" s="1"/>
      <c r="AO34" s="138" t="s">
        <v>5</v>
      </c>
      <c r="AP34" s="138"/>
      <c r="AQ34" s="138"/>
      <c r="AR34" s="138"/>
      <c r="AS34" s="138"/>
      <c r="AT34" s="139"/>
      <c r="AU34" s="98"/>
      <c r="AV34" s="138" t="s">
        <v>5</v>
      </c>
      <c r="AW34" s="138"/>
      <c r="AX34" s="138"/>
      <c r="AY34" s="138"/>
      <c r="AZ34" s="138"/>
    </row>
    <row r="35" spans="1:54" ht="14.25" customHeight="1" thickBot="1" x14ac:dyDescent="0.45">
      <c r="A35" s="2"/>
      <c r="B35" s="132"/>
      <c r="C35" s="133"/>
      <c r="D35" s="133"/>
      <c r="E35" s="134"/>
      <c r="F35" s="2"/>
      <c r="G35" s="184" t="s">
        <v>43</v>
      </c>
      <c r="H35" s="182"/>
      <c r="I35" s="182"/>
      <c r="J35" s="183"/>
      <c r="K35" s="182" t="s">
        <v>43</v>
      </c>
      <c r="L35" s="182"/>
      <c r="M35" s="182"/>
      <c r="N35" s="183"/>
      <c r="O35" s="184" t="s">
        <v>43</v>
      </c>
      <c r="P35" s="182"/>
      <c r="Q35" s="182"/>
      <c r="R35" s="182"/>
      <c r="S35" s="177" t="s">
        <v>43</v>
      </c>
      <c r="T35" s="178"/>
      <c r="U35" s="178"/>
      <c r="V35" s="179"/>
      <c r="W35" s="2"/>
      <c r="X35" s="139"/>
      <c r="Y35" s="12"/>
      <c r="Z35" s="13"/>
      <c r="AA35" s="14"/>
      <c r="AC35" s="138"/>
      <c r="AD35" s="138"/>
      <c r="AE35" s="138"/>
      <c r="AF35" s="138"/>
      <c r="AG35" s="138"/>
      <c r="AH35" s="139"/>
      <c r="AI35" s="68"/>
      <c r="AJ35" s="139"/>
      <c r="AK35" s="12"/>
      <c r="AL35" s="13"/>
      <c r="AM35" s="14"/>
      <c r="AO35" s="138"/>
      <c r="AP35" s="138"/>
      <c r="AQ35" s="138"/>
      <c r="AR35" s="138"/>
      <c r="AS35" s="138"/>
      <c r="AT35" s="139"/>
      <c r="AU35" s="98"/>
      <c r="AV35" s="138"/>
      <c r="AW35" s="138"/>
      <c r="AX35" s="138"/>
      <c r="AY35" s="138"/>
      <c r="AZ35" s="138"/>
    </row>
    <row r="36" spans="1:54" ht="14.25" customHeight="1" x14ac:dyDescent="0.4">
      <c r="A36" s="3"/>
      <c r="B36" s="218" t="s">
        <v>33</v>
      </c>
      <c r="C36" s="130"/>
      <c r="D36" s="130"/>
      <c r="E36" s="131"/>
      <c r="F36" s="3"/>
      <c r="G36" s="27"/>
      <c r="H36" s="28"/>
      <c r="I36" s="28"/>
      <c r="J36" s="29"/>
      <c r="K36" s="28"/>
      <c r="L36" s="28"/>
      <c r="M36" s="28"/>
      <c r="N36" s="29"/>
      <c r="O36" s="27"/>
      <c r="P36" s="28"/>
      <c r="Q36" s="28"/>
      <c r="R36" s="28"/>
      <c r="S36" s="185" t="s">
        <v>18</v>
      </c>
      <c r="T36" s="186"/>
      <c r="U36" s="186"/>
      <c r="V36" s="187"/>
      <c r="W36" s="3"/>
      <c r="AC36" s="1"/>
      <c r="AM36" s="49"/>
      <c r="AN36" s="49"/>
      <c r="AO36" s="49"/>
      <c r="AP36" s="37"/>
      <c r="AQ36" s="37"/>
    </row>
    <row r="37" spans="1:54" ht="14.25" customHeight="1" x14ac:dyDescent="0.4">
      <c r="B37" s="219"/>
      <c r="C37" s="220"/>
      <c r="D37" s="220"/>
      <c r="E37" s="221"/>
      <c r="G37" s="247">
        <v>200000</v>
      </c>
      <c r="H37" s="248"/>
      <c r="I37" s="248"/>
      <c r="J37" s="249"/>
      <c r="K37" s="247">
        <v>180000</v>
      </c>
      <c r="L37" s="248"/>
      <c r="M37" s="248"/>
      <c r="N37" s="249"/>
      <c r="O37" s="247">
        <v>170000</v>
      </c>
      <c r="P37" s="248"/>
      <c r="Q37" s="248"/>
      <c r="R37" s="250"/>
      <c r="S37" s="251">
        <f>SUM(G37:R37)</f>
        <v>550000</v>
      </c>
      <c r="T37" s="252"/>
      <c r="U37" s="252"/>
      <c r="V37" s="253"/>
      <c r="X37" s="4" t="s">
        <v>42</v>
      </c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6"/>
      <c r="AO37" s="35"/>
      <c r="AP37" s="34"/>
      <c r="AQ37" s="36"/>
      <c r="AR37" s="36"/>
      <c r="AS37" s="35"/>
      <c r="AT37" s="35"/>
    </row>
    <row r="38" spans="1:54" s="3" customFormat="1" ht="14.25" customHeight="1" thickBot="1" x14ac:dyDescent="0.45">
      <c r="A38" s="2"/>
      <c r="B38" s="132"/>
      <c r="C38" s="133"/>
      <c r="D38" s="133"/>
      <c r="E38" s="134"/>
      <c r="F38" s="2"/>
      <c r="G38" s="184" t="s">
        <v>43</v>
      </c>
      <c r="H38" s="182"/>
      <c r="I38" s="182"/>
      <c r="J38" s="183"/>
      <c r="K38" s="182" t="s">
        <v>43</v>
      </c>
      <c r="L38" s="182"/>
      <c r="M38" s="182"/>
      <c r="N38" s="183"/>
      <c r="O38" s="184" t="s">
        <v>43</v>
      </c>
      <c r="P38" s="182"/>
      <c r="Q38" s="182"/>
      <c r="R38" s="182"/>
      <c r="S38" s="177" t="s">
        <v>43</v>
      </c>
      <c r="T38" s="178"/>
      <c r="U38" s="178"/>
      <c r="V38" s="179"/>
      <c r="W38" s="2"/>
      <c r="X38" s="139" t="s">
        <v>26</v>
      </c>
      <c r="Y38" s="27"/>
      <c r="Z38" s="28"/>
      <c r="AA38" s="29"/>
      <c r="AD38" s="33"/>
      <c r="AE38" s="34"/>
      <c r="AF38" s="34"/>
      <c r="AH38" s="139" t="s">
        <v>27</v>
      </c>
      <c r="AJ38" s="139" t="s">
        <v>26</v>
      </c>
      <c r="AK38" s="27"/>
      <c r="AL38" s="28"/>
      <c r="AM38" s="29"/>
      <c r="AP38" s="33"/>
      <c r="AQ38" s="34"/>
      <c r="AR38" s="34"/>
      <c r="AT38" s="139" t="s">
        <v>27</v>
      </c>
      <c r="AW38" s="33"/>
      <c r="AX38" s="34"/>
      <c r="AY38" s="34"/>
    </row>
    <row r="39" spans="1:54" ht="14.25" customHeight="1" thickBot="1" x14ac:dyDescent="0.45">
      <c r="X39" s="139"/>
      <c r="Y39" s="265">
        <f>S55</f>
        <v>650000</v>
      </c>
      <c r="Z39" s="266"/>
      <c r="AA39" s="267"/>
      <c r="AB39" s="66"/>
      <c r="AC39" s="35"/>
      <c r="AD39" s="34"/>
      <c r="AE39" s="36"/>
      <c r="AF39" s="36"/>
      <c r="AG39" s="35"/>
      <c r="AH39" s="139"/>
      <c r="AI39" s="35"/>
      <c r="AJ39" s="139"/>
      <c r="AK39" s="260">
        <f>S46</f>
        <v>540000</v>
      </c>
      <c r="AL39" s="252"/>
      <c r="AM39" s="261"/>
      <c r="AN39" s="66"/>
      <c r="AO39" s="35"/>
      <c r="AP39" s="34"/>
      <c r="AQ39" s="36"/>
      <c r="AR39" s="36"/>
      <c r="AS39" s="35"/>
      <c r="AT39" s="139"/>
      <c r="AV39" s="35"/>
      <c r="AW39" s="34"/>
      <c r="AX39" s="36"/>
      <c r="AY39" s="36"/>
    </row>
    <row r="40" spans="1:54" s="2" customFormat="1" ht="14.25" customHeight="1" x14ac:dyDescent="0.4">
      <c r="A40" s="4" t="s">
        <v>36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139"/>
      <c r="Y40" s="12"/>
      <c r="Z40" s="13"/>
      <c r="AA40" s="14"/>
      <c r="AB40" s="66"/>
      <c r="AC40" s="1"/>
      <c r="AD40" s="60" t="str">
        <f>IFERROR(ROUNDDOWN(((Y39-#REF!)/Y44)*100,1),"")</f>
        <v/>
      </c>
      <c r="AE40" s="61"/>
      <c r="AF40" s="62"/>
      <c r="AG40" s="37"/>
      <c r="AH40" s="139"/>
      <c r="AI40" s="37"/>
      <c r="AJ40" s="139"/>
      <c r="AK40" s="12"/>
      <c r="AL40" s="13"/>
      <c r="AM40" s="14"/>
      <c r="AN40" s="66"/>
      <c r="AO40" s="1"/>
      <c r="AP40" s="60" t="str">
        <f>IFERROR(ROUNDDOWN(((AK39-#REF!)/AK44)*100,1),"")</f>
        <v/>
      </c>
      <c r="AQ40" s="61"/>
      <c r="AR40" s="62"/>
      <c r="AS40" s="37"/>
      <c r="AT40" s="139"/>
      <c r="AU40" s="1"/>
      <c r="AV40" s="59"/>
      <c r="AW40" s="60" t="str">
        <f>IFERROR(ROUNDDOWN(((#REF!-#REF!)/#REF!)*100,1),"")</f>
        <v/>
      </c>
      <c r="AX40" s="61"/>
      <c r="AY40" s="62"/>
      <c r="AZ40" s="37"/>
      <c r="BB40" s="43"/>
    </row>
    <row r="41" spans="1:54" s="3" customFormat="1" ht="14.25" customHeight="1" thickBot="1" x14ac:dyDescent="0.45">
      <c r="A41" s="1"/>
      <c r="B41" s="209" t="s">
        <v>9</v>
      </c>
      <c r="C41" s="210"/>
      <c r="D41" s="210"/>
      <c r="E41" s="211"/>
      <c r="F41" s="1"/>
      <c r="G41" s="21" t="s">
        <v>52</v>
      </c>
      <c r="H41" s="22" t="s">
        <v>2</v>
      </c>
      <c r="I41" s="67">
        <v>9</v>
      </c>
      <c r="J41" s="23" t="s">
        <v>8</v>
      </c>
      <c r="K41" s="21" t="s">
        <v>52</v>
      </c>
      <c r="L41" s="24" t="s">
        <v>2</v>
      </c>
      <c r="M41" s="25">
        <v>10</v>
      </c>
      <c r="N41" s="26" t="s">
        <v>6</v>
      </c>
      <c r="O41" s="21" t="s">
        <v>52</v>
      </c>
      <c r="P41" s="24" t="s">
        <v>2</v>
      </c>
      <c r="Q41" s="25">
        <v>11</v>
      </c>
      <c r="R41" s="26" t="s">
        <v>6</v>
      </c>
      <c r="S41" s="222" t="s">
        <v>44</v>
      </c>
      <c r="T41" s="223"/>
      <c r="U41" s="223"/>
      <c r="V41" s="224"/>
      <c r="W41" s="30"/>
      <c r="X41" s="139"/>
      <c r="Y41" s="8"/>
      <c r="Z41" s="8"/>
      <c r="AA41" s="8"/>
      <c r="AB41" s="175" t="s">
        <v>3</v>
      </c>
      <c r="AC41" s="175"/>
      <c r="AD41" s="262">
        <f>IFERROR(ROUNDDOWN((Y39/Y44)*100,1),"")</f>
        <v>15.1</v>
      </c>
      <c r="AE41" s="263"/>
      <c r="AF41" s="264"/>
      <c r="AG41" s="176" t="s">
        <v>4</v>
      </c>
      <c r="AH41" s="139"/>
      <c r="AI41" s="175" t="s">
        <v>39</v>
      </c>
      <c r="AJ41" s="139"/>
      <c r="AK41" s="8"/>
      <c r="AL41" s="8"/>
      <c r="AM41" s="8"/>
      <c r="AN41" s="175" t="s">
        <v>3</v>
      </c>
      <c r="AO41" s="175"/>
      <c r="AP41" s="262">
        <f>IFERROR(ROUNDDOWN((AK39/AK44)*100,1),"")</f>
        <v>12</v>
      </c>
      <c r="AQ41" s="263"/>
      <c r="AR41" s="264"/>
      <c r="AS41" s="176" t="s">
        <v>4</v>
      </c>
      <c r="AT41" s="139"/>
      <c r="AU41" s="175" t="s">
        <v>47</v>
      </c>
      <c r="AV41" s="175"/>
      <c r="AW41" s="262">
        <f>IFERROR((AD41-AP41)/AD41*100,"")</f>
        <v>20.52980132450331</v>
      </c>
      <c r="AX41" s="263"/>
      <c r="AY41" s="264"/>
      <c r="AZ41" s="176" t="s">
        <v>4</v>
      </c>
      <c r="BB41" s="54"/>
    </row>
    <row r="42" spans="1:54" ht="14.25" customHeight="1" x14ac:dyDescent="0.4">
      <c r="A42" s="3"/>
      <c r="B42" s="218" t="s">
        <v>38</v>
      </c>
      <c r="C42" s="130"/>
      <c r="D42" s="130"/>
      <c r="E42" s="131"/>
      <c r="F42" s="3"/>
      <c r="G42" s="27"/>
      <c r="H42" s="28"/>
      <c r="I42" s="28"/>
      <c r="J42" s="29"/>
      <c r="K42" s="28"/>
      <c r="L42" s="28"/>
      <c r="M42" s="28"/>
      <c r="N42" s="29"/>
      <c r="O42" s="27"/>
      <c r="P42" s="28"/>
      <c r="Q42" s="28"/>
      <c r="R42" s="28"/>
      <c r="S42" s="185" t="s">
        <v>18</v>
      </c>
      <c r="T42" s="186"/>
      <c r="U42" s="186"/>
      <c r="V42" s="187"/>
      <c r="W42" s="3"/>
      <c r="X42" s="139"/>
      <c r="AB42" s="175"/>
      <c r="AC42" s="175"/>
      <c r="AD42" s="262"/>
      <c r="AE42" s="263"/>
      <c r="AF42" s="264"/>
      <c r="AG42" s="176"/>
      <c r="AH42" s="139"/>
      <c r="AI42" s="175"/>
      <c r="AJ42" s="139"/>
      <c r="AN42" s="175"/>
      <c r="AO42" s="175"/>
      <c r="AP42" s="262"/>
      <c r="AQ42" s="263"/>
      <c r="AR42" s="264"/>
      <c r="AS42" s="176"/>
      <c r="AT42" s="139"/>
      <c r="AU42" s="175"/>
      <c r="AV42" s="175"/>
      <c r="AW42" s="262"/>
      <c r="AX42" s="263"/>
      <c r="AY42" s="264"/>
      <c r="AZ42" s="176"/>
      <c r="BB42" s="55"/>
    </row>
    <row r="43" spans="1:54" s="2" customFormat="1" ht="14.25" customHeight="1" thickBot="1" x14ac:dyDescent="0.45">
      <c r="A43" s="1"/>
      <c r="B43" s="219"/>
      <c r="C43" s="220"/>
      <c r="D43" s="220"/>
      <c r="E43" s="221"/>
      <c r="F43" s="1"/>
      <c r="G43" s="247">
        <v>1500000</v>
      </c>
      <c r="H43" s="248"/>
      <c r="I43" s="248"/>
      <c r="J43" s="249"/>
      <c r="K43" s="247">
        <v>1500000</v>
      </c>
      <c r="L43" s="248"/>
      <c r="M43" s="248"/>
      <c r="N43" s="249"/>
      <c r="O43" s="247">
        <v>1500000</v>
      </c>
      <c r="P43" s="248"/>
      <c r="Q43" s="248"/>
      <c r="R43" s="249"/>
      <c r="S43" s="251">
        <f>SUM(G43:R43)</f>
        <v>4500000</v>
      </c>
      <c r="T43" s="252"/>
      <c r="U43" s="252"/>
      <c r="V43" s="253"/>
      <c r="W43" s="10"/>
      <c r="X43" s="139"/>
      <c r="Y43" s="38"/>
      <c r="Z43" s="39"/>
      <c r="AA43" s="40"/>
      <c r="AB43" s="1"/>
      <c r="AC43" s="1"/>
      <c r="AD43" s="63"/>
      <c r="AE43" s="64"/>
      <c r="AF43" s="65"/>
      <c r="AG43" s="37"/>
      <c r="AH43" s="139"/>
      <c r="AI43" s="37"/>
      <c r="AJ43" s="139"/>
      <c r="AK43" s="38"/>
      <c r="AL43" s="39"/>
      <c r="AM43" s="40"/>
      <c r="AN43" s="1"/>
      <c r="AO43" s="1"/>
      <c r="AP43" s="63"/>
      <c r="AQ43" s="64"/>
      <c r="AR43" s="65"/>
      <c r="AS43" s="37"/>
      <c r="AT43" s="139"/>
      <c r="AU43" s="1"/>
      <c r="AV43" s="59"/>
      <c r="AW43" s="63"/>
      <c r="AX43" s="64"/>
      <c r="AY43" s="65"/>
      <c r="AZ43" s="122" t="s">
        <v>72</v>
      </c>
      <c r="BB43" s="55"/>
    </row>
    <row r="44" spans="1:54" s="2" customFormat="1" ht="14.25" customHeight="1" thickBot="1" x14ac:dyDescent="0.45">
      <c r="B44" s="132"/>
      <c r="C44" s="133"/>
      <c r="D44" s="133"/>
      <c r="E44" s="134"/>
      <c r="G44" s="184" t="s">
        <v>43</v>
      </c>
      <c r="H44" s="182"/>
      <c r="I44" s="182"/>
      <c r="J44" s="183"/>
      <c r="K44" s="182" t="s">
        <v>43</v>
      </c>
      <c r="L44" s="182"/>
      <c r="M44" s="182"/>
      <c r="N44" s="183"/>
      <c r="O44" s="184" t="s">
        <v>43</v>
      </c>
      <c r="P44" s="182"/>
      <c r="Q44" s="182"/>
      <c r="R44" s="182"/>
      <c r="S44" s="177" t="s">
        <v>43</v>
      </c>
      <c r="T44" s="178"/>
      <c r="U44" s="178"/>
      <c r="V44" s="179"/>
      <c r="X44" s="139"/>
      <c r="Y44" s="260">
        <f>S52</f>
        <v>4300000</v>
      </c>
      <c r="Z44" s="252"/>
      <c r="AA44" s="261"/>
      <c r="AB44" s="1"/>
      <c r="AC44" s="138" t="s">
        <v>5</v>
      </c>
      <c r="AD44" s="138"/>
      <c r="AE44" s="138"/>
      <c r="AF44" s="138"/>
      <c r="AG44" s="138"/>
      <c r="AH44" s="139"/>
      <c r="AI44" s="37"/>
      <c r="AJ44" s="139"/>
      <c r="AK44" s="260">
        <f>S43</f>
        <v>4500000</v>
      </c>
      <c r="AL44" s="252"/>
      <c r="AM44" s="261"/>
      <c r="AN44" s="1"/>
      <c r="AO44" s="138" t="s">
        <v>5</v>
      </c>
      <c r="AP44" s="138"/>
      <c r="AQ44" s="138"/>
      <c r="AR44" s="138"/>
      <c r="AS44" s="138"/>
      <c r="AT44" s="139"/>
      <c r="AU44" s="98"/>
      <c r="AV44" s="138" t="s">
        <v>5</v>
      </c>
      <c r="AW44" s="138"/>
      <c r="AX44" s="138"/>
      <c r="AY44" s="138"/>
      <c r="AZ44" s="138"/>
    </row>
    <row r="45" spans="1:54" ht="14.25" customHeight="1" x14ac:dyDescent="0.4">
      <c r="A45" s="3"/>
      <c r="B45" s="218" t="s">
        <v>31</v>
      </c>
      <c r="C45" s="130"/>
      <c r="D45" s="130"/>
      <c r="E45" s="131"/>
      <c r="F45" s="3"/>
      <c r="G45" s="27"/>
      <c r="H45" s="28"/>
      <c r="I45" s="28"/>
      <c r="J45" s="29"/>
      <c r="K45" s="28"/>
      <c r="L45" s="28"/>
      <c r="M45" s="28"/>
      <c r="N45" s="29"/>
      <c r="O45" s="27"/>
      <c r="P45" s="28"/>
      <c r="Q45" s="28"/>
      <c r="R45" s="28"/>
      <c r="S45" s="185" t="s">
        <v>18</v>
      </c>
      <c r="T45" s="186"/>
      <c r="U45" s="186"/>
      <c r="V45" s="187"/>
      <c r="W45" s="3"/>
      <c r="X45" s="139"/>
      <c r="Y45" s="12"/>
      <c r="Z45" s="13"/>
      <c r="AA45" s="14"/>
      <c r="AC45" s="138"/>
      <c r="AD45" s="138"/>
      <c r="AE45" s="138"/>
      <c r="AF45" s="138"/>
      <c r="AG45" s="138"/>
      <c r="AH45" s="139"/>
      <c r="AI45" s="68"/>
      <c r="AJ45" s="139"/>
      <c r="AK45" s="12"/>
      <c r="AL45" s="13"/>
      <c r="AM45" s="14"/>
      <c r="AO45" s="138"/>
      <c r="AP45" s="138"/>
      <c r="AQ45" s="138"/>
      <c r="AR45" s="138"/>
      <c r="AS45" s="138"/>
      <c r="AT45" s="139"/>
      <c r="AU45" s="98"/>
      <c r="AV45" s="138"/>
      <c r="AW45" s="138"/>
      <c r="AX45" s="138"/>
      <c r="AY45" s="138"/>
      <c r="AZ45" s="138"/>
    </row>
    <row r="46" spans="1:54" ht="14.25" customHeight="1" x14ac:dyDescent="0.4">
      <c r="B46" s="219"/>
      <c r="C46" s="220"/>
      <c r="D46" s="220"/>
      <c r="E46" s="221"/>
      <c r="G46" s="247">
        <v>180000</v>
      </c>
      <c r="H46" s="248"/>
      <c r="I46" s="248"/>
      <c r="J46" s="249"/>
      <c r="K46" s="247">
        <v>180000</v>
      </c>
      <c r="L46" s="248"/>
      <c r="M46" s="248"/>
      <c r="N46" s="249"/>
      <c r="O46" s="247">
        <v>180000</v>
      </c>
      <c r="P46" s="248"/>
      <c r="Q46" s="248"/>
      <c r="R46" s="249"/>
      <c r="S46" s="251">
        <f>SUM(G46:R46)</f>
        <v>540000</v>
      </c>
      <c r="T46" s="252"/>
      <c r="U46" s="252"/>
      <c r="V46" s="253"/>
      <c r="W46" s="10"/>
      <c r="AC46" s="1"/>
      <c r="AM46" s="49"/>
      <c r="AN46" s="49"/>
      <c r="AO46" s="49"/>
      <c r="AP46" s="37"/>
      <c r="AQ46" s="37"/>
    </row>
    <row r="47" spans="1:54" s="3" customFormat="1" ht="14.25" customHeight="1" thickBot="1" x14ac:dyDescent="0.45">
      <c r="A47" s="2"/>
      <c r="B47" s="132"/>
      <c r="C47" s="133"/>
      <c r="D47" s="133"/>
      <c r="E47" s="134"/>
      <c r="F47" s="2"/>
      <c r="G47" s="184" t="s">
        <v>43</v>
      </c>
      <c r="H47" s="182"/>
      <c r="I47" s="182"/>
      <c r="J47" s="183"/>
      <c r="K47" s="182" t="s">
        <v>43</v>
      </c>
      <c r="L47" s="182"/>
      <c r="M47" s="182"/>
      <c r="N47" s="183"/>
      <c r="O47" s="184" t="s">
        <v>43</v>
      </c>
      <c r="P47" s="182"/>
      <c r="Q47" s="182"/>
      <c r="R47" s="182"/>
      <c r="S47" s="177" t="s">
        <v>43</v>
      </c>
      <c r="T47" s="178"/>
      <c r="U47" s="178"/>
      <c r="V47" s="179"/>
      <c r="W47" s="2"/>
      <c r="X47" s="1"/>
      <c r="Y47" s="1" t="s">
        <v>61</v>
      </c>
      <c r="Z47"/>
      <c r="AA47"/>
      <c r="AB47"/>
      <c r="AC47"/>
      <c r="AD47"/>
      <c r="AE47"/>
      <c r="AF47"/>
      <c r="AG47"/>
      <c r="AH47"/>
      <c r="AI47"/>
      <c r="AJ47"/>
      <c r="AK47"/>
      <c r="AL47" s="99"/>
      <c r="AM47" s="100"/>
      <c r="AN47" s="1" t="s">
        <v>62</v>
      </c>
      <c r="AO47"/>
      <c r="AP47"/>
      <c r="AQ47"/>
      <c r="AR47"/>
      <c r="AS47"/>
      <c r="AT47"/>
      <c r="AU47"/>
      <c r="AV47"/>
      <c r="AW47"/>
      <c r="AX47"/>
      <c r="AY47"/>
      <c r="AZ47"/>
    </row>
    <row r="48" spans="1:54" ht="14.25" customHeight="1" x14ac:dyDescent="0.4">
      <c r="A48" s="2"/>
      <c r="B48" s="32"/>
      <c r="C48" s="32"/>
      <c r="D48" s="32"/>
      <c r="E48" s="32"/>
      <c r="F48" s="2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2"/>
      <c r="T48" s="31"/>
      <c r="U48" s="31"/>
      <c r="V48" s="31"/>
      <c r="W48" s="31"/>
      <c r="Y48" s="101"/>
      <c r="Z48" s="101"/>
      <c r="AA48" t="s">
        <v>2</v>
      </c>
      <c r="AB48"/>
      <c r="AC48" t="s">
        <v>49</v>
      </c>
      <c r="AD48"/>
      <c r="AE48" t="s">
        <v>50</v>
      </c>
      <c r="AF48"/>
      <c r="AG48"/>
      <c r="AH48"/>
      <c r="AI48"/>
      <c r="AJ48"/>
      <c r="AK48"/>
      <c r="AL48" s="99"/>
      <c r="AM48" s="102"/>
      <c r="AN48" s="101"/>
      <c r="AO48" s="101"/>
      <c r="AP48"/>
      <c r="AQ48"/>
      <c r="AR48"/>
      <c r="AS48"/>
      <c r="AT48"/>
      <c r="AU48"/>
      <c r="AV48"/>
      <c r="AW48"/>
      <c r="AX48"/>
      <c r="AY48"/>
      <c r="AZ48"/>
    </row>
    <row r="49" spans="1:56" s="2" customFormat="1" ht="14.25" customHeight="1" x14ac:dyDescent="0.4">
      <c r="A49" s="4" t="s">
        <v>37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103"/>
      <c r="Y49" s="104" t="s">
        <v>1</v>
      </c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6"/>
      <c r="AL49" s="107"/>
      <c r="AM49" s="100"/>
      <c r="AN49" s="108" t="s">
        <v>63</v>
      </c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2"/>
    </row>
    <row r="50" spans="1:56" s="3" customFormat="1" ht="14.25" customHeight="1" thickBot="1" x14ac:dyDescent="0.45">
      <c r="A50" s="1"/>
      <c r="B50" s="209" t="s">
        <v>7</v>
      </c>
      <c r="C50" s="210"/>
      <c r="D50" s="210"/>
      <c r="E50" s="211"/>
      <c r="F50" s="1"/>
      <c r="G50" s="21" t="s">
        <v>52</v>
      </c>
      <c r="H50" s="22" t="s">
        <v>2</v>
      </c>
      <c r="I50" s="67">
        <v>9</v>
      </c>
      <c r="J50" s="23" t="s">
        <v>8</v>
      </c>
      <c r="K50" s="21" t="s">
        <v>52</v>
      </c>
      <c r="L50" s="24" t="s">
        <v>2</v>
      </c>
      <c r="M50" s="25">
        <v>10</v>
      </c>
      <c r="N50" s="26" t="s">
        <v>6</v>
      </c>
      <c r="O50" s="21" t="s">
        <v>52</v>
      </c>
      <c r="P50" s="24" t="s">
        <v>2</v>
      </c>
      <c r="Q50" s="25">
        <v>11</v>
      </c>
      <c r="R50" s="26" t="s">
        <v>6</v>
      </c>
      <c r="S50" s="222" t="s">
        <v>44</v>
      </c>
      <c r="T50" s="223"/>
      <c r="U50" s="223"/>
      <c r="V50" s="224"/>
      <c r="W50" s="30"/>
      <c r="X50" s="103"/>
      <c r="Y50" s="109" t="s">
        <v>0</v>
      </c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10"/>
      <c r="AL50" s="107"/>
      <c r="AM50" s="102"/>
      <c r="AN50" s="111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4"/>
    </row>
    <row r="51" spans="1:56" ht="14.25" customHeight="1" x14ac:dyDescent="0.4">
      <c r="A51" s="3"/>
      <c r="B51" s="218" t="s">
        <v>38</v>
      </c>
      <c r="C51" s="130"/>
      <c r="D51" s="130"/>
      <c r="E51" s="131"/>
      <c r="F51" s="3"/>
      <c r="G51" s="27"/>
      <c r="H51" s="28"/>
      <c r="I51" s="28"/>
      <c r="J51" s="29"/>
      <c r="K51" s="28"/>
      <c r="L51" s="28"/>
      <c r="M51" s="28"/>
      <c r="N51" s="29"/>
      <c r="O51" s="27"/>
      <c r="P51" s="28"/>
      <c r="Q51" s="28"/>
      <c r="R51" s="28"/>
      <c r="S51" s="185" t="s">
        <v>18</v>
      </c>
      <c r="T51" s="186"/>
      <c r="U51" s="186"/>
      <c r="V51" s="187"/>
      <c r="W51" s="3"/>
      <c r="Y51" s="45"/>
      <c r="AC51" s="1"/>
      <c r="AK51" s="46"/>
      <c r="AL51" s="85"/>
      <c r="AM51" s="43"/>
      <c r="AN51" s="45"/>
      <c r="AO51" s="112"/>
      <c r="AP51" s="113"/>
      <c r="AQ51" s="113"/>
      <c r="AR51" s="114"/>
      <c r="AS51" s="114"/>
      <c r="AT51" s="114"/>
      <c r="AU51" s="114"/>
      <c r="AV51" s="114"/>
      <c r="AW51" s="114"/>
      <c r="AX51" s="114"/>
      <c r="AY51" s="115"/>
      <c r="AZ51" s="46"/>
    </row>
    <row r="52" spans="1:56" s="2" customFormat="1" ht="14.25" customHeight="1" x14ac:dyDescent="0.4">
      <c r="A52" s="1"/>
      <c r="B52" s="219"/>
      <c r="C52" s="220"/>
      <c r="D52" s="220"/>
      <c r="E52" s="221"/>
      <c r="F52" s="1"/>
      <c r="G52" s="247">
        <v>1500000</v>
      </c>
      <c r="H52" s="248"/>
      <c r="I52" s="248"/>
      <c r="J52" s="249"/>
      <c r="K52" s="247">
        <v>1400000</v>
      </c>
      <c r="L52" s="248"/>
      <c r="M52" s="248"/>
      <c r="N52" s="249"/>
      <c r="O52" s="247">
        <v>1400000</v>
      </c>
      <c r="P52" s="248"/>
      <c r="Q52" s="248"/>
      <c r="R52" s="249"/>
      <c r="S52" s="251">
        <f>SUM(G52:R52)</f>
        <v>4300000</v>
      </c>
      <c r="T52" s="252"/>
      <c r="U52" s="252"/>
      <c r="V52" s="253"/>
      <c r="W52" s="10"/>
      <c r="X52" s="1"/>
      <c r="Y52" s="9" t="s">
        <v>59</v>
      </c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46"/>
      <c r="AL52" s="85"/>
      <c r="AM52" s="43"/>
      <c r="AN52" s="45"/>
      <c r="AO52" s="112" t="s">
        <v>64</v>
      </c>
      <c r="AP52" s="113"/>
      <c r="AQ52" s="113"/>
      <c r="AR52" s="114"/>
      <c r="AS52" s="114"/>
      <c r="AT52" s="114"/>
      <c r="AU52" s="114"/>
      <c r="AV52" s="114"/>
      <c r="AW52" s="114"/>
      <c r="AX52" s="114"/>
      <c r="AY52" s="114"/>
      <c r="AZ52" s="46"/>
    </row>
    <row r="53" spans="1:56" ht="14.25" customHeight="1" thickBot="1" x14ac:dyDescent="0.45">
      <c r="A53" s="2"/>
      <c r="B53" s="132"/>
      <c r="C53" s="133"/>
      <c r="D53" s="133"/>
      <c r="E53" s="134"/>
      <c r="F53" s="2"/>
      <c r="G53" s="184" t="s">
        <v>43</v>
      </c>
      <c r="H53" s="182"/>
      <c r="I53" s="182"/>
      <c r="J53" s="183"/>
      <c r="K53" s="182" t="s">
        <v>43</v>
      </c>
      <c r="L53" s="182"/>
      <c r="M53" s="182"/>
      <c r="N53" s="183"/>
      <c r="O53" s="184" t="s">
        <v>43</v>
      </c>
      <c r="P53" s="182"/>
      <c r="Q53" s="182"/>
      <c r="R53" s="182"/>
      <c r="S53" s="177" t="s">
        <v>43</v>
      </c>
      <c r="T53" s="178"/>
      <c r="U53" s="178"/>
      <c r="V53" s="179"/>
      <c r="W53" s="2"/>
      <c r="X53" s="116"/>
      <c r="Y53" s="254" t="s">
        <v>60</v>
      </c>
      <c r="Z53" s="255"/>
      <c r="AA53" s="255"/>
      <c r="AB53" s="255"/>
      <c r="AC53" s="255"/>
      <c r="AD53" s="255"/>
      <c r="AE53" s="255"/>
      <c r="AF53" s="255"/>
      <c r="AG53" s="117"/>
      <c r="AH53" s="117"/>
      <c r="AI53" s="117"/>
      <c r="AJ53" s="117"/>
      <c r="AK53" s="118"/>
      <c r="AL53" s="85"/>
      <c r="AM53" s="43"/>
      <c r="AN53" s="119"/>
      <c r="AO53" s="113" t="s">
        <v>65</v>
      </c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20"/>
    </row>
    <row r="54" spans="1:56" ht="14.25" customHeight="1" x14ac:dyDescent="0.4">
      <c r="A54" s="3"/>
      <c r="B54" s="218" t="s">
        <v>31</v>
      </c>
      <c r="C54" s="130"/>
      <c r="D54" s="130"/>
      <c r="E54" s="131"/>
      <c r="F54" s="3"/>
      <c r="G54" s="27"/>
      <c r="H54" s="28"/>
      <c r="I54" s="28"/>
      <c r="J54" s="29"/>
      <c r="K54" s="28"/>
      <c r="L54" s="28"/>
      <c r="M54" s="28"/>
      <c r="N54" s="29"/>
      <c r="O54" s="27"/>
      <c r="P54" s="28"/>
      <c r="Q54" s="28"/>
      <c r="R54" s="28"/>
      <c r="S54" s="185" t="s">
        <v>18</v>
      </c>
      <c r="T54" s="186"/>
      <c r="U54" s="186"/>
      <c r="V54" s="187"/>
      <c r="W54" s="3"/>
      <c r="Y54" s="45"/>
      <c r="AC54" s="1"/>
      <c r="AD54"/>
      <c r="AK54" s="46"/>
      <c r="AL54" s="85"/>
      <c r="AM54" s="43"/>
      <c r="AN54" s="45"/>
      <c r="AS54"/>
      <c r="AZ54" s="46"/>
    </row>
    <row r="55" spans="1:56" ht="14.25" customHeight="1" x14ac:dyDescent="0.4">
      <c r="B55" s="219"/>
      <c r="C55" s="220"/>
      <c r="D55" s="220"/>
      <c r="E55" s="221"/>
      <c r="G55" s="247">
        <v>250000</v>
      </c>
      <c r="H55" s="248"/>
      <c r="I55" s="248"/>
      <c r="J55" s="249"/>
      <c r="K55" s="247">
        <v>200000</v>
      </c>
      <c r="L55" s="248"/>
      <c r="M55" s="248"/>
      <c r="N55" s="249"/>
      <c r="O55" s="247">
        <v>200000</v>
      </c>
      <c r="P55" s="248"/>
      <c r="Q55" s="248"/>
      <c r="R55" s="250"/>
      <c r="S55" s="251">
        <f>SUM(G55:R55)</f>
        <v>650000</v>
      </c>
      <c r="T55" s="252"/>
      <c r="U55" s="252"/>
      <c r="V55" s="253"/>
      <c r="W55" s="10"/>
      <c r="Y55" s="45"/>
      <c r="AC55" s="1"/>
      <c r="AD55"/>
      <c r="AK55" s="46"/>
      <c r="AN55" s="45"/>
      <c r="AS55"/>
      <c r="AZ55" s="46"/>
    </row>
    <row r="56" spans="1:56" ht="14.25" customHeight="1" thickBot="1" x14ac:dyDescent="0.45">
      <c r="A56" s="2"/>
      <c r="B56" s="132"/>
      <c r="C56" s="133"/>
      <c r="D56" s="133"/>
      <c r="E56" s="134"/>
      <c r="F56" s="2"/>
      <c r="G56" s="184" t="s">
        <v>43</v>
      </c>
      <c r="H56" s="182"/>
      <c r="I56" s="182"/>
      <c r="J56" s="183"/>
      <c r="K56" s="182" t="s">
        <v>43</v>
      </c>
      <c r="L56" s="182"/>
      <c r="M56" s="182"/>
      <c r="N56" s="183"/>
      <c r="O56" s="184" t="s">
        <v>43</v>
      </c>
      <c r="P56" s="182"/>
      <c r="Q56" s="182"/>
      <c r="R56" s="182"/>
      <c r="S56" s="177" t="s">
        <v>43</v>
      </c>
      <c r="T56" s="178"/>
      <c r="U56" s="178"/>
      <c r="V56" s="179"/>
      <c r="W56" s="2"/>
      <c r="Y56" s="48"/>
      <c r="Z56" s="8"/>
      <c r="AA56" s="8"/>
      <c r="AB56" s="8"/>
      <c r="AC56" s="8"/>
      <c r="AD56" s="121"/>
      <c r="AE56" s="8"/>
      <c r="AF56" s="8"/>
      <c r="AG56" s="8"/>
      <c r="AH56" s="8"/>
      <c r="AI56" s="8"/>
      <c r="AJ56" s="8"/>
      <c r="AK56" s="47"/>
      <c r="AN56" s="48"/>
      <c r="AO56" s="8"/>
      <c r="AP56" s="8"/>
      <c r="AQ56" s="8"/>
      <c r="AR56" s="8"/>
      <c r="AS56" s="121"/>
      <c r="AT56" s="8"/>
      <c r="AU56" s="8"/>
      <c r="AV56" s="8"/>
      <c r="AW56" s="8"/>
      <c r="AX56" s="8"/>
      <c r="AY56" s="8"/>
      <c r="AZ56" s="47"/>
    </row>
    <row r="57" spans="1:56" x14ac:dyDescent="0.4">
      <c r="K57" s="51"/>
      <c r="L57" s="51"/>
      <c r="M57" s="51"/>
      <c r="N57" s="51"/>
    </row>
    <row r="58" spans="1:56" x14ac:dyDescent="0.4">
      <c r="AD58" s="2"/>
      <c r="AE58" s="2"/>
      <c r="AF58" s="2"/>
      <c r="AG58" s="2"/>
      <c r="AH58" s="2"/>
      <c r="AI58" s="2"/>
      <c r="AJ58" s="2"/>
      <c r="BA58" s="2"/>
      <c r="BB58" s="2"/>
      <c r="BC58" s="2"/>
      <c r="BD58" s="2"/>
    </row>
    <row r="61" spans="1:56" x14ac:dyDescent="0.4"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</row>
    <row r="62" spans="1:56" x14ac:dyDescent="0.4">
      <c r="AD62" s="3"/>
      <c r="AE62" s="3"/>
      <c r="AF62" s="3"/>
      <c r="AG62" s="3"/>
      <c r="AH62" s="3"/>
      <c r="AI62" s="3"/>
      <c r="AJ62" s="3"/>
      <c r="BA62" s="3"/>
      <c r="BB62" s="3"/>
      <c r="BC62" s="3"/>
      <c r="BD62" s="3"/>
    </row>
    <row r="64" spans="1:56" x14ac:dyDescent="0.4">
      <c r="AD64" s="2"/>
      <c r="AE64" s="2"/>
      <c r="AF64" s="2"/>
      <c r="AG64" s="2"/>
      <c r="AH64" s="2"/>
      <c r="AI64" s="2"/>
      <c r="AJ64" s="2"/>
      <c r="BA64" s="2"/>
      <c r="BB64" s="2"/>
      <c r="BC64" s="2"/>
      <c r="BD64" s="2"/>
    </row>
    <row r="65" spans="30:56" x14ac:dyDescent="0.4"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</row>
    <row r="67" spans="30:56" x14ac:dyDescent="0.4"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30:56" x14ac:dyDescent="0.4">
      <c r="AD68" s="2"/>
      <c r="AE68" s="2"/>
      <c r="AF68" s="2"/>
      <c r="AG68" s="2"/>
      <c r="AH68" s="2"/>
      <c r="AI68" s="2"/>
      <c r="AJ68" s="2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2"/>
      <c r="BB68" s="2"/>
      <c r="BC68" s="2"/>
      <c r="BD68" s="2"/>
    </row>
    <row r="70" spans="30:56" x14ac:dyDescent="0.4"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</row>
    <row r="71" spans="30:56" x14ac:dyDescent="0.4">
      <c r="AD71" s="3"/>
      <c r="AE71" s="3"/>
      <c r="AF71" s="3"/>
      <c r="AG71" s="3"/>
      <c r="AH71" s="3"/>
      <c r="AI71" s="3"/>
      <c r="AJ71" s="3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3"/>
      <c r="BB71" s="3"/>
      <c r="BC71" s="3"/>
      <c r="BD71" s="3"/>
    </row>
    <row r="73" spans="30:56" x14ac:dyDescent="0.4">
      <c r="AD73" s="2"/>
      <c r="AE73" s="2"/>
      <c r="AF73" s="2"/>
      <c r="AG73" s="2"/>
      <c r="AH73" s="2"/>
      <c r="AI73" s="2"/>
      <c r="AJ73" s="2"/>
      <c r="BA73" s="2"/>
      <c r="BB73" s="2"/>
      <c r="BC73" s="2"/>
      <c r="BD73" s="2"/>
    </row>
    <row r="74" spans="30:56" x14ac:dyDescent="0.4"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</row>
    <row r="76" spans="30:56" x14ac:dyDescent="0.4"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</row>
    <row r="77" spans="30:56" x14ac:dyDescent="0.4"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</row>
    <row r="79" spans="30:56" x14ac:dyDescent="0.4"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</row>
  </sheetData>
  <sheetProtection algorithmName="SHA-512" hashValue="5Dm9SV/4S0QsismFwzuuLuAiM0+1sEPof95zHAjXtNYg6jn5LCgEKrDGYDpF1UG0+dRHQI8uc+1PPww9wnpgJw==" saltValue="gaVgv+vdUZbtGi1sooGbhQ==" spinCount="100000" sheet="1" selectLockedCells="1"/>
  <mergeCells count="161">
    <mergeCell ref="AA15:AC16"/>
    <mergeCell ref="AA17:AJ18"/>
    <mergeCell ref="A19:AZ19"/>
    <mergeCell ref="G15:S16"/>
    <mergeCell ref="AA11:AC12"/>
    <mergeCell ref="G13:Y14"/>
    <mergeCell ref="AA13:AC14"/>
    <mergeCell ref="AD11:AI12"/>
    <mergeCell ref="A1:AZ1"/>
    <mergeCell ref="S2:AH3"/>
    <mergeCell ref="A5:AZ5"/>
    <mergeCell ref="G9:Y10"/>
    <mergeCell ref="AA9:AJ9"/>
    <mergeCell ref="AA10:AC10"/>
    <mergeCell ref="AD10:AJ10"/>
    <mergeCell ref="AP24:AP25"/>
    <mergeCell ref="AQ24:AU25"/>
    <mergeCell ref="G25:J25"/>
    <mergeCell ref="K25:N25"/>
    <mergeCell ref="O25:R25"/>
    <mergeCell ref="S25:V25"/>
    <mergeCell ref="B23:E23"/>
    <mergeCell ref="S23:V23"/>
    <mergeCell ref="X23:X25"/>
    <mergeCell ref="AF23:AG25"/>
    <mergeCell ref="AM23:AO25"/>
    <mergeCell ref="B24:E26"/>
    <mergeCell ref="S24:V24"/>
    <mergeCell ref="Y24:AA24"/>
    <mergeCell ref="AC24:AE24"/>
    <mergeCell ref="AH24:AJ24"/>
    <mergeCell ref="G26:J26"/>
    <mergeCell ref="K26:N26"/>
    <mergeCell ref="O26:R26"/>
    <mergeCell ref="S26:V26"/>
    <mergeCell ref="B33:E35"/>
    <mergeCell ref="S33:V33"/>
    <mergeCell ref="G34:J34"/>
    <mergeCell ref="K34:N34"/>
    <mergeCell ref="O34:R34"/>
    <mergeCell ref="S34:V34"/>
    <mergeCell ref="AS31:AS32"/>
    <mergeCell ref="AU31:AV32"/>
    <mergeCell ref="B27:E29"/>
    <mergeCell ref="S27:V27"/>
    <mergeCell ref="G28:J28"/>
    <mergeCell ref="K28:N28"/>
    <mergeCell ref="O28:R28"/>
    <mergeCell ref="S28:V28"/>
    <mergeCell ref="B32:E32"/>
    <mergeCell ref="S32:V32"/>
    <mergeCell ref="AB31:AC32"/>
    <mergeCell ref="AD31:AF32"/>
    <mergeCell ref="AG31:AG32"/>
    <mergeCell ref="AI31:AI32"/>
    <mergeCell ref="AN31:AO32"/>
    <mergeCell ref="AP31:AR32"/>
    <mergeCell ref="X28:X35"/>
    <mergeCell ref="AW31:AY32"/>
    <mergeCell ref="Y34:AA34"/>
    <mergeCell ref="AC34:AG35"/>
    <mergeCell ref="AK34:AM34"/>
    <mergeCell ref="AO34:AS35"/>
    <mergeCell ref="AV34:AZ35"/>
    <mergeCell ref="G35:J35"/>
    <mergeCell ref="K35:N35"/>
    <mergeCell ref="O35:R35"/>
    <mergeCell ref="S35:V35"/>
    <mergeCell ref="AZ31:AZ32"/>
    <mergeCell ref="AH28:AH35"/>
    <mergeCell ref="AJ28:AJ35"/>
    <mergeCell ref="AT28:AT35"/>
    <mergeCell ref="G29:J29"/>
    <mergeCell ref="K29:N29"/>
    <mergeCell ref="O29:R29"/>
    <mergeCell ref="S29:V29"/>
    <mergeCell ref="Y29:AA29"/>
    <mergeCell ref="AK29:AM29"/>
    <mergeCell ref="AO44:AS45"/>
    <mergeCell ref="B36:E38"/>
    <mergeCell ref="S36:V36"/>
    <mergeCell ref="G37:J37"/>
    <mergeCell ref="K37:N37"/>
    <mergeCell ref="O37:R37"/>
    <mergeCell ref="S37:V37"/>
    <mergeCell ref="G38:J38"/>
    <mergeCell ref="K38:N38"/>
    <mergeCell ref="O38:R38"/>
    <mergeCell ref="S38:V38"/>
    <mergeCell ref="AW41:AY42"/>
    <mergeCell ref="AZ41:AZ42"/>
    <mergeCell ref="B42:E44"/>
    <mergeCell ref="S42:V42"/>
    <mergeCell ref="G43:J43"/>
    <mergeCell ref="K43:N43"/>
    <mergeCell ref="O43:R43"/>
    <mergeCell ref="S43:V43"/>
    <mergeCell ref="G44:J44"/>
    <mergeCell ref="B41:E41"/>
    <mergeCell ref="S41:V41"/>
    <mergeCell ref="AB41:AC42"/>
    <mergeCell ref="AD41:AF42"/>
    <mergeCell ref="AG41:AG42"/>
    <mergeCell ref="AI41:AI42"/>
    <mergeCell ref="X38:X45"/>
    <mergeCell ref="AH38:AH45"/>
    <mergeCell ref="AJ38:AJ45"/>
    <mergeCell ref="AT38:AT45"/>
    <mergeCell ref="Y39:AA39"/>
    <mergeCell ref="AK39:AM39"/>
    <mergeCell ref="AN41:AO42"/>
    <mergeCell ref="AP41:AR42"/>
    <mergeCell ref="AS41:AS42"/>
    <mergeCell ref="G52:J52"/>
    <mergeCell ref="K52:N52"/>
    <mergeCell ref="O52:R52"/>
    <mergeCell ref="Y53:AF53"/>
    <mergeCell ref="AD13:AI14"/>
    <mergeCell ref="AD15:AI16"/>
    <mergeCell ref="AV44:AZ45"/>
    <mergeCell ref="B45:E47"/>
    <mergeCell ref="S45:V45"/>
    <mergeCell ref="G46:J46"/>
    <mergeCell ref="K46:N46"/>
    <mergeCell ref="O46:R46"/>
    <mergeCell ref="S46:V46"/>
    <mergeCell ref="G47:J47"/>
    <mergeCell ref="K47:N47"/>
    <mergeCell ref="O47:R47"/>
    <mergeCell ref="K44:N44"/>
    <mergeCell ref="O44:R44"/>
    <mergeCell ref="S44:V44"/>
    <mergeCell ref="Y44:AA44"/>
    <mergeCell ref="AC44:AG45"/>
    <mergeCell ref="AK44:AM44"/>
    <mergeCell ref="S47:V47"/>
    <mergeCell ref="AU41:AV42"/>
    <mergeCell ref="S56:V56"/>
    <mergeCell ref="A9:E10"/>
    <mergeCell ref="A11:E12"/>
    <mergeCell ref="A13:E14"/>
    <mergeCell ref="A15:E16"/>
    <mergeCell ref="G11:S12"/>
    <mergeCell ref="B54:E56"/>
    <mergeCell ref="S54:V54"/>
    <mergeCell ref="G55:J55"/>
    <mergeCell ref="K55:N55"/>
    <mergeCell ref="O55:R55"/>
    <mergeCell ref="S55:V55"/>
    <mergeCell ref="G56:J56"/>
    <mergeCell ref="K56:N56"/>
    <mergeCell ref="O56:R56"/>
    <mergeCell ref="S52:V52"/>
    <mergeCell ref="G53:J53"/>
    <mergeCell ref="K53:N53"/>
    <mergeCell ref="O53:R53"/>
    <mergeCell ref="S53:V53"/>
    <mergeCell ref="B50:E50"/>
    <mergeCell ref="S50:V50"/>
    <mergeCell ref="B51:E53"/>
    <mergeCell ref="S51:V51"/>
  </mergeCells>
  <phoneticPr fontId="1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業種確認・営業利益率計算書</vt:lpstr>
      <vt:lpstr>【記載例】業種確認・営業利益率計算書 </vt:lpstr>
      <vt:lpstr>'【記載例】業種確認・営業利益率計算書 '!Print_Area</vt:lpstr>
      <vt:lpstr>業種確認・営業利益率計算書!Print_Area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2020-12-21T11:50:33Z</dcterms:created>
  <dcterms:modified xsi:type="dcterms:W3CDTF">2025-12-12T03:32:07Z</dcterms:modified>
</cp:coreProperties>
</file>