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/>
  <bookViews>
    <workbookView xWindow="0" yWindow="0" windowWidth="28800" windowHeight="12210"/>
  </bookViews>
  <sheets>
    <sheet name="取引依存度確認・売上高計算書" sheetId="3" r:id="rId1"/>
    <sheet name="取引依存度確認・売上高計算書 (記入例)" sheetId="5" r:id="rId2"/>
  </sheets>
  <definedNames>
    <definedName name="_xlnm.Print_Area" localSheetId="0">取引依存度確認・売上高計算書!$A$1:$AB$58</definedName>
    <definedName name="_xlnm.Print_Area" localSheetId="1">'取引依存度確認・売上高計算書 (記入例)'!$A$1:$AE$58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4" i="5" l="1"/>
  <c r="O44" i="3"/>
  <c r="O34" i="5"/>
  <c r="O34" i="3"/>
  <c r="T14" i="5"/>
  <c r="T14" i="3"/>
  <c r="D37" i="3" l="1"/>
  <c r="G32" i="3"/>
  <c r="B32" i="3"/>
  <c r="D37" i="5"/>
  <c r="G32" i="5"/>
  <c r="B32" i="5"/>
  <c r="T27" i="5"/>
  <c r="Y27" i="5" s="1"/>
  <c r="B42" i="5" s="1"/>
  <c r="T21" i="5"/>
  <c r="Y21" i="5" s="1"/>
  <c r="G42" i="5" s="1"/>
  <c r="P10" i="5"/>
  <c r="Y27" i="3"/>
  <c r="T27" i="3"/>
  <c r="Y21" i="3"/>
  <c r="T21" i="3"/>
  <c r="D47" i="5" l="1"/>
  <c r="P10" i="3"/>
  <c r="G42" i="3" l="1"/>
  <c r="D47" i="3" l="1"/>
  <c r="B42" i="3"/>
</calcChain>
</file>

<file path=xl/sharedStrings.xml><?xml version="1.0" encoding="utf-8"?>
<sst xmlns="http://schemas.openxmlformats.org/spreadsheetml/2006/main" count="158" uniqueCount="56">
  <si>
    <t>－</t>
    <phoneticPr fontId="1"/>
  </si>
  <si>
    <t>×100＝</t>
    <phoneticPr fontId="1"/>
  </si>
  <si>
    <t>減少率（実績）</t>
    <rPh sb="0" eb="2">
      <t>ゲンショウ</t>
    </rPh>
    <rPh sb="2" eb="3">
      <t>リツ</t>
    </rPh>
    <rPh sb="4" eb="6">
      <t>ジッセキ</t>
    </rPh>
    <phoneticPr fontId="1"/>
  </si>
  <si>
    <t>％</t>
    <phoneticPr fontId="1"/>
  </si>
  <si>
    <t>この計算書のＡ,B,C,Dは申請書のそれぞれの欄に対応しています。</t>
  </si>
  <si>
    <t>上記の内容について、事実に相違ありません。</t>
  </si>
  <si>
    <t>千円</t>
    <rPh sb="0" eb="2">
      <t>センエン</t>
    </rPh>
    <phoneticPr fontId="1"/>
  </si>
  <si>
    <t>減少率（実績見込み）</t>
    <rPh sb="0" eb="2">
      <t>ゲンショウ</t>
    </rPh>
    <rPh sb="2" eb="3">
      <t>リツ</t>
    </rPh>
    <rPh sb="4" eb="6">
      <t>ジッセキ</t>
    </rPh>
    <rPh sb="6" eb="8">
      <t>ミコ</t>
    </rPh>
    <phoneticPr fontId="1"/>
  </si>
  <si>
    <r>
      <t>これは計算書です。「認定申請書</t>
    </r>
    <r>
      <rPr>
        <b/>
        <sz val="13"/>
        <color theme="1"/>
        <rFont val="MS UI Gothic"/>
        <family val="3"/>
        <charset val="128"/>
      </rPr>
      <t>」を</t>
    </r>
    <r>
      <rPr>
        <b/>
        <sz val="16"/>
        <color theme="1"/>
        <rFont val="Times New Roman"/>
        <family val="1"/>
      </rPr>
      <t>2</t>
    </r>
    <r>
      <rPr>
        <b/>
        <sz val="16"/>
        <color theme="1"/>
        <rFont val="HGP創英角ﾎﾟｯﾌﾟ体"/>
        <family val="3"/>
        <charset val="128"/>
      </rPr>
      <t>枚</t>
    </r>
    <r>
      <rPr>
        <b/>
        <sz val="13"/>
        <color theme="1"/>
        <rFont val="MS UI Gothic"/>
        <family val="3"/>
        <charset val="128"/>
      </rPr>
      <t>用意してください</t>
    </r>
    <rPh sb="10" eb="12">
      <t>ニンテイ</t>
    </rPh>
    <phoneticPr fontId="1"/>
  </si>
  <si>
    <t>売上高</t>
    <rPh sb="0" eb="2">
      <t>ウリアゲ</t>
    </rPh>
    <rPh sb="2" eb="3">
      <t>ダカ</t>
    </rPh>
    <phoneticPr fontId="1"/>
  </si>
  <si>
    <t>社名・代表者名</t>
    <phoneticPr fontId="1"/>
  </si>
  <si>
    <t>（個人事業者は屋号・氏名）</t>
    <rPh sb="7" eb="9">
      <t>ヤゴウ</t>
    </rPh>
    <rPh sb="10" eb="12">
      <t>シメイ</t>
    </rPh>
    <phoneticPr fontId="1"/>
  </si>
  <si>
    <t>※小数点以下第２位以下切り捨て、第１位まで記載</t>
    <rPh sb="1" eb="4">
      <t>ショウスウテン</t>
    </rPh>
    <rPh sb="4" eb="6">
      <t>イカ</t>
    </rPh>
    <rPh sb="6" eb="7">
      <t>ダイ</t>
    </rPh>
    <rPh sb="8" eb="9">
      <t>イ</t>
    </rPh>
    <rPh sb="9" eb="11">
      <t>イカ</t>
    </rPh>
    <rPh sb="11" eb="12">
      <t>キ</t>
    </rPh>
    <rPh sb="13" eb="14">
      <t>ス</t>
    </rPh>
    <rPh sb="16" eb="17">
      <t>ダイ</t>
    </rPh>
    <rPh sb="18" eb="19">
      <t>イ</t>
    </rPh>
    <rPh sb="21" eb="23">
      <t>キサイ</t>
    </rPh>
    <phoneticPr fontId="1"/>
  </si>
  <si>
    <t>※小数点以下第２位以下切り捨て、第１位まで記載</t>
    <phoneticPr fontId="1"/>
  </si>
  <si>
    <t>千円</t>
    <rPh sb="0" eb="2">
      <t>センエン</t>
    </rPh>
    <phoneticPr fontId="1"/>
  </si>
  <si>
    <t>月</t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</si>
  <si>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</si>
  <si>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</si>
  <si>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最近</t>
    <rPh sb="0" eb="2">
      <t>サイキン</t>
    </rPh>
    <phoneticPr fontId="1"/>
  </si>
  <si>
    <t>●●株式会社</t>
    <rPh sb="2" eb="4">
      <t>カブシキ</t>
    </rPh>
    <rPh sb="4" eb="6">
      <t>カイシャ</t>
    </rPh>
    <phoneticPr fontId="1"/>
  </si>
  <si>
    <t>代表取締役　●●　●●</t>
    <rPh sb="0" eb="5">
      <t>ダイヒョウトリシマリヤク</t>
    </rPh>
    <phoneticPr fontId="1"/>
  </si>
  <si>
    <t>今後３か月
合計売上高</t>
    <rPh sb="0" eb="2">
      <t>コンゴ</t>
    </rPh>
    <rPh sb="4" eb="5">
      <t>ゲツ</t>
    </rPh>
    <rPh sb="6" eb="8">
      <t>ゴウケイ</t>
    </rPh>
    <rPh sb="8" eb="10">
      <t>ウリアゲ</t>
    </rPh>
    <rPh sb="10" eb="11">
      <t>タカ</t>
    </rPh>
    <phoneticPr fontId="1"/>
  </si>
  <si>
    <t>【最近１か月の減少率】</t>
    <rPh sb="1" eb="3">
      <t>サイキン</t>
    </rPh>
    <rPh sb="5" eb="6">
      <t>ゲツ</t>
    </rPh>
    <rPh sb="7" eb="9">
      <t>ゲンショウ</t>
    </rPh>
    <rPh sb="9" eb="10">
      <t>リツ</t>
    </rPh>
    <phoneticPr fontId="1"/>
  </si>
  <si>
    <t>【最近１か月を含めた今後３か月間の減少率】</t>
    <rPh sb="1" eb="3">
      <t>サイキン</t>
    </rPh>
    <rPh sb="5" eb="6">
      <t>ゲツ</t>
    </rPh>
    <rPh sb="7" eb="8">
      <t>フク</t>
    </rPh>
    <rPh sb="10" eb="12">
      <t>コンゴ</t>
    </rPh>
    <rPh sb="14" eb="16">
      <t>ゲツカン</t>
    </rPh>
    <rPh sb="17" eb="20">
      <t>ゲンショウリツ</t>
    </rPh>
    <phoneticPr fontId="1"/>
  </si>
  <si>
    <t>最近１か月分の売上高及びその後２か月の売上高見込み</t>
    <rPh sb="0" eb="2">
      <t>サイキン</t>
    </rPh>
    <rPh sb="14" eb="15">
      <t>ゴ</t>
    </rPh>
    <rPh sb="17" eb="18">
      <t>ゲツ</t>
    </rPh>
    <phoneticPr fontId="1"/>
  </si>
  <si>
    <t>影響を受ける前の合計売上高</t>
    <rPh sb="0" eb="2">
      <t>エイキョウ</t>
    </rPh>
    <rPh sb="3" eb="4">
      <t>ウ</t>
    </rPh>
    <rPh sb="6" eb="7">
      <t>マエ</t>
    </rPh>
    <rPh sb="7" eb="8">
      <t>イゼン</t>
    </rPh>
    <rPh sb="8" eb="13">
      <t>ゴウケイウリアゲダカ</t>
    </rPh>
    <phoneticPr fontId="1"/>
  </si>
  <si>
    <t>R4</t>
    <phoneticPr fontId="1"/>
  </si>
  <si>
    <t>取引依存度確認・売上高計算書</t>
    <rPh sb="0" eb="5">
      <t>トリヒキイゾンド</t>
    </rPh>
    <rPh sb="5" eb="7">
      <t>カクニン</t>
    </rPh>
    <rPh sb="8" eb="11">
      <t>ウリアゲダカ</t>
    </rPh>
    <phoneticPr fontId="1"/>
  </si>
  <si>
    <t>・減少率が10.0％丁度になった場合は、千円単位ではなく１円単位で記入（入力）して再計算してください。</t>
    <rPh sb="1" eb="4">
      <t>ゲンショウリツ</t>
    </rPh>
    <rPh sb="10" eb="12">
      <t>チョウド</t>
    </rPh>
    <rPh sb="16" eb="18">
      <t>バアイ</t>
    </rPh>
    <rPh sb="20" eb="24">
      <t>センエンタンイ</t>
    </rPh>
    <rPh sb="29" eb="32">
      <t>エンタンイ</t>
    </rPh>
    <rPh sb="33" eb="35">
      <t>キニュウ</t>
    </rPh>
    <rPh sb="36" eb="38">
      <t>ニュウリョク</t>
    </rPh>
    <rPh sb="41" eb="44">
      <t>サイケイサン</t>
    </rPh>
    <phoneticPr fontId="1"/>
  </si>
  <si>
    <t>依存率</t>
    <rPh sb="0" eb="2">
      <t>イゾン</t>
    </rPh>
    <rPh sb="2" eb="3">
      <t>リツ</t>
    </rPh>
    <phoneticPr fontId="1"/>
  </si>
  <si>
    <r>
      <rPr>
        <b/>
        <sz val="12"/>
        <color theme="1"/>
        <rFont val="游ゴシック"/>
        <family val="3"/>
        <charset val="128"/>
        <scheme val="minor"/>
      </rPr>
      <t>千</t>
    </r>
    <r>
      <rPr>
        <sz val="9"/>
        <color theme="1"/>
        <rFont val="游ゴシック"/>
        <family val="3"/>
        <charset val="128"/>
        <scheme val="minor"/>
      </rPr>
      <t>円</t>
    </r>
    <rPh sb="0" eb="2">
      <t>センエン</t>
    </rPh>
    <phoneticPr fontId="1"/>
  </si>
  <si>
    <t>≧20.0%</t>
    <phoneticPr fontId="1"/>
  </si>
  <si>
    <t>※小数点以下第２位以下切り捨て
    第１位まで記載</t>
    <rPh sb="1" eb="4">
      <t>ショウスウテン</t>
    </rPh>
    <rPh sb="4" eb="6">
      <t>イカ</t>
    </rPh>
    <rPh sb="6" eb="7">
      <t>ダイ</t>
    </rPh>
    <rPh sb="8" eb="9">
      <t>イ</t>
    </rPh>
    <rPh sb="9" eb="11">
      <t>イカ</t>
    </rPh>
    <rPh sb="11" eb="12">
      <t>キ</t>
    </rPh>
    <rPh sb="13" eb="14">
      <t>ス</t>
    </rPh>
    <rPh sb="20" eb="23">
      <t>ダイイチイ</t>
    </rPh>
    <rPh sb="25" eb="27">
      <t>キサイ</t>
    </rPh>
    <phoneticPr fontId="1"/>
  </si>
  <si>
    <t>％</t>
  </si>
  <si>
    <t>年</t>
    <rPh sb="0" eb="1">
      <t>ネン</t>
    </rPh>
    <phoneticPr fontId="1"/>
  </si>
  <si>
    <t>月</t>
    <rPh sb="0" eb="1">
      <t>ガツ</t>
    </rPh>
    <phoneticPr fontId="1"/>
  </si>
  <si>
    <t>～</t>
    <phoneticPr fontId="1"/>
  </si>
  <si>
    <t>月）</t>
    <rPh sb="0" eb="1">
      <t>ガツ</t>
    </rPh>
    <phoneticPr fontId="1"/>
  </si>
  <si>
    <t>（令和</t>
    <rPh sb="1" eb="3">
      <t>レイワ</t>
    </rPh>
    <phoneticPr fontId="1"/>
  </si>
  <si>
    <t>令和</t>
    <phoneticPr fontId="1"/>
  </si>
  <si>
    <t>上記期間における
当該指定事業者との取引額</t>
    <rPh sb="0" eb="2">
      <t>ジョウキ</t>
    </rPh>
    <rPh sb="2" eb="4">
      <t>キカン</t>
    </rPh>
    <rPh sb="9" eb="11">
      <t>トウガイ</t>
    </rPh>
    <rPh sb="11" eb="13">
      <t>シテイ</t>
    </rPh>
    <rPh sb="13" eb="16">
      <t>ジギョウシャ</t>
    </rPh>
    <rPh sb="18" eb="20">
      <t>トリヒキ</t>
    </rPh>
    <rPh sb="20" eb="21">
      <t>ガク</t>
    </rPh>
    <phoneticPr fontId="1"/>
  </si>
  <si>
    <t>上記期間における
取引総額</t>
    <rPh sb="0" eb="4">
      <t>ジョウキキカン</t>
    </rPh>
    <rPh sb="9" eb="13">
      <t>トリヒキソウガク</t>
    </rPh>
    <phoneticPr fontId="1"/>
  </si>
  <si>
    <t>（千円未満切り捨て）</t>
  </si>
  <si>
    <t>前年同期の売上高明細表</t>
    <rPh sb="0" eb="2">
      <t>ゼンネン</t>
    </rPh>
    <rPh sb="2" eb="4">
      <t>ドウキ</t>
    </rPh>
    <phoneticPr fontId="1"/>
  </si>
  <si>
    <t>前年同期</t>
    <rPh sb="0" eb="4">
      <t>ゼンネンドウキ</t>
    </rPh>
    <phoneticPr fontId="1"/>
  </si>
  <si>
    <t>　=Eｱ+Eｲ</t>
    <phoneticPr fontId="1"/>
  </si>
  <si>
    <t>　=Fｱ+Fｲ</t>
    <phoneticPr fontId="1"/>
  </si>
  <si>
    <t>R3</t>
    <phoneticPr fontId="1"/>
  </si>
  <si>
    <r>
      <t>　</t>
    </r>
    <r>
      <rPr>
        <b/>
        <sz val="11"/>
        <color rgb="FFFF0000"/>
        <rFont val="游ゴシック"/>
        <family val="3"/>
        <charset val="128"/>
        <scheme val="minor"/>
      </rPr>
      <t>令和４</t>
    </r>
    <r>
      <rPr>
        <sz val="11"/>
        <color theme="1"/>
        <rFont val="游ゴシック"/>
        <family val="2"/>
        <charset val="128"/>
        <scheme val="minor"/>
      </rPr>
      <t>年　</t>
    </r>
    <r>
      <rPr>
        <b/>
        <sz val="11"/>
        <color rgb="FFFF0000"/>
        <rFont val="游ゴシック"/>
        <family val="3"/>
        <charset val="128"/>
        <scheme val="minor"/>
      </rPr>
      <t>５</t>
    </r>
    <r>
      <rPr>
        <sz val="11"/>
        <color theme="1"/>
        <rFont val="游ゴシック"/>
        <family val="2"/>
        <charset val="128"/>
        <scheme val="minor"/>
      </rPr>
      <t>月　</t>
    </r>
    <r>
      <rPr>
        <b/>
        <sz val="11"/>
        <color rgb="FFFF0000"/>
        <rFont val="游ゴシック"/>
        <family val="3"/>
        <charset val="128"/>
        <scheme val="minor"/>
      </rPr>
      <t>１</t>
    </r>
    <r>
      <rPr>
        <sz val="11"/>
        <color theme="1"/>
        <rFont val="游ゴシック"/>
        <family val="2"/>
        <charset val="128"/>
        <scheme val="minor"/>
      </rPr>
      <t>日</t>
    </r>
    <rPh sb="1" eb="3">
      <t>レイワ</t>
    </rPh>
    <phoneticPr fontId="1"/>
  </si>
  <si>
    <t>A/B×100</t>
    <phoneticPr fontId="1"/>
  </si>
  <si>
    <t>　　　　年　　　　月　　　　日</t>
    <phoneticPr fontId="1"/>
  </si>
  <si>
    <t>・事業活動に依存している割合が20.0％丁度になった場合は、千円単位ではなく１円単位で記入（入力）して再計算してください。</t>
    <rPh sb="1" eb="3">
      <t>ジギョウ</t>
    </rPh>
    <rPh sb="3" eb="5">
      <t>カツドウ</t>
    </rPh>
    <rPh sb="6" eb="8">
      <t>イゾン</t>
    </rPh>
    <rPh sb="12" eb="14">
      <t>ワリアイ</t>
    </rPh>
    <rPh sb="20" eb="22">
      <t>チョウド</t>
    </rPh>
    <rPh sb="26" eb="28">
      <t>バアイ</t>
    </rPh>
    <rPh sb="30" eb="34">
      <t>センエンタンイ</t>
    </rPh>
    <rPh sb="39" eb="42">
      <t>エンタンイ</t>
    </rPh>
    <rPh sb="43" eb="45">
      <t>キニュウ</t>
    </rPh>
    <rPh sb="46" eb="48">
      <t>ニュウリョク</t>
    </rPh>
    <rPh sb="51" eb="54">
      <t>サイケイサン</t>
    </rPh>
    <phoneticPr fontId="1"/>
  </si>
  <si>
    <t>≧10.0%</t>
    <phoneticPr fontId="1"/>
  </si>
  <si>
    <t>Cの月の後2か月間の合計売上高</t>
    <phoneticPr fontId="1"/>
  </si>
  <si>
    <t>Dの月の後2か月間の合計売上高</t>
    <phoneticPr fontId="1"/>
  </si>
  <si>
    <t>直近１年間の総取引規模のうち、指定案件に係る事業者との取引規模の割合</t>
    <rPh sb="0" eb="2">
      <t>チョッキン</t>
    </rPh>
    <rPh sb="3" eb="5">
      <t>ネンカン</t>
    </rPh>
    <rPh sb="6" eb="11">
      <t>ソウトリヒキキボ</t>
    </rPh>
    <rPh sb="15" eb="17">
      <t>シテイ</t>
    </rPh>
    <rPh sb="17" eb="19">
      <t>アンケン</t>
    </rPh>
    <rPh sb="20" eb="21">
      <t>カカ</t>
    </rPh>
    <rPh sb="22" eb="25">
      <t>ジギョウシャ</t>
    </rPh>
    <rPh sb="27" eb="29">
      <t>トリヒキ</t>
    </rPh>
    <rPh sb="29" eb="31">
      <t>キボ</t>
    </rPh>
    <rPh sb="32" eb="34">
      <t>ワリアイ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</si>
</sst>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_ "/>
    <numFmt numFmtId="177" formatCode="gggee&quot;年&quot;m&quot;月&quot;"/>
    <numFmt numFmtId="178" formatCode="General&quot;千円&quot;"/>
    <numFmt numFmtId="179" formatCode="0.0"/>
    <numFmt numFmtId="180" formatCode="0.0_);[Red]\(0.0\)"/>
  </numFmts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3"/>
      <color theme="1"/>
      <name val="MS UI Gothic"/>
      <family val="3"/>
      <charset val="128"/>
    </font>
    <font>
      <b/>
      <sz val="16"/>
      <color theme="1"/>
      <name val="Times New Roman"/>
      <family val="1"/>
    </font>
    <font>
      <b/>
      <sz val="16"/>
      <color theme="1"/>
      <name val="HGP創英角ﾎﾟｯﾌﾟ体"/>
      <family val="3"/>
      <charset val="128"/>
    </font>
    <font>
      <sz val="10"/>
      <color theme="1"/>
      <name val="游ゴシック"/>
      <family val="2"/>
      <charset val="128"/>
      <scheme val="minor"/>
    </font>
    <font>
      <sz val="14"/>
      <color theme="1"/>
      <name val="HGP創英角ﾎﾟｯﾌﾟ体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rgb="FF000000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20"/>
      <color theme="1"/>
      <name val="HGP創英角ﾎﾟｯﾌﾟ体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u/>
      <sz val="9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30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7" fillId="2" borderId="0" xfId="0" applyFont="1" applyFill="1">
      <alignment vertical="center"/>
    </xf>
    <xf numFmtId="0" fontId="7" fillId="2" borderId="13" xfId="0" applyFont="1" applyFill="1" applyBorder="1">
      <alignment vertical="center"/>
    </xf>
    <xf numFmtId="0" fontId="7" fillId="2" borderId="14" xfId="0" applyFont="1" applyFill="1" applyBorder="1">
      <alignment vertical="center"/>
    </xf>
    <xf numFmtId="0" fontId="7" fillId="2" borderId="15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7" fillId="2" borderId="7" xfId="0" applyFont="1" applyFill="1" applyBorder="1">
      <alignment vertical="center"/>
    </xf>
    <xf numFmtId="0" fontId="7" fillId="2" borderId="8" xfId="0" applyFont="1" applyFill="1" applyBorder="1">
      <alignment vertical="center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Border="1" applyAlignment="1">
      <alignment horizontal="right" vertical="center"/>
    </xf>
    <xf numFmtId="0" fontId="8" fillId="2" borderId="6" xfId="0" applyFont="1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5" xfId="0" applyFill="1" applyBorder="1">
      <alignment vertical="center"/>
    </xf>
    <xf numFmtId="0" fontId="5" fillId="2" borderId="0" xfId="0" applyFont="1" applyFill="1">
      <alignment vertical="center"/>
    </xf>
    <xf numFmtId="0" fontId="0" fillId="2" borderId="0" xfId="0" applyFill="1" applyBorder="1" applyAlignment="1">
      <alignment vertical="center"/>
    </xf>
    <xf numFmtId="55" fontId="0" fillId="2" borderId="0" xfId="0" applyNumberFormat="1" applyFill="1" applyBorder="1" applyAlignment="1">
      <alignment vertical="center"/>
    </xf>
    <xf numFmtId="0" fontId="7" fillId="2" borderId="0" xfId="0" applyFont="1" applyFill="1" applyBorder="1">
      <alignment vertical="center"/>
    </xf>
    <xf numFmtId="0" fontId="8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8" fillId="2" borderId="13" xfId="0" applyFont="1" applyFill="1" applyBorder="1">
      <alignment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12" fillId="2" borderId="0" xfId="0" applyFont="1" applyFill="1" applyBorder="1" applyProtection="1">
      <alignment vertical="center"/>
    </xf>
    <xf numFmtId="0" fontId="13" fillId="2" borderId="0" xfId="0" applyFont="1" applyFill="1" applyBorder="1" applyProtection="1">
      <alignment vertical="center"/>
    </xf>
    <xf numFmtId="0" fontId="0" fillId="2" borderId="0" xfId="0" applyFill="1" applyBorder="1" applyProtection="1">
      <alignment vertical="center"/>
    </xf>
    <xf numFmtId="0" fontId="12" fillId="2" borderId="0" xfId="0" applyFont="1" applyFill="1" applyProtection="1">
      <alignment vertical="center"/>
    </xf>
    <xf numFmtId="0" fontId="0" fillId="2" borderId="0" xfId="0" applyFill="1" applyProtection="1">
      <alignment vertical="center"/>
    </xf>
    <xf numFmtId="0" fontId="7" fillId="2" borderId="0" xfId="0" applyFont="1" applyFill="1" applyProtection="1">
      <alignment vertical="center"/>
    </xf>
    <xf numFmtId="0" fontId="7" fillId="2" borderId="7" xfId="0" applyFont="1" applyFill="1" applyBorder="1" applyProtection="1">
      <alignment vertical="center"/>
    </xf>
    <xf numFmtId="0" fontId="8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right" vertical="center"/>
    </xf>
    <xf numFmtId="0" fontId="0" fillId="2" borderId="14" xfId="0" applyFill="1" applyBorder="1" applyProtection="1">
      <alignment vertical="center"/>
    </xf>
    <xf numFmtId="0" fontId="14" fillId="2" borderId="9" xfId="0" applyFont="1" applyFill="1" applyBorder="1" applyProtection="1">
      <alignment vertical="center"/>
    </xf>
    <xf numFmtId="0" fontId="15" fillId="2" borderId="9" xfId="0" applyFont="1" applyFill="1" applyBorder="1" applyProtection="1">
      <alignment vertical="center"/>
    </xf>
    <xf numFmtId="55" fontId="0" fillId="2" borderId="20" xfId="0" applyNumberFormat="1" applyFill="1" applyBorder="1" applyAlignment="1" applyProtection="1">
      <alignment vertical="center"/>
      <protection locked="0"/>
    </xf>
    <xf numFmtId="55" fontId="0" fillId="2" borderId="21" xfId="0" applyNumberFormat="1" applyFill="1" applyBorder="1" applyAlignment="1" applyProtection="1">
      <alignment horizontal="right" vertical="center"/>
      <protection locked="0"/>
    </xf>
    <xf numFmtId="0" fontId="0" fillId="2" borderId="7" xfId="0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horizontal="right" vertical="center"/>
      <protection locked="0"/>
    </xf>
    <xf numFmtId="55" fontId="0" fillId="2" borderId="2" xfId="0" applyNumberFormat="1" applyFill="1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horizontal="right"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horizontal="right" vertical="center"/>
      <protection locked="0"/>
    </xf>
    <xf numFmtId="0" fontId="0" fillId="2" borderId="21" xfId="0" applyFill="1" applyBorder="1" applyAlignment="1" applyProtection="1">
      <alignment horizontal="right" vertical="center"/>
      <protection locked="0"/>
    </xf>
    <xf numFmtId="0" fontId="0" fillId="2" borderId="21" xfId="0" applyFill="1" applyBorder="1" applyAlignment="1" applyProtection="1">
      <alignment vertical="center"/>
      <protection locked="0"/>
    </xf>
    <xf numFmtId="0" fontId="0" fillId="2" borderId="22" xfId="0" applyFill="1" applyBorder="1" applyAlignment="1" applyProtection="1">
      <alignment horizontal="right" vertical="center"/>
      <protection locked="0"/>
    </xf>
    <xf numFmtId="55" fontId="0" fillId="2" borderId="3" xfId="0" applyNumberFormat="1" applyFill="1" applyBorder="1" applyAlignment="1" applyProtection="1">
      <alignment horizontal="right" vertical="center"/>
      <protection locked="0"/>
    </xf>
    <xf numFmtId="55" fontId="0" fillId="2" borderId="4" xfId="0" applyNumberFormat="1" applyFill="1" applyBorder="1" applyAlignment="1" applyProtection="1">
      <alignment horizontal="right" vertical="center"/>
      <protection locked="0"/>
    </xf>
    <xf numFmtId="0" fontId="0" fillId="0" borderId="0" xfId="0" applyFill="1">
      <alignment vertical="center"/>
    </xf>
    <xf numFmtId="0" fontId="0" fillId="2" borderId="0" xfId="0" applyFill="1" applyBorder="1" applyAlignment="1" applyProtection="1">
      <alignment horizontal="center" vertical="center"/>
    </xf>
    <xf numFmtId="0" fontId="8" fillId="2" borderId="19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8" fillId="2" borderId="23" xfId="0" applyFont="1" applyFill="1" applyBorder="1" applyAlignment="1">
      <alignment horizontal="right" vertical="center"/>
    </xf>
    <xf numFmtId="0" fontId="0" fillId="2" borderId="0" xfId="0" applyFill="1" applyBorder="1" applyAlignment="1" applyProtection="1">
      <alignment horizontal="center" vertical="center"/>
    </xf>
    <xf numFmtId="0" fontId="13" fillId="2" borderId="0" xfId="0" applyFont="1" applyFill="1" applyProtection="1">
      <alignment vertical="center"/>
    </xf>
    <xf numFmtId="0" fontId="22" fillId="2" borderId="27" xfId="0" applyFont="1" applyFill="1" applyBorder="1" applyProtection="1">
      <alignment vertical="center"/>
    </xf>
    <xf numFmtId="0" fontId="7" fillId="2" borderId="28" xfId="0" applyFont="1" applyFill="1" applyBorder="1" applyProtection="1">
      <alignment vertical="center"/>
    </xf>
    <xf numFmtId="38" fontId="0" fillId="2" borderId="17" xfId="1" applyFont="1" applyFill="1" applyBorder="1" applyAlignment="1" applyProtection="1">
      <alignment vertical="center"/>
    </xf>
    <xf numFmtId="0" fontId="16" fillId="2" borderId="19" xfId="0" applyFont="1" applyFill="1" applyBorder="1" applyAlignment="1" applyProtection="1">
      <alignment horizontal="center" vertical="center"/>
    </xf>
    <xf numFmtId="0" fontId="13" fillId="2" borderId="0" xfId="0" applyFont="1" applyFill="1">
      <alignment vertical="center"/>
    </xf>
    <xf numFmtId="0" fontId="23" fillId="2" borderId="0" xfId="0" applyFont="1" applyFill="1" applyProtection="1">
      <alignment vertical="center"/>
    </xf>
    <xf numFmtId="0" fontId="23" fillId="2" borderId="0" xfId="0" applyFont="1" applyFill="1" applyBorder="1" applyProtection="1">
      <alignment vertical="center"/>
    </xf>
    <xf numFmtId="0" fontId="0" fillId="2" borderId="0" xfId="0" applyFill="1" applyBorder="1">
      <alignment vertical="center"/>
    </xf>
    <xf numFmtId="0" fontId="0" fillId="2" borderId="0" xfId="0" applyFill="1" applyAlignment="1" applyProtection="1">
      <alignment horizontal="right" vertical="center"/>
    </xf>
    <xf numFmtId="0" fontId="27" fillId="2" borderId="0" xfId="0" applyFont="1" applyFill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12" fillId="2" borderId="29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vertical="center"/>
    </xf>
    <xf numFmtId="0" fontId="2" fillId="2" borderId="0" xfId="0" applyFont="1" applyFill="1" applyAlignment="1" applyProtection="1">
      <alignment horizontal="left" vertical="center"/>
    </xf>
    <xf numFmtId="0" fontId="0" fillId="0" borderId="0" xfId="0" applyFill="1" applyProtection="1">
      <alignment vertical="center"/>
    </xf>
    <xf numFmtId="55" fontId="12" fillId="2" borderId="20" xfId="0" applyNumberFormat="1" applyFont="1" applyFill="1" applyBorder="1" applyAlignment="1" applyProtection="1">
      <alignment vertical="center"/>
    </xf>
    <xf numFmtId="55" fontId="0" fillId="2" borderId="21" xfId="0" applyNumberFormat="1" applyFill="1" applyBorder="1" applyAlignment="1" applyProtection="1">
      <alignment horizontal="right" vertical="center"/>
    </xf>
    <xf numFmtId="0" fontId="12" fillId="2" borderId="7" xfId="0" applyFont="1" applyFill="1" applyBorder="1" applyAlignment="1" applyProtection="1">
      <alignment vertical="center"/>
    </xf>
    <xf numFmtId="0" fontId="0" fillId="2" borderId="8" xfId="0" applyFill="1" applyBorder="1" applyAlignment="1" applyProtection="1">
      <alignment horizontal="right" vertical="center"/>
    </xf>
    <xf numFmtId="55" fontId="12" fillId="2" borderId="2" xfId="0" applyNumberFormat="1" applyFont="1" applyFill="1" applyBorder="1" applyAlignment="1" applyProtection="1">
      <alignment vertical="center"/>
    </xf>
    <xf numFmtId="0" fontId="0" fillId="2" borderId="3" xfId="0" applyFill="1" applyBorder="1" applyAlignment="1" applyProtection="1">
      <alignment horizontal="right" vertical="center"/>
    </xf>
    <xf numFmtId="0" fontId="12" fillId="2" borderId="3" xfId="0" applyFont="1" applyFill="1" applyBorder="1" applyAlignment="1" applyProtection="1">
      <alignment vertical="center"/>
    </xf>
    <xf numFmtId="0" fontId="0" fillId="2" borderId="4" xfId="0" applyFill="1" applyBorder="1" applyAlignment="1" applyProtection="1">
      <alignment horizontal="right" vertical="center"/>
    </xf>
    <xf numFmtId="0" fontId="7" fillId="2" borderId="13" xfId="0" applyFont="1" applyFill="1" applyBorder="1" applyProtection="1">
      <alignment vertical="center"/>
    </xf>
    <xf numFmtId="0" fontId="7" fillId="2" borderId="14" xfId="0" applyFont="1" applyFill="1" applyBorder="1" applyProtection="1">
      <alignment vertical="center"/>
    </xf>
    <xf numFmtId="0" fontId="7" fillId="2" borderId="15" xfId="0" applyFont="1" applyFill="1" applyBorder="1" applyProtection="1">
      <alignment vertical="center"/>
    </xf>
    <xf numFmtId="0" fontId="7" fillId="2" borderId="6" xfId="0" applyFont="1" applyFill="1" applyBorder="1" applyProtection="1">
      <alignment vertical="center"/>
    </xf>
    <xf numFmtId="0" fontId="7" fillId="2" borderId="8" xfId="0" applyFont="1" applyFill="1" applyBorder="1" applyProtection="1">
      <alignment vertical="center"/>
    </xf>
    <xf numFmtId="0" fontId="8" fillId="2" borderId="18" xfId="0" applyFont="1" applyFill="1" applyBorder="1" applyAlignment="1" applyProtection="1">
      <alignment vertical="center"/>
    </xf>
    <xf numFmtId="0" fontId="8" fillId="2" borderId="1" xfId="0" applyFont="1" applyFill="1" applyBorder="1" applyAlignment="1" applyProtection="1">
      <alignment vertical="center"/>
    </xf>
    <xf numFmtId="0" fontId="8" fillId="2" borderId="19" xfId="0" applyFont="1" applyFill="1" applyBorder="1" applyAlignment="1" applyProtection="1">
      <alignment horizontal="right" vertical="center"/>
    </xf>
    <xf numFmtId="0" fontId="8" fillId="2" borderId="0" xfId="0" applyFont="1" applyFill="1" applyAlignment="1" applyProtection="1">
      <alignment horizontal="right" vertical="center"/>
    </xf>
    <xf numFmtId="0" fontId="8" fillId="2" borderId="11" xfId="0" applyFont="1" applyFill="1" applyBorder="1" applyAlignment="1" applyProtection="1">
      <alignment vertical="center"/>
    </xf>
    <xf numFmtId="0" fontId="8" fillId="2" borderId="5" xfId="0" applyFont="1" applyFill="1" applyBorder="1" applyAlignment="1" applyProtection="1">
      <alignment vertical="center"/>
    </xf>
    <xf numFmtId="0" fontId="8" fillId="2" borderId="12" xfId="0" applyFont="1" applyFill="1" applyBorder="1" applyAlignment="1" applyProtection="1">
      <alignment horizontal="right" vertical="center"/>
    </xf>
    <xf numFmtId="0" fontId="8" fillId="2" borderId="5" xfId="0" applyFont="1" applyFill="1" applyBorder="1" applyAlignment="1" applyProtection="1">
      <alignment horizontal="right" vertical="center"/>
    </xf>
    <xf numFmtId="0" fontId="27" fillId="2" borderId="0" xfId="0" applyFont="1" applyFill="1" applyProtection="1">
      <alignment vertical="center"/>
    </xf>
    <xf numFmtId="0" fontId="0" fillId="2" borderId="21" xfId="0" applyFill="1" applyBorder="1" applyAlignment="1" applyProtection="1">
      <alignment horizontal="right" vertical="center"/>
    </xf>
    <xf numFmtId="0" fontId="12" fillId="2" borderId="21" xfId="0" applyFont="1" applyFill="1" applyBorder="1" applyAlignment="1" applyProtection="1">
      <alignment vertical="center"/>
    </xf>
    <xf numFmtId="0" fontId="0" fillId="2" borderId="22" xfId="0" applyFill="1" applyBorder="1" applyAlignment="1" applyProtection="1">
      <alignment horizontal="right" vertical="center"/>
    </xf>
    <xf numFmtId="55" fontId="0" fillId="2" borderId="0" xfId="0" applyNumberFormat="1" applyFill="1" applyBorder="1" applyAlignment="1" applyProtection="1">
      <alignment vertical="center"/>
    </xf>
    <xf numFmtId="55" fontId="0" fillId="2" borderId="3" xfId="0" applyNumberFormat="1" applyFill="1" applyBorder="1" applyAlignment="1" applyProtection="1">
      <alignment horizontal="right" vertical="center"/>
    </xf>
    <xf numFmtId="55" fontId="0" fillId="2" borderId="4" xfId="0" applyNumberFormat="1" applyFill="1" applyBorder="1" applyAlignment="1" applyProtection="1">
      <alignment horizontal="right" vertical="center"/>
    </xf>
    <xf numFmtId="0" fontId="7" fillId="2" borderId="0" xfId="0" applyFont="1" applyFill="1" applyBorder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0" fontId="8" fillId="2" borderId="23" xfId="0" applyFont="1" applyFill="1" applyBorder="1" applyAlignment="1" applyProtection="1">
      <alignment horizontal="right" vertical="center"/>
    </xf>
    <xf numFmtId="0" fontId="8" fillId="2" borderId="13" xfId="0" applyFont="1" applyFill="1" applyBorder="1" applyProtection="1">
      <alignment vertical="center"/>
    </xf>
    <xf numFmtId="0" fontId="0" fillId="2" borderId="15" xfId="0" applyFill="1" applyBorder="1" applyProtection="1">
      <alignment vertical="center"/>
    </xf>
    <xf numFmtId="0" fontId="0" fillId="2" borderId="5" xfId="0" applyFill="1" applyBorder="1" applyProtection="1">
      <alignment vertical="center"/>
    </xf>
    <xf numFmtId="0" fontId="8" fillId="2" borderId="6" xfId="0" applyFont="1" applyFill="1" applyBorder="1" applyProtection="1">
      <alignment vertical="center"/>
    </xf>
    <xf numFmtId="0" fontId="0" fillId="2" borderId="7" xfId="0" applyFill="1" applyBorder="1" applyProtection="1">
      <alignment vertical="center"/>
    </xf>
    <xf numFmtId="0" fontId="0" fillId="2" borderId="8" xfId="0" applyFill="1" applyBorder="1" applyProtection="1">
      <alignment vertical="center"/>
    </xf>
    <xf numFmtId="0" fontId="9" fillId="2" borderId="6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0" xfId="0" applyFont="1" applyFill="1" applyProtection="1">
      <alignment vertical="center"/>
    </xf>
    <xf numFmtId="0" fontId="9" fillId="2" borderId="9" xfId="0" applyFont="1" applyFill="1" applyBorder="1" applyProtection="1">
      <alignment vertical="center"/>
    </xf>
    <xf numFmtId="0" fontId="5" fillId="2" borderId="0" xfId="0" applyFont="1" applyFill="1" applyBorder="1" applyProtection="1">
      <alignment vertical="center"/>
    </xf>
    <xf numFmtId="0" fontId="5" fillId="2" borderId="10" xfId="0" applyFont="1" applyFill="1" applyBorder="1" applyProtection="1">
      <alignment vertical="center"/>
    </xf>
    <xf numFmtId="0" fontId="0" fillId="2" borderId="9" xfId="0" applyFill="1" applyBorder="1" applyProtection="1">
      <alignment vertical="center"/>
    </xf>
    <xf numFmtId="0" fontId="0" fillId="2" borderId="10" xfId="0" applyFill="1" applyBorder="1" applyProtection="1">
      <alignment vertical="center"/>
    </xf>
    <xf numFmtId="0" fontId="0" fillId="2" borderId="29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</xf>
    <xf numFmtId="0" fontId="9" fillId="2" borderId="0" xfId="0" applyFont="1" applyFill="1" applyBorder="1" applyProtection="1">
      <alignment vertical="center"/>
    </xf>
    <xf numFmtId="0" fontId="10" fillId="2" borderId="0" xfId="0" applyFont="1" applyFill="1" applyBorder="1" applyAlignment="1" applyProtection="1">
      <alignment vertical="center" wrapText="1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/>
      <protection locked="0"/>
    </xf>
    <xf numFmtId="0" fontId="0" fillId="2" borderId="0" xfId="0" applyFill="1" applyBorder="1" applyAlignment="1" applyProtection="1">
      <alignment vertical="center"/>
      <protection locked="0"/>
    </xf>
    <xf numFmtId="0" fontId="0" fillId="2" borderId="10" xfId="0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0" fillId="2" borderId="12" xfId="0" applyFill="1" applyBorder="1" applyAlignment="1" applyProtection="1">
      <alignment vertical="center"/>
      <protection locked="0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19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176" fontId="0" fillId="2" borderId="16" xfId="0" applyNumberFormat="1" applyFill="1" applyBorder="1" applyAlignment="1">
      <alignment horizontal="center" vertical="center"/>
    </xf>
    <xf numFmtId="176" fontId="0" fillId="2" borderId="0" xfId="0" applyNumberFormat="1" applyFill="1" applyBorder="1" applyAlignment="1">
      <alignment horizontal="center" vertical="center"/>
    </xf>
    <xf numFmtId="176" fontId="0" fillId="2" borderId="17" xfId="0" applyNumberFormat="1" applyFill="1" applyBorder="1" applyAlignment="1">
      <alignment horizontal="center" vertical="center"/>
    </xf>
    <xf numFmtId="176" fontId="0" fillId="2" borderId="18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2" borderId="19" xfId="0" applyNumberFormat="1" applyFill="1" applyBorder="1" applyAlignment="1">
      <alignment horizontal="center" vertical="center"/>
    </xf>
    <xf numFmtId="55" fontId="0" fillId="2" borderId="2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left" vertical="center"/>
    </xf>
    <xf numFmtId="0" fontId="23" fillId="2" borderId="13" xfId="0" applyFont="1" applyFill="1" applyBorder="1" applyAlignment="1" applyProtection="1">
      <alignment horizontal="center"/>
      <protection locked="0"/>
    </xf>
    <xf numFmtId="0" fontId="23" fillId="2" borderId="14" xfId="0" applyFont="1" applyFill="1" applyBorder="1" applyAlignment="1" applyProtection="1">
      <alignment horizontal="center"/>
      <protection locked="0"/>
    </xf>
    <xf numFmtId="0" fontId="23" fillId="2" borderId="15" xfId="0" applyFont="1" applyFill="1" applyBorder="1" applyAlignment="1" applyProtection="1">
      <alignment horizontal="center"/>
      <protection locked="0"/>
    </xf>
    <xf numFmtId="0" fontId="23" fillId="2" borderId="16" xfId="0" applyFont="1" applyFill="1" applyBorder="1" applyAlignment="1" applyProtection="1">
      <alignment horizontal="center"/>
      <protection locked="0"/>
    </xf>
    <xf numFmtId="0" fontId="23" fillId="2" borderId="0" xfId="0" applyFont="1" applyFill="1" applyBorder="1" applyAlignment="1" applyProtection="1">
      <alignment horizontal="center"/>
      <protection locked="0"/>
    </xf>
    <xf numFmtId="0" fontId="23" fillId="2" borderId="17" xfId="0" applyFont="1" applyFill="1" applyBorder="1" applyAlignment="1" applyProtection="1">
      <alignment horizontal="center"/>
      <protection locked="0"/>
    </xf>
    <xf numFmtId="0" fontId="23" fillId="2" borderId="6" xfId="0" applyFont="1" applyFill="1" applyBorder="1" applyAlignment="1" applyProtection="1">
      <alignment horizontal="center"/>
      <protection locked="0"/>
    </xf>
    <xf numFmtId="0" fontId="23" fillId="2" borderId="7" xfId="0" applyFont="1" applyFill="1" applyBorder="1" applyAlignment="1" applyProtection="1">
      <alignment horizontal="center"/>
      <protection locked="0"/>
    </xf>
    <xf numFmtId="0" fontId="23" fillId="2" borderId="8" xfId="0" applyFont="1" applyFill="1" applyBorder="1" applyAlignment="1" applyProtection="1">
      <alignment horizontal="center"/>
      <protection locked="0"/>
    </xf>
    <xf numFmtId="0" fontId="23" fillId="2" borderId="9" xfId="0" applyFont="1" applyFill="1" applyBorder="1" applyAlignment="1" applyProtection="1">
      <alignment horizontal="center"/>
      <protection locked="0"/>
    </xf>
    <xf numFmtId="0" fontId="23" fillId="2" borderId="10" xfId="0" applyFont="1" applyFill="1" applyBorder="1" applyAlignment="1" applyProtection="1">
      <alignment horizontal="center"/>
      <protection locked="0"/>
    </xf>
    <xf numFmtId="0" fontId="23" fillId="2" borderId="28" xfId="0" applyFont="1" applyFill="1" applyBorder="1" applyAlignment="1" applyProtection="1">
      <alignment horizontal="center"/>
      <protection locked="0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26" fillId="2" borderId="0" xfId="0" applyFont="1" applyFill="1" applyBorder="1" applyAlignment="1">
      <alignment horizontal="left" vertical="center" wrapText="1"/>
    </xf>
    <xf numFmtId="0" fontId="26" fillId="2" borderId="0" xfId="0" applyFont="1" applyFill="1" applyBorder="1" applyAlignment="1">
      <alignment horizontal="left" vertical="center"/>
    </xf>
    <xf numFmtId="177" fontId="21" fillId="3" borderId="24" xfId="0" applyNumberFormat="1" applyFont="1" applyFill="1" applyBorder="1" applyAlignment="1" applyProtection="1">
      <alignment horizontal="center" vertical="center" wrapText="1"/>
    </xf>
    <xf numFmtId="177" fontId="19" fillId="3" borderId="25" xfId="0" applyNumberFormat="1" applyFont="1" applyFill="1" applyBorder="1" applyAlignment="1" applyProtection="1">
      <alignment horizontal="center" vertical="center" wrapText="1"/>
    </xf>
    <xf numFmtId="177" fontId="19" fillId="3" borderId="26" xfId="0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3" fillId="3" borderId="24" xfId="0" applyFont="1" applyFill="1" applyBorder="1" applyAlignment="1" applyProtection="1">
      <alignment horizontal="center" vertical="center" wrapText="1"/>
    </xf>
    <xf numFmtId="0" fontId="13" fillId="3" borderId="25" xfId="0" applyFont="1" applyFill="1" applyBorder="1" applyAlignment="1" applyProtection="1">
      <alignment horizontal="center" vertical="center" wrapText="1"/>
    </xf>
    <xf numFmtId="0" fontId="13" fillId="3" borderId="26" xfId="0" applyFont="1" applyFill="1" applyBorder="1" applyAlignment="1" applyProtection="1">
      <alignment horizontal="center" vertical="center" wrapText="1"/>
    </xf>
    <xf numFmtId="177" fontId="21" fillId="3" borderId="25" xfId="0" applyNumberFormat="1" applyFont="1" applyFill="1" applyBorder="1" applyAlignment="1" applyProtection="1">
      <alignment horizontal="center" vertical="center" wrapText="1"/>
    </xf>
    <xf numFmtId="177" fontId="21" fillId="3" borderId="26" xfId="0" applyNumberFormat="1" applyFont="1" applyFill="1" applyBorder="1" applyAlignment="1" applyProtection="1">
      <alignment horizontal="center" vertical="center" wrapText="1"/>
    </xf>
    <xf numFmtId="0" fontId="18" fillId="2" borderId="0" xfId="0" applyFont="1" applyFill="1" applyAlignment="1" applyProtection="1">
      <alignment vertical="center" shrinkToFit="1"/>
    </xf>
    <xf numFmtId="0" fontId="17" fillId="2" borderId="0" xfId="0" applyFont="1" applyFill="1" applyAlignment="1" applyProtection="1">
      <alignment vertical="center" shrinkToFit="1"/>
    </xf>
    <xf numFmtId="0" fontId="24" fillId="2" borderId="7" xfId="0" applyFont="1" applyFill="1" applyBorder="1" applyAlignment="1" applyProtection="1">
      <alignment horizontal="right"/>
    </xf>
    <xf numFmtId="0" fontId="24" fillId="2" borderId="28" xfId="0" applyFont="1" applyFill="1" applyBorder="1" applyAlignment="1" applyProtection="1">
      <alignment horizontal="right"/>
    </xf>
    <xf numFmtId="0" fontId="24" fillId="2" borderId="0" xfId="0" applyFont="1" applyFill="1" applyBorder="1" applyAlignment="1" applyProtection="1">
      <alignment horizontal="right"/>
    </xf>
    <xf numFmtId="0" fontId="24" fillId="2" borderId="17" xfId="0" applyFont="1" applyFill="1" applyBorder="1" applyAlignment="1" applyProtection="1">
      <alignment horizontal="right"/>
    </xf>
    <xf numFmtId="0" fontId="24" fillId="2" borderId="1" xfId="0" applyFont="1" applyFill="1" applyBorder="1" applyAlignment="1" applyProtection="1">
      <alignment horizontal="right"/>
    </xf>
    <xf numFmtId="0" fontId="24" fillId="2" borderId="19" xfId="0" applyFont="1" applyFill="1" applyBorder="1" applyAlignment="1" applyProtection="1">
      <alignment horizontal="right"/>
    </xf>
    <xf numFmtId="178" fontId="24" fillId="2" borderId="7" xfId="0" applyNumberFormat="1" applyFont="1" applyFill="1" applyBorder="1" applyAlignment="1" applyProtection="1">
      <alignment horizontal="right"/>
    </xf>
    <xf numFmtId="178" fontId="24" fillId="2" borderId="28" xfId="0" applyNumberFormat="1" applyFont="1" applyFill="1" applyBorder="1" applyAlignment="1" applyProtection="1">
      <alignment horizontal="right"/>
    </xf>
    <xf numFmtId="178" fontId="24" fillId="2" borderId="0" xfId="0" applyNumberFormat="1" applyFont="1" applyFill="1" applyBorder="1" applyAlignment="1" applyProtection="1">
      <alignment horizontal="right"/>
    </xf>
    <xf numFmtId="178" fontId="24" fillId="2" borderId="17" xfId="0" applyNumberFormat="1" applyFont="1" applyFill="1" applyBorder="1" applyAlignment="1" applyProtection="1">
      <alignment horizontal="right"/>
    </xf>
    <xf numFmtId="178" fontId="24" fillId="2" borderId="1" xfId="0" applyNumberFormat="1" applyFont="1" applyFill="1" applyBorder="1" applyAlignment="1" applyProtection="1">
      <alignment horizontal="right"/>
    </xf>
    <xf numFmtId="178" fontId="24" fillId="2" borderId="19" xfId="0" applyNumberFormat="1" applyFont="1" applyFill="1" applyBorder="1" applyAlignment="1" applyProtection="1">
      <alignment horizontal="right"/>
    </xf>
    <xf numFmtId="0" fontId="23" fillId="2" borderId="27" xfId="0" applyFont="1" applyFill="1" applyBorder="1" applyAlignment="1" applyProtection="1">
      <alignment horizontal="center" vertical="center"/>
      <protection locked="0"/>
    </xf>
    <xf numFmtId="0" fontId="23" fillId="2" borderId="7" xfId="0" applyFont="1" applyFill="1" applyBorder="1" applyAlignment="1" applyProtection="1">
      <alignment horizontal="center" vertical="center"/>
      <protection locked="0"/>
    </xf>
    <xf numFmtId="0" fontId="23" fillId="2" borderId="16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Border="1" applyAlignment="1" applyProtection="1">
      <alignment horizontal="center" vertical="center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180" fontId="0" fillId="2" borderId="16" xfId="1" applyNumberFormat="1" applyFont="1" applyFill="1" applyBorder="1" applyAlignment="1" applyProtection="1">
      <alignment horizontal="center" vertical="center"/>
    </xf>
    <xf numFmtId="180" fontId="0" fillId="2" borderId="0" xfId="1" applyNumberFormat="1" applyFont="1" applyFill="1" applyBorder="1" applyAlignment="1" applyProtection="1">
      <alignment horizontal="center" vertical="center"/>
    </xf>
    <xf numFmtId="180" fontId="0" fillId="2" borderId="18" xfId="1" applyNumberFormat="1" applyFont="1" applyFill="1" applyBorder="1" applyAlignment="1" applyProtection="1">
      <alignment horizontal="center" vertical="center"/>
    </xf>
    <xf numFmtId="180" fontId="0" fillId="2" borderId="1" xfId="1" applyNumberFormat="1" applyFont="1" applyFill="1" applyBorder="1" applyAlignment="1" applyProtection="1">
      <alignment horizontal="center" vertical="center"/>
    </xf>
    <xf numFmtId="0" fontId="12" fillId="2" borderId="9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1" xfId="0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 applyProtection="1">
      <alignment horizontal="center" vertical="center"/>
    </xf>
    <xf numFmtId="0" fontId="12" fillId="2" borderId="12" xfId="0" applyFont="1" applyFill="1" applyBorder="1" applyAlignment="1" applyProtection="1">
      <alignment horizontal="center" vertical="center"/>
    </xf>
    <xf numFmtId="0" fontId="10" fillId="2" borderId="11" xfId="0" applyFont="1" applyFill="1" applyBorder="1" applyAlignment="1" applyProtection="1">
      <alignment horizontal="left" vertical="center" wrapText="1"/>
    </xf>
    <xf numFmtId="0" fontId="10" fillId="2" borderId="5" xfId="0" applyFont="1" applyFill="1" applyBorder="1" applyAlignment="1" applyProtection="1">
      <alignment horizontal="left" vertical="center" wrapText="1"/>
    </xf>
    <xf numFmtId="0" fontId="10" fillId="2" borderId="12" xfId="0" applyFont="1" applyFill="1" applyBorder="1" applyAlignment="1" applyProtection="1">
      <alignment horizontal="left" vertical="center" wrapText="1"/>
    </xf>
    <xf numFmtId="0" fontId="10" fillId="2" borderId="0" xfId="0" applyFont="1" applyFill="1" applyBorder="1" applyAlignment="1" applyProtection="1">
      <alignment horizontal="left" vertical="center" wrapText="1"/>
    </xf>
    <xf numFmtId="0" fontId="0" fillId="2" borderId="0" xfId="0" applyFill="1" applyAlignment="1" applyProtection="1">
      <alignment horizontal="left" vertical="center"/>
    </xf>
    <xf numFmtId="0" fontId="0" fillId="2" borderId="0" xfId="0" applyFill="1" applyBorder="1" applyAlignment="1" applyProtection="1">
      <alignment horizontal="left" vertical="center"/>
    </xf>
    <xf numFmtId="0" fontId="0" fillId="2" borderId="0" xfId="0" applyFill="1" applyAlignment="1" applyProtection="1">
      <alignment horizontal="center" vertical="center"/>
    </xf>
    <xf numFmtId="176" fontId="12" fillId="2" borderId="16" xfId="0" applyNumberFormat="1" applyFont="1" applyFill="1" applyBorder="1" applyAlignment="1" applyProtection="1">
      <alignment horizontal="center" vertical="center"/>
    </xf>
    <xf numFmtId="176" fontId="12" fillId="2" borderId="0" xfId="0" applyNumberFormat="1" applyFont="1" applyFill="1" applyBorder="1" applyAlignment="1" applyProtection="1">
      <alignment horizontal="center" vertical="center"/>
    </xf>
    <xf numFmtId="176" fontId="12" fillId="2" borderId="17" xfId="0" applyNumberFormat="1" applyFont="1" applyFill="1" applyBorder="1" applyAlignment="1" applyProtection="1">
      <alignment horizontal="center" vertical="center"/>
    </xf>
    <xf numFmtId="176" fontId="12" fillId="2" borderId="18" xfId="0" applyNumberFormat="1" applyFont="1" applyFill="1" applyBorder="1" applyAlignment="1" applyProtection="1">
      <alignment horizontal="center" vertical="center"/>
    </xf>
    <xf numFmtId="176" fontId="12" fillId="2" borderId="1" xfId="0" applyNumberFormat="1" applyFont="1" applyFill="1" applyBorder="1" applyAlignment="1" applyProtection="1">
      <alignment horizontal="center" vertical="center"/>
    </xf>
    <xf numFmtId="176" fontId="12" fillId="2" borderId="19" xfId="0" applyNumberFormat="1" applyFont="1" applyFill="1" applyBorder="1" applyAlignment="1" applyProtection="1">
      <alignment horizontal="center" vertical="center"/>
    </xf>
    <xf numFmtId="49" fontId="0" fillId="2" borderId="0" xfId="0" applyNumberFormat="1" applyFill="1" applyAlignment="1" applyProtection="1">
      <alignment horizontal="left" vertical="center"/>
    </xf>
    <xf numFmtId="0" fontId="19" fillId="2" borderId="2" xfId="0" applyFont="1" applyFill="1" applyBorder="1" applyAlignment="1" applyProtection="1">
      <alignment horizontal="center" vertical="center" wrapText="1"/>
    </xf>
    <xf numFmtId="0" fontId="19" fillId="2" borderId="3" xfId="0" applyFont="1" applyFill="1" applyBorder="1" applyAlignment="1" applyProtection="1">
      <alignment horizontal="center" vertical="center"/>
    </xf>
    <xf numFmtId="0" fontId="19" fillId="2" borderId="4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17" fillId="2" borderId="2" xfId="0" applyFont="1" applyFill="1" applyBorder="1" applyAlignment="1" applyProtection="1">
      <alignment horizontal="center" vertical="center" wrapText="1"/>
    </xf>
    <xf numFmtId="0" fontId="17" fillId="2" borderId="3" xfId="0" applyFont="1" applyFill="1" applyBorder="1" applyAlignment="1" applyProtection="1">
      <alignment horizontal="center" vertical="center"/>
    </xf>
    <xf numFmtId="0" fontId="17" fillId="2" borderId="4" xfId="0" applyFont="1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center" vertical="center"/>
    </xf>
    <xf numFmtId="0" fontId="0" fillId="2" borderId="9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0" fillId="2" borderId="10" xfId="0" applyFill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center" vertical="center"/>
    </xf>
    <xf numFmtId="0" fontId="12" fillId="2" borderId="13" xfId="0" applyFont="1" applyFill="1" applyBorder="1" applyAlignment="1" applyProtection="1">
      <alignment horizontal="center"/>
    </xf>
    <xf numFmtId="0" fontId="12" fillId="2" borderId="14" xfId="0" applyFont="1" applyFill="1" applyBorder="1" applyAlignment="1" applyProtection="1">
      <alignment horizontal="center"/>
    </xf>
    <xf numFmtId="0" fontId="12" fillId="2" borderId="15" xfId="0" applyFont="1" applyFill="1" applyBorder="1" applyAlignment="1" applyProtection="1">
      <alignment horizontal="center"/>
    </xf>
    <xf numFmtId="0" fontId="12" fillId="2" borderId="16" xfId="0" applyFont="1" applyFill="1" applyBorder="1" applyAlignment="1" applyProtection="1">
      <alignment horizontal="center"/>
    </xf>
    <xf numFmtId="0" fontId="12" fillId="2" borderId="0" xfId="0" applyFont="1" applyFill="1" applyBorder="1" applyAlignment="1" applyProtection="1">
      <alignment horizontal="center"/>
    </xf>
    <xf numFmtId="0" fontId="12" fillId="2" borderId="17" xfId="0" applyFont="1" applyFill="1" applyBorder="1" applyAlignment="1" applyProtection="1">
      <alignment horizontal="center"/>
    </xf>
    <xf numFmtId="0" fontId="12" fillId="2" borderId="6" xfId="0" applyFont="1" applyFill="1" applyBorder="1" applyAlignment="1" applyProtection="1">
      <alignment horizontal="center"/>
    </xf>
    <xf numFmtId="0" fontId="12" fillId="2" borderId="7" xfId="0" applyFont="1" applyFill="1" applyBorder="1" applyAlignment="1" applyProtection="1">
      <alignment horizontal="center"/>
    </xf>
    <xf numFmtId="0" fontId="12" fillId="2" borderId="8" xfId="0" applyFont="1" applyFill="1" applyBorder="1" applyAlignment="1" applyProtection="1">
      <alignment horizontal="center"/>
    </xf>
    <xf numFmtId="0" fontId="12" fillId="2" borderId="9" xfId="0" applyFont="1" applyFill="1" applyBorder="1" applyAlignment="1" applyProtection="1">
      <alignment horizontal="center"/>
    </xf>
    <xf numFmtId="0" fontId="12" fillId="2" borderId="10" xfId="0" applyFont="1" applyFill="1" applyBorder="1" applyAlignment="1" applyProtection="1">
      <alignment horizontal="center"/>
    </xf>
    <xf numFmtId="0" fontId="12" fillId="2" borderId="28" xfId="0" applyFont="1" applyFill="1" applyBorder="1" applyAlignment="1" applyProtection="1">
      <alignment horizontal="center"/>
    </xf>
    <xf numFmtId="0" fontId="12" fillId="2" borderId="16" xfId="0" applyFont="1" applyFill="1" applyBorder="1" applyAlignment="1" applyProtection="1">
      <alignment horizontal="center" vertical="center"/>
    </xf>
    <xf numFmtId="0" fontId="12" fillId="2" borderId="17" xfId="0" applyFont="1" applyFill="1" applyBorder="1" applyAlignment="1" applyProtection="1">
      <alignment horizontal="center" vertical="center"/>
    </xf>
    <xf numFmtId="0" fontId="8" fillId="2" borderId="18" xfId="0" applyFont="1" applyFill="1" applyBorder="1" applyAlignment="1" applyProtection="1">
      <alignment horizontal="right" vertical="center"/>
    </xf>
    <xf numFmtId="0" fontId="8" fillId="2" borderId="1" xfId="0" applyFont="1" applyFill="1" applyBorder="1" applyAlignment="1" applyProtection="1">
      <alignment horizontal="right" vertical="center"/>
    </xf>
    <xf numFmtId="0" fontId="8" fillId="2" borderId="19" xfId="0" applyFont="1" applyFill="1" applyBorder="1" applyAlignment="1" applyProtection="1">
      <alignment horizontal="right" vertical="center"/>
    </xf>
    <xf numFmtId="0" fontId="8" fillId="2" borderId="11" xfId="0" applyFont="1" applyFill="1" applyBorder="1" applyAlignment="1" applyProtection="1">
      <alignment horizontal="right" vertical="center"/>
    </xf>
    <xf numFmtId="0" fontId="8" fillId="2" borderId="5" xfId="0" applyFont="1" applyFill="1" applyBorder="1" applyAlignment="1" applyProtection="1">
      <alignment horizontal="right" vertical="center"/>
    </xf>
    <xf numFmtId="0" fontId="8" fillId="2" borderId="12" xfId="0" applyFont="1" applyFill="1" applyBorder="1" applyAlignment="1" applyProtection="1">
      <alignment horizontal="right" vertical="center"/>
    </xf>
    <xf numFmtId="55" fontId="0" fillId="2" borderId="2" xfId="0" applyNumberFormat="1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 vertical="center" wrapText="1"/>
    </xf>
    <xf numFmtId="0" fontId="0" fillId="2" borderId="4" xfId="0" applyFill="1" applyBorder="1" applyAlignment="1" applyProtection="1">
      <alignment horizontal="center" vertical="center" wrapText="1"/>
    </xf>
    <xf numFmtId="0" fontId="26" fillId="2" borderId="0" xfId="0" applyFont="1" applyFill="1" applyBorder="1" applyAlignment="1" applyProtection="1">
      <alignment horizontal="left" vertical="center" wrapText="1"/>
    </xf>
    <xf numFmtId="0" fontId="26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12" fillId="2" borderId="27" xfId="0" applyFont="1" applyFill="1" applyBorder="1" applyAlignment="1" applyProtection="1">
      <alignment horizontal="center" vertical="center"/>
    </xf>
    <xf numFmtId="0" fontId="12" fillId="2" borderId="7" xfId="0" applyFont="1" applyFill="1" applyBorder="1" applyAlignment="1" applyProtection="1">
      <alignment horizontal="center" vertical="center"/>
    </xf>
    <xf numFmtId="0" fontId="12" fillId="2" borderId="18" xfId="0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</xf>
    <xf numFmtId="179" fontId="12" fillId="2" borderId="16" xfId="1" applyNumberFormat="1" applyFont="1" applyFill="1" applyBorder="1" applyAlignment="1" applyProtection="1">
      <alignment horizontal="center" vertical="center"/>
    </xf>
    <xf numFmtId="179" fontId="12" fillId="2" borderId="0" xfId="1" applyNumberFormat="1" applyFont="1" applyFill="1" applyBorder="1" applyAlignment="1" applyProtection="1">
      <alignment horizontal="center" vertical="center"/>
    </xf>
    <xf numFmtId="179" fontId="12" fillId="2" borderId="18" xfId="1" applyNumberFormat="1" applyFont="1" applyFill="1" applyBorder="1" applyAlignment="1" applyProtection="1">
      <alignment horizontal="center" vertical="center"/>
    </xf>
    <xf numFmtId="179" fontId="12" fillId="2" borderId="1" xfId="1" applyNumberFormat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38100</xdr:rowOff>
    </xdr:from>
    <xdr:to>
      <xdr:col>6</xdr:col>
      <xdr:colOff>57150</xdr:colOff>
      <xdr:row>2</xdr:row>
      <xdr:rowOff>133350</xdr:rowOff>
    </xdr:to>
    <xdr:sp macro="" textlink="">
      <xdr:nvSpPr>
        <xdr:cNvPr id="2" name="テキスト ボックス 1"/>
        <xdr:cNvSpPr txBox="1"/>
      </xdr:nvSpPr>
      <xdr:spPr>
        <a:xfrm>
          <a:off x="19049" y="295275"/>
          <a:ext cx="1504951" cy="3238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 b="1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2</a:t>
          </a:r>
          <a:r>
            <a:rPr kumimoji="1" lang="ja-JP" altLang="en-US" sz="1600" b="1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号①ー</a:t>
          </a:r>
          <a:r>
            <a:rPr kumimoji="1" lang="en-US" altLang="ja-JP" sz="1600" b="1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(</a:t>
          </a:r>
          <a:r>
            <a:rPr kumimoji="1" lang="ja-JP" altLang="en-US" sz="1600" b="1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イ</a:t>
          </a:r>
          <a:r>
            <a:rPr kumimoji="1" lang="en-US" altLang="ja-JP" sz="1600" b="1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)</a:t>
          </a:r>
          <a:endParaRPr kumimoji="1" lang="en-US" altLang="ja-JP" sz="1600" b="1">
            <a:solidFill>
              <a:srgbClr val="FF0000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5</xdr:col>
      <xdr:colOff>198120</xdr:colOff>
      <xdr:row>18</xdr:row>
      <xdr:rowOff>419100</xdr:rowOff>
    </xdr:from>
    <xdr:to>
      <xdr:col>7</xdr:col>
      <xdr:colOff>60960</xdr:colOff>
      <xdr:row>20</xdr:row>
      <xdr:rowOff>83820</xdr:rowOff>
    </xdr:to>
    <xdr:sp macro="" textlink="">
      <xdr:nvSpPr>
        <xdr:cNvPr id="3" name="テキスト ボックス 2"/>
        <xdr:cNvSpPr txBox="1"/>
      </xdr:nvSpPr>
      <xdr:spPr>
        <a:xfrm>
          <a:off x="1417320" y="1821180"/>
          <a:ext cx="335280" cy="320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C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5</xdr:col>
      <xdr:colOff>213360</xdr:colOff>
      <xdr:row>24</xdr:row>
      <xdr:rowOff>426720</xdr:rowOff>
    </xdr:from>
    <xdr:to>
      <xdr:col>7</xdr:col>
      <xdr:colOff>76200</xdr:colOff>
      <xdr:row>26</xdr:row>
      <xdr:rowOff>91440</xdr:rowOff>
    </xdr:to>
    <xdr:sp macro="" textlink="">
      <xdr:nvSpPr>
        <xdr:cNvPr id="4" name="テキスト ボックス 3"/>
        <xdr:cNvSpPr txBox="1"/>
      </xdr:nvSpPr>
      <xdr:spPr>
        <a:xfrm>
          <a:off x="1432560" y="3406140"/>
          <a:ext cx="335280" cy="320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D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18</xdr:col>
      <xdr:colOff>175260</xdr:colOff>
      <xdr:row>18</xdr:row>
      <xdr:rowOff>403860</xdr:rowOff>
    </xdr:from>
    <xdr:to>
      <xdr:col>20</xdr:col>
      <xdr:colOff>38100</xdr:colOff>
      <xdr:row>20</xdr:row>
      <xdr:rowOff>68580</xdr:rowOff>
    </xdr:to>
    <xdr:sp macro="" textlink="">
      <xdr:nvSpPr>
        <xdr:cNvPr id="5" name="テキスト ボックス 4"/>
        <xdr:cNvSpPr txBox="1"/>
      </xdr:nvSpPr>
      <xdr:spPr>
        <a:xfrm>
          <a:off x="4465320" y="1805940"/>
          <a:ext cx="335280" cy="320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E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18</xdr:col>
      <xdr:colOff>190500</xdr:colOff>
      <xdr:row>24</xdr:row>
      <xdr:rowOff>411480</xdr:rowOff>
    </xdr:from>
    <xdr:to>
      <xdr:col>20</xdr:col>
      <xdr:colOff>53340</xdr:colOff>
      <xdr:row>26</xdr:row>
      <xdr:rowOff>76200</xdr:rowOff>
    </xdr:to>
    <xdr:sp macro="" textlink="">
      <xdr:nvSpPr>
        <xdr:cNvPr id="6" name="テキスト ボックス 5"/>
        <xdr:cNvSpPr txBox="1"/>
      </xdr:nvSpPr>
      <xdr:spPr>
        <a:xfrm>
          <a:off x="4480560" y="3390900"/>
          <a:ext cx="335280" cy="320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F</a:t>
          </a:r>
        </a:p>
      </xdr:txBody>
    </xdr:sp>
    <xdr:clientData/>
  </xdr:twoCellAnchor>
  <xdr:twoCellAnchor>
    <xdr:from>
      <xdr:col>23</xdr:col>
      <xdr:colOff>205740</xdr:colOff>
      <xdr:row>18</xdr:row>
      <xdr:rowOff>419100</xdr:rowOff>
    </xdr:from>
    <xdr:to>
      <xdr:col>26</xdr:col>
      <xdr:colOff>15240</xdr:colOff>
      <xdr:row>20</xdr:row>
      <xdr:rowOff>83820</xdr:rowOff>
    </xdr:to>
    <xdr:sp macro="" textlink="">
      <xdr:nvSpPr>
        <xdr:cNvPr id="7" name="テキスト ボックス 6"/>
        <xdr:cNvSpPr txBox="1"/>
      </xdr:nvSpPr>
      <xdr:spPr>
        <a:xfrm>
          <a:off x="5676900" y="1821180"/>
          <a:ext cx="518160" cy="320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C+E</a:t>
          </a:r>
        </a:p>
      </xdr:txBody>
    </xdr:sp>
    <xdr:clientData/>
  </xdr:twoCellAnchor>
  <xdr:twoCellAnchor>
    <xdr:from>
      <xdr:col>23</xdr:col>
      <xdr:colOff>205740</xdr:colOff>
      <xdr:row>24</xdr:row>
      <xdr:rowOff>419100</xdr:rowOff>
    </xdr:from>
    <xdr:to>
      <xdr:col>26</xdr:col>
      <xdr:colOff>15240</xdr:colOff>
      <xdr:row>26</xdr:row>
      <xdr:rowOff>83820</xdr:rowOff>
    </xdr:to>
    <xdr:sp macro="" textlink="">
      <xdr:nvSpPr>
        <xdr:cNvPr id="8" name="テキスト ボックス 7"/>
        <xdr:cNvSpPr txBox="1"/>
      </xdr:nvSpPr>
      <xdr:spPr>
        <a:xfrm>
          <a:off x="5676900" y="3398520"/>
          <a:ext cx="518160" cy="320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D+F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5</xdr:col>
      <xdr:colOff>205740</xdr:colOff>
      <xdr:row>39</xdr:row>
      <xdr:rowOff>182880</xdr:rowOff>
    </xdr:from>
    <xdr:to>
      <xdr:col>8</xdr:col>
      <xdr:colOff>15240</xdr:colOff>
      <xdr:row>41</xdr:row>
      <xdr:rowOff>83820</xdr:rowOff>
    </xdr:to>
    <xdr:sp macro="" textlink="">
      <xdr:nvSpPr>
        <xdr:cNvPr id="9" name="テキスト ボックス 8"/>
        <xdr:cNvSpPr txBox="1"/>
      </xdr:nvSpPr>
      <xdr:spPr>
        <a:xfrm>
          <a:off x="1424940" y="6012180"/>
          <a:ext cx="518160" cy="320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C+E</a:t>
          </a:r>
        </a:p>
      </xdr:txBody>
    </xdr:sp>
    <xdr:clientData/>
  </xdr:twoCellAnchor>
  <xdr:twoCellAnchor>
    <xdr:from>
      <xdr:col>0</xdr:col>
      <xdr:colOff>228600</xdr:colOff>
      <xdr:row>39</xdr:row>
      <xdr:rowOff>175260</xdr:rowOff>
    </xdr:from>
    <xdr:to>
      <xdr:col>3</xdr:col>
      <xdr:colOff>0</xdr:colOff>
      <xdr:row>41</xdr:row>
      <xdr:rowOff>76200</xdr:rowOff>
    </xdr:to>
    <xdr:sp macro="" textlink="">
      <xdr:nvSpPr>
        <xdr:cNvPr id="10" name="テキスト ボックス 9"/>
        <xdr:cNvSpPr txBox="1"/>
      </xdr:nvSpPr>
      <xdr:spPr>
        <a:xfrm>
          <a:off x="228600" y="6004560"/>
          <a:ext cx="518160" cy="320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D+F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190500</xdr:colOff>
      <xdr:row>44</xdr:row>
      <xdr:rowOff>30480</xdr:rowOff>
    </xdr:from>
    <xdr:to>
      <xdr:col>5</xdr:col>
      <xdr:colOff>0</xdr:colOff>
      <xdr:row>46</xdr:row>
      <xdr:rowOff>76200</xdr:rowOff>
    </xdr:to>
    <xdr:sp macro="" textlink="">
      <xdr:nvSpPr>
        <xdr:cNvPr id="11" name="テキスト ボックス 10"/>
        <xdr:cNvSpPr txBox="1"/>
      </xdr:nvSpPr>
      <xdr:spPr>
        <a:xfrm>
          <a:off x="701040" y="6667500"/>
          <a:ext cx="518160" cy="320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D+F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5</xdr:col>
      <xdr:colOff>198120</xdr:colOff>
      <xdr:row>29</xdr:row>
      <xdr:rowOff>175260</xdr:rowOff>
    </xdr:from>
    <xdr:to>
      <xdr:col>7</xdr:col>
      <xdr:colOff>60960</xdr:colOff>
      <xdr:row>31</xdr:row>
      <xdr:rowOff>76200</xdr:rowOff>
    </xdr:to>
    <xdr:sp macro="" textlink="">
      <xdr:nvSpPr>
        <xdr:cNvPr id="12" name="テキスト ボックス 11"/>
        <xdr:cNvSpPr txBox="1"/>
      </xdr:nvSpPr>
      <xdr:spPr>
        <a:xfrm>
          <a:off x="1417320" y="4465320"/>
          <a:ext cx="335280" cy="320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C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259080</xdr:colOff>
      <xdr:row>29</xdr:row>
      <xdr:rowOff>182880</xdr:rowOff>
    </xdr:from>
    <xdr:to>
      <xdr:col>2</xdr:col>
      <xdr:colOff>83820</xdr:colOff>
      <xdr:row>31</xdr:row>
      <xdr:rowOff>83820</xdr:rowOff>
    </xdr:to>
    <xdr:sp macro="" textlink="">
      <xdr:nvSpPr>
        <xdr:cNvPr id="13" name="テキスト ボックス 12"/>
        <xdr:cNvSpPr txBox="1"/>
      </xdr:nvSpPr>
      <xdr:spPr>
        <a:xfrm>
          <a:off x="259080" y="4472940"/>
          <a:ext cx="335280" cy="320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D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213360</xdr:colOff>
      <xdr:row>34</xdr:row>
      <xdr:rowOff>45720</xdr:rowOff>
    </xdr:from>
    <xdr:to>
      <xdr:col>4</xdr:col>
      <xdr:colOff>76200</xdr:colOff>
      <xdr:row>36</xdr:row>
      <xdr:rowOff>91440</xdr:rowOff>
    </xdr:to>
    <xdr:sp macro="" textlink="">
      <xdr:nvSpPr>
        <xdr:cNvPr id="14" name="テキスト ボックス 13"/>
        <xdr:cNvSpPr txBox="1"/>
      </xdr:nvSpPr>
      <xdr:spPr>
        <a:xfrm>
          <a:off x="723900" y="5143500"/>
          <a:ext cx="335280" cy="320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D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247967</xdr:colOff>
      <xdr:row>11</xdr:row>
      <xdr:rowOff>563246</xdr:rowOff>
    </xdr:from>
    <xdr:to>
      <xdr:col>2</xdr:col>
      <xdr:colOff>14287</xdr:colOff>
      <xdr:row>14</xdr:row>
      <xdr:rowOff>100014</xdr:rowOff>
    </xdr:to>
    <xdr:sp macro="" textlink="">
      <xdr:nvSpPr>
        <xdr:cNvPr id="15" name="テキスト ボックス 14"/>
        <xdr:cNvSpPr txBox="1"/>
      </xdr:nvSpPr>
      <xdr:spPr>
        <a:xfrm>
          <a:off x="247967" y="2420621"/>
          <a:ext cx="280670" cy="432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A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8</xdr:col>
      <xdr:colOff>206693</xdr:colOff>
      <xdr:row>11</xdr:row>
      <xdr:rowOff>554356</xdr:rowOff>
    </xdr:from>
    <xdr:to>
      <xdr:col>9</xdr:col>
      <xdr:colOff>209550</xdr:colOff>
      <xdr:row>14</xdr:row>
      <xdr:rowOff>66675</xdr:rowOff>
    </xdr:to>
    <xdr:sp macro="" textlink="">
      <xdr:nvSpPr>
        <xdr:cNvPr id="17" name="テキスト ボックス 16"/>
        <xdr:cNvSpPr txBox="1"/>
      </xdr:nvSpPr>
      <xdr:spPr>
        <a:xfrm>
          <a:off x="2149793" y="2411731"/>
          <a:ext cx="240982" cy="4076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B</a:t>
          </a:r>
        </a:p>
        <a:p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10</xdr:col>
      <xdr:colOff>200025</xdr:colOff>
      <xdr:row>18</xdr:row>
      <xdr:rowOff>428626</xdr:rowOff>
    </xdr:from>
    <xdr:to>
      <xdr:col>12</xdr:col>
      <xdr:colOff>57150</xdr:colOff>
      <xdr:row>20</xdr:row>
      <xdr:rowOff>38101</xdr:rowOff>
    </xdr:to>
    <xdr:sp macro="" textlink="">
      <xdr:nvSpPr>
        <xdr:cNvPr id="18" name="テキスト ボックス 17"/>
        <xdr:cNvSpPr txBox="1"/>
      </xdr:nvSpPr>
      <xdr:spPr>
        <a:xfrm>
          <a:off x="2619375" y="4038601"/>
          <a:ext cx="3333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E</a:t>
          </a:r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ｱ</a:t>
          </a:r>
        </a:p>
      </xdr:txBody>
    </xdr:sp>
    <xdr:clientData/>
  </xdr:twoCellAnchor>
  <xdr:twoCellAnchor>
    <xdr:from>
      <xdr:col>14</xdr:col>
      <xdr:colOff>190500</xdr:colOff>
      <xdr:row>18</xdr:row>
      <xdr:rowOff>428626</xdr:rowOff>
    </xdr:from>
    <xdr:to>
      <xdr:col>16</xdr:col>
      <xdr:colOff>47625</xdr:colOff>
      <xdr:row>20</xdr:row>
      <xdr:rowOff>38101</xdr:rowOff>
    </xdr:to>
    <xdr:sp macro="" textlink="">
      <xdr:nvSpPr>
        <xdr:cNvPr id="19" name="テキスト ボックス 18"/>
        <xdr:cNvSpPr txBox="1"/>
      </xdr:nvSpPr>
      <xdr:spPr>
        <a:xfrm>
          <a:off x="3562350" y="4038601"/>
          <a:ext cx="3333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E</a:t>
          </a:r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ｲ</a:t>
          </a:r>
        </a:p>
      </xdr:txBody>
    </xdr:sp>
    <xdr:clientData/>
  </xdr:twoCellAnchor>
  <xdr:twoCellAnchor>
    <xdr:from>
      <xdr:col>10</xdr:col>
      <xdr:colOff>209550</xdr:colOff>
      <xdr:row>24</xdr:row>
      <xdr:rowOff>428626</xdr:rowOff>
    </xdr:from>
    <xdr:to>
      <xdr:col>12</xdr:col>
      <xdr:colOff>66675</xdr:colOff>
      <xdr:row>26</xdr:row>
      <xdr:rowOff>1</xdr:rowOff>
    </xdr:to>
    <xdr:sp macro="" textlink="">
      <xdr:nvSpPr>
        <xdr:cNvPr id="20" name="テキスト ボックス 19"/>
        <xdr:cNvSpPr txBox="1"/>
      </xdr:nvSpPr>
      <xdr:spPr>
        <a:xfrm>
          <a:off x="2628900" y="5648326"/>
          <a:ext cx="3333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F</a:t>
          </a:r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ｱ</a:t>
          </a:r>
        </a:p>
      </xdr:txBody>
    </xdr:sp>
    <xdr:clientData/>
  </xdr:twoCellAnchor>
  <xdr:twoCellAnchor>
    <xdr:from>
      <xdr:col>14</xdr:col>
      <xdr:colOff>200025</xdr:colOff>
      <xdr:row>24</xdr:row>
      <xdr:rowOff>428626</xdr:rowOff>
    </xdr:from>
    <xdr:to>
      <xdr:col>16</xdr:col>
      <xdr:colOff>57150</xdr:colOff>
      <xdr:row>26</xdr:row>
      <xdr:rowOff>1</xdr:rowOff>
    </xdr:to>
    <xdr:sp macro="" textlink="">
      <xdr:nvSpPr>
        <xdr:cNvPr id="21" name="テキスト ボックス 20"/>
        <xdr:cNvSpPr txBox="1"/>
      </xdr:nvSpPr>
      <xdr:spPr>
        <a:xfrm>
          <a:off x="3571875" y="5648326"/>
          <a:ext cx="3333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F</a:t>
          </a:r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ｲ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38100</xdr:rowOff>
    </xdr:from>
    <xdr:to>
      <xdr:col>6</xdr:col>
      <xdr:colOff>57150</xdr:colOff>
      <xdr:row>2</xdr:row>
      <xdr:rowOff>133350</xdr:rowOff>
    </xdr:to>
    <xdr:sp macro="" textlink="">
      <xdr:nvSpPr>
        <xdr:cNvPr id="2" name="テキスト ボックス 1"/>
        <xdr:cNvSpPr txBox="1"/>
      </xdr:nvSpPr>
      <xdr:spPr>
        <a:xfrm>
          <a:off x="19049" y="295275"/>
          <a:ext cx="1504951" cy="3238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 b="1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2</a:t>
          </a:r>
          <a:r>
            <a:rPr kumimoji="1" lang="ja-JP" altLang="en-US" sz="1600" b="1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号①ー</a:t>
          </a:r>
          <a:r>
            <a:rPr kumimoji="1" lang="en-US" altLang="ja-JP" sz="1600" b="1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(</a:t>
          </a:r>
          <a:r>
            <a:rPr kumimoji="1" lang="ja-JP" altLang="en-US" sz="1600" b="1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イ</a:t>
          </a:r>
          <a:r>
            <a:rPr kumimoji="1" lang="en-US" altLang="ja-JP" sz="1600" b="1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)</a:t>
          </a:r>
          <a:endParaRPr kumimoji="1" lang="en-US" altLang="ja-JP" sz="1600" b="1">
            <a:solidFill>
              <a:srgbClr val="FF0000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5</xdr:col>
      <xdr:colOff>198120</xdr:colOff>
      <xdr:row>18</xdr:row>
      <xdr:rowOff>419100</xdr:rowOff>
    </xdr:from>
    <xdr:to>
      <xdr:col>7</xdr:col>
      <xdr:colOff>60960</xdr:colOff>
      <xdr:row>20</xdr:row>
      <xdr:rowOff>83820</xdr:rowOff>
    </xdr:to>
    <xdr:sp macro="" textlink="">
      <xdr:nvSpPr>
        <xdr:cNvPr id="3" name="テキスト ボックス 2"/>
        <xdr:cNvSpPr txBox="1"/>
      </xdr:nvSpPr>
      <xdr:spPr>
        <a:xfrm>
          <a:off x="1426845" y="4029075"/>
          <a:ext cx="339090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C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5</xdr:col>
      <xdr:colOff>213360</xdr:colOff>
      <xdr:row>24</xdr:row>
      <xdr:rowOff>426720</xdr:rowOff>
    </xdr:from>
    <xdr:to>
      <xdr:col>7</xdr:col>
      <xdr:colOff>76200</xdr:colOff>
      <xdr:row>26</xdr:row>
      <xdr:rowOff>91440</xdr:rowOff>
    </xdr:to>
    <xdr:sp macro="" textlink="">
      <xdr:nvSpPr>
        <xdr:cNvPr id="4" name="テキスト ボックス 3"/>
        <xdr:cNvSpPr txBox="1"/>
      </xdr:nvSpPr>
      <xdr:spPr>
        <a:xfrm>
          <a:off x="1442085" y="5684520"/>
          <a:ext cx="339090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D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18</xdr:col>
      <xdr:colOff>175260</xdr:colOff>
      <xdr:row>18</xdr:row>
      <xdr:rowOff>403860</xdr:rowOff>
    </xdr:from>
    <xdr:to>
      <xdr:col>20</xdr:col>
      <xdr:colOff>38100</xdr:colOff>
      <xdr:row>20</xdr:row>
      <xdr:rowOff>68580</xdr:rowOff>
    </xdr:to>
    <xdr:sp macro="" textlink="">
      <xdr:nvSpPr>
        <xdr:cNvPr id="5" name="テキスト ボックス 4"/>
        <xdr:cNvSpPr txBox="1"/>
      </xdr:nvSpPr>
      <xdr:spPr>
        <a:xfrm>
          <a:off x="4499610" y="4013835"/>
          <a:ext cx="339090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E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18</xdr:col>
      <xdr:colOff>190500</xdr:colOff>
      <xdr:row>24</xdr:row>
      <xdr:rowOff>411480</xdr:rowOff>
    </xdr:from>
    <xdr:to>
      <xdr:col>20</xdr:col>
      <xdr:colOff>53340</xdr:colOff>
      <xdr:row>26</xdr:row>
      <xdr:rowOff>76200</xdr:rowOff>
    </xdr:to>
    <xdr:sp macro="" textlink="">
      <xdr:nvSpPr>
        <xdr:cNvPr id="6" name="テキスト ボックス 5"/>
        <xdr:cNvSpPr txBox="1"/>
      </xdr:nvSpPr>
      <xdr:spPr>
        <a:xfrm>
          <a:off x="4514850" y="5669280"/>
          <a:ext cx="339090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F</a:t>
          </a:r>
        </a:p>
      </xdr:txBody>
    </xdr:sp>
    <xdr:clientData/>
  </xdr:twoCellAnchor>
  <xdr:twoCellAnchor>
    <xdr:from>
      <xdr:col>23</xdr:col>
      <xdr:colOff>205740</xdr:colOff>
      <xdr:row>18</xdr:row>
      <xdr:rowOff>419100</xdr:rowOff>
    </xdr:from>
    <xdr:to>
      <xdr:col>26</xdr:col>
      <xdr:colOff>15240</xdr:colOff>
      <xdr:row>20</xdr:row>
      <xdr:rowOff>83820</xdr:rowOff>
    </xdr:to>
    <xdr:sp macro="" textlink="">
      <xdr:nvSpPr>
        <xdr:cNvPr id="7" name="テキスト ボックス 6"/>
        <xdr:cNvSpPr txBox="1"/>
      </xdr:nvSpPr>
      <xdr:spPr>
        <a:xfrm>
          <a:off x="5720715" y="4029075"/>
          <a:ext cx="52387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C+E</a:t>
          </a:r>
        </a:p>
      </xdr:txBody>
    </xdr:sp>
    <xdr:clientData/>
  </xdr:twoCellAnchor>
  <xdr:twoCellAnchor>
    <xdr:from>
      <xdr:col>23</xdr:col>
      <xdr:colOff>205740</xdr:colOff>
      <xdr:row>24</xdr:row>
      <xdr:rowOff>419100</xdr:rowOff>
    </xdr:from>
    <xdr:to>
      <xdr:col>26</xdr:col>
      <xdr:colOff>15240</xdr:colOff>
      <xdr:row>26</xdr:row>
      <xdr:rowOff>83820</xdr:rowOff>
    </xdr:to>
    <xdr:sp macro="" textlink="">
      <xdr:nvSpPr>
        <xdr:cNvPr id="8" name="テキスト ボックス 7"/>
        <xdr:cNvSpPr txBox="1"/>
      </xdr:nvSpPr>
      <xdr:spPr>
        <a:xfrm>
          <a:off x="5720715" y="5676900"/>
          <a:ext cx="52387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D+F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5</xdr:col>
      <xdr:colOff>205740</xdr:colOff>
      <xdr:row>39</xdr:row>
      <xdr:rowOff>182880</xdr:rowOff>
    </xdr:from>
    <xdr:to>
      <xdr:col>8</xdr:col>
      <xdr:colOff>15240</xdr:colOff>
      <xdr:row>41</xdr:row>
      <xdr:rowOff>83820</xdr:rowOff>
    </xdr:to>
    <xdr:sp macro="" textlink="">
      <xdr:nvSpPr>
        <xdr:cNvPr id="9" name="テキスト ボックス 8"/>
        <xdr:cNvSpPr txBox="1"/>
      </xdr:nvSpPr>
      <xdr:spPr>
        <a:xfrm>
          <a:off x="1434465" y="8383905"/>
          <a:ext cx="523875" cy="339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C+E</a:t>
          </a:r>
        </a:p>
      </xdr:txBody>
    </xdr:sp>
    <xdr:clientData/>
  </xdr:twoCellAnchor>
  <xdr:twoCellAnchor>
    <xdr:from>
      <xdr:col>0</xdr:col>
      <xdr:colOff>228600</xdr:colOff>
      <xdr:row>39</xdr:row>
      <xdr:rowOff>175260</xdr:rowOff>
    </xdr:from>
    <xdr:to>
      <xdr:col>3</xdr:col>
      <xdr:colOff>0</xdr:colOff>
      <xdr:row>41</xdr:row>
      <xdr:rowOff>76200</xdr:rowOff>
    </xdr:to>
    <xdr:sp macro="" textlink="">
      <xdr:nvSpPr>
        <xdr:cNvPr id="10" name="テキスト ボックス 9"/>
        <xdr:cNvSpPr txBox="1"/>
      </xdr:nvSpPr>
      <xdr:spPr>
        <a:xfrm>
          <a:off x="228600" y="8376285"/>
          <a:ext cx="523875" cy="339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D+F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190500</xdr:colOff>
      <xdr:row>44</xdr:row>
      <xdr:rowOff>30480</xdr:rowOff>
    </xdr:from>
    <xdr:to>
      <xdr:col>5</xdr:col>
      <xdr:colOff>0</xdr:colOff>
      <xdr:row>46</xdr:row>
      <xdr:rowOff>76200</xdr:rowOff>
    </xdr:to>
    <xdr:sp macro="" textlink="">
      <xdr:nvSpPr>
        <xdr:cNvPr id="11" name="テキスト ボックス 10"/>
        <xdr:cNvSpPr txBox="1"/>
      </xdr:nvSpPr>
      <xdr:spPr>
        <a:xfrm>
          <a:off x="704850" y="9060180"/>
          <a:ext cx="523875" cy="3219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D+F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5</xdr:col>
      <xdr:colOff>198120</xdr:colOff>
      <xdr:row>29</xdr:row>
      <xdr:rowOff>175260</xdr:rowOff>
    </xdr:from>
    <xdr:to>
      <xdr:col>7</xdr:col>
      <xdr:colOff>60960</xdr:colOff>
      <xdr:row>31</xdr:row>
      <xdr:rowOff>76200</xdr:rowOff>
    </xdr:to>
    <xdr:sp macro="" textlink="">
      <xdr:nvSpPr>
        <xdr:cNvPr id="12" name="テキスト ボックス 11"/>
        <xdr:cNvSpPr txBox="1"/>
      </xdr:nvSpPr>
      <xdr:spPr>
        <a:xfrm>
          <a:off x="1426845" y="6814185"/>
          <a:ext cx="339090" cy="339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C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259080</xdr:colOff>
      <xdr:row>29</xdr:row>
      <xdr:rowOff>182880</xdr:rowOff>
    </xdr:from>
    <xdr:to>
      <xdr:col>2</xdr:col>
      <xdr:colOff>83820</xdr:colOff>
      <xdr:row>31</xdr:row>
      <xdr:rowOff>83820</xdr:rowOff>
    </xdr:to>
    <xdr:sp macro="" textlink="">
      <xdr:nvSpPr>
        <xdr:cNvPr id="13" name="テキスト ボックス 12"/>
        <xdr:cNvSpPr txBox="1"/>
      </xdr:nvSpPr>
      <xdr:spPr>
        <a:xfrm>
          <a:off x="259080" y="6821805"/>
          <a:ext cx="339090" cy="339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D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213360</xdr:colOff>
      <xdr:row>34</xdr:row>
      <xdr:rowOff>45720</xdr:rowOff>
    </xdr:from>
    <xdr:to>
      <xdr:col>4</xdr:col>
      <xdr:colOff>76200</xdr:colOff>
      <xdr:row>36</xdr:row>
      <xdr:rowOff>91440</xdr:rowOff>
    </xdr:to>
    <xdr:sp macro="" textlink="">
      <xdr:nvSpPr>
        <xdr:cNvPr id="14" name="テキスト ボックス 13"/>
        <xdr:cNvSpPr txBox="1"/>
      </xdr:nvSpPr>
      <xdr:spPr>
        <a:xfrm>
          <a:off x="727710" y="7513320"/>
          <a:ext cx="339090" cy="3219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D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247967</xdr:colOff>
      <xdr:row>11</xdr:row>
      <xdr:rowOff>563246</xdr:rowOff>
    </xdr:from>
    <xdr:to>
      <xdr:col>2</xdr:col>
      <xdr:colOff>14287</xdr:colOff>
      <xdr:row>14</xdr:row>
      <xdr:rowOff>100014</xdr:rowOff>
    </xdr:to>
    <xdr:sp macro="" textlink="">
      <xdr:nvSpPr>
        <xdr:cNvPr id="15" name="テキスト ボックス 14"/>
        <xdr:cNvSpPr txBox="1"/>
      </xdr:nvSpPr>
      <xdr:spPr>
        <a:xfrm>
          <a:off x="247967" y="2515871"/>
          <a:ext cx="280670" cy="432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A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8</xdr:col>
      <xdr:colOff>206693</xdr:colOff>
      <xdr:row>11</xdr:row>
      <xdr:rowOff>554356</xdr:rowOff>
    </xdr:from>
    <xdr:to>
      <xdr:col>9</xdr:col>
      <xdr:colOff>209550</xdr:colOff>
      <xdr:row>14</xdr:row>
      <xdr:rowOff>66675</xdr:rowOff>
    </xdr:to>
    <xdr:sp macro="" textlink="">
      <xdr:nvSpPr>
        <xdr:cNvPr id="16" name="テキスト ボックス 15"/>
        <xdr:cNvSpPr txBox="1"/>
      </xdr:nvSpPr>
      <xdr:spPr>
        <a:xfrm>
          <a:off x="2149793" y="2506981"/>
          <a:ext cx="240982" cy="4076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B</a:t>
          </a:r>
        </a:p>
        <a:p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10</xdr:col>
      <xdr:colOff>200025</xdr:colOff>
      <xdr:row>18</xdr:row>
      <xdr:rowOff>428626</xdr:rowOff>
    </xdr:from>
    <xdr:to>
      <xdr:col>12</xdr:col>
      <xdr:colOff>57150</xdr:colOff>
      <xdr:row>20</xdr:row>
      <xdr:rowOff>38101</xdr:rowOff>
    </xdr:to>
    <xdr:sp macro="" textlink="">
      <xdr:nvSpPr>
        <xdr:cNvPr id="17" name="テキスト ボックス 16"/>
        <xdr:cNvSpPr txBox="1"/>
      </xdr:nvSpPr>
      <xdr:spPr>
        <a:xfrm>
          <a:off x="2619375" y="4038601"/>
          <a:ext cx="33337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E</a:t>
          </a:r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ｱ</a:t>
          </a:r>
        </a:p>
      </xdr:txBody>
    </xdr:sp>
    <xdr:clientData/>
  </xdr:twoCellAnchor>
  <xdr:twoCellAnchor>
    <xdr:from>
      <xdr:col>14</xdr:col>
      <xdr:colOff>190500</xdr:colOff>
      <xdr:row>18</xdr:row>
      <xdr:rowOff>428626</xdr:rowOff>
    </xdr:from>
    <xdr:to>
      <xdr:col>16</xdr:col>
      <xdr:colOff>47625</xdr:colOff>
      <xdr:row>20</xdr:row>
      <xdr:rowOff>38101</xdr:rowOff>
    </xdr:to>
    <xdr:sp macro="" textlink="">
      <xdr:nvSpPr>
        <xdr:cNvPr id="18" name="テキスト ボックス 17"/>
        <xdr:cNvSpPr txBox="1"/>
      </xdr:nvSpPr>
      <xdr:spPr>
        <a:xfrm>
          <a:off x="3562350" y="4038601"/>
          <a:ext cx="33337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E</a:t>
          </a:r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ｲ</a:t>
          </a:r>
        </a:p>
      </xdr:txBody>
    </xdr:sp>
    <xdr:clientData/>
  </xdr:twoCellAnchor>
  <xdr:twoCellAnchor>
    <xdr:from>
      <xdr:col>10</xdr:col>
      <xdr:colOff>209550</xdr:colOff>
      <xdr:row>24</xdr:row>
      <xdr:rowOff>428626</xdr:rowOff>
    </xdr:from>
    <xdr:to>
      <xdr:col>12</xdr:col>
      <xdr:colOff>66675</xdr:colOff>
      <xdr:row>26</xdr:row>
      <xdr:rowOff>1</xdr:rowOff>
    </xdr:to>
    <xdr:sp macro="" textlink="">
      <xdr:nvSpPr>
        <xdr:cNvPr id="19" name="テキスト ボックス 18"/>
        <xdr:cNvSpPr txBox="1"/>
      </xdr:nvSpPr>
      <xdr:spPr>
        <a:xfrm>
          <a:off x="2628900" y="5686426"/>
          <a:ext cx="3333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F</a:t>
          </a:r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ｱ</a:t>
          </a:r>
        </a:p>
      </xdr:txBody>
    </xdr:sp>
    <xdr:clientData/>
  </xdr:twoCellAnchor>
  <xdr:twoCellAnchor>
    <xdr:from>
      <xdr:col>14</xdr:col>
      <xdr:colOff>200025</xdr:colOff>
      <xdr:row>24</xdr:row>
      <xdr:rowOff>428626</xdr:rowOff>
    </xdr:from>
    <xdr:to>
      <xdr:col>16</xdr:col>
      <xdr:colOff>57150</xdr:colOff>
      <xdr:row>26</xdr:row>
      <xdr:rowOff>1</xdr:rowOff>
    </xdr:to>
    <xdr:sp macro="" textlink="">
      <xdr:nvSpPr>
        <xdr:cNvPr id="20" name="テキスト ボックス 19"/>
        <xdr:cNvSpPr txBox="1"/>
      </xdr:nvSpPr>
      <xdr:spPr>
        <a:xfrm>
          <a:off x="3571875" y="5686426"/>
          <a:ext cx="3333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F</a:t>
          </a:r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ｲ</a:t>
          </a:r>
        </a:p>
      </xdr:txBody>
    </xdr:sp>
    <xdr:clientData/>
  </xdr:twoCellAnchor>
  <xdr:twoCellAnchor>
    <xdr:from>
      <xdr:col>18</xdr:col>
      <xdr:colOff>57149</xdr:colOff>
      <xdr:row>29</xdr:row>
      <xdr:rowOff>123824</xdr:rowOff>
    </xdr:from>
    <xdr:to>
      <xdr:col>30</xdr:col>
      <xdr:colOff>228600</xdr:colOff>
      <xdr:row>45</xdr:row>
      <xdr:rowOff>171449</xdr:rowOff>
    </xdr:to>
    <xdr:sp macro="" textlink="">
      <xdr:nvSpPr>
        <xdr:cNvPr id="22" name="角丸四角形吹き出し 21"/>
        <xdr:cNvSpPr/>
      </xdr:nvSpPr>
      <xdr:spPr>
        <a:xfrm>
          <a:off x="4381499" y="6991349"/>
          <a:ext cx="3105151" cy="2524125"/>
        </a:xfrm>
        <a:prstGeom prst="wedgeRoundRectCallout">
          <a:avLst>
            <a:gd name="adj1" fmla="val -114309"/>
            <a:gd name="adj2" fmla="val -16157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「最近</a:t>
          </a:r>
          <a:r>
            <a:rPr kumimoji="1" lang="en-US" altLang="ja-JP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か月」とは、</a:t>
          </a:r>
          <a:endParaRPr kumimoji="1" lang="en-US" altLang="ja-JP" sz="1100" b="0" i="0" u="none" strike="noStrike" kern="0" cap="none" spc="0" normalizeH="0" baseline="0" noProof="0">
            <a:ln>
              <a:solidFill>
                <a:srgbClr val="FF0000"/>
              </a:solidFill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  申請月の前月または前々月を指します。</a:t>
          </a:r>
          <a:endParaRPr kumimoji="1" lang="en-US" altLang="ja-JP" sz="1100" b="0" i="0" u="none" strike="noStrike" kern="0" cap="none" spc="0" normalizeH="0" baseline="0" noProof="0">
            <a:ln>
              <a:solidFill>
                <a:srgbClr val="FF0000"/>
              </a:solidFill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solidFill>
                <a:srgbClr val="FF0000"/>
              </a:solidFill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sng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５月に申請の場合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＜最近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1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カ月での比較月例＞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＜最近</a:t>
          </a:r>
          <a:r>
            <a:rPr kumimoji="1" lang="en-US" altLang="ja-JP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か月での比較月例＞</a:t>
          </a:r>
          <a:endParaRPr kumimoji="1" lang="en-US" altLang="ja-JP" sz="1100" b="0" i="0" u="none" strike="noStrike" kern="0" cap="none" spc="0" normalizeH="0" baseline="0" noProof="0">
            <a:ln>
              <a:solidFill>
                <a:srgbClr val="FF0000"/>
              </a:solidFill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３月・４月・５月</a:t>
          </a:r>
          <a:endParaRPr kumimoji="1" lang="en-US" altLang="ja-JP" sz="1100" b="0" i="0" u="none" strike="noStrike" kern="0" cap="none" spc="0" normalizeH="0" baseline="0" noProof="0">
            <a:ln>
              <a:solidFill>
                <a:srgbClr val="FF0000"/>
              </a:solidFill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　または</a:t>
          </a:r>
          <a:endParaRPr kumimoji="1" lang="en-US" altLang="ja-JP" sz="1100" b="0" i="0" u="none" strike="noStrike" kern="0" cap="none" spc="0" normalizeH="0" baseline="0" noProof="0">
            <a:ln>
              <a:solidFill>
                <a:srgbClr val="FF0000"/>
              </a:solidFill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４月・５月・６月</a:t>
          </a:r>
          <a:endParaRPr kumimoji="1" lang="en-US" altLang="ja-JP" sz="1100" b="0" i="0" u="none" strike="noStrike" kern="0" cap="none" spc="0" normalizeH="0" baseline="0" noProof="0">
            <a:ln>
              <a:solidFill>
                <a:srgbClr val="FF0000"/>
              </a:solidFill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algn="l"/>
          <a:endParaRPr kumimoji="1" lang="en-US" altLang="ja-JP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  <a:p>
          <a:pPr algn="l"/>
          <a:endParaRPr kumimoji="1" lang="en-US" altLang="ja-JP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19</xdr:col>
      <xdr:colOff>57150</xdr:colOff>
      <xdr:row>0</xdr:row>
      <xdr:rowOff>238125</xdr:rowOff>
    </xdr:from>
    <xdr:to>
      <xdr:col>30</xdr:col>
      <xdr:colOff>161925</xdr:colOff>
      <xdr:row>13</xdr:row>
      <xdr:rowOff>66675</xdr:rowOff>
    </xdr:to>
    <xdr:sp macro="" textlink="">
      <xdr:nvSpPr>
        <xdr:cNvPr id="23" name="角丸四角形吹き出し 22"/>
        <xdr:cNvSpPr/>
      </xdr:nvSpPr>
      <xdr:spPr>
        <a:xfrm>
          <a:off x="4619625" y="238125"/>
          <a:ext cx="2800350" cy="2752725"/>
        </a:xfrm>
        <a:prstGeom prst="wedgeRoundRectCallout">
          <a:avLst>
            <a:gd name="adj1" fmla="val -157387"/>
            <a:gd name="adj2" fmla="val -822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「直近１年間」とは、</a:t>
          </a:r>
          <a:endParaRPr kumimoji="1" lang="en-US" altLang="ja-JP" sz="1100" b="0" i="0" u="none" strike="noStrike" kern="0" cap="none" spc="0" normalizeH="0" baseline="0" noProof="0">
            <a:ln>
              <a:solidFill>
                <a:srgbClr val="FF0000"/>
              </a:solidFill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  申請月の前月または前々月までの</a:t>
          </a:r>
          <a:r>
            <a:rPr kumimoji="1" lang="en-US" altLang="ja-JP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1" lang="en-US" altLang="ja-JP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1" lang="ja-JP" altLang="en-US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 　</a:t>
          </a:r>
          <a:r>
            <a:rPr kumimoji="1" lang="en-US" altLang="ja-JP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12</a:t>
          </a:r>
          <a:r>
            <a:rPr kumimoji="1" lang="ja-JP" altLang="en-US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か月を指します。</a:t>
          </a:r>
          <a:endParaRPr kumimoji="1" lang="en-US" altLang="ja-JP" sz="1100" b="0" i="0" u="none" strike="noStrike" kern="0" cap="none" spc="0" normalizeH="0" baseline="0" noProof="0">
            <a:ln>
              <a:solidFill>
                <a:srgbClr val="FF0000"/>
              </a:solidFill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solidFill>
                <a:srgbClr val="FF0000"/>
              </a:solidFill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sng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令和４年５月に申請の場合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＜最近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1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カ月での比較月例＞</a:t>
          </a:r>
          <a:endParaRPr kumimoji="1" lang="en-US" altLang="ja-JP" sz="1100" b="0" i="0" u="none" strike="noStrike" kern="0" cap="none" spc="0" normalizeH="0" baseline="0" noProof="0">
            <a:ln>
              <a:solidFill>
                <a:srgbClr val="FF0000"/>
              </a:solidFill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令和３年４月～令和４年３月</a:t>
          </a:r>
          <a:endParaRPr kumimoji="1" lang="en-US" altLang="ja-JP" sz="1100" b="0" i="0" u="none" strike="noStrike" kern="0" cap="none" spc="0" normalizeH="0" baseline="0" noProof="0">
            <a:ln>
              <a:solidFill>
                <a:srgbClr val="FF0000"/>
              </a:solidFill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　または</a:t>
          </a:r>
          <a:endParaRPr kumimoji="1" lang="en-US" altLang="ja-JP" sz="1100" b="0" i="0" u="none" strike="noStrike" kern="0" cap="none" spc="0" normalizeH="0" baseline="0" noProof="0">
            <a:ln>
              <a:solidFill>
                <a:srgbClr val="FF0000"/>
              </a:solidFill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令和３年５月～令和４年４月</a:t>
          </a:r>
          <a:endParaRPr kumimoji="1" lang="en-US" altLang="ja-JP" sz="1100" b="0" i="0" u="none" strike="noStrike" kern="0" cap="none" spc="0" normalizeH="0" baseline="0" noProof="0">
            <a:ln>
              <a:solidFill>
                <a:srgbClr val="FF0000"/>
              </a:solidFill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algn="l"/>
          <a:endParaRPr kumimoji="1" lang="en-US" altLang="ja-JP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  <a:p>
          <a:pPr algn="l"/>
          <a:endParaRPr kumimoji="1" lang="en-US" altLang="ja-JP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8"/>
  <sheetViews>
    <sheetView showZeros="0" tabSelected="1" view="pageBreakPreview" zoomScaleNormal="100" zoomScaleSheetLayoutView="100" workbookViewId="0">
      <selection activeCell="B13" sqref="B13:G15"/>
    </sheetView>
  </sheetViews>
  <sheetFormatPr defaultColWidth="9" defaultRowHeight="18.75" x14ac:dyDescent="0.4"/>
  <cols>
    <col min="1" max="1" width="3.625" style="1" customWidth="1"/>
    <col min="2" max="28" width="3.125" style="1" customWidth="1"/>
    <col min="29" max="62" width="3.625" style="1" customWidth="1"/>
    <col min="63" max="16384" width="9" style="1"/>
  </cols>
  <sheetData>
    <row r="1" spans="1:28" ht="20.25" x14ac:dyDescent="0.4">
      <c r="A1" s="185" t="s">
        <v>8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</row>
    <row r="2" spans="1:28" ht="18" customHeight="1" x14ac:dyDescent="0.4">
      <c r="A2" s="23"/>
      <c r="B2" s="23"/>
      <c r="C2" s="23"/>
      <c r="D2" s="23"/>
      <c r="E2" s="23"/>
      <c r="F2" s="23"/>
      <c r="G2" s="23"/>
      <c r="H2" s="196" t="s">
        <v>27</v>
      </c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</row>
    <row r="3" spans="1:28" ht="18" customHeight="1" x14ac:dyDescent="0.4">
      <c r="A3" s="3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</row>
    <row r="4" spans="1:28" x14ac:dyDescent="0.4">
      <c r="A4" s="3" t="s">
        <v>4</v>
      </c>
    </row>
    <row r="5" spans="1:28" ht="9" customHeight="1" x14ac:dyDescent="0.4">
      <c r="A5" s="3"/>
    </row>
    <row r="6" spans="1:28" s="52" customFormat="1" ht="18" customHeight="1" x14ac:dyDescent="0.4">
      <c r="A6" s="202" t="s">
        <v>51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</row>
    <row r="7" spans="1:28" s="52" customFormat="1" ht="18" customHeight="1" x14ac:dyDescent="0.4">
      <c r="A7" s="202" t="s">
        <v>28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</row>
    <row r="8" spans="1:28" s="52" customFormat="1" ht="9" customHeight="1" x14ac:dyDescent="0.4">
      <c r="A8" s="31"/>
      <c r="B8" s="31"/>
      <c r="C8" s="31"/>
      <c r="D8" s="31"/>
      <c r="E8" s="31"/>
      <c r="F8" s="31"/>
      <c r="G8" s="31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31"/>
      <c r="U8" s="31"/>
      <c r="V8" s="31"/>
      <c r="W8" s="31"/>
      <c r="X8" s="31"/>
      <c r="Y8" s="31"/>
      <c r="Z8" s="31"/>
      <c r="AA8" s="31"/>
      <c r="AB8" s="1"/>
    </row>
    <row r="9" spans="1:28" ht="16.5" customHeight="1" thickBot="1" x14ac:dyDescent="0.45">
      <c r="A9" s="59" t="s">
        <v>55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 t="s">
        <v>42</v>
      </c>
      <c r="X9" s="31"/>
      <c r="Y9" s="31"/>
      <c r="Z9" s="31"/>
      <c r="AA9" s="31"/>
      <c r="AB9" s="31"/>
    </row>
    <row r="10" spans="1:28" ht="18.75" customHeight="1" thickBot="1" x14ac:dyDescent="0.45">
      <c r="A10" s="65" t="s">
        <v>38</v>
      </c>
      <c r="B10" s="31"/>
      <c r="C10" s="125"/>
      <c r="D10" s="31" t="s">
        <v>34</v>
      </c>
      <c r="E10" s="125"/>
      <c r="F10" s="31" t="s">
        <v>35</v>
      </c>
      <c r="G10" s="31" t="s">
        <v>36</v>
      </c>
      <c r="H10" s="31"/>
      <c r="I10" s="68" t="s">
        <v>39</v>
      </c>
      <c r="J10" s="125"/>
      <c r="K10" s="31" t="s">
        <v>34</v>
      </c>
      <c r="L10" s="125"/>
      <c r="M10" s="31" t="s">
        <v>37</v>
      </c>
      <c r="N10" s="31"/>
      <c r="O10" s="31"/>
      <c r="P10" s="30" t="str">
        <f>IF(L10="","",IF(L10=12,IF(E10=1,IF(C10=J10,"","入力年月をご確認ください"),"入力年月をご確認ください"),IF(L10+1=E10,IF(C10+1=J10,"","入力年月をご確認ください"),"入力年月をご確認ください")))</f>
        <v/>
      </c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</row>
    <row r="11" spans="1:28" s="67" customFormat="1" ht="7.5" customHeight="1" thickBot="1" x14ac:dyDescent="0.45">
      <c r="A11" s="66"/>
      <c r="B11" s="29"/>
      <c r="C11" s="36"/>
      <c r="D11" s="29"/>
      <c r="E11" s="36"/>
      <c r="F11" s="29"/>
      <c r="G11" s="29"/>
      <c r="H11" s="29"/>
      <c r="I11" s="29"/>
      <c r="J11" s="36"/>
      <c r="K11" s="29"/>
      <c r="L11" s="36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</row>
    <row r="12" spans="1:28" ht="46.5" customHeight="1" x14ac:dyDescent="0.4">
      <c r="A12" s="31"/>
      <c r="B12" s="193" t="s">
        <v>40</v>
      </c>
      <c r="C12" s="200"/>
      <c r="D12" s="200"/>
      <c r="E12" s="200"/>
      <c r="F12" s="200"/>
      <c r="G12" s="200"/>
      <c r="H12" s="200"/>
      <c r="I12" s="201"/>
      <c r="J12" s="193" t="s">
        <v>41</v>
      </c>
      <c r="K12" s="194"/>
      <c r="L12" s="194"/>
      <c r="M12" s="194"/>
      <c r="N12" s="194"/>
      <c r="O12" s="194"/>
      <c r="P12" s="194"/>
      <c r="Q12" s="195"/>
      <c r="T12" s="197" t="s">
        <v>29</v>
      </c>
      <c r="U12" s="198"/>
      <c r="V12" s="198"/>
      <c r="W12" s="199"/>
    </row>
    <row r="13" spans="1:28" s="4" customFormat="1" ht="12" customHeight="1" x14ac:dyDescent="0.4">
      <c r="A13" s="32"/>
      <c r="B13" s="216"/>
      <c r="C13" s="217"/>
      <c r="D13" s="217"/>
      <c r="E13" s="217"/>
      <c r="F13" s="217"/>
      <c r="G13" s="217"/>
      <c r="H13" s="210" t="s">
        <v>30</v>
      </c>
      <c r="I13" s="211"/>
      <c r="J13" s="216"/>
      <c r="K13" s="217"/>
      <c r="L13" s="217"/>
      <c r="M13" s="217"/>
      <c r="N13" s="217"/>
      <c r="O13" s="217"/>
      <c r="P13" s="204" t="s">
        <v>30</v>
      </c>
      <c r="Q13" s="205"/>
      <c r="T13" s="60" t="s">
        <v>49</v>
      </c>
      <c r="U13" s="33"/>
      <c r="V13" s="33"/>
      <c r="W13" s="61"/>
    </row>
    <row r="14" spans="1:28" s="4" customFormat="1" ht="12" customHeight="1" x14ac:dyDescent="0.4">
      <c r="A14" s="32"/>
      <c r="B14" s="218"/>
      <c r="C14" s="219"/>
      <c r="D14" s="219"/>
      <c r="E14" s="219"/>
      <c r="F14" s="219"/>
      <c r="G14" s="219"/>
      <c r="H14" s="212"/>
      <c r="I14" s="213"/>
      <c r="J14" s="218"/>
      <c r="K14" s="219"/>
      <c r="L14" s="219"/>
      <c r="M14" s="219"/>
      <c r="N14" s="219"/>
      <c r="O14" s="219"/>
      <c r="P14" s="206"/>
      <c r="Q14" s="207"/>
      <c r="T14" s="222" t="str">
        <f>IF(J13="","",ROUNDDOWN(B13/J13*100,1))</f>
        <v/>
      </c>
      <c r="U14" s="223"/>
      <c r="V14" s="223"/>
      <c r="W14" s="62"/>
    </row>
    <row r="15" spans="1:28" s="11" customFormat="1" ht="12" customHeight="1" thickBot="1" x14ac:dyDescent="0.45">
      <c r="A15" s="34"/>
      <c r="B15" s="220"/>
      <c r="C15" s="221"/>
      <c r="D15" s="221"/>
      <c r="E15" s="221"/>
      <c r="F15" s="221"/>
      <c r="G15" s="221"/>
      <c r="H15" s="214"/>
      <c r="I15" s="215"/>
      <c r="J15" s="220"/>
      <c r="K15" s="221"/>
      <c r="L15" s="221"/>
      <c r="M15" s="221"/>
      <c r="N15" s="221"/>
      <c r="O15" s="221"/>
      <c r="P15" s="208"/>
      <c r="Q15" s="209"/>
      <c r="T15" s="224"/>
      <c r="U15" s="225"/>
      <c r="V15" s="225"/>
      <c r="W15" s="63" t="s">
        <v>33</v>
      </c>
      <c r="X15" s="11" t="s">
        <v>31</v>
      </c>
    </row>
    <row r="16" spans="1:28" s="11" customFormat="1" ht="15" customHeight="1" x14ac:dyDescent="0.4">
      <c r="A16" s="34"/>
      <c r="B16" s="53"/>
      <c r="C16" s="53"/>
      <c r="D16" s="53"/>
      <c r="E16" s="53"/>
      <c r="F16" s="34"/>
      <c r="G16" s="35"/>
      <c r="H16" s="35"/>
      <c r="I16" s="35"/>
      <c r="J16" s="35"/>
      <c r="K16" s="35"/>
      <c r="L16" s="35"/>
      <c r="T16" s="191" t="s">
        <v>32</v>
      </c>
      <c r="U16" s="192"/>
      <c r="V16" s="192"/>
      <c r="W16" s="192"/>
      <c r="X16" s="192"/>
      <c r="Y16" s="192"/>
      <c r="Z16" s="192"/>
      <c r="AA16" s="35"/>
      <c r="AB16" s="35"/>
    </row>
    <row r="17" spans="1:28" s="11" customFormat="1" ht="14.25" customHeight="1" x14ac:dyDescent="0.4">
      <c r="A17" s="34"/>
      <c r="B17" s="53"/>
      <c r="C17" s="53"/>
      <c r="D17" s="53"/>
      <c r="E17" s="53"/>
      <c r="F17" s="34"/>
      <c r="G17" s="35"/>
      <c r="H17" s="35"/>
      <c r="I17" s="35"/>
      <c r="J17" s="35"/>
      <c r="K17" s="35"/>
      <c r="L17" s="35"/>
      <c r="T17" s="192"/>
      <c r="U17" s="192"/>
      <c r="V17" s="192"/>
      <c r="W17" s="192"/>
      <c r="X17" s="192"/>
      <c r="Y17" s="192"/>
      <c r="Z17" s="192"/>
      <c r="AA17" s="35"/>
      <c r="AB17" s="35"/>
    </row>
    <row r="18" spans="1:28" x14ac:dyDescent="0.4">
      <c r="A18" s="64" t="s">
        <v>24</v>
      </c>
    </row>
    <row r="19" spans="1:28" ht="36.6" customHeight="1" thickBot="1" x14ac:dyDescent="0.45">
      <c r="B19" s="151" t="s">
        <v>18</v>
      </c>
      <c r="C19" s="152"/>
      <c r="D19" s="152"/>
      <c r="E19" s="153"/>
      <c r="G19" s="39"/>
      <c r="H19" s="40" t="s">
        <v>17</v>
      </c>
      <c r="I19" s="41"/>
      <c r="J19" s="42" t="s">
        <v>15</v>
      </c>
      <c r="L19" s="43"/>
      <c r="M19" s="44" t="s">
        <v>17</v>
      </c>
      <c r="N19" s="45"/>
      <c r="O19" s="46" t="s">
        <v>16</v>
      </c>
      <c r="P19" s="43"/>
      <c r="Q19" s="44" t="s">
        <v>17</v>
      </c>
      <c r="R19" s="45"/>
      <c r="S19" s="46" t="s">
        <v>16</v>
      </c>
      <c r="T19" s="154" t="s">
        <v>53</v>
      </c>
      <c r="U19" s="155"/>
      <c r="V19" s="155"/>
      <c r="W19" s="156"/>
      <c r="Y19" s="136" t="s">
        <v>21</v>
      </c>
      <c r="Z19" s="137"/>
      <c r="AA19" s="137"/>
      <c r="AB19" s="138"/>
    </row>
    <row r="20" spans="1:28" s="4" customFormat="1" ht="18.75" customHeight="1" x14ac:dyDescent="0.4">
      <c r="B20" s="170" t="s">
        <v>9</v>
      </c>
      <c r="C20" s="171"/>
      <c r="D20" s="171"/>
      <c r="E20" s="172"/>
      <c r="G20" s="158"/>
      <c r="H20" s="159"/>
      <c r="I20" s="159"/>
      <c r="J20" s="160"/>
      <c r="L20" s="164"/>
      <c r="M20" s="165"/>
      <c r="N20" s="165"/>
      <c r="O20" s="166"/>
      <c r="P20" s="164"/>
      <c r="Q20" s="165"/>
      <c r="R20" s="165"/>
      <c r="S20" s="169"/>
      <c r="T20" s="5" t="s">
        <v>45</v>
      </c>
      <c r="U20" s="6"/>
      <c r="V20" s="6"/>
      <c r="W20" s="7"/>
      <c r="Y20" s="8"/>
      <c r="Z20" s="9"/>
      <c r="AA20" s="9"/>
      <c r="AB20" s="10"/>
    </row>
    <row r="21" spans="1:28" x14ac:dyDescent="0.4">
      <c r="B21" s="173"/>
      <c r="C21" s="174"/>
      <c r="D21" s="174"/>
      <c r="E21" s="175"/>
      <c r="G21" s="161"/>
      <c r="H21" s="162"/>
      <c r="I21" s="162"/>
      <c r="J21" s="163"/>
      <c r="L21" s="167"/>
      <c r="M21" s="162"/>
      <c r="N21" s="162"/>
      <c r="O21" s="168"/>
      <c r="P21" s="167"/>
      <c r="Q21" s="162"/>
      <c r="R21" s="162"/>
      <c r="S21" s="163"/>
      <c r="T21" s="189">
        <f>L20+P20</f>
        <v>0</v>
      </c>
      <c r="U21" s="174"/>
      <c r="V21" s="174"/>
      <c r="W21" s="190"/>
      <c r="Y21" s="173">
        <f>G20+T21</f>
        <v>0</v>
      </c>
      <c r="Z21" s="174"/>
      <c r="AA21" s="174"/>
      <c r="AB21" s="175"/>
    </row>
    <row r="22" spans="1:28" s="11" customFormat="1" ht="18.75" customHeight="1" thickBot="1" x14ac:dyDescent="0.45">
      <c r="B22" s="176"/>
      <c r="C22" s="177"/>
      <c r="D22" s="177"/>
      <c r="E22" s="178"/>
      <c r="G22" s="70"/>
      <c r="H22" s="71"/>
      <c r="I22" s="71"/>
      <c r="J22" s="54" t="s">
        <v>6</v>
      </c>
      <c r="K22" s="12"/>
      <c r="L22" s="72"/>
      <c r="M22" s="73"/>
      <c r="N22" s="73"/>
      <c r="O22" s="56" t="s">
        <v>6</v>
      </c>
      <c r="P22" s="72"/>
      <c r="Q22" s="73"/>
      <c r="R22" s="73"/>
      <c r="S22" s="55" t="s">
        <v>6</v>
      </c>
      <c r="T22" s="139" t="s">
        <v>14</v>
      </c>
      <c r="U22" s="140"/>
      <c r="V22" s="140"/>
      <c r="W22" s="141"/>
      <c r="X22" s="12"/>
      <c r="Y22" s="142" t="s">
        <v>6</v>
      </c>
      <c r="Z22" s="143"/>
      <c r="AA22" s="143"/>
      <c r="AB22" s="144"/>
    </row>
    <row r="24" spans="1:28" x14ac:dyDescent="0.4">
      <c r="A24" s="69" t="s">
        <v>43</v>
      </c>
    </row>
    <row r="25" spans="1:28" ht="36.6" customHeight="1" thickBot="1" x14ac:dyDescent="0.45">
      <c r="B25" s="186" t="s">
        <v>44</v>
      </c>
      <c r="C25" s="187"/>
      <c r="D25" s="187"/>
      <c r="E25" s="188"/>
      <c r="G25" s="39"/>
      <c r="H25" s="47" t="s">
        <v>17</v>
      </c>
      <c r="I25" s="48"/>
      <c r="J25" s="49" t="s">
        <v>16</v>
      </c>
      <c r="K25" s="20"/>
      <c r="L25" s="43"/>
      <c r="M25" s="50" t="s">
        <v>17</v>
      </c>
      <c r="N25" s="45"/>
      <c r="O25" s="51" t="s">
        <v>16</v>
      </c>
      <c r="P25" s="43"/>
      <c r="Q25" s="50" t="s">
        <v>17</v>
      </c>
      <c r="R25" s="45"/>
      <c r="S25" s="51" t="s">
        <v>16</v>
      </c>
      <c r="T25" s="154" t="s">
        <v>54</v>
      </c>
      <c r="U25" s="155"/>
      <c r="V25" s="155"/>
      <c r="W25" s="156"/>
      <c r="Y25" s="180" t="s">
        <v>25</v>
      </c>
      <c r="Z25" s="181"/>
      <c r="AA25" s="181"/>
      <c r="AB25" s="182"/>
    </row>
    <row r="26" spans="1:28" s="4" customFormat="1" ht="18.75" customHeight="1" x14ac:dyDescent="0.4">
      <c r="B26" s="170" t="s">
        <v>9</v>
      </c>
      <c r="C26" s="171"/>
      <c r="D26" s="171"/>
      <c r="E26" s="172"/>
      <c r="G26" s="158"/>
      <c r="H26" s="159"/>
      <c r="I26" s="159"/>
      <c r="J26" s="160"/>
      <c r="K26" s="21"/>
      <c r="L26" s="164"/>
      <c r="M26" s="165"/>
      <c r="N26" s="165"/>
      <c r="O26" s="166"/>
      <c r="P26" s="164"/>
      <c r="Q26" s="165"/>
      <c r="R26" s="165"/>
      <c r="S26" s="169"/>
      <c r="T26" s="5" t="s">
        <v>46</v>
      </c>
      <c r="U26" s="6"/>
      <c r="V26" s="6"/>
      <c r="W26" s="7"/>
      <c r="Y26" s="8"/>
      <c r="Z26" s="9"/>
      <c r="AA26" s="9"/>
      <c r="AB26" s="10"/>
    </row>
    <row r="27" spans="1:28" x14ac:dyDescent="0.4">
      <c r="B27" s="173"/>
      <c r="C27" s="174"/>
      <c r="D27" s="174"/>
      <c r="E27" s="175"/>
      <c r="G27" s="161"/>
      <c r="H27" s="162"/>
      <c r="I27" s="162"/>
      <c r="J27" s="163"/>
      <c r="K27" s="19"/>
      <c r="L27" s="167"/>
      <c r="M27" s="162"/>
      <c r="N27" s="162"/>
      <c r="O27" s="168"/>
      <c r="P27" s="167"/>
      <c r="Q27" s="162"/>
      <c r="R27" s="162"/>
      <c r="S27" s="163"/>
      <c r="T27" s="189">
        <f>L26+P26</f>
        <v>0</v>
      </c>
      <c r="U27" s="174"/>
      <c r="V27" s="174"/>
      <c r="W27" s="190"/>
      <c r="Y27" s="173">
        <f>G26+T27</f>
        <v>0</v>
      </c>
      <c r="Z27" s="174"/>
      <c r="AA27" s="174"/>
      <c r="AB27" s="175"/>
    </row>
    <row r="28" spans="1:28" s="11" customFormat="1" ht="16.5" thickBot="1" x14ac:dyDescent="0.45">
      <c r="B28" s="176"/>
      <c r="C28" s="177"/>
      <c r="D28" s="177"/>
      <c r="E28" s="178"/>
      <c r="G28" s="70"/>
      <c r="H28" s="71"/>
      <c r="I28" s="71"/>
      <c r="J28" s="54" t="s">
        <v>6</v>
      </c>
      <c r="K28" s="22"/>
      <c r="L28" s="72"/>
      <c r="M28" s="73"/>
      <c r="N28" s="73"/>
      <c r="O28" s="56" t="s">
        <v>6</v>
      </c>
      <c r="P28" s="72"/>
      <c r="Q28" s="73"/>
      <c r="R28" s="73"/>
      <c r="S28" s="57" t="s">
        <v>6</v>
      </c>
      <c r="T28" s="139" t="s">
        <v>6</v>
      </c>
      <c r="U28" s="140"/>
      <c r="V28" s="140"/>
      <c r="W28" s="141"/>
      <c r="Y28" s="142" t="s">
        <v>6</v>
      </c>
      <c r="Z28" s="143"/>
      <c r="AA28" s="143"/>
      <c r="AB28" s="144"/>
    </row>
    <row r="29" spans="1:28" s="11" customFormat="1" x14ac:dyDescent="0.4">
      <c r="B29" s="2"/>
      <c r="C29" s="2"/>
      <c r="D29" s="2"/>
      <c r="E29" s="2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T29" s="13"/>
      <c r="U29" s="13"/>
      <c r="V29" s="13"/>
      <c r="W29" s="13"/>
      <c r="Y29" s="13"/>
      <c r="Z29" s="13"/>
      <c r="AA29" s="13"/>
      <c r="AB29" s="13"/>
    </row>
    <row r="30" spans="1:28" x14ac:dyDescent="0.4">
      <c r="A30" s="1" t="s">
        <v>22</v>
      </c>
    </row>
    <row r="31" spans="1:28" s="4" customFormat="1" ht="15.75" x14ac:dyDescent="0.4">
      <c r="B31" s="8"/>
      <c r="C31" s="9"/>
      <c r="D31" s="9"/>
      <c r="E31" s="10"/>
      <c r="G31" s="8"/>
      <c r="H31" s="9"/>
      <c r="I31" s="9"/>
      <c r="J31" s="10"/>
    </row>
    <row r="32" spans="1:28" ht="12" customHeight="1" thickBot="1" x14ac:dyDescent="0.45">
      <c r="B32" s="173">
        <f>G26</f>
        <v>0</v>
      </c>
      <c r="C32" s="174"/>
      <c r="D32" s="174"/>
      <c r="E32" s="175"/>
      <c r="F32" s="1" t="s">
        <v>0</v>
      </c>
      <c r="G32" s="173">
        <f>G20</f>
        <v>0</v>
      </c>
      <c r="H32" s="174"/>
      <c r="I32" s="174"/>
      <c r="J32" s="175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</row>
    <row r="33" spans="1:27" ht="12" customHeight="1" x14ac:dyDescent="0.4">
      <c r="B33" s="176"/>
      <c r="C33" s="177"/>
      <c r="D33" s="177"/>
      <c r="E33" s="178"/>
      <c r="G33" s="176"/>
      <c r="H33" s="177"/>
      <c r="I33" s="177"/>
      <c r="J33" s="178"/>
      <c r="O33" s="24" t="s">
        <v>2</v>
      </c>
      <c r="P33" s="25"/>
      <c r="Q33" s="25"/>
      <c r="R33" s="25"/>
      <c r="S33" s="26"/>
      <c r="T33" s="184" t="s">
        <v>3</v>
      </c>
      <c r="U33" s="183"/>
    </row>
    <row r="34" spans="1:27" ht="6.95" customHeight="1" x14ac:dyDescent="0.4">
      <c r="B34" s="17"/>
      <c r="C34" s="17"/>
      <c r="D34" s="17"/>
      <c r="E34" s="17"/>
      <c r="F34" s="17"/>
      <c r="G34" s="17"/>
      <c r="H34" s="17"/>
      <c r="I34" s="17"/>
      <c r="J34" s="17"/>
      <c r="K34" s="179" t="s">
        <v>1</v>
      </c>
      <c r="L34" s="179"/>
      <c r="M34" s="179"/>
      <c r="O34" s="145" t="str">
        <f>IF(G26="","",ROUNDDOWN(((B32-G32)/D37)*100,1))</f>
        <v/>
      </c>
      <c r="P34" s="146"/>
      <c r="Q34" s="146"/>
      <c r="R34" s="146"/>
      <c r="S34" s="147"/>
      <c r="T34" s="184"/>
      <c r="U34" s="183"/>
    </row>
    <row r="35" spans="1:27" ht="6.95" customHeight="1" x14ac:dyDescent="0.4">
      <c r="K35" s="179"/>
      <c r="L35" s="179"/>
      <c r="M35" s="179"/>
      <c r="O35" s="145"/>
      <c r="P35" s="146"/>
      <c r="Q35" s="146"/>
      <c r="R35" s="146"/>
      <c r="S35" s="147"/>
      <c r="T35" s="184"/>
      <c r="U35" s="183"/>
    </row>
    <row r="36" spans="1:27" ht="15" customHeight="1" thickBot="1" x14ac:dyDescent="0.45">
      <c r="D36" s="14"/>
      <c r="E36" s="15"/>
      <c r="F36" s="15"/>
      <c r="G36" s="15"/>
      <c r="H36" s="16"/>
      <c r="O36" s="148"/>
      <c r="P36" s="149"/>
      <c r="Q36" s="149"/>
      <c r="R36" s="149"/>
      <c r="S36" s="150"/>
      <c r="T36" s="184"/>
      <c r="U36" s="183"/>
      <c r="V36" s="11" t="s">
        <v>52</v>
      </c>
    </row>
    <row r="37" spans="1:27" ht="12" customHeight="1" x14ac:dyDescent="0.4">
      <c r="D37" s="173">
        <f>G26</f>
        <v>0</v>
      </c>
      <c r="E37" s="174"/>
      <c r="F37" s="174"/>
      <c r="G37" s="174"/>
      <c r="H37" s="175"/>
      <c r="O37" s="1" t="s">
        <v>12</v>
      </c>
    </row>
    <row r="38" spans="1:27" ht="12" customHeight="1" x14ac:dyDescent="0.4">
      <c r="D38" s="176"/>
      <c r="E38" s="177"/>
      <c r="F38" s="177"/>
      <c r="G38" s="177"/>
      <c r="H38" s="178"/>
    </row>
    <row r="39" spans="1:27" ht="12" customHeight="1" x14ac:dyDescent="0.4">
      <c r="D39" s="2"/>
      <c r="E39" s="2"/>
      <c r="F39" s="2"/>
      <c r="G39" s="2"/>
      <c r="H39" s="2"/>
    </row>
    <row r="40" spans="1:27" x14ac:dyDescent="0.4">
      <c r="A40" s="1" t="s">
        <v>23</v>
      </c>
    </row>
    <row r="41" spans="1:27" s="4" customFormat="1" ht="15.75" x14ac:dyDescent="0.4">
      <c r="B41" s="8"/>
      <c r="C41" s="9"/>
      <c r="D41" s="9"/>
      <c r="E41" s="10"/>
      <c r="G41" s="8"/>
      <c r="H41" s="9"/>
      <c r="I41" s="9"/>
      <c r="J41" s="10"/>
    </row>
    <row r="42" spans="1:27" ht="12" customHeight="1" thickBot="1" x14ac:dyDescent="0.45">
      <c r="B42" s="173">
        <f>Y27</f>
        <v>0</v>
      </c>
      <c r="C42" s="174"/>
      <c r="D42" s="174"/>
      <c r="E42" s="175"/>
      <c r="F42" s="1" t="s">
        <v>0</v>
      </c>
      <c r="G42" s="173">
        <f>Y21</f>
        <v>0</v>
      </c>
      <c r="H42" s="174"/>
      <c r="I42" s="174"/>
      <c r="J42" s="175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</row>
    <row r="43" spans="1:27" ht="12" customHeight="1" x14ac:dyDescent="0.4">
      <c r="B43" s="176"/>
      <c r="C43" s="177"/>
      <c r="D43" s="177"/>
      <c r="E43" s="178"/>
      <c r="G43" s="176"/>
      <c r="H43" s="177"/>
      <c r="I43" s="177"/>
      <c r="J43" s="178"/>
      <c r="O43" s="24" t="s">
        <v>7</v>
      </c>
      <c r="P43" s="25"/>
      <c r="Q43" s="25"/>
      <c r="R43" s="25"/>
      <c r="S43" s="26"/>
      <c r="T43" s="184" t="s">
        <v>3</v>
      </c>
      <c r="U43" s="183"/>
    </row>
    <row r="44" spans="1:27" ht="6.95" customHeight="1" x14ac:dyDescent="0.4">
      <c r="B44" s="17"/>
      <c r="C44" s="17"/>
      <c r="D44" s="17"/>
      <c r="E44" s="17"/>
      <c r="F44" s="17"/>
      <c r="G44" s="17"/>
      <c r="H44" s="17"/>
      <c r="I44" s="17"/>
      <c r="J44" s="17"/>
      <c r="K44" s="179" t="s">
        <v>1</v>
      </c>
      <c r="L44" s="179"/>
      <c r="M44" s="179"/>
      <c r="O44" s="145" t="str">
        <f>IF(Y27=0,"",ROUNDDOWN(((B42-G42)/D47)*100,1))</f>
        <v/>
      </c>
      <c r="P44" s="146"/>
      <c r="Q44" s="146"/>
      <c r="R44" s="146"/>
      <c r="S44" s="147"/>
      <c r="T44" s="184"/>
      <c r="U44" s="183"/>
    </row>
    <row r="45" spans="1:27" ht="6.95" customHeight="1" x14ac:dyDescent="0.4">
      <c r="K45" s="179"/>
      <c r="L45" s="179"/>
      <c r="M45" s="179"/>
      <c r="O45" s="145"/>
      <c r="P45" s="146"/>
      <c r="Q45" s="146"/>
      <c r="R45" s="146"/>
      <c r="S45" s="147"/>
      <c r="T45" s="184"/>
      <c r="U45" s="183"/>
    </row>
    <row r="46" spans="1:27" ht="15" customHeight="1" thickBot="1" x14ac:dyDescent="0.45">
      <c r="D46" s="14"/>
      <c r="E46" s="15"/>
      <c r="F46" s="15"/>
      <c r="G46" s="15"/>
      <c r="H46" s="16"/>
      <c r="O46" s="148"/>
      <c r="P46" s="149"/>
      <c r="Q46" s="149"/>
      <c r="R46" s="149"/>
      <c r="S46" s="150"/>
      <c r="T46" s="184"/>
      <c r="U46" s="183"/>
      <c r="V46" s="11" t="s">
        <v>52</v>
      </c>
    </row>
    <row r="47" spans="1:27" ht="12" customHeight="1" x14ac:dyDescent="0.4">
      <c r="D47" s="173">
        <f>Y27</f>
        <v>0</v>
      </c>
      <c r="E47" s="174"/>
      <c r="F47" s="174"/>
      <c r="G47" s="174"/>
      <c r="H47" s="175"/>
      <c r="O47" s="1" t="s">
        <v>13</v>
      </c>
    </row>
    <row r="48" spans="1:27" ht="12" customHeight="1" x14ac:dyDescent="0.4">
      <c r="D48" s="176"/>
      <c r="E48" s="177"/>
      <c r="F48" s="177"/>
      <c r="G48" s="177"/>
      <c r="H48" s="178"/>
    </row>
    <row r="50" spans="1:28" x14ac:dyDescent="0.4">
      <c r="A50" s="1" t="s">
        <v>5</v>
      </c>
    </row>
    <row r="52" spans="1:28" x14ac:dyDescent="0.4">
      <c r="A52" s="129" t="s">
        <v>50</v>
      </c>
      <c r="B52" s="129"/>
      <c r="C52" s="129"/>
      <c r="D52" s="129"/>
      <c r="E52" s="129"/>
      <c r="F52" s="129"/>
      <c r="G52" s="129"/>
      <c r="H52" s="129"/>
      <c r="I52" s="129"/>
      <c r="J52" s="129"/>
    </row>
    <row r="53" spans="1:28" s="18" customFormat="1" ht="16.5" x14ac:dyDescent="0.4">
      <c r="A53" s="116" t="s">
        <v>10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8"/>
      <c r="P53" s="127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</row>
    <row r="54" spans="1:28" s="18" customFormat="1" ht="16.5" x14ac:dyDescent="0.4">
      <c r="A54" s="120" t="s">
        <v>11</v>
      </c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2"/>
      <c r="P54" s="127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</row>
    <row r="55" spans="1:28" x14ac:dyDescent="0.4">
      <c r="A55" s="130"/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2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29"/>
      <c r="AB55" s="29"/>
    </row>
    <row r="56" spans="1:28" x14ac:dyDescent="0.4">
      <c r="A56" s="130"/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2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  <c r="AA56" s="29"/>
      <c r="AB56" s="29"/>
    </row>
    <row r="57" spans="1:28" x14ac:dyDescent="0.4">
      <c r="A57" s="130"/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2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  <c r="AA57" s="29"/>
      <c r="AB57" s="29"/>
    </row>
    <row r="58" spans="1:28" s="11" customFormat="1" ht="23.25" customHeight="1" x14ac:dyDescent="0.4">
      <c r="A58" s="133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5"/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31"/>
      <c r="AA58" s="128"/>
      <c r="AB58" s="128"/>
    </row>
  </sheetData>
  <sheetProtection algorithmName="SHA-512" hashValue="3vuEAdA+eJSlkAlaLV2GaVz4w/vamDGBJVmnYV7L5jVaFwSnIrLeyFwzn/mstdQUMSXk2tv3i8gH86IKdVllcQ==" saltValue="gu8D1ozV3LTWt+edbSr8xQ==" spinCount="100000" sheet="1"/>
  <mergeCells count="52">
    <mergeCell ref="A6:AB6"/>
    <mergeCell ref="P13:Q15"/>
    <mergeCell ref="H13:I15"/>
    <mergeCell ref="B13:G15"/>
    <mergeCell ref="J13:O15"/>
    <mergeCell ref="T14:V15"/>
    <mergeCell ref="A7:AB7"/>
    <mergeCell ref="A1:AB1"/>
    <mergeCell ref="D47:H48"/>
    <mergeCell ref="B25:E25"/>
    <mergeCell ref="T21:W21"/>
    <mergeCell ref="T25:W25"/>
    <mergeCell ref="T27:W27"/>
    <mergeCell ref="B32:E33"/>
    <mergeCell ref="G32:J33"/>
    <mergeCell ref="D37:H38"/>
    <mergeCell ref="B42:E43"/>
    <mergeCell ref="G42:J43"/>
    <mergeCell ref="T16:Z17"/>
    <mergeCell ref="J12:Q12"/>
    <mergeCell ref="H2:AB3"/>
    <mergeCell ref="T12:W12"/>
    <mergeCell ref="B12:I12"/>
    <mergeCell ref="B20:E22"/>
    <mergeCell ref="B26:E28"/>
    <mergeCell ref="O44:S46"/>
    <mergeCell ref="Y21:AB21"/>
    <mergeCell ref="Y27:AB27"/>
    <mergeCell ref="K34:M35"/>
    <mergeCell ref="Y25:AB25"/>
    <mergeCell ref="Y22:AB22"/>
    <mergeCell ref="O42:AA42"/>
    <mergeCell ref="K44:M45"/>
    <mergeCell ref="T43:U46"/>
    <mergeCell ref="T33:U36"/>
    <mergeCell ref="T22:W22"/>
    <mergeCell ref="A52:J52"/>
    <mergeCell ref="A55:N58"/>
    <mergeCell ref="P55:Z58"/>
    <mergeCell ref="Y19:AB19"/>
    <mergeCell ref="T28:W28"/>
    <mergeCell ref="Y28:AB28"/>
    <mergeCell ref="O34:S36"/>
    <mergeCell ref="B19:E19"/>
    <mergeCell ref="T19:W19"/>
    <mergeCell ref="O32:AB32"/>
    <mergeCell ref="G26:J27"/>
    <mergeCell ref="L26:O27"/>
    <mergeCell ref="P26:S27"/>
    <mergeCell ref="L20:O21"/>
    <mergeCell ref="P20:S21"/>
    <mergeCell ref="G20:J21"/>
  </mergeCells>
  <phoneticPr fontId="1"/>
  <printOptions horizontalCentered="1" verticalCentered="1"/>
  <pageMargins left="0.31496062992125984" right="0.31496062992125984" top="0.51181102362204722" bottom="0.39370078740157483" header="0.31496062992125984" footer="0.31496062992125984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8"/>
  <sheetViews>
    <sheetView showZeros="0" view="pageBreakPreview" zoomScaleNormal="100" zoomScaleSheetLayoutView="100" workbookViewId="0">
      <selection activeCell="A16" sqref="A16"/>
    </sheetView>
  </sheetViews>
  <sheetFormatPr defaultColWidth="9" defaultRowHeight="18.75" x14ac:dyDescent="0.4"/>
  <cols>
    <col min="1" max="1" width="3.625" style="31" customWidth="1"/>
    <col min="2" max="28" width="3.125" style="31" customWidth="1"/>
    <col min="29" max="62" width="3.625" style="31" customWidth="1"/>
    <col min="63" max="16384" width="9" style="31"/>
  </cols>
  <sheetData>
    <row r="1" spans="1:31" ht="20.25" x14ac:dyDescent="0.4">
      <c r="A1" s="292" t="s">
        <v>8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292"/>
      <c r="Z1" s="292"/>
      <c r="AA1" s="292"/>
      <c r="AB1" s="292"/>
    </row>
    <row r="2" spans="1:31" ht="18" customHeight="1" x14ac:dyDescent="0.4">
      <c r="A2" s="75"/>
      <c r="B2" s="75"/>
      <c r="C2" s="75"/>
      <c r="D2" s="75"/>
      <c r="E2" s="75"/>
      <c r="F2" s="75"/>
      <c r="G2" s="75"/>
      <c r="H2" s="293" t="s">
        <v>27</v>
      </c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93"/>
    </row>
    <row r="3" spans="1:31" ht="18" customHeight="1" x14ac:dyDescent="0.4">
      <c r="A3" s="76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</row>
    <row r="4" spans="1:31" x14ac:dyDescent="0.4">
      <c r="A4" s="76" t="s">
        <v>4</v>
      </c>
    </row>
    <row r="5" spans="1:31" ht="9" customHeight="1" x14ac:dyDescent="0.4">
      <c r="A5" s="76"/>
    </row>
    <row r="6" spans="1:31" s="52" customFormat="1" ht="18" customHeight="1" x14ac:dyDescent="0.4">
      <c r="A6" s="202" t="s">
        <v>51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1"/>
      <c r="AD6" s="1"/>
      <c r="AE6" s="1"/>
    </row>
    <row r="7" spans="1:31" s="77" customFormat="1" ht="18" customHeight="1" x14ac:dyDescent="0.4">
      <c r="A7" s="202" t="s">
        <v>28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31"/>
      <c r="AD7" s="31"/>
      <c r="AE7" s="31"/>
    </row>
    <row r="8" spans="1:31" s="77" customFormat="1" ht="9" customHeight="1" x14ac:dyDescent="0.4">
      <c r="A8" s="31"/>
      <c r="B8" s="31"/>
      <c r="C8" s="31"/>
      <c r="D8" s="31"/>
      <c r="E8" s="31"/>
      <c r="F8" s="31"/>
      <c r="G8" s="31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31" ht="16.5" customHeight="1" thickBot="1" x14ac:dyDescent="0.45">
      <c r="A9" s="59" t="s">
        <v>55</v>
      </c>
      <c r="W9" s="31" t="s">
        <v>42</v>
      </c>
    </row>
    <row r="10" spans="1:31" ht="18.75" customHeight="1" thickBot="1" x14ac:dyDescent="0.45">
      <c r="A10" s="65" t="s">
        <v>38</v>
      </c>
      <c r="C10" s="74">
        <v>3</v>
      </c>
      <c r="D10" s="31" t="s">
        <v>17</v>
      </c>
      <c r="E10" s="74">
        <v>4</v>
      </c>
      <c r="F10" s="31" t="s">
        <v>16</v>
      </c>
      <c r="G10" s="31" t="s">
        <v>36</v>
      </c>
      <c r="I10" s="68" t="s">
        <v>39</v>
      </c>
      <c r="J10" s="74">
        <v>4</v>
      </c>
      <c r="K10" s="31" t="s">
        <v>17</v>
      </c>
      <c r="L10" s="74">
        <v>3</v>
      </c>
      <c r="M10" s="31" t="s">
        <v>37</v>
      </c>
      <c r="P10" s="30" t="str">
        <f>IF(L10="","",IF(L10=12,IF(E10=1,IF(C10=J10,"","入力年月をご確認ください"),"入力年月をご確認ください"),IF(L10+1=E10,IF(C10+1=J10,"","入力年月をご確認ください"),"入力年月をご確認ください")))</f>
        <v/>
      </c>
    </row>
    <row r="11" spans="1:31" s="29" customFormat="1" ht="7.5" customHeight="1" thickBot="1" x14ac:dyDescent="0.45">
      <c r="A11" s="66"/>
      <c r="C11" s="36"/>
      <c r="E11" s="36"/>
      <c r="J11" s="36"/>
      <c r="L11" s="36"/>
    </row>
    <row r="12" spans="1:31" ht="46.5" customHeight="1" x14ac:dyDescent="0.4">
      <c r="B12" s="193" t="s">
        <v>40</v>
      </c>
      <c r="C12" s="200"/>
      <c r="D12" s="200"/>
      <c r="E12" s="200"/>
      <c r="F12" s="200"/>
      <c r="G12" s="200"/>
      <c r="H12" s="200"/>
      <c r="I12" s="201"/>
      <c r="J12" s="193" t="s">
        <v>41</v>
      </c>
      <c r="K12" s="194"/>
      <c r="L12" s="194"/>
      <c r="M12" s="194"/>
      <c r="N12" s="194"/>
      <c r="O12" s="194"/>
      <c r="P12" s="194"/>
      <c r="Q12" s="195"/>
      <c r="T12" s="197" t="s">
        <v>29</v>
      </c>
      <c r="U12" s="198"/>
      <c r="V12" s="198"/>
      <c r="W12" s="199"/>
    </row>
    <row r="13" spans="1:31" s="32" customFormat="1" ht="12" customHeight="1" x14ac:dyDescent="0.4">
      <c r="B13" s="294">
        <v>12000</v>
      </c>
      <c r="C13" s="295"/>
      <c r="D13" s="295"/>
      <c r="E13" s="295"/>
      <c r="F13" s="295"/>
      <c r="G13" s="295"/>
      <c r="H13" s="210" t="s">
        <v>30</v>
      </c>
      <c r="I13" s="211"/>
      <c r="J13" s="294">
        <v>36000</v>
      </c>
      <c r="K13" s="295"/>
      <c r="L13" s="295"/>
      <c r="M13" s="295"/>
      <c r="N13" s="295"/>
      <c r="O13" s="295"/>
      <c r="P13" s="204" t="s">
        <v>30</v>
      </c>
      <c r="Q13" s="205"/>
      <c r="T13" s="60" t="s">
        <v>49</v>
      </c>
      <c r="U13" s="33"/>
      <c r="V13" s="33"/>
      <c r="W13" s="61"/>
    </row>
    <row r="14" spans="1:31" s="32" customFormat="1" ht="12" customHeight="1" x14ac:dyDescent="0.4">
      <c r="B14" s="276"/>
      <c r="C14" s="227"/>
      <c r="D14" s="227"/>
      <c r="E14" s="227"/>
      <c r="F14" s="227"/>
      <c r="G14" s="227"/>
      <c r="H14" s="212"/>
      <c r="I14" s="213"/>
      <c r="J14" s="276"/>
      <c r="K14" s="227"/>
      <c r="L14" s="227"/>
      <c r="M14" s="227"/>
      <c r="N14" s="227"/>
      <c r="O14" s="227"/>
      <c r="P14" s="206"/>
      <c r="Q14" s="207"/>
      <c r="T14" s="298">
        <f>IF(J13="","",ROUNDDOWN(B13/J13*100,1))</f>
        <v>33.299999999999997</v>
      </c>
      <c r="U14" s="299"/>
      <c r="V14" s="299"/>
      <c r="W14" s="62"/>
    </row>
    <row r="15" spans="1:31" s="34" customFormat="1" ht="12" customHeight="1" thickBot="1" x14ac:dyDescent="0.45">
      <c r="B15" s="296"/>
      <c r="C15" s="297"/>
      <c r="D15" s="297"/>
      <c r="E15" s="297"/>
      <c r="F15" s="297"/>
      <c r="G15" s="297"/>
      <c r="H15" s="214"/>
      <c r="I15" s="215"/>
      <c r="J15" s="296"/>
      <c r="K15" s="297"/>
      <c r="L15" s="297"/>
      <c r="M15" s="297"/>
      <c r="N15" s="297"/>
      <c r="O15" s="297"/>
      <c r="P15" s="208"/>
      <c r="Q15" s="209"/>
      <c r="T15" s="300"/>
      <c r="U15" s="301"/>
      <c r="V15" s="301"/>
      <c r="W15" s="63" t="s">
        <v>33</v>
      </c>
      <c r="X15" s="34" t="s">
        <v>31</v>
      </c>
    </row>
    <row r="16" spans="1:31" s="34" customFormat="1" ht="15" customHeight="1" x14ac:dyDescent="0.4">
      <c r="B16" s="58"/>
      <c r="C16" s="58"/>
      <c r="D16" s="58"/>
      <c r="E16" s="58"/>
      <c r="G16" s="35"/>
      <c r="H16" s="35"/>
      <c r="I16" s="35"/>
      <c r="J16" s="35"/>
      <c r="K16" s="35"/>
      <c r="L16" s="35"/>
      <c r="T16" s="290" t="s">
        <v>32</v>
      </c>
      <c r="U16" s="291"/>
      <c r="V16" s="291"/>
      <c r="W16" s="291"/>
      <c r="X16" s="291"/>
      <c r="Y16" s="291"/>
      <c r="Z16" s="291"/>
      <c r="AA16" s="35"/>
      <c r="AB16" s="35"/>
    </row>
    <row r="17" spans="1:28" s="34" customFormat="1" ht="14.25" customHeight="1" x14ac:dyDescent="0.4">
      <c r="B17" s="58"/>
      <c r="C17" s="58"/>
      <c r="D17" s="58"/>
      <c r="E17" s="58"/>
      <c r="G17" s="35"/>
      <c r="H17" s="35"/>
      <c r="I17" s="35"/>
      <c r="J17" s="35"/>
      <c r="K17" s="35"/>
      <c r="L17" s="35"/>
      <c r="T17" s="291"/>
      <c r="U17" s="291"/>
      <c r="V17" s="291"/>
      <c r="W17" s="291"/>
      <c r="X17" s="291"/>
      <c r="Y17" s="291"/>
      <c r="Z17" s="291"/>
      <c r="AA17" s="35"/>
      <c r="AB17" s="35"/>
    </row>
    <row r="18" spans="1:28" x14ac:dyDescent="0.4">
      <c r="A18" s="59" t="s">
        <v>24</v>
      </c>
    </row>
    <row r="19" spans="1:28" ht="36.6" customHeight="1" thickBot="1" x14ac:dyDescent="0.45">
      <c r="B19" s="284" t="s">
        <v>18</v>
      </c>
      <c r="C19" s="285"/>
      <c r="D19" s="285"/>
      <c r="E19" s="286"/>
      <c r="G19" s="78" t="s">
        <v>26</v>
      </c>
      <c r="H19" s="79" t="s">
        <v>17</v>
      </c>
      <c r="I19" s="80">
        <v>3</v>
      </c>
      <c r="J19" s="81" t="s">
        <v>15</v>
      </c>
      <c r="L19" s="82" t="s">
        <v>26</v>
      </c>
      <c r="M19" s="83" t="s">
        <v>17</v>
      </c>
      <c r="N19" s="84">
        <v>4</v>
      </c>
      <c r="O19" s="85" t="s">
        <v>16</v>
      </c>
      <c r="P19" s="82" t="s">
        <v>26</v>
      </c>
      <c r="Q19" s="83" t="s">
        <v>17</v>
      </c>
      <c r="R19" s="84">
        <v>5</v>
      </c>
      <c r="S19" s="85" t="s">
        <v>16</v>
      </c>
      <c r="T19" s="249" t="s">
        <v>53</v>
      </c>
      <c r="U19" s="250"/>
      <c r="V19" s="250"/>
      <c r="W19" s="251"/>
      <c r="Y19" s="287" t="s">
        <v>21</v>
      </c>
      <c r="Z19" s="288"/>
      <c r="AA19" s="288"/>
      <c r="AB19" s="289"/>
    </row>
    <row r="20" spans="1:28" s="32" customFormat="1" ht="18.75" customHeight="1" x14ac:dyDescent="0.4">
      <c r="B20" s="255" t="s">
        <v>9</v>
      </c>
      <c r="C20" s="256"/>
      <c r="D20" s="256"/>
      <c r="E20" s="257"/>
      <c r="G20" s="264">
        <v>1800</v>
      </c>
      <c r="H20" s="265"/>
      <c r="I20" s="265"/>
      <c r="J20" s="266"/>
      <c r="L20" s="270">
        <v>1800</v>
      </c>
      <c r="M20" s="271"/>
      <c r="N20" s="271"/>
      <c r="O20" s="272"/>
      <c r="P20" s="270">
        <v>1800</v>
      </c>
      <c r="Q20" s="271"/>
      <c r="R20" s="271"/>
      <c r="S20" s="275"/>
      <c r="T20" s="86" t="s">
        <v>45</v>
      </c>
      <c r="U20" s="87"/>
      <c r="V20" s="87"/>
      <c r="W20" s="88"/>
      <c r="Y20" s="89"/>
      <c r="Z20" s="33"/>
      <c r="AA20" s="33"/>
      <c r="AB20" s="90"/>
    </row>
    <row r="21" spans="1:28" x14ac:dyDescent="0.4">
      <c r="B21" s="258"/>
      <c r="C21" s="259"/>
      <c r="D21" s="259"/>
      <c r="E21" s="260"/>
      <c r="G21" s="267"/>
      <c r="H21" s="268"/>
      <c r="I21" s="268"/>
      <c r="J21" s="269"/>
      <c r="L21" s="273"/>
      <c r="M21" s="268"/>
      <c r="N21" s="268"/>
      <c r="O21" s="274"/>
      <c r="P21" s="273"/>
      <c r="Q21" s="268"/>
      <c r="R21" s="268"/>
      <c r="S21" s="269"/>
      <c r="T21" s="276">
        <f>L20+P20</f>
        <v>3600</v>
      </c>
      <c r="U21" s="227"/>
      <c r="V21" s="227"/>
      <c r="W21" s="277"/>
      <c r="Y21" s="226">
        <f>G20+T21</f>
        <v>5400</v>
      </c>
      <c r="Z21" s="227"/>
      <c r="AA21" s="227"/>
      <c r="AB21" s="228"/>
    </row>
    <row r="22" spans="1:28" s="34" customFormat="1" ht="18.75" customHeight="1" thickBot="1" x14ac:dyDescent="0.45">
      <c r="B22" s="261"/>
      <c r="C22" s="262"/>
      <c r="D22" s="262"/>
      <c r="E22" s="263"/>
      <c r="G22" s="91"/>
      <c r="H22" s="92"/>
      <c r="I22" s="92"/>
      <c r="J22" s="93" t="s">
        <v>6</v>
      </c>
      <c r="K22" s="94"/>
      <c r="L22" s="95"/>
      <c r="M22" s="96"/>
      <c r="N22" s="96"/>
      <c r="O22" s="97" t="s">
        <v>6</v>
      </c>
      <c r="P22" s="95"/>
      <c r="Q22" s="96"/>
      <c r="R22" s="96"/>
      <c r="S22" s="98" t="s">
        <v>6</v>
      </c>
      <c r="T22" s="278" t="s">
        <v>6</v>
      </c>
      <c r="U22" s="279"/>
      <c r="V22" s="279"/>
      <c r="W22" s="280"/>
      <c r="X22" s="94"/>
      <c r="Y22" s="281" t="s">
        <v>6</v>
      </c>
      <c r="Z22" s="282"/>
      <c r="AA22" s="282"/>
      <c r="AB22" s="283"/>
    </row>
    <row r="24" spans="1:28" x14ac:dyDescent="0.4">
      <c r="A24" s="99" t="s">
        <v>43</v>
      </c>
    </row>
    <row r="25" spans="1:28" ht="36.6" customHeight="1" thickBot="1" x14ac:dyDescent="0.45">
      <c r="B25" s="246" t="s">
        <v>44</v>
      </c>
      <c r="C25" s="247"/>
      <c r="D25" s="247"/>
      <c r="E25" s="248"/>
      <c r="G25" s="78" t="s">
        <v>47</v>
      </c>
      <c r="H25" s="100" t="s">
        <v>17</v>
      </c>
      <c r="I25" s="101">
        <v>3</v>
      </c>
      <c r="J25" s="102" t="s">
        <v>16</v>
      </c>
      <c r="K25" s="103"/>
      <c r="L25" s="82" t="s">
        <v>47</v>
      </c>
      <c r="M25" s="104" t="s">
        <v>17</v>
      </c>
      <c r="N25" s="84">
        <v>4</v>
      </c>
      <c r="O25" s="105" t="s">
        <v>16</v>
      </c>
      <c r="P25" s="82" t="s">
        <v>47</v>
      </c>
      <c r="Q25" s="104" t="s">
        <v>17</v>
      </c>
      <c r="R25" s="84">
        <v>5</v>
      </c>
      <c r="S25" s="105" t="s">
        <v>16</v>
      </c>
      <c r="T25" s="249" t="s">
        <v>54</v>
      </c>
      <c r="U25" s="250"/>
      <c r="V25" s="250"/>
      <c r="W25" s="251"/>
      <c r="Y25" s="252" t="s">
        <v>25</v>
      </c>
      <c r="Z25" s="253"/>
      <c r="AA25" s="253"/>
      <c r="AB25" s="254"/>
    </row>
    <row r="26" spans="1:28" s="32" customFormat="1" ht="18.75" customHeight="1" x14ac:dyDescent="0.4">
      <c r="B26" s="255" t="s">
        <v>9</v>
      </c>
      <c r="C26" s="256"/>
      <c r="D26" s="256"/>
      <c r="E26" s="257"/>
      <c r="G26" s="264">
        <v>3000</v>
      </c>
      <c r="H26" s="265"/>
      <c r="I26" s="265"/>
      <c r="J26" s="266"/>
      <c r="K26" s="106"/>
      <c r="L26" s="270">
        <v>3000</v>
      </c>
      <c r="M26" s="271"/>
      <c r="N26" s="271"/>
      <c r="O26" s="272"/>
      <c r="P26" s="270">
        <v>3000</v>
      </c>
      <c r="Q26" s="271"/>
      <c r="R26" s="271"/>
      <c r="S26" s="275"/>
      <c r="T26" s="86" t="s">
        <v>46</v>
      </c>
      <c r="U26" s="87"/>
      <c r="V26" s="87"/>
      <c r="W26" s="88"/>
      <c r="Y26" s="89"/>
      <c r="Z26" s="33"/>
      <c r="AA26" s="33"/>
      <c r="AB26" s="90"/>
    </row>
    <row r="27" spans="1:28" x14ac:dyDescent="0.4">
      <c r="B27" s="258"/>
      <c r="C27" s="259"/>
      <c r="D27" s="259"/>
      <c r="E27" s="260"/>
      <c r="G27" s="267"/>
      <c r="H27" s="268"/>
      <c r="I27" s="268"/>
      <c r="J27" s="269"/>
      <c r="K27" s="107"/>
      <c r="L27" s="273"/>
      <c r="M27" s="268"/>
      <c r="N27" s="268"/>
      <c r="O27" s="274"/>
      <c r="P27" s="273"/>
      <c r="Q27" s="268"/>
      <c r="R27" s="268"/>
      <c r="S27" s="269"/>
      <c r="T27" s="276">
        <f>L26+P26</f>
        <v>6000</v>
      </c>
      <c r="U27" s="227"/>
      <c r="V27" s="227"/>
      <c r="W27" s="277"/>
      <c r="Y27" s="226">
        <f>G26+T27</f>
        <v>9000</v>
      </c>
      <c r="Z27" s="227"/>
      <c r="AA27" s="227"/>
      <c r="AB27" s="228"/>
    </row>
    <row r="28" spans="1:28" s="34" customFormat="1" ht="16.5" thickBot="1" x14ac:dyDescent="0.45">
      <c r="B28" s="261"/>
      <c r="C28" s="262"/>
      <c r="D28" s="262"/>
      <c r="E28" s="263"/>
      <c r="G28" s="91"/>
      <c r="H28" s="92"/>
      <c r="I28" s="92"/>
      <c r="J28" s="93" t="s">
        <v>6</v>
      </c>
      <c r="K28" s="108"/>
      <c r="L28" s="95"/>
      <c r="M28" s="96"/>
      <c r="N28" s="96"/>
      <c r="O28" s="97" t="s">
        <v>6</v>
      </c>
      <c r="P28" s="95"/>
      <c r="Q28" s="96"/>
      <c r="R28" s="96"/>
      <c r="S28" s="109" t="s">
        <v>6</v>
      </c>
      <c r="T28" s="278" t="s">
        <v>6</v>
      </c>
      <c r="U28" s="279"/>
      <c r="V28" s="279"/>
      <c r="W28" s="280"/>
      <c r="Y28" s="281" t="s">
        <v>6</v>
      </c>
      <c r="Z28" s="282"/>
      <c r="AA28" s="282"/>
      <c r="AB28" s="283"/>
    </row>
    <row r="29" spans="1:28" s="34" customFormat="1" x14ac:dyDescent="0.4">
      <c r="B29" s="58"/>
      <c r="C29" s="58"/>
      <c r="D29" s="58"/>
      <c r="E29" s="58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T29" s="35"/>
      <c r="U29" s="35"/>
      <c r="V29" s="35"/>
      <c r="W29" s="35"/>
      <c r="Y29" s="35"/>
      <c r="Z29" s="35"/>
      <c r="AA29" s="35"/>
      <c r="AB29" s="35"/>
    </row>
    <row r="30" spans="1:28" x14ac:dyDescent="0.4">
      <c r="A30" s="31" t="s">
        <v>22</v>
      </c>
    </row>
    <row r="31" spans="1:28" s="32" customFormat="1" ht="15.75" x14ac:dyDescent="0.4">
      <c r="B31" s="89"/>
      <c r="C31" s="33"/>
      <c r="D31" s="33"/>
      <c r="E31" s="90"/>
      <c r="G31" s="89"/>
      <c r="H31" s="33"/>
      <c r="I31" s="33"/>
      <c r="J31" s="90"/>
    </row>
    <row r="32" spans="1:28" ht="12" customHeight="1" thickBot="1" x14ac:dyDescent="0.45">
      <c r="B32" s="226">
        <f>G26</f>
        <v>3000</v>
      </c>
      <c r="C32" s="227"/>
      <c r="D32" s="227"/>
      <c r="E32" s="228"/>
      <c r="F32" s="31" t="s">
        <v>0</v>
      </c>
      <c r="G32" s="226">
        <f>G20</f>
        <v>1800</v>
      </c>
      <c r="H32" s="227"/>
      <c r="I32" s="227"/>
      <c r="J32" s="228"/>
      <c r="O32" s="245"/>
      <c r="P32" s="245"/>
      <c r="Q32" s="245"/>
      <c r="R32" s="245"/>
      <c r="S32" s="245"/>
      <c r="T32" s="245"/>
      <c r="U32" s="245"/>
      <c r="V32" s="245"/>
      <c r="W32" s="245"/>
      <c r="X32" s="245"/>
      <c r="Y32" s="245"/>
      <c r="Z32" s="245"/>
      <c r="AA32" s="245"/>
      <c r="AB32" s="245"/>
    </row>
    <row r="33" spans="1:27" ht="12" customHeight="1" x14ac:dyDescent="0.4">
      <c r="B33" s="229"/>
      <c r="C33" s="230"/>
      <c r="D33" s="230"/>
      <c r="E33" s="231"/>
      <c r="G33" s="229"/>
      <c r="H33" s="230"/>
      <c r="I33" s="230"/>
      <c r="J33" s="231"/>
      <c r="O33" s="110" t="s">
        <v>2</v>
      </c>
      <c r="P33" s="36"/>
      <c r="Q33" s="36"/>
      <c r="R33" s="36"/>
      <c r="S33" s="111"/>
      <c r="T33" s="237" t="s">
        <v>3</v>
      </c>
      <c r="U33" s="236"/>
    </row>
    <row r="34" spans="1:27" ht="6.95" customHeight="1" x14ac:dyDescent="0.4">
      <c r="B34" s="112"/>
      <c r="C34" s="112"/>
      <c r="D34" s="112"/>
      <c r="E34" s="112"/>
      <c r="F34" s="112"/>
      <c r="G34" s="112"/>
      <c r="H34" s="112"/>
      <c r="I34" s="112"/>
      <c r="J34" s="112"/>
      <c r="K34" s="238" t="s">
        <v>1</v>
      </c>
      <c r="L34" s="238"/>
      <c r="M34" s="238"/>
      <c r="O34" s="239">
        <f>IF(G26="","",ROUNDDOWN(((B32-G32)/D37)*100,1))</f>
        <v>40</v>
      </c>
      <c r="P34" s="240"/>
      <c r="Q34" s="240"/>
      <c r="R34" s="240"/>
      <c r="S34" s="241"/>
      <c r="T34" s="237"/>
      <c r="U34" s="236"/>
    </row>
    <row r="35" spans="1:27" ht="6.95" customHeight="1" x14ac:dyDescent="0.4">
      <c r="K35" s="238"/>
      <c r="L35" s="238"/>
      <c r="M35" s="238"/>
      <c r="O35" s="239"/>
      <c r="P35" s="240"/>
      <c r="Q35" s="240"/>
      <c r="R35" s="240"/>
      <c r="S35" s="241"/>
      <c r="T35" s="237"/>
      <c r="U35" s="236"/>
    </row>
    <row r="36" spans="1:27" ht="15" customHeight="1" thickBot="1" x14ac:dyDescent="0.45">
      <c r="D36" s="113"/>
      <c r="E36" s="114"/>
      <c r="F36" s="114"/>
      <c r="G36" s="114"/>
      <c r="H36" s="115"/>
      <c r="O36" s="242"/>
      <c r="P36" s="243"/>
      <c r="Q36" s="243"/>
      <c r="R36" s="243"/>
      <c r="S36" s="244"/>
      <c r="T36" s="237"/>
      <c r="U36" s="236"/>
      <c r="V36" s="11" t="s">
        <v>52</v>
      </c>
    </row>
    <row r="37" spans="1:27" ht="12" customHeight="1" x14ac:dyDescent="0.4">
      <c r="D37" s="226">
        <f>G26</f>
        <v>3000</v>
      </c>
      <c r="E37" s="227"/>
      <c r="F37" s="227"/>
      <c r="G37" s="227"/>
      <c r="H37" s="228"/>
      <c r="O37" s="31" t="s">
        <v>12</v>
      </c>
    </row>
    <row r="38" spans="1:27" ht="12" customHeight="1" x14ac:dyDescent="0.4">
      <c r="D38" s="229"/>
      <c r="E38" s="230"/>
      <c r="F38" s="230"/>
      <c r="G38" s="230"/>
      <c r="H38" s="231"/>
    </row>
    <row r="39" spans="1:27" ht="12" customHeight="1" x14ac:dyDescent="0.4">
      <c r="D39" s="58"/>
      <c r="E39" s="58"/>
      <c r="F39" s="58"/>
      <c r="G39" s="58"/>
      <c r="H39" s="58"/>
    </row>
    <row r="40" spans="1:27" x14ac:dyDescent="0.4">
      <c r="A40" s="31" t="s">
        <v>23</v>
      </c>
    </row>
    <row r="41" spans="1:27" s="32" customFormat="1" ht="15.75" x14ac:dyDescent="0.4">
      <c r="B41" s="89"/>
      <c r="C41" s="33"/>
      <c r="D41" s="33"/>
      <c r="E41" s="90"/>
      <c r="G41" s="89"/>
      <c r="H41" s="33"/>
      <c r="I41" s="33"/>
      <c r="J41" s="90"/>
    </row>
    <row r="42" spans="1:27" ht="12" customHeight="1" thickBot="1" x14ac:dyDescent="0.45">
      <c r="B42" s="226">
        <f>Y27</f>
        <v>9000</v>
      </c>
      <c r="C42" s="227"/>
      <c r="D42" s="227"/>
      <c r="E42" s="228"/>
      <c r="F42" s="31" t="s">
        <v>0</v>
      </c>
      <c r="G42" s="226">
        <f>Y21</f>
        <v>5400</v>
      </c>
      <c r="H42" s="227"/>
      <c r="I42" s="227"/>
      <c r="J42" s="228"/>
      <c r="O42" s="236"/>
      <c r="P42" s="236"/>
      <c r="Q42" s="236"/>
      <c r="R42" s="236"/>
      <c r="S42" s="236"/>
      <c r="T42" s="236"/>
      <c r="U42" s="236"/>
      <c r="V42" s="236"/>
      <c r="W42" s="236"/>
      <c r="X42" s="236"/>
      <c r="Y42" s="236"/>
      <c r="Z42" s="236"/>
      <c r="AA42" s="236"/>
    </row>
    <row r="43" spans="1:27" ht="12" customHeight="1" x14ac:dyDescent="0.4">
      <c r="B43" s="229"/>
      <c r="C43" s="230"/>
      <c r="D43" s="230"/>
      <c r="E43" s="231"/>
      <c r="G43" s="229"/>
      <c r="H43" s="230"/>
      <c r="I43" s="230"/>
      <c r="J43" s="231"/>
      <c r="O43" s="110" t="s">
        <v>7</v>
      </c>
      <c r="P43" s="36"/>
      <c r="Q43" s="36"/>
      <c r="R43" s="36"/>
      <c r="S43" s="111"/>
      <c r="T43" s="237" t="s">
        <v>3</v>
      </c>
      <c r="U43" s="236"/>
    </row>
    <row r="44" spans="1:27" ht="6.95" customHeight="1" x14ac:dyDescent="0.4">
      <c r="B44" s="112"/>
      <c r="C44" s="112"/>
      <c r="D44" s="112"/>
      <c r="E44" s="112"/>
      <c r="F44" s="112"/>
      <c r="G44" s="112"/>
      <c r="H44" s="112"/>
      <c r="I44" s="112"/>
      <c r="J44" s="112"/>
      <c r="K44" s="238" t="s">
        <v>1</v>
      </c>
      <c r="L44" s="238"/>
      <c r="M44" s="238"/>
      <c r="O44" s="239">
        <f>IF(Y27=0,"",ROUNDDOWN(((B42-G42)/D47)*100,1))</f>
        <v>40</v>
      </c>
      <c r="P44" s="240"/>
      <c r="Q44" s="240"/>
      <c r="R44" s="240"/>
      <c r="S44" s="241"/>
      <c r="T44" s="237"/>
      <c r="U44" s="236"/>
    </row>
    <row r="45" spans="1:27" ht="6.95" customHeight="1" x14ac:dyDescent="0.4">
      <c r="K45" s="238"/>
      <c r="L45" s="238"/>
      <c r="M45" s="238"/>
      <c r="O45" s="239"/>
      <c r="P45" s="240"/>
      <c r="Q45" s="240"/>
      <c r="R45" s="240"/>
      <c r="S45" s="241"/>
      <c r="T45" s="237"/>
      <c r="U45" s="236"/>
    </row>
    <row r="46" spans="1:27" ht="15" customHeight="1" thickBot="1" x14ac:dyDescent="0.45">
      <c r="D46" s="113"/>
      <c r="E46" s="114"/>
      <c r="F46" s="114"/>
      <c r="G46" s="114"/>
      <c r="H46" s="115"/>
      <c r="O46" s="242"/>
      <c r="P46" s="243"/>
      <c r="Q46" s="243"/>
      <c r="R46" s="243"/>
      <c r="S46" s="244"/>
      <c r="T46" s="237"/>
      <c r="U46" s="236"/>
      <c r="V46" s="11" t="s">
        <v>52</v>
      </c>
    </row>
    <row r="47" spans="1:27" ht="12" customHeight="1" x14ac:dyDescent="0.4">
      <c r="D47" s="226">
        <f>Y27</f>
        <v>9000</v>
      </c>
      <c r="E47" s="227"/>
      <c r="F47" s="227"/>
      <c r="G47" s="227"/>
      <c r="H47" s="228"/>
      <c r="O47" s="31" t="s">
        <v>13</v>
      </c>
    </row>
    <row r="48" spans="1:27" ht="12" customHeight="1" x14ac:dyDescent="0.4">
      <c r="D48" s="229"/>
      <c r="E48" s="230"/>
      <c r="F48" s="230"/>
      <c r="G48" s="230"/>
      <c r="H48" s="231"/>
    </row>
    <row r="50" spans="1:28" x14ac:dyDescent="0.4">
      <c r="A50" s="31" t="s">
        <v>5</v>
      </c>
    </row>
    <row r="52" spans="1:28" x14ac:dyDescent="0.4">
      <c r="A52" s="31" t="s">
        <v>48</v>
      </c>
    </row>
    <row r="53" spans="1:28" s="119" customFormat="1" ht="16.5" x14ac:dyDescent="0.4">
      <c r="A53" s="116" t="s">
        <v>10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8"/>
      <c r="P53" s="127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</row>
    <row r="54" spans="1:28" s="119" customFormat="1" ht="16.5" x14ac:dyDescent="0.4">
      <c r="A54" s="120" t="s">
        <v>11</v>
      </c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2"/>
      <c r="P54" s="127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</row>
    <row r="55" spans="1:28" x14ac:dyDescent="0.4">
      <c r="A55" s="123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N55" s="124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</row>
    <row r="56" spans="1:28" x14ac:dyDescent="0.4">
      <c r="A56" s="37" t="s">
        <v>19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124"/>
      <c r="P56" s="29"/>
      <c r="Q56" s="27"/>
      <c r="R56" s="28"/>
      <c r="S56" s="28"/>
      <c r="T56" s="28"/>
      <c r="U56" s="28"/>
      <c r="V56" s="28"/>
      <c r="W56" s="28"/>
      <c r="X56" s="29"/>
      <c r="Y56" s="29"/>
      <c r="Z56" s="29"/>
      <c r="AA56" s="27"/>
      <c r="AB56" s="29"/>
    </row>
    <row r="57" spans="1:28" x14ac:dyDescent="0.4">
      <c r="A57" s="38" t="s">
        <v>20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124"/>
      <c r="P57" s="29"/>
      <c r="Q57" s="28"/>
      <c r="R57" s="27"/>
      <c r="S57" s="28"/>
      <c r="T57" s="28"/>
      <c r="U57" s="28"/>
      <c r="V57" s="28"/>
      <c r="W57" s="28"/>
      <c r="X57" s="29"/>
      <c r="Y57" s="29"/>
      <c r="Z57" s="29"/>
      <c r="AA57" s="29"/>
      <c r="AB57" s="29"/>
    </row>
    <row r="58" spans="1:28" s="34" customFormat="1" ht="23.25" customHeight="1" x14ac:dyDescent="0.4">
      <c r="A58" s="232"/>
      <c r="B58" s="233"/>
      <c r="C58" s="233"/>
      <c r="D58" s="233"/>
      <c r="E58" s="233"/>
      <c r="F58" s="233"/>
      <c r="G58" s="233"/>
      <c r="H58" s="233"/>
      <c r="I58" s="233"/>
      <c r="J58" s="233"/>
      <c r="K58" s="233"/>
      <c r="L58" s="233"/>
      <c r="M58" s="233"/>
      <c r="N58" s="234"/>
      <c r="P58" s="235"/>
      <c r="Q58" s="235"/>
      <c r="R58" s="235"/>
      <c r="S58" s="235"/>
      <c r="T58" s="235"/>
      <c r="U58" s="235"/>
      <c r="V58" s="235"/>
      <c r="W58" s="235"/>
      <c r="X58" s="235"/>
      <c r="Y58" s="235"/>
      <c r="Z58" s="235"/>
      <c r="AA58" s="235"/>
      <c r="AB58" s="235"/>
    </row>
  </sheetData>
  <sheetProtection algorithmName="SHA-512" hashValue="eq1yaqRcoe6TU8Hv4VKpeeVJYAEuRG7L/BCuBsDX9lIcsxRdKNdutZgo5DpG6O4gTW+Fgdf2M+8m71tipu2H5w==" saltValue="mgDstkXzGCfIicHOwTXZKA==" spinCount="100000" sheet="1" selectLockedCells="1"/>
  <mergeCells count="51">
    <mergeCell ref="T16:Z17"/>
    <mergeCell ref="A1:AB1"/>
    <mergeCell ref="H2:AB3"/>
    <mergeCell ref="A7:AB7"/>
    <mergeCell ref="B12:I12"/>
    <mergeCell ref="J12:Q12"/>
    <mergeCell ref="T12:W12"/>
    <mergeCell ref="B13:G15"/>
    <mergeCell ref="H13:I15"/>
    <mergeCell ref="J13:O15"/>
    <mergeCell ref="P13:Q15"/>
    <mergeCell ref="T14:V15"/>
    <mergeCell ref="A6:AB6"/>
    <mergeCell ref="B19:E19"/>
    <mergeCell ref="T19:W19"/>
    <mergeCell ref="Y19:AB19"/>
    <mergeCell ref="B20:E22"/>
    <mergeCell ref="G20:J21"/>
    <mergeCell ref="L20:O21"/>
    <mergeCell ref="P20:S21"/>
    <mergeCell ref="T21:W21"/>
    <mergeCell ref="Y21:AB21"/>
    <mergeCell ref="T22:W22"/>
    <mergeCell ref="Y22:AB22"/>
    <mergeCell ref="B25:E25"/>
    <mergeCell ref="T25:W25"/>
    <mergeCell ref="Y25:AB25"/>
    <mergeCell ref="B26:E28"/>
    <mergeCell ref="G26:J27"/>
    <mergeCell ref="L26:O27"/>
    <mergeCell ref="P26:S27"/>
    <mergeCell ref="T27:W27"/>
    <mergeCell ref="Y27:AB27"/>
    <mergeCell ref="T28:W28"/>
    <mergeCell ref="Y28:AB28"/>
    <mergeCell ref="B32:E33"/>
    <mergeCell ref="G32:J33"/>
    <mergeCell ref="O32:AB32"/>
    <mergeCell ref="T33:U36"/>
    <mergeCell ref="K34:M35"/>
    <mergeCell ref="O34:S36"/>
    <mergeCell ref="D47:H48"/>
    <mergeCell ref="A58:N58"/>
    <mergeCell ref="P58:AB58"/>
    <mergeCell ref="D37:H38"/>
    <mergeCell ref="B42:E43"/>
    <mergeCell ref="G42:J43"/>
    <mergeCell ref="O42:AA42"/>
    <mergeCell ref="T43:U46"/>
    <mergeCell ref="K44:M45"/>
    <mergeCell ref="O44:S46"/>
  </mergeCells>
  <phoneticPr fontId="1"/>
  <printOptions horizontalCentered="1" verticalCentered="1"/>
  <pageMargins left="0.31496062992125984" right="0.31496062992125984" top="0.51181102362204722" bottom="0.39370078740157483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取引依存度確認・売上高計算書</vt:lpstr>
      <vt:lpstr>取引依存度確認・売上高計算書 (記入例)</vt:lpstr>
      <vt:lpstr>取引依存度確認・売上高計算書!Print_Area</vt:lpstr>
      <vt:lpstr>'取引依存度確認・売上高計算書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2022-02-07T01:05:21Z</dcterms:created>
  <dcterms:modified xsi:type="dcterms:W3CDTF">2024-11-18T01:36:13Z</dcterms:modified>
</cp:coreProperties>
</file>