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2025年度\2025_横浜川崎IO\2025_横浜IO\公表用\"/>
    </mc:Choice>
  </mc:AlternateContent>
  <xr:revisionPtr revIDLastSave="0" documentId="8_{018241D9-9BA1-46C4-AF5A-825EA3AA1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逆行列係数表閉鎖型（37部門）" sheetId="3" r:id="rId1"/>
  </sheets>
  <definedNames>
    <definedName name="_xlnm.Print_Titles" localSheetId="0">'逆行列係数表閉鎖型（37部門）'!$A:$B,'逆行列係数表閉鎖型（37部門）'!$3:$4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2" i="3" l="1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O10" i="3" l="1"/>
  <c r="G43" i="3"/>
  <c r="AO16" i="3"/>
  <c r="AO28" i="3"/>
  <c r="AO7" i="3"/>
  <c r="AO19" i="3"/>
  <c r="AO25" i="3"/>
  <c r="AO37" i="3"/>
  <c r="AO14" i="3"/>
  <c r="AO40" i="3"/>
  <c r="AO34" i="3"/>
  <c r="AO13" i="3"/>
  <c r="AO27" i="3"/>
  <c r="AO31" i="3"/>
  <c r="M43" i="3"/>
  <c r="AE43" i="3"/>
  <c r="AK43" i="3"/>
  <c r="O43" i="3"/>
  <c r="AM43" i="3"/>
  <c r="AO41" i="3"/>
  <c r="AO6" i="3"/>
  <c r="AO24" i="3"/>
  <c r="AF43" i="3"/>
  <c r="U43" i="3"/>
  <c r="AG43" i="3"/>
  <c r="AO11" i="3"/>
  <c r="AO20" i="3"/>
  <c r="AO29" i="3"/>
  <c r="AO38" i="3"/>
  <c r="D43" i="3"/>
  <c r="J43" i="3"/>
  <c r="P43" i="3"/>
  <c r="V43" i="3"/>
  <c r="AB43" i="3"/>
  <c r="AH43" i="3"/>
  <c r="AO9" i="3"/>
  <c r="AO22" i="3"/>
  <c r="Y43" i="3"/>
  <c r="AO5" i="3"/>
  <c r="AO23" i="3"/>
  <c r="AO32" i="3"/>
  <c r="AO15" i="3"/>
  <c r="AO33" i="3"/>
  <c r="I43" i="3"/>
  <c r="AA43" i="3"/>
  <c r="AO12" i="3"/>
  <c r="AO21" i="3"/>
  <c r="AO30" i="3"/>
  <c r="AO39" i="3"/>
  <c r="AO18" i="3"/>
  <c r="AO36" i="3"/>
  <c r="S43" i="3"/>
  <c r="AO8" i="3"/>
  <c r="AO17" i="3"/>
  <c r="AO26" i="3"/>
  <c r="AO35" i="3"/>
  <c r="W43" i="3"/>
  <c r="L43" i="3"/>
  <c r="R43" i="3"/>
  <c r="X43" i="3"/>
  <c r="AD43" i="3"/>
  <c r="AJ43" i="3"/>
  <c r="N43" i="3"/>
  <c r="Z43" i="3"/>
  <c r="AL43" i="3"/>
  <c r="C43" i="3"/>
  <c r="H43" i="3"/>
  <c r="T43" i="3"/>
  <c r="E43" i="3"/>
  <c r="AC43" i="3"/>
  <c r="Q43" i="3"/>
  <c r="AI43" i="3"/>
  <c r="F43" i="3"/>
  <c r="K43" i="3"/>
</calcChain>
</file>

<file path=xl/sharedStrings.xml><?xml version="1.0" encoding="utf-8"?>
<sst xmlns="http://schemas.openxmlformats.org/spreadsheetml/2006/main" count="191" uniqueCount="80">
  <si>
    <t>01</t>
  </si>
  <si>
    <t>06</t>
  </si>
  <si>
    <t>11</t>
  </si>
  <si>
    <t>15</t>
  </si>
  <si>
    <t>16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</si>
  <si>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</si>
  <si>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</si>
  <si>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</si>
  <si>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</si>
  <si>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</si>
  <si>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</si>
  <si>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</si>
  <si>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</si>
  <si>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</si>
  <si>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</si>
  <si>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</si>
  <si>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</si>
  <si>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</si>
  <si>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</si>
  <si>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</si>
  <si>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</si>
  <si>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</si>
  <si>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</si>
  <si>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</si>
  <si>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</si>
  <si>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</si>
  <si>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</si>
  <si>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</si>
  <si>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</si>
  <si>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</si>
  <si>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</si>
  <si>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</si>
  <si>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</si>
  <si>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</si>
  <si>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</si>
  <si>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</si>
  <si>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</si>
  <si>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符号</t>
    <rPh sb="0" eb="2">
      <t>フゴウ</t>
    </rPh>
    <phoneticPr fontId="2"/>
  </si>
  <si>
    <t>鉱業</t>
  </si>
  <si>
    <t>パルプ・紙・木製品</t>
  </si>
  <si>
    <t>はん用機械</t>
  </si>
  <si>
    <t>生産用機械</t>
  </si>
  <si>
    <t>業務用機械</t>
  </si>
  <si>
    <t>電子部品</t>
  </si>
  <si>
    <t>その他の製造工業製品</t>
  </si>
  <si>
    <t>水道</t>
  </si>
  <si>
    <t>廃棄物処理</t>
  </si>
  <si>
    <t>情報通信</t>
  </si>
  <si>
    <t>医療・福祉</t>
  </si>
  <si>
    <t>対事業所サービス</t>
  </si>
  <si>
    <t>対個人サービス</t>
  </si>
  <si>
    <t>事務用品</t>
  </si>
  <si>
    <t>分類不明</t>
  </si>
  <si>
    <t>行和</t>
    <rPh sb="0" eb="1">
      <t>ギョウ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</si>
  <si>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</si>
  <si>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列和</t>
    <rPh sb="0" eb="1">
      <t>レツ</t>
    </rPh>
    <rPh sb="1" eb="2">
      <t>ワ</t>
    </rPh>
    <phoneticPr fontId="2"/>
  </si>
  <si>
    <t>影響力係数</t>
    <rPh sb="0" eb="3">
      <t>エイキョウリョク</t>
    </rPh>
    <rPh sb="3" eb="5">
      <t>ケイスウ</t>
    </rPh>
    <phoneticPr fontId="2"/>
  </si>
  <si>
    <t>農林漁業</t>
  </si>
  <si>
    <t>飲食料品</t>
  </si>
  <si>
    <t>繊維製品</t>
  </si>
  <si>
    <t>化学製品</t>
  </si>
  <si>
    <t>石油・石炭製品</t>
  </si>
  <si>
    <t>プラスチック・ゴム製品</t>
  </si>
  <si>
    <t>窯業・土石製品</t>
  </si>
  <si>
    <t>鉄鋼</t>
  </si>
  <si>
    <t>非鉄金属</t>
  </si>
  <si>
    <t>金属製品</t>
  </si>
  <si>
    <t>電気機械</t>
  </si>
  <si>
    <t>情報通信機器</t>
  </si>
  <si>
    <t>輸送機械</t>
  </si>
  <si>
    <t>建設</t>
  </si>
  <si>
    <t>商業</t>
  </si>
  <si>
    <t>金融・保険</t>
  </si>
  <si>
    <t>不動産</t>
  </si>
  <si>
    <t>運輸・郵便</t>
  </si>
  <si>
    <t>公務</t>
  </si>
  <si>
    <t>教育・研究</t>
  </si>
  <si>
    <t>他に分類されない会員制団体</t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</si>
  <si>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型（37部門分類）</t>
    </r>
    <phoneticPr fontId="2"/>
  </si>
  <si>
    <t>電気・ガス・熱供給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</si>
</sst>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0;[Red]\-#,##0.0000"/>
    <numFmt numFmtId="178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7" fontId="3" fillId="0" borderId="1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3" xfId="1" applyNumberFormat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178" fontId="3" fillId="0" borderId="1" xfId="1" applyNumberFormat="1" applyFont="1" applyBorder="1" applyAlignment="1">
      <alignment vertical="center"/>
    </xf>
    <xf numFmtId="178" fontId="3" fillId="0" borderId="3" xfId="1" applyNumberFormat="1" applyFont="1" applyBorder="1" applyAlignment="1">
      <alignment vertical="center"/>
    </xf>
    <xf numFmtId="178" fontId="3" fillId="0" borderId="5" xfId="1" applyNumberFormat="1" applyFont="1" applyBorder="1" applyAlignment="1">
      <alignment vertical="center"/>
    </xf>
    <xf numFmtId="178" fontId="3" fillId="0" borderId="0" xfId="1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4" xfId="1" applyNumberFormat="1" applyFont="1" applyBorder="1" applyAlignment="1">
      <alignment vertical="center"/>
    </xf>
    <xf numFmtId="177" fontId="3" fillId="0" borderId="11" xfId="1" applyNumberFormat="1" applyFont="1" applyBorder="1" applyAlignment="1">
      <alignment vertical="center"/>
    </xf>
    <xf numFmtId="177" fontId="3" fillId="0" borderId="7" xfId="1" applyNumberFormat="1" applyFont="1" applyBorder="1" applyAlignment="1">
      <alignment vertical="center"/>
    </xf>
    <xf numFmtId="177" fontId="3" fillId="0" borderId="8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341"/>
  <sheetViews>
    <sheetView tabSelected="1" zoomScale="75" workbookViewId="0">
      <pane xSplit="2" ySplit="4" topLeftCell="C5" activePane="bottomRight" state="frozen"/>
      <selection activeCell="B15" sqref="B15"/>
      <selection pane="topRight" activeCell="B15" sqref="B15"/>
      <selection pane="bottomLeft" activeCell="B15" sqref="B15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6384" width="12.625" style="1"/>
  </cols>
  <sheetData>
    <row r="1" spans="1:132" ht="20.100000000000001" customHeight="1" x14ac:dyDescent="0.15">
      <c r="A1" s="22" t="s">
        <v>78</v>
      </c>
      <c r="B1" s="22"/>
    </row>
    <row r="3" spans="1:132" s="2" customFormat="1" ht="20.100000000000001" customHeight="1" x14ac:dyDescent="0.15">
      <c r="A3" s="4"/>
      <c r="B3" s="5"/>
      <c r="C3" s="4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15</v>
      </c>
      <c r="S3" s="6" t="s">
        <v>16</v>
      </c>
      <c r="T3" s="6" t="s">
        <v>17</v>
      </c>
      <c r="U3" s="6" t="s">
        <v>18</v>
      </c>
      <c r="V3" s="6" t="s">
        <v>19</v>
      </c>
      <c r="W3" s="6" t="s">
        <v>20</v>
      </c>
      <c r="X3" s="6" t="s">
        <v>21</v>
      </c>
      <c r="Y3" s="6" t="s">
        <v>22</v>
      </c>
      <c r="Z3" s="6" t="s">
        <v>23</v>
      </c>
      <c r="AA3" s="6" t="s">
        <v>24</v>
      </c>
      <c r="AB3" s="6" t="s">
        <v>25</v>
      </c>
      <c r="AC3" s="6" t="s">
        <v>26</v>
      </c>
      <c r="AD3" s="6" t="s">
        <v>27</v>
      </c>
      <c r="AE3" s="6" t="s">
        <v>28</v>
      </c>
      <c r="AF3" s="6" t="s">
        <v>29</v>
      </c>
      <c r="AG3" s="6" t="s">
        <v>30</v>
      </c>
      <c r="AH3" s="6" t="s">
        <v>31</v>
      </c>
      <c r="AI3" s="6" t="s">
        <v>32</v>
      </c>
      <c r="AJ3" s="6" t="s">
        <v>33</v>
      </c>
      <c r="AK3" s="6" t="s">
        <v>34</v>
      </c>
      <c r="AL3" s="6" t="s">
        <v>35</v>
      </c>
      <c r="AM3" s="6" t="s">
        <v>36</v>
      </c>
      <c r="AN3" s="33" t="s">
        <v>53</v>
      </c>
      <c r="AO3" s="35" t="s">
        <v>54</v>
      </c>
      <c r="AP3" s="37" t="s">
        <v>37</v>
      </c>
    </row>
    <row r="4" spans="1:132" s="9" customFormat="1" ht="65.099999999999994" customHeight="1" x14ac:dyDescent="0.15">
      <c r="A4" s="15"/>
      <c r="B4" s="16"/>
      <c r="C4" s="7" t="s">
        <v>57</v>
      </c>
      <c r="D4" s="8" t="s">
        <v>38</v>
      </c>
      <c r="E4" s="8" t="s">
        <v>58</v>
      </c>
      <c r="F4" s="8" t="s">
        <v>59</v>
      </c>
      <c r="G4" s="8" t="s">
        <v>39</v>
      </c>
      <c r="H4" s="8" t="s">
        <v>60</v>
      </c>
      <c r="I4" s="8" t="s">
        <v>61</v>
      </c>
      <c r="J4" s="8" t="s">
        <v>62</v>
      </c>
      <c r="K4" s="8" t="s">
        <v>63</v>
      </c>
      <c r="L4" s="8" t="s">
        <v>64</v>
      </c>
      <c r="M4" s="8" t="s">
        <v>65</v>
      </c>
      <c r="N4" s="8" t="s">
        <v>66</v>
      </c>
      <c r="O4" s="8" t="s">
        <v>40</v>
      </c>
      <c r="P4" s="8" t="s">
        <v>41</v>
      </c>
      <c r="Q4" s="8" t="s">
        <v>42</v>
      </c>
      <c r="R4" s="8" t="s">
        <v>43</v>
      </c>
      <c r="S4" s="8" t="s">
        <v>67</v>
      </c>
      <c r="T4" s="8" t="s">
        <v>68</v>
      </c>
      <c r="U4" s="8" t="s">
        <v>69</v>
      </c>
      <c r="V4" s="8" t="s">
        <v>44</v>
      </c>
      <c r="W4" s="8" t="s">
        <v>70</v>
      </c>
      <c r="X4" s="8" t="s">
        <v>79</v>
      </c>
      <c r="Y4" s="8" t="s">
        <v>45</v>
      </c>
      <c r="Z4" s="8" t="s">
        <v>46</v>
      </c>
      <c r="AA4" s="8" t="s">
        <v>71</v>
      </c>
      <c r="AB4" s="8" t="s">
        <v>72</v>
      </c>
      <c r="AC4" s="8" t="s">
        <v>73</v>
      </c>
      <c r="AD4" s="8" t="s">
        <v>74</v>
      </c>
      <c r="AE4" s="8" t="s">
        <v>47</v>
      </c>
      <c r="AF4" s="8" t="s">
        <v>75</v>
      </c>
      <c r="AG4" s="8" t="s">
        <v>76</v>
      </c>
      <c r="AH4" s="8" t="s">
        <v>48</v>
      </c>
      <c r="AI4" s="8" t="s">
        <v>77</v>
      </c>
      <c r="AJ4" s="8" t="s">
        <v>49</v>
      </c>
      <c r="AK4" s="8" t="s">
        <v>50</v>
      </c>
      <c r="AL4" s="8" t="s">
        <v>51</v>
      </c>
      <c r="AM4" s="10" t="s">
        <v>52</v>
      </c>
      <c r="AN4" s="34"/>
      <c r="AO4" s="36"/>
      <c r="AP4" s="38"/>
    </row>
    <row r="5" spans="1:132" ht="20.100000000000001" customHeight="1" x14ac:dyDescent="0.15">
      <c r="A5" s="11" t="s">
        <v>0</v>
      </c>
      <c r="B5" s="12" t="s">
        <v>57</v>
      </c>
      <c r="C5" s="23">
        <v>1.0934760772338066</v>
      </c>
      <c r="D5" s="24">
        <v>0</v>
      </c>
      <c r="E5" s="24">
        <v>0.36313590122750095</v>
      </c>
      <c r="F5" s="24">
        <v>3.9755305294397079E-3</v>
      </c>
      <c r="G5" s="24">
        <v>1.4240467786474717E-2</v>
      </c>
      <c r="H5" s="24">
        <v>4.7739764542848052E-3</v>
      </c>
      <c r="I5" s="24">
        <v>4.221188447539251E-5</v>
      </c>
      <c r="J5" s="24">
        <v>4.1441056288470573E-3</v>
      </c>
      <c r="K5" s="24">
        <v>7.978371124532606E-4</v>
      </c>
      <c r="L5" s="24">
        <v>3.5254952845599442E-4</v>
      </c>
      <c r="M5" s="24">
        <v>1.4347172196905601E-3</v>
      </c>
      <c r="N5" s="24">
        <v>3.4875104647798103E-4</v>
      </c>
      <c r="O5" s="24">
        <v>2.9606276199564734E-4</v>
      </c>
      <c r="P5" s="24">
        <v>3.5500988877720964E-4</v>
      </c>
      <c r="Q5" s="24">
        <v>6.1901646918126048E-4</v>
      </c>
      <c r="R5" s="24">
        <v>7.0106668993683962E-4</v>
      </c>
      <c r="S5" s="24">
        <v>6.2664463190767754E-4</v>
      </c>
      <c r="T5" s="24">
        <v>8.1157330956236934E-4</v>
      </c>
      <c r="U5" s="24">
        <v>8.1086392103989452E-4</v>
      </c>
      <c r="V5" s="24">
        <v>9.8593424670382467E-3</v>
      </c>
      <c r="W5" s="24">
        <v>2.0409284297952896E-3</v>
      </c>
      <c r="X5" s="24">
        <v>3.51493168030322E-4</v>
      </c>
      <c r="Y5" s="24">
        <v>6.8164075976856822E-4</v>
      </c>
      <c r="Z5" s="24">
        <v>6.1143213180982171E-4</v>
      </c>
      <c r="AA5" s="24">
        <v>5.1319564232821312E-4</v>
      </c>
      <c r="AB5" s="24">
        <v>4.8835623655983206E-4</v>
      </c>
      <c r="AC5" s="24">
        <v>1.833200679839296E-4</v>
      </c>
      <c r="AD5" s="24">
        <v>4.3131763321980349E-4</v>
      </c>
      <c r="AE5" s="24">
        <v>7.4737582473724106E-4</v>
      </c>
      <c r="AF5" s="24">
        <v>5.8712633605857419E-4</v>
      </c>
      <c r="AG5" s="24">
        <v>4.8508584182378111E-3</v>
      </c>
      <c r="AH5" s="24">
        <v>7.2898801190156666E-3</v>
      </c>
      <c r="AI5" s="24">
        <v>4.4464605502599905E-3</v>
      </c>
      <c r="AJ5" s="24">
        <v>5.0168744658294208E-4</v>
      </c>
      <c r="AK5" s="24">
        <v>6.0910504845356622E-2</v>
      </c>
      <c r="AL5" s="24">
        <v>7.9371837905311653E-3</v>
      </c>
      <c r="AM5" s="24">
        <v>1.8714125084766985E-3</v>
      </c>
      <c r="AN5" s="17">
        <f>SUM(C5:AM5)</f>
        <v>1.595245879700099</v>
      </c>
      <c r="AO5" s="29">
        <f>+AN5/AVERAGE($AN$5:$AN$41)</f>
        <v>0.80988494989712079</v>
      </c>
      <c r="AP5" s="5" t="s">
        <v>0</v>
      </c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20.100000000000001" customHeight="1" x14ac:dyDescent="0.15">
      <c r="A6" s="13" t="s">
        <v>1</v>
      </c>
      <c r="B6" s="14" t="s">
        <v>38</v>
      </c>
      <c r="C6" s="25">
        <v>2.7438051447274424E-2</v>
      </c>
      <c r="D6" s="26">
        <v>1</v>
      </c>
      <c r="E6" s="26">
        <v>2.2764811655208592E-2</v>
      </c>
      <c r="F6" s="26">
        <v>2.1958991541432469E-2</v>
      </c>
      <c r="G6" s="26">
        <v>2.1980847079347835E-2</v>
      </c>
      <c r="H6" s="26">
        <v>0.11940444731643013</v>
      </c>
      <c r="I6" s="26">
        <v>0.51006371217583635</v>
      </c>
      <c r="J6" s="26">
        <v>3.3793861485540408E-2</v>
      </c>
      <c r="K6" s="26">
        <v>9.0996829232157905E-2</v>
      </c>
      <c r="L6" s="26">
        <v>4.3899847861532018E-2</v>
      </c>
      <c r="M6" s="26">
        <v>7.2287475260055939E-2</v>
      </c>
      <c r="N6" s="26">
        <v>2.4858439657002348E-2</v>
      </c>
      <c r="O6" s="26">
        <v>1.6713003941931634E-2</v>
      </c>
      <c r="P6" s="26">
        <v>1.435061232690886E-2</v>
      </c>
      <c r="Q6" s="26">
        <v>2.0581972377920373E-2</v>
      </c>
      <c r="R6" s="26">
        <v>3.4508239227875021E-2</v>
      </c>
      <c r="S6" s="26">
        <v>2.32697496373102E-2</v>
      </c>
      <c r="T6" s="26">
        <v>2.3878744216220306E-2</v>
      </c>
      <c r="U6" s="26">
        <v>3.0143799707351229E-2</v>
      </c>
      <c r="V6" s="26">
        <v>2.9864119773597202E-2</v>
      </c>
      <c r="W6" s="26">
        <v>2.2919203882769412E-2</v>
      </c>
      <c r="X6" s="26">
        <v>0.31075744890669421</v>
      </c>
      <c r="Y6" s="26">
        <v>3.2958100912566936E-2</v>
      </c>
      <c r="Z6" s="26">
        <v>4.6708877373486044E-2</v>
      </c>
      <c r="AA6" s="26">
        <v>1.1432078898161953E-2</v>
      </c>
      <c r="AB6" s="26">
        <v>7.3973076283324231E-3</v>
      </c>
      <c r="AC6" s="26">
        <v>3.5560919144845167E-3</v>
      </c>
      <c r="AD6" s="26">
        <v>4.7812334370038748E-2</v>
      </c>
      <c r="AE6" s="26">
        <v>6.2241739419215542E-3</v>
      </c>
      <c r="AF6" s="26">
        <v>1.3189396645657502E-2</v>
      </c>
      <c r="AG6" s="26">
        <v>1.2793035773660272E-2</v>
      </c>
      <c r="AH6" s="26">
        <v>2.8146738060794759E-2</v>
      </c>
      <c r="AI6" s="26">
        <v>9.3027877359736708E-3</v>
      </c>
      <c r="AJ6" s="26">
        <v>8.7831353799545982E-3</v>
      </c>
      <c r="AK6" s="26">
        <v>2.0228969571450414E-2</v>
      </c>
      <c r="AL6" s="26">
        <v>2.430493379265896E-2</v>
      </c>
      <c r="AM6" s="26">
        <v>1.2563483489193965E-2</v>
      </c>
      <c r="AN6" s="18">
        <f t="shared" ref="AN6:AN41" si="0">SUM(C6:AM6)</f>
        <v>2.8018356541987335</v>
      </c>
      <c r="AO6" s="30">
        <f t="shared" ref="AO6:AO41" si="1">+AN6/AVERAGE($AN$5:$AN$41)</f>
        <v>1.4224544048640975</v>
      </c>
      <c r="AP6" s="21" t="s">
        <v>1</v>
      </c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20.100000000000001" customHeight="1" x14ac:dyDescent="0.15">
      <c r="A7" s="13" t="s">
        <v>2</v>
      </c>
      <c r="B7" s="14" t="s">
        <v>58</v>
      </c>
      <c r="C7" s="25">
        <v>5.9995084085507203E-2</v>
      </c>
      <c r="D7" s="26">
        <v>0</v>
      </c>
      <c r="E7" s="26">
        <v>1.2580555103446389</v>
      </c>
      <c r="F7" s="26">
        <v>4.4361677847530364E-3</v>
      </c>
      <c r="G7" s="26">
        <v>3.0302545168995687E-3</v>
      </c>
      <c r="H7" s="26">
        <v>1.1076156940435808E-2</v>
      </c>
      <c r="I7" s="26">
        <v>6.745847507299367E-5</v>
      </c>
      <c r="J7" s="26">
        <v>2.215324196086639E-3</v>
      </c>
      <c r="K7" s="26">
        <v>1.0522580022630863E-3</v>
      </c>
      <c r="L7" s="26">
        <v>4.0398602687931432E-4</v>
      </c>
      <c r="M7" s="26">
        <v>1.6839756916057513E-3</v>
      </c>
      <c r="N7" s="26">
        <v>3.8868550962937787E-4</v>
      </c>
      <c r="O7" s="26">
        <v>3.2859029401167815E-4</v>
      </c>
      <c r="P7" s="26">
        <v>3.6812430913137718E-4</v>
      </c>
      <c r="Q7" s="26">
        <v>5.5117994646030981E-4</v>
      </c>
      <c r="R7" s="26">
        <v>7.4686849918704709E-4</v>
      </c>
      <c r="S7" s="26">
        <v>5.9494217354710355E-4</v>
      </c>
      <c r="T7" s="26">
        <v>7.6671657432132072E-4</v>
      </c>
      <c r="U7" s="26">
        <v>8.6132741876392106E-4</v>
      </c>
      <c r="V7" s="26">
        <v>3.6694839006710901E-3</v>
      </c>
      <c r="W7" s="26">
        <v>6.8625519290355303E-4</v>
      </c>
      <c r="X7" s="26">
        <v>2.4491234391828948E-4</v>
      </c>
      <c r="Y7" s="26">
        <v>6.0144747800053874E-4</v>
      </c>
      <c r="Z7" s="26">
        <v>5.9621987661021556E-4</v>
      </c>
      <c r="AA7" s="26">
        <v>4.3341543610665007E-4</v>
      </c>
      <c r="AB7" s="26">
        <v>4.0139596958291035E-4</v>
      </c>
      <c r="AC7" s="26">
        <v>2.3803042784257465E-4</v>
      </c>
      <c r="AD7" s="26">
        <v>4.4663029805497588E-4</v>
      </c>
      <c r="AE7" s="26">
        <v>9.9884231226889282E-4</v>
      </c>
      <c r="AF7" s="26">
        <v>1.1774622885103532E-3</v>
      </c>
      <c r="AG7" s="26">
        <v>8.9260897700704899E-3</v>
      </c>
      <c r="AH7" s="26">
        <v>1.4522530091027785E-2</v>
      </c>
      <c r="AI7" s="26">
        <v>3.3217733484117427E-3</v>
      </c>
      <c r="AJ7" s="26">
        <v>6.2248270157135987E-4</v>
      </c>
      <c r="AK7" s="26">
        <v>0.14621907482823909</v>
      </c>
      <c r="AL7" s="26">
        <v>2.2557751324833774E-3</v>
      </c>
      <c r="AM7" s="26">
        <v>5.7045473548126557E-3</v>
      </c>
      <c r="AN7" s="18">
        <f t="shared" si="0"/>
        <v>1.5376889795402822</v>
      </c>
      <c r="AO7" s="30">
        <f t="shared" si="1"/>
        <v>0.78066408319854619</v>
      </c>
      <c r="AP7" s="21" t="s">
        <v>2</v>
      </c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ht="20.100000000000001" customHeight="1" x14ac:dyDescent="0.15">
      <c r="A8" s="13" t="s">
        <v>3</v>
      </c>
      <c r="B8" s="14" t="s">
        <v>59</v>
      </c>
      <c r="C8" s="25">
        <v>7.628847879596494E-3</v>
      </c>
      <c r="D8" s="26">
        <v>0</v>
      </c>
      <c r="E8" s="26">
        <v>5.5099342360510686E-3</v>
      </c>
      <c r="F8" s="26">
        <v>1.2571655199431981</v>
      </c>
      <c r="G8" s="26">
        <v>6.9421146320823475E-3</v>
      </c>
      <c r="H8" s="26">
        <v>2.942489101529432E-3</v>
      </c>
      <c r="I8" s="26">
        <v>2.2660663301387013E-4</v>
      </c>
      <c r="J8" s="26">
        <v>5.2247273615402242E-3</v>
      </c>
      <c r="K8" s="26">
        <v>7.0309986833841549E-3</v>
      </c>
      <c r="L8" s="26">
        <v>3.1494237329367245E-3</v>
      </c>
      <c r="M8" s="26">
        <v>2.3017400521333029E-2</v>
      </c>
      <c r="N8" s="26">
        <v>3.6404330092786449E-3</v>
      </c>
      <c r="O8" s="26">
        <v>3.3099340961791099E-3</v>
      </c>
      <c r="P8" s="26">
        <v>5.0504554277935017E-3</v>
      </c>
      <c r="Q8" s="26">
        <v>5.9199840953913768E-3</v>
      </c>
      <c r="R8" s="26">
        <v>1.0781352579582969E-2</v>
      </c>
      <c r="S8" s="26">
        <v>6.2129812199831023E-3</v>
      </c>
      <c r="T8" s="26">
        <v>8.8359634373981356E-3</v>
      </c>
      <c r="U8" s="26">
        <v>7.7759590636050464E-3</v>
      </c>
      <c r="V8" s="26">
        <v>7.819837941167411E-3</v>
      </c>
      <c r="W8" s="26">
        <v>7.4997179601284667E-3</v>
      </c>
      <c r="X8" s="26">
        <v>1.4148711416765857E-3</v>
      </c>
      <c r="Y8" s="26">
        <v>3.4891274252658497E-3</v>
      </c>
      <c r="Z8" s="26">
        <v>6.2649608900550279E-3</v>
      </c>
      <c r="AA8" s="26">
        <v>5.3514300456449625E-3</v>
      </c>
      <c r="AB8" s="26">
        <v>3.040842944219713E-3</v>
      </c>
      <c r="AC8" s="26">
        <v>6.9667742261955538E-4</v>
      </c>
      <c r="AD8" s="26">
        <v>4.1971284206318979E-3</v>
      </c>
      <c r="AE8" s="26">
        <v>2.7527990173534136E-3</v>
      </c>
      <c r="AF8" s="26">
        <v>6.8462837036536743E-3</v>
      </c>
      <c r="AG8" s="26">
        <v>2.3808924006294622E-3</v>
      </c>
      <c r="AH8" s="26">
        <v>6.162402782644614E-3</v>
      </c>
      <c r="AI8" s="26">
        <v>2.2570342125672608E-2</v>
      </c>
      <c r="AJ8" s="26">
        <v>5.0545877517908198E-3</v>
      </c>
      <c r="AK8" s="26">
        <v>6.8302627534424301E-3</v>
      </c>
      <c r="AL8" s="26">
        <v>3.157199316668774E-2</v>
      </c>
      <c r="AM8" s="26">
        <v>1.9631684430229611E-3</v>
      </c>
      <c r="AN8" s="18">
        <f t="shared" si="0"/>
        <v>1.4962724519901851</v>
      </c>
      <c r="AO8" s="30">
        <f t="shared" si="1"/>
        <v>0.75963746732279858</v>
      </c>
      <c r="AP8" s="21" t="s">
        <v>3</v>
      </c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</row>
    <row r="9" spans="1:132" ht="20.100000000000001" customHeight="1" x14ac:dyDescent="0.15">
      <c r="A9" s="13" t="s">
        <v>4</v>
      </c>
      <c r="B9" s="14" t="s">
        <v>39</v>
      </c>
      <c r="C9" s="25">
        <v>8.0049266943633124E-2</v>
      </c>
      <c r="D9" s="26">
        <v>0</v>
      </c>
      <c r="E9" s="26">
        <v>4.9531096518027742E-2</v>
      </c>
      <c r="F9" s="26">
        <v>1.5675395919519417E-2</v>
      </c>
      <c r="G9" s="26">
        <v>1.3578004092190352</v>
      </c>
      <c r="H9" s="26">
        <v>3.0795060463520266E-2</v>
      </c>
      <c r="I9" s="26">
        <v>8.1250132914897661E-4</v>
      </c>
      <c r="J9" s="26">
        <v>1.7976078961048605E-2</v>
      </c>
      <c r="K9" s="26">
        <v>2.5899215287384373E-2</v>
      </c>
      <c r="L9" s="26">
        <v>8.0769221849296309E-3</v>
      </c>
      <c r="M9" s="26">
        <v>4.1409687298932497E-2</v>
      </c>
      <c r="N9" s="26">
        <v>1.1218357715541765E-2</v>
      </c>
      <c r="O9" s="26">
        <v>7.2861455786595829E-3</v>
      </c>
      <c r="P9" s="26">
        <v>7.3890249122274283E-3</v>
      </c>
      <c r="Q9" s="26">
        <v>1.6615508067624699E-2</v>
      </c>
      <c r="R9" s="26">
        <v>2.2132766860795402E-2</v>
      </c>
      <c r="S9" s="26">
        <v>1.8670619494211987E-2</v>
      </c>
      <c r="T9" s="26">
        <v>2.1359718659656201E-2</v>
      </c>
      <c r="U9" s="26">
        <v>1.8795109324809569E-2</v>
      </c>
      <c r="V9" s="26">
        <v>0.11108421151155044</v>
      </c>
      <c r="W9" s="26">
        <v>6.4946325873810398E-2</v>
      </c>
      <c r="X9" s="26">
        <v>1.1871162439061812E-2</v>
      </c>
      <c r="Y9" s="26">
        <v>1.5740497316861408E-2</v>
      </c>
      <c r="Z9" s="26">
        <v>1.7582335608866108E-2</v>
      </c>
      <c r="AA9" s="26">
        <v>1.2706328961225562E-2</v>
      </c>
      <c r="AB9" s="26">
        <v>1.4915936814528867E-2</v>
      </c>
      <c r="AC9" s="26">
        <v>4.1341022958975432E-3</v>
      </c>
      <c r="AD9" s="26">
        <v>1.5753087876543431E-2</v>
      </c>
      <c r="AE9" s="26">
        <v>1.5860019815159453E-2</v>
      </c>
      <c r="AF9" s="26">
        <v>8.3257548715840353E-3</v>
      </c>
      <c r="AG9" s="26">
        <v>2.3487957525371261E-2</v>
      </c>
      <c r="AH9" s="26">
        <v>1.9508480646076281E-2</v>
      </c>
      <c r="AI9" s="26">
        <v>3.6151087511205764E-2</v>
      </c>
      <c r="AJ9" s="26">
        <v>1.2455474391947094E-2</v>
      </c>
      <c r="AK9" s="26">
        <v>2.000145250152455E-2</v>
      </c>
      <c r="AL9" s="26">
        <v>0.60820084166441213</v>
      </c>
      <c r="AM9" s="26">
        <v>6.2434913488031256E-3</v>
      </c>
      <c r="AN9" s="18">
        <f t="shared" si="0"/>
        <v>2.7704614337131348</v>
      </c>
      <c r="AO9" s="30">
        <f t="shared" si="1"/>
        <v>1.4065261336744441</v>
      </c>
      <c r="AP9" s="21" t="s">
        <v>4</v>
      </c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20.100000000000001" customHeight="1" x14ac:dyDescent="0.15">
      <c r="A10" s="13" t="s">
        <v>5</v>
      </c>
      <c r="B10" s="14" t="s">
        <v>60</v>
      </c>
      <c r="C10" s="25">
        <v>9.4058972073071512E-2</v>
      </c>
      <c r="D10" s="26">
        <v>0</v>
      </c>
      <c r="E10" s="26">
        <v>5.4199357814099916E-2</v>
      </c>
      <c r="F10" s="26">
        <v>0.11009171460408264</v>
      </c>
      <c r="G10" s="26">
        <v>7.6542358501274929E-2</v>
      </c>
      <c r="H10" s="26">
        <v>1.454444732190382</v>
      </c>
      <c r="I10" s="26">
        <v>3.9032700528733688E-3</v>
      </c>
      <c r="J10" s="26">
        <v>0.24682563279376199</v>
      </c>
      <c r="K10" s="26">
        <v>5.081494935096216E-2</v>
      </c>
      <c r="L10" s="26">
        <v>1.8886459119382113E-2</v>
      </c>
      <c r="M10" s="26">
        <v>0.16062313174811538</v>
      </c>
      <c r="N10" s="26">
        <v>2.5816314169262625E-2</v>
      </c>
      <c r="O10" s="26">
        <v>1.7128682327130579E-2</v>
      </c>
      <c r="P10" s="26">
        <v>2.1045760554662164E-2</v>
      </c>
      <c r="Q10" s="26">
        <v>3.9869746910996047E-2</v>
      </c>
      <c r="R10" s="26">
        <v>5.1621210781749895E-2</v>
      </c>
      <c r="S10" s="26">
        <v>4.2007340430177245E-2</v>
      </c>
      <c r="T10" s="26">
        <v>5.478065105672162E-2</v>
      </c>
      <c r="U10" s="26">
        <v>6.3089034038548694E-2</v>
      </c>
      <c r="V10" s="26">
        <v>7.7088137714778737E-2</v>
      </c>
      <c r="W10" s="26">
        <v>2.5056959217358888E-2</v>
      </c>
      <c r="X10" s="26">
        <v>7.4330487064100713E-3</v>
      </c>
      <c r="Y10" s="26">
        <v>3.0635419054518741E-2</v>
      </c>
      <c r="Z10" s="26">
        <v>4.1299316599678976E-2</v>
      </c>
      <c r="AA10" s="26">
        <v>4.9138358196405387E-3</v>
      </c>
      <c r="AB10" s="26">
        <v>6.4388561381580204E-3</v>
      </c>
      <c r="AC10" s="26">
        <v>2.006613969071082E-3</v>
      </c>
      <c r="AD10" s="26">
        <v>8.8118856156801165E-3</v>
      </c>
      <c r="AE10" s="26">
        <v>8.2485474565447119E-3</v>
      </c>
      <c r="AF10" s="26">
        <v>7.7735627947174875E-3</v>
      </c>
      <c r="AG10" s="26">
        <v>3.1628623578344839E-2</v>
      </c>
      <c r="AH10" s="26">
        <v>0.24051868301526227</v>
      </c>
      <c r="AI10" s="26">
        <v>1.4207547948907688E-2</v>
      </c>
      <c r="AJ10" s="26">
        <v>1.5486271632467864E-2</v>
      </c>
      <c r="AK10" s="26">
        <v>2.6085555849450295E-2</v>
      </c>
      <c r="AL10" s="26">
        <v>7.4905446521085592E-2</v>
      </c>
      <c r="AM10" s="26">
        <v>1.0312043409435399E-2</v>
      </c>
      <c r="AN10" s="18">
        <f t="shared" si="0"/>
        <v>3.2185996735587654</v>
      </c>
      <c r="AO10" s="30">
        <f t="shared" si="1"/>
        <v>1.6340399110443589</v>
      </c>
      <c r="AP10" s="21" t="s">
        <v>5</v>
      </c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</row>
    <row r="11" spans="1:132" ht="20.100000000000001" customHeight="1" x14ac:dyDescent="0.15">
      <c r="A11" s="13" t="s">
        <v>6</v>
      </c>
      <c r="B11" s="14" t="s">
        <v>61</v>
      </c>
      <c r="C11" s="25">
        <v>3.8311811149247484E-2</v>
      </c>
      <c r="D11" s="26">
        <v>0</v>
      </c>
      <c r="E11" s="26">
        <v>2.576043869609396E-2</v>
      </c>
      <c r="F11" s="26">
        <v>2.287361684028192E-2</v>
      </c>
      <c r="G11" s="26">
        <v>2.1651237336529905E-2</v>
      </c>
      <c r="H11" s="26">
        <v>0.19113826937562836</v>
      </c>
      <c r="I11" s="26">
        <v>1.069198973817258</v>
      </c>
      <c r="J11" s="26">
        <v>3.8520526066707445E-2</v>
      </c>
      <c r="K11" s="26">
        <v>4.0538020949118611E-2</v>
      </c>
      <c r="L11" s="26">
        <v>2.908290823859996E-2</v>
      </c>
      <c r="M11" s="26">
        <v>3.668307193261925E-2</v>
      </c>
      <c r="N11" s="26">
        <v>1.8185715220913935E-2</v>
      </c>
      <c r="O11" s="26">
        <v>1.1509897927491694E-2</v>
      </c>
      <c r="P11" s="26">
        <v>9.9465666332098513E-3</v>
      </c>
      <c r="Q11" s="26">
        <v>1.4345136792042775E-2</v>
      </c>
      <c r="R11" s="26">
        <v>1.8373986468236767E-2</v>
      </c>
      <c r="S11" s="26">
        <v>1.5009145035501291E-2</v>
      </c>
      <c r="T11" s="26">
        <v>1.6697526476493047E-2</v>
      </c>
      <c r="U11" s="26">
        <v>2.3897986248778029E-2</v>
      </c>
      <c r="V11" s="26">
        <v>3.3010823532652819E-2</v>
      </c>
      <c r="W11" s="26">
        <v>2.4057316733845271E-2</v>
      </c>
      <c r="X11" s="26">
        <v>5.000173167901939E-2</v>
      </c>
      <c r="Y11" s="26">
        <v>2.6154210127185371E-2</v>
      </c>
      <c r="Z11" s="26">
        <v>3.7043545595069179E-2</v>
      </c>
      <c r="AA11" s="26">
        <v>7.480961525600789E-3</v>
      </c>
      <c r="AB11" s="26">
        <v>7.1752432315948965E-3</v>
      </c>
      <c r="AC11" s="26">
        <v>2.510197809761527E-3</v>
      </c>
      <c r="AD11" s="26">
        <v>8.3335189695630613E-2</v>
      </c>
      <c r="AE11" s="26">
        <v>6.1345204652136854E-3</v>
      </c>
      <c r="AF11" s="26">
        <v>1.5297996181159349E-2</v>
      </c>
      <c r="AG11" s="26">
        <v>1.3751849856284441E-2</v>
      </c>
      <c r="AH11" s="26">
        <v>3.7689898628123247E-2</v>
      </c>
      <c r="AI11" s="26">
        <v>1.1426563425652252E-2</v>
      </c>
      <c r="AJ11" s="26">
        <v>8.6799573578621517E-3</v>
      </c>
      <c r="AK11" s="26">
        <v>1.6436904630031161E-2</v>
      </c>
      <c r="AL11" s="26">
        <v>2.5744309574781025E-2</v>
      </c>
      <c r="AM11" s="26">
        <v>1.8506805973193638E-2</v>
      </c>
      <c r="AN11" s="18">
        <f t="shared" si="0"/>
        <v>2.0661628612274132</v>
      </c>
      <c r="AO11" s="30">
        <f t="shared" si="1"/>
        <v>1.0489631890847073</v>
      </c>
      <c r="AP11" s="21" t="s">
        <v>6</v>
      </c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</row>
    <row r="12" spans="1:132" ht="20.100000000000001" customHeight="1" x14ac:dyDescent="0.15">
      <c r="A12" s="13" t="s">
        <v>7</v>
      </c>
      <c r="B12" s="14" t="s">
        <v>62</v>
      </c>
      <c r="C12" s="25">
        <v>3.3955008355445411E-2</v>
      </c>
      <c r="D12" s="26">
        <v>0</v>
      </c>
      <c r="E12" s="26">
        <v>3.325529050166301E-2</v>
      </c>
      <c r="F12" s="26">
        <v>1.8410648729320633E-2</v>
      </c>
      <c r="G12" s="26">
        <v>4.7824384694616383E-2</v>
      </c>
      <c r="H12" s="26">
        <v>3.5111152300997379E-2</v>
      </c>
      <c r="I12" s="26">
        <v>7.2966470248260679E-4</v>
      </c>
      <c r="J12" s="26">
        <v>1.2273627485109924</v>
      </c>
      <c r="K12" s="26">
        <v>2.0997385031468377E-2</v>
      </c>
      <c r="L12" s="26">
        <v>6.9874623210056021E-3</v>
      </c>
      <c r="M12" s="26">
        <v>5.2514766668808888E-2</v>
      </c>
      <c r="N12" s="26">
        <v>1.0177172062552822E-2</v>
      </c>
      <c r="O12" s="26">
        <v>1.6257053957848534E-2</v>
      </c>
      <c r="P12" s="26">
        <v>3.08614169959383E-2</v>
      </c>
      <c r="Q12" s="26">
        <v>5.5658506033276413E-2</v>
      </c>
      <c r="R12" s="26">
        <v>3.3932692313923339E-2</v>
      </c>
      <c r="S12" s="26">
        <v>4.1928786594231826E-2</v>
      </c>
      <c r="T12" s="26">
        <v>7.619833953859273E-2</v>
      </c>
      <c r="U12" s="26">
        <v>7.3756900863183553E-2</v>
      </c>
      <c r="V12" s="26">
        <v>7.2456774969452686E-2</v>
      </c>
      <c r="W12" s="26">
        <v>2.5735718213392499E-2</v>
      </c>
      <c r="X12" s="26">
        <v>4.3964088485527429E-3</v>
      </c>
      <c r="Y12" s="26">
        <v>5.7395848393138368E-2</v>
      </c>
      <c r="Z12" s="26">
        <v>3.857985980410289E-2</v>
      </c>
      <c r="AA12" s="26">
        <v>9.3466693641684525E-3</v>
      </c>
      <c r="AB12" s="26">
        <v>9.3394750649719825E-3</v>
      </c>
      <c r="AC12" s="26">
        <v>2.9505866523746611E-3</v>
      </c>
      <c r="AD12" s="26">
        <v>1.0418431185740446E-2</v>
      </c>
      <c r="AE12" s="26">
        <v>1.2189071956926853E-2</v>
      </c>
      <c r="AF12" s="26">
        <v>7.7683035504290962E-3</v>
      </c>
      <c r="AG12" s="26">
        <v>1.538898550623588E-2</v>
      </c>
      <c r="AH12" s="26">
        <v>1.2797812504022992E-2</v>
      </c>
      <c r="AI12" s="26">
        <v>1.5420923517126978E-2</v>
      </c>
      <c r="AJ12" s="26">
        <v>1.3628807335735835E-2</v>
      </c>
      <c r="AK12" s="26">
        <v>1.2280399580349642E-2</v>
      </c>
      <c r="AL12" s="26">
        <v>9.2727964400155974E-2</v>
      </c>
      <c r="AM12" s="26">
        <v>6.7803552830864649E-3</v>
      </c>
      <c r="AN12" s="18">
        <f t="shared" si="0"/>
        <v>2.2355217763063129</v>
      </c>
      <c r="AO12" s="30">
        <f t="shared" si="1"/>
        <v>1.1349444401248863</v>
      </c>
      <c r="AP12" s="21" t="s">
        <v>7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</row>
    <row r="13" spans="1:132" ht="20.100000000000001" customHeight="1" x14ac:dyDescent="0.15">
      <c r="A13" s="13" t="s">
        <v>8</v>
      </c>
      <c r="B13" s="14" t="s">
        <v>63</v>
      </c>
      <c r="C13" s="25">
        <v>7.6410833328976338E-3</v>
      </c>
      <c r="D13" s="26">
        <v>0</v>
      </c>
      <c r="E13" s="26">
        <v>5.8606132361655131E-3</v>
      </c>
      <c r="F13" s="26">
        <v>2.6725613823895718E-3</v>
      </c>
      <c r="G13" s="26">
        <v>1.1756615165545596E-2</v>
      </c>
      <c r="H13" s="26">
        <v>1.3306575405189343E-2</v>
      </c>
      <c r="I13" s="26">
        <v>7.6938511806542661E-4</v>
      </c>
      <c r="J13" s="26">
        <v>7.3710077258975363E-3</v>
      </c>
      <c r="K13" s="26">
        <v>1.1680533080146673</v>
      </c>
      <c r="L13" s="26">
        <v>1.1916366313676969E-2</v>
      </c>
      <c r="M13" s="26">
        <v>0.19461558081519584</v>
      </c>
      <c r="N13" s="26">
        <v>1.7204172692959846E-2</v>
      </c>
      <c r="O13" s="26">
        <v>1.6651268931648078E-2</v>
      </c>
      <c r="P13" s="26">
        <v>1.4333579559407967E-2</v>
      </c>
      <c r="Q13" s="26">
        <v>3.8534436327575416E-2</v>
      </c>
      <c r="R13" s="26">
        <v>0.10019178577116783</v>
      </c>
      <c r="S13" s="26">
        <v>4.3932257012721819E-2</v>
      </c>
      <c r="T13" s="26">
        <v>4.7718881919443686E-2</v>
      </c>
      <c r="U13" s="26">
        <v>3.1790196646180671E-2</v>
      </c>
      <c r="V13" s="26">
        <v>9.7669934188993925E-3</v>
      </c>
      <c r="W13" s="26">
        <v>6.5289295382307808E-2</v>
      </c>
      <c r="X13" s="26">
        <v>2.7146161910771701E-3</v>
      </c>
      <c r="Y13" s="26">
        <v>1.1674212808318984E-2</v>
      </c>
      <c r="Z13" s="26">
        <v>2.8055245993602834E-3</v>
      </c>
      <c r="AA13" s="26">
        <v>1.2491767875525217E-3</v>
      </c>
      <c r="AB13" s="26">
        <v>1.4345048857913739E-3</v>
      </c>
      <c r="AC13" s="26">
        <v>1.3502936959608294E-3</v>
      </c>
      <c r="AD13" s="26">
        <v>2.818249659625544E-3</v>
      </c>
      <c r="AE13" s="26">
        <v>1.439760579779448E-3</v>
      </c>
      <c r="AF13" s="26">
        <v>2.3145268509175828E-3</v>
      </c>
      <c r="AG13" s="26">
        <v>4.2963665149800389E-3</v>
      </c>
      <c r="AH13" s="26">
        <v>4.6858468937097941E-3</v>
      </c>
      <c r="AI13" s="26">
        <v>2.0437101716203822E-3</v>
      </c>
      <c r="AJ13" s="26">
        <v>3.6019113902151794E-3</v>
      </c>
      <c r="AK13" s="26">
        <v>3.298249109720115E-3</v>
      </c>
      <c r="AL13" s="26">
        <v>1.7941059090992455E-2</v>
      </c>
      <c r="AM13" s="26">
        <v>5.5028588566096298E-3</v>
      </c>
      <c r="AN13" s="18">
        <f t="shared" si="0"/>
        <v>1.8785468322582348</v>
      </c>
      <c r="AO13" s="30">
        <f t="shared" si="1"/>
        <v>0.95371304604709273</v>
      </c>
      <c r="AP13" s="21" t="s">
        <v>8</v>
      </c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</row>
    <row r="14" spans="1:132" ht="20.100000000000001" customHeight="1" x14ac:dyDescent="0.15">
      <c r="A14" s="13" t="s">
        <v>9</v>
      </c>
      <c r="B14" s="14" t="s">
        <v>64</v>
      </c>
      <c r="C14" s="25">
        <v>1.0052878899214801E-2</v>
      </c>
      <c r="D14" s="26">
        <v>0</v>
      </c>
      <c r="E14" s="26">
        <v>1.0545438343059954E-2</v>
      </c>
      <c r="F14" s="26">
        <v>5.0039704763578411E-3</v>
      </c>
      <c r="G14" s="26">
        <v>8.0701184617279181E-2</v>
      </c>
      <c r="H14" s="26">
        <v>1.0531981047723404E-2</v>
      </c>
      <c r="I14" s="26">
        <v>6.0771440023997753E-4</v>
      </c>
      <c r="J14" s="26">
        <v>1.2611551309679529E-2</v>
      </c>
      <c r="K14" s="26">
        <v>1.3122349701829801E-2</v>
      </c>
      <c r="L14" s="26">
        <v>1.8564354379360721</v>
      </c>
      <c r="M14" s="26">
        <v>2.5017317933343153E-2</v>
      </c>
      <c r="N14" s="26">
        <v>0.39357594069836815</v>
      </c>
      <c r="O14" s="26">
        <v>0.25180447678560497</v>
      </c>
      <c r="P14" s="26">
        <v>0.15777490711788567</v>
      </c>
      <c r="Q14" s="26">
        <v>7.7457451339765365E-2</v>
      </c>
      <c r="R14" s="26">
        <v>4.9524532067111854E-2</v>
      </c>
      <c r="S14" s="26">
        <v>0.11646991122247345</v>
      </c>
      <c r="T14" s="26">
        <v>5.3159621768947285E-2</v>
      </c>
      <c r="U14" s="26">
        <v>0.24208097913263715</v>
      </c>
      <c r="V14" s="26">
        <v>2.1160160143365296E-2</v>
      </c>
      <c r="W14" s="26">
        <v>8.6455141493170559E-2</v>
      </c>
      <c r="X14" s="26">
        <v>4.827758071469946E-3</v>
      </c>
      <c r="Y14" s="26">
        <v>1.1904299380582076E-2</v>
      </c>
      <c r="Z14" s="26">
        <v>4.7015267082051344E-3</v>
      </c>
      <c r="AA14" s="26">
        <v>3.4608064437119325E-3</v>
      </c>
      <c r="AB14" s="26">
        <v>3.696557038947891E-3</v>
      </c>
      <c r="AC14" s="26">
        <v>2.2532043988067168E-3</v>
      </c>
      <c r="AD14" s="26">
        <v>1.114513681115557E-2</v>
      </c>
      <c r="AE14" s="26">
        <v>3.8091662158359916E-3</v>
      </c>
      <c r="AF14" s="26">
        <v>6.3092678748948609E-3</v>
      </c>
      <c r="AG14" s="26">
        <v>4.8006789643649083E-3</v>
      </c>
      <c r="AH14" s="26">
        <v>5.1607216079191465E-3</v>
      </c>
      <c r="AI14" s="26">
        <v>5.4443487188962358E-3</v>
      </c>
      <c r="AJ14" s="26">
        <v>1.055140267202156E-2</v>
      </c>
      <c r="AK14" s="26">
        <v>5.3763968543097222E-3</v>
      </c>
      <c r="AL14" s="26">
        <v>4.3625684285469299E-2</v>
      </c>
      <c r="AM14" s="26">
        <v>9.3612487687747548E-3</v>
      </c>
      <c r="AN14" s="18">
        <f t="shared" si="0"/>
        <v>3.6105211512494964</v>
      </c>
      <c r="AO14" s="30">
        <f t="shared" si="1"/>
        <v>1.8330131918171233</v>
      </c>
      <c r="AP14" s="21" t="s">
        <v>9</v>
      </c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</row>
    <row r="15" spans="1:132" ht="20.100000000000001" customHeight="1" x14ac:dyDescent="0.15">
      <c r="A15" s="13" t="s">
        <v>10</v>
      </c>
      <c r="B15" s="14" t="s">
        <v>65</v>
      </c>
      <c r="C15" s="25">
        <v>2.9679844359464564E-3</v>
      </c>
      <c r="D15" s="26">
        <v>0</v>
      </c>
      <c r="E15" s="26">
        <v>4.8094218291994898E-3</v>
      </c>
      <c r="F15" s="26">
        <v>2.2556776263589107E-3</v>
      </c>
      <c r="G15" s="26">
        <v>1.4784654043846089E-2</v>
      </c>
      <c r="H15" s="26">
        <v>1.0111577949839788E-2</v>
      </c>
      <c r="I15" s="26">
        <v>2.2802899727626932E-4</v>
      </c>
      <c r="J15" s="26">
        <v>6.234007789895221E-3</v>
      </c>
      <c r="K15" s="26">
        <v>7.2457335210664563E-3</v>
      </c>
      <c r="L15" s="26">
        <v>2.4252810805730194E-2</v>
      </c>
      <c r="M15" s="26">
        <v>1.2378607797249881</v>
      </c>
      <c r="N15" s="26">
        <v>5.8642579276247511E-2</v>
      </c>
      <c r="O15" s="26">
        <v>5.1511141578301854E-2</v>
      </c>
      <c r="P15" s="26">
        <v>3.6579868074859849E-2</v>
      </c>
      <c r="Q15" s="26">
        <v>7.4795614195042923E-2</v>
      </c>
      <c r="R15" s="26">
        <v>0.13104571006851193</v>
      </c>
      <c r="S15" s="26">
        <v>0.11163239456712726</v>
      </c>
      <c r="T15" s="26">
        <v>0.10180245442893837</v>
      </c>
      <c r="U15" s="26">
        <v>8.4608445322338049E-2</v>
      </c>
      <c r="V15" s="26">
        <v>1.8648061105839497E-2</v>
      </c>
      <c r="W15" s="26">
        <v>1.9518691753981486E-2</v>
      </c>
      <c r="X15" s="26">
        <v>1.9911544400205402E-3</v>
      </c>
      <c r="Y15" s="26">
        <v>3.8700894490219179E-3</v>
      </c>
      <c r="Z15" s="26">
        <v>1.9680887438188856E-3</v>
      </c>
      <c r="AA15" s="26">
        <v>1.2100095884841622E-3</v>
      </c>
      <c r="AB15" s="26">
        <v>1.6517770439843905E-3</v>
      </c>
      <c r="AC15" s="26">
        <v>7.1223656701123515E-4</v>
      </c>
      <c r="AD15" s="26">
        <v>3.6990266970194485E-3</v>
      </c>
      <c r="AE15" s="26">
        <v>1.8161961805907105E-3</v>
      </c>
      <c r="AF15" s="26">
        <v>2.8050716921882929E-3</v>
      </c>
      <c r="AG15" s="26">
        <v>2.5057552698888852E-3</v>
      </c>
      <c r="AH15" s="26">
        <v>5.389064630966005E-3</v>
      </c>
      <c r="AI15" s="26">
        <v>2.3846246253457748E-3</v>
      </c>
      <c r="AJ15" s="26">
        <v>5.487842432948184E-3</v>
      </c>
      <c r="AK15" s="26">
        <v>2.3663130200257247E-3</v>
      </c>
      <c r="AL15" s="26">
        <v>1.6966900547926586E-2</v>
      </c>
      <c r="AM15" s="26">
        <v>4.2013994802869506E-3</v>
      </c>
      <c r="AN15" s="18">
        <f t="shared" si="0"/>
        <v>2.0585611875048637</v>
      </c>
      <c r="AO15" s="30">
        <f t="shared" si="1"/>
        <v>1.0451039212312285</v>
      </c>
      <c r="AP15" s="21" t="s">
        <v>10</v>
      </c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</row>
    <row r="16" spans="1:132" ht="20.100000000000001" customHeight="1" x14ac:dyDescent="0.15">
      <c r="A16" s="13" t="s">
        <v>11</v>
      </c>
      <c r="B16" s="14" t="s">
        <v>66</v>
      </c>
      <c r="C16" s="25">
        <v>9.6136277550767594E-3</v>
      </c>
      <c r="D16" s="26">
        <v>0</v>
      </c>
      <c r="E16" s="26">
        <v>1.6312523368925129E-2</v>
      </c>
      <c r="F16" s="26">
        <v>6.2946584439458044E-3</v>
      </c>
      <c r="G16" s="26">
        <v>3.9491024272066459E-2</v>
      </c>
      <c r="H16" s="26">
        <v>1.9175044849193038E-2</v>
      </c>
      <c r="I16" s="26">
        <v>7.773238113746514E-4</v>
      </c>
      <c r="J16" s="26">
        <v>1.4504521959948223E-2</v>
      </c>
      <c r="K16" s="26">
        <v>1.1302661891173307E-2</v>
      </c>
      <c r="L16" s="26">
        <v>9.7525470903269563E-3</v>
      </c>
      <c r="M16" s="26">
        <v>2.4252707305096988E-2</v>
      </c>
      <c r="N16" s="26">
        <v>1.0673831702570846</v>
      </c>
      <c r="O16" s="26">
        <v>3.7386521076476484E-2</v>
      </c>
      <c r="P16" s="26">
        <v>3.7593242749187308E-2</v>
      </c>
      <c r="Q16" s="26">
        <v>5.3065206451131351E-2</v>
      </c>
      <c r="R16" s="26">
        <v>4.7875862085089101E-2</v>
      </c>
      <c r="S16" s="26">
        <v>4.6226780046779534E-2</v>
      </c>
      <c r="T16" s="26">
        <v>5.9158226499187165E-2</v>
      </c>
      <c r="U16" s="26">
        <v>5.1814206524044719E-2</v>
      </c>
      <c r="V16" s="26">
        <v>1.9073857344316443E-2</v>
      </c>
      <c r="W16" s="26">
        <v>0.1083309566192146</v>
      </c>
      <c r="X16" s="26">
        <v>5.0885946632542711E-3</v>
      </c>
      <c r="Y16" s="26">
        <v>9.6600936113741074E-3</v>
      </c>
      <c r="Z16" s="26">
        <v>3.8110309232619651E-3</v>
      </c>
      <c r="AA16" s="26">
        <v>4.026806629947738E-3</v>
      </c>
      <c r="AB16" s="26">
        <v>2.568397517331701E-3</v>
      </c>
      <c r="AC16" s="26">
        <v>2.4219363929183706E-3</v>
      </c>
      <c r="AD16" s="26">
        <v>6.2129472347601938E-3</v>
      </c>
      <c r="AE16" s="26">
        <v>2.7164222368660914E-3</v>
      </c>
      <c r="AF16" s="26">
        <v>6.4346999855464746E-3</v>
      </c>
      <c r="AG16" s="26">
        <v>3.933427045137548E-3</v>
      </c>
      <c r="AH16" s="26">
        <v>6.0392599794040543E-3</v>
      </c>
      <c r="AI16" s="26">
        <v>5.2469496949151383E-3</v>
      </c>
      <c r="AJ16" s="26">
        <v>5.0922893425288836E-3</v>
      </c>
      <c r="AK16" s="26">
        <v>7.4100677362326384E-3</v>
      </c>
      <c r="AL16" s="26">
        <v>2.5147343486918501E-2</v>
      </c>
      <c r="AM16" s="26">
        <v>6.6434014566472219E-3</v>
      </c>
      <c r="AN16" s="18">
        <f t="shared" si="0"/>
        <v>1.781838338336684</v>
      </c>
      <c r="AO16" s="30">
        <f t="shared" si="1"/>
        <v>0.90461543999716787</v>
      </c>
      <c r="AP16" s="21" t="s">
        <v>11</v>
      </c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</row>
    <row r="17" spans="1:132" ht="20.100000000000001" customHeight="1" x14ac:dyDescent="0.15">
      <c r="A17" s="13" t="s">
        <v>12</v>
      </c>
      <c r="B17" s="14" t="s">
        <v>40</v>
      </c>
      <c r="C17" s="25">
        <v>9.6124264000649784E-4</v>
      </c>
      <c r="D17" s="26">
        <v>0</v>
      </c>
      <c r="E17" s="26">
        <v>1.0902620506870752E-3</v>
      </c>
      <c r="F17" s="26">
        <v>1.0172739097506491E-3</v>
      </c>
      <c r="G17" s="26">
        <v>1.3904514498087541E-3</v>
      </c>
      <c r="H17" s="26">
        <v>1.4044526051737599E-3</v>
      </c>
      <c r="I17" s="26">
        <v>1.4957392187765021E-4</v>
      </c>
      <c r="J17" s="26">
        <v>1.5773427989923228E-3</v>
      </c>
      <c r="K17" s="26">
        <v>5.5202617192592228E-3</v>
      </c>
      <c r="L17" s="26">
        <v>1.8400752077653117E-3</v>
      </c>
      <c r="M17" s="26">
        <v>2.1100384901107071E-3</v>
      </c>
      <c r="N17" s="26">
        <v>2.0344204931072077E-3</v>
      </c>
      <c r="O17" s="26">
        <v>1.1425452354082717</v>
      </c>
      <c r="P17" s="26">
        <v>4.6983309245273198E-2</v>
      </c>
      <c r="Q17" s="26">
        <v>1.7861450313088795E-2</v>
      </c>
      <c r="R17" s="26">
        <v>5.8050509446198988E-3</v>
      </c>
      <c r="S17" s="26">
        <v>1.5201140515064807E-2</v>
      </c>
      <c r="T17" s="26">
        <v>6.0802020696758014E-3</v>
      </c>
      <c r="U17" s="26">
        <v>3.0864434900413552E-2</v>
      </c>
      <c r="V17" s="26">
        <v>1.6004982174854748E-3</v>
      </c>
      <c r="W17" s="26">
        <v>1.0308172433533049E-2</v>
      </c>
      <c r="X17" s="26">
        <v>1.2082024768532338E-3</v>
      </c>
      <c r="Y17" s="26">
        <v>1.6659849924905108E-2</v>
      </c>
      <c r="Z17" s="26">
        <v>1.594799528937093E-3</v>
      </c>
      <c r="AA17" s="26">
        <v>9.9930811643741458E-4</v>
      </c>
      <c r="AB17" s="26">
        <v>1.6430524993331713E-3</v>
      </c>
      <c r="AC17" s="26">
        <v>6.5188609704970048E-4</v>
      </c>
      <c r="AD17" s="26">
        <v>2.593034510352088E-3</v>
      </c>
      <c r="AE17" s="26">
        <v>1.8570541366804937E-3</v>
      </c>
      <c r="AF17" s="26">
        <v>1.8156173627520279E-3</v>
      </c>
      <c r="AG17" s="26">
        <v>1.6296027370911448E-3</v>
      </c>
      <c r="AH17" s="26">
        <v>1.1956234563106384E-3</v>
      </c>
      <c r="AI17" s="26">
        <v>1.1620982227475154E-3</v>
      </c>
      <c r="AJ17" s="26">
        <v>9.6183197178083164E-3</v>
      </c>
      <c r="AK17" s="26">
        <v>1.0639599609090645E-3</v>
      </c>
      <c r="AL17" s="26">
        <v>1.9501712450332254E-3</v>
      </c>
      <c r="AM17" s="26">
        <v>9.8817492391518468E-4</v>
      </c>
      <c r="AN17" s="18">
        <f t="shared" si="0"/>
        <v>1.3429756442510805</v>
      </c>
      <c r="AO17" s="30">
        <f t="shared" si="1"/>
        <v>0.68181073287700045</v>
      </c>
      <c r="AP17" s="21" t="s">
        <v>12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</row>
    <row r="18" spans="1:132" ht="20.100000000000001" customHeight="1" x14ac:dyDescent="0.15">
      <c r="A18" s="13" t="s">
        <v>13</v>
      </c>
      <c r="B18" s="14" t="s">
        <v>41</v>
      </c>
      <c r="C18" s="25">
        <v>9.4803652693359547E-4</v>
      </c>
      <c r="D18" s="26">
        <v>0</v>
      </c>
      <c r="E18" s="26">
        <v>1.2171076038374703E-3</v>
      </c>
      <c r="F18" s="26">
        <v>1.2069057577420723E-3</v>
      </c>
      <c r="G18" s="26">
        <v>1.5761409385090742E-3</v>
      </c>
      <c r="H18" s="26">
        <v>1.5962571888162782E-3</v>
      </c>
      <c r="I18" s="26">
        <v>1.6741305199253489E-4</v>
      </c>
      <c r="J18" s="26">
        <v>4.4872835550367959E-3</v>
      </c>
      <c r="K18" s="26">
        <v>2.0542399126043274E-3</v>
      </c>
      <c r="L18" s="26">
        <v>2.2060966763135471E-3</v>
      </c>
      <c r="M18" s="26">
        <v>2.1738235688910849E-3</v>
      </c>
      <c r="N18" s="26">
        <v>2.0322539940314673E-3</v>
      </c>
      <c r="O18" s="26">
        <v>6.0034951186387362E-3</v>
      </c>
      <c r="P18" s="26">
        <v>1.1272483033589316</v>
      </c>
      <c r="Q18" s="26">
        <v>4.4557312777777584E-3</v>
      </c>
      <c r="R18" s="26">
        <v>5.6689026842487063E-3</v>
      </c>
      <c r="S18" s="26">
        <v>5.9540075276244709E-3</v>
      </c>
      <c r="T18" s="26">
        <v>4.5007370963850513E-3</v>
      </c>
      <c r="U18" s="26">
        <v>5.5325884869640435E-3</v>
      </c>
      <c r="V18" s="26">
        <v>1.8167534519580885E-3</v>
      </c>
      <c r="W18" s="26">
        <v>2.2232462575357223E-3</v>
      </c>
      <c r="X18" s="26">
        <v>1.2175810506877421E-3</v>
      </c>
      <c r="Y18" s="26">
        <v>3.2911290665468382E-3</v>
      </c>
      <c r="Z18" s="26">
        <v>1.7767574940472648E-3</v>
      </c>
      <c r="AA18" s="26">
        <v>1.1828198968326885E-3</v>
      </c>
      <c r="AB18" s="26">
        <v>2.0713522451104283E-3</v>
      </c>
      <c r="AC18" s="26">
        <v>6.8276955004724273E-4</v>
      </c>
      <c r="AD18" s="26">
        <v>2.1766884088709458E-3</v>
      </c>
      <c r="AE18" s="26">
        <v>2.4064141249328826E-3</v>
      </c>
      <c r="AF18" s="26">
        <v>1.5457311836191839E-3</v>
      </c>
      <c r="AG18" s="26">
        <v>1.8843680316940601E-3</v>
      </c>
      <c r="AH18" s="26">
        <v>1.1703185095627885E-3</v>
      </c>
      <c r="AI18" s="26">
        <v>1.4258216466638204E-3</v>
      </c>
      <c r="AJ18" s="26">
        <v>1.2997158451223177E-2</v>
      </c>
      <c r="AK18" s="26">
        <v>1.08922744654264E-3</v>
      </c>
      <c r="AL18" s="26">
        <v>1.8789768736443644E-3</v>
      </c>
      <c r="AM18" s="26">
        <v>9.4743686929918761E-4</v>
      </c>
      <c r="AN18" s="18">
        <f t="shared" si="0"/>
        <v>1.2208138748840982</v>
      </c>
      <c r="AO18" s="30">
        <f t="shared" si="1"/>
        <v>0.61979084006792329</v>
      </c>
      <c r="AP18" s="21" t="s">
        <v>13</v>
      </c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</row>
    <row r="19" spans="1:132" ht="20.100000000000001" customHeight="1" x14ac:dyDescent="0.15">
      <c r="A19" s="13" t="s">
        <v>14</v>
      </c>
      <c r="B19" s="14" t="s">
        <v>42</v>
      </c>
      <c r="C19" s="25">
        <v>3.6426671383067797E-4</v>
      </c>
      <c r="D19" s="26">
        <v>0</v>
      </c>
      <c r="E19" s="26">
        <v>4.799616694930922E-4</v>
      </c>
      <c r="F19" s="26">
        <v>5.0608907851073333E-4</v>
      </c>
      <c r="G19" s="26">
        <v>4.7886742307225947E-4</v>
      </c>
      <c r="H19" s="26">
        <v>5.5160368273746933E-4</v>
      </c>
      <c r="I19" s="26">
        <v>5.6580507825565484E-5</v>
      </c>
      <c r="J19" s="26">
        <v>4.4606627618523311E-4</v>
      </c>
      <c r="K19" s="26">
        <v>5.6368824312884097E-4</v>
      </c>
      <c r="L19" s="26">
        <v>3.6204895152330531E-4</v>
      </c>
      <c r="M19" s="26">
        <v>6.2773662987929395E-4</v>
      </c>
      <c r="N19" s="26">
        <v>3.512923937481805E-4</v>
      </c>
      <c r="O19" s="26">
        <v>2.4231674620481054E-3</v>
      </c>
      <c r="P19" s="26">
        <v>6.5369309487558975E-3</v>
      </c>
      <c r="Q19" s="26">
        <v>1.0567940333836787</v>
      </c>
      <c r="R19" s="26">
        <v>6.7845242902709593E-4</v>
      </c>
      <c r="S19" s="26">
        <v>1.3174247592307163E-3</v>
      </c>
      <c r="T19" s="26">
        <v>9.9390702602716158E-4</v>
      </c>
      <c r="U19" s="26">
        <v>1.1842239233659701E-3</v>
      </c>
      <c r="V19" s="26">
        <v>6.992985684967281E-4</v>
      </c>
      <c r="W19" s="26">
        <v>9.2745814893376867E-4</v>
      </c>
      <c r="X19" s="26">
        <v>4.1024960713474933E-4</v>
      </c>
      <c r="Y19" s="26">
        <v>1.0883012364879081E-3</v>
      </c>
      <c r="Z19" s="26">
        <v>7.0717767784893152E-4</v>
      </c>
      <c r="AA19" s="26">
        <v>1.1169859300648114E-3</v>
      </c>
      <c r="AB19" s="26">
        <v>7.8010724434722642E-4</v>
      </c>
      <c r="AC19" s="26">
        <v>2.4594112857703374E-4</v>
      </c>
      <c r="AD19" s="26">
        <v>7.7989590258319499E-4</v>
      </c>
      <c r="AE19" s="26">
        <v>8.8852492493695994E-4</v>
      </c>
      <c r="AF19" s="26">
        <v>3.5330782802428422E-3</v>
      </c>
      <c r="AG19" s="26">
        <v>7.573467544709074E-4</v>
      </c>
      <c r="AH19" s="26">
        <v>1.2535346806118257E-2</v>
      </c>
      <c r="AI19" s="26">
        <v>6.0579029006333841E-4</v>
      </c>
      <c r="AJ19" s="26">
        <v>4.1519036228349904E-3</v>
      </c>
      <c r="AK19" s="26">
        <v>1.3138203729172037E-3</v>
      </c>
      <c r="AL19" s="26">
        <v>2.5450170840287636E-2</v>
      </c>
      <c r="AM19" s="26">
        <v>6.3775214684718849E-4</v>
      </c>
      <c r="AN19" s="18">
        <f t="shared" si="0"/>
        <v>1.1313454909852618</v>
      </c>
      <c r="AO19" s="30">
        <f t="shared" si="1"/>
        <v>0.57436894082759582</v>
      </c>
      <c r="AP19" s="21" t="s">
        <v>14</v>
      </c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</row>
    <row r="20" spans="1:132" ht="20.100000000000001" customHeight="1" x14ac:dyDescent="0.15">
      <c r="A20" s="13" t="s">
        <v>15</v>
      </c>
      <c r="B20" s="14" t="s">
        <v>43</v>
      </c>
      <c r="C20" s="25">
        <v>1.7625008041120727E-3</v>
      </c>
      <c r="D20" s="26">
        <v>0</v>
      </c>
      <c r="E20" s="26">
        <v>2.153468920876513E-3</v>
      </c>
      <c r="F20" s="26">
        <v>2.1486139622882718E-3</v>
      </c>
      <c r="G20" s="26">
        <v>2.1878049578287527E-3</v>
      </c>
      <c r="H20" s="26">
        <v>2.647637579963431E-3</v>
      </c>
      <c r="I20" s="26">
        <v>2.8050277025162655E-4</v>
      </c>
      <c r="J20" s="26">
        <v>2.0614795430477098E-3</v>
      </c>
      <c r="K20" s="26">
        <v>2.7639561100103556E-3</v>
      </c>
      <c r="L20" s="26">
        <v>1.7230726204431599E-3</v>
      </c>
      <c r="M20" s="26">
        <v>7.1231828860863376E-3</v>
      </c>
      <c r="N20" s="26">
        <v>3.1269883992574659E-3</v>
      </c>
      <c r="O20" s="26">
        <v>1.6749551930949798E-2</v>
      </c>
      <c r="P20" s="26">
        <v>2.4294253421325955E-2</v>
      </c>
      <c r="Q20" s="26">
        <v>0.2017979176565986</v>
      </c>
      <c r="R20" s="26">
        <v>1.4559957237476977</v>
      </c>
      <c r="S20" s="26">
        <v>0.30599023160492356</v>
      </c>
      <c r="T20" s="26">
        <v>0.46420070417761228</v>
      </c>
      <c r="U20" s="26">
        <v>4.0740307405914181E-2</v>
      </c>
      <c r="V20" s="26">
        <v>4.0972375261809036E-3</v>
      </c>
      <c r="W20" s="26">
        <v>7.2920973349069381E-3</v>
      </c>
      <c r="X20" s="26">
        <v>2.1710812423392789E-3</v>
      </c>
      <c r="Y20" s="26">
        <v>5.1027082617743115E-3</v>
      </c>
      <c r="Z20" s="26">
        <v>3.1517786218047939E-3</v>
      </c>
      <c r="AA20" s="26">
        <v>2.37640050441864E-3</v>
      </c>
      <c r="AB20" s="26">
        <v>3.7949390297111695E-3</v>
      </c>
      <c r="AC20" s="26">
        <v>1.2721458841264935E-3</v>
      </c>
      <c r="AD20" s="26">
        <v>4.5711376056913151E-3</v>
      </c>
      <c r="AE20" s="26">
        <v>5.1687988290077405E-3</v>
      </c>
      <c r="AF20" s="26">
        <v>6.5811488431224176E-3</v>
      </c>
      <c r="AG20" s="26">
        <v>6.1575111668474543E-3</v>
      </c>
      <c r="AH20" s="26">
        <v>4.3691483909486968E-3</v>
      </c>
      <c r="AI20" s="26">
        <v>2.7224951199573302E-3</v>
      </c>
      <c r="AJ20" s="26">
        <v>2.1114026847676499E-2</v>
      </c>
      <c r="AK20" s="26">
        <v>2.25974285340354E-3</v>
      </c>
      <c r="AL20" s="26">
        <v>5.3941857042314557E-2</v>
      </c>
      <c r="AM20" s="26">
        <v>2.2134383553962418E-3</v>
      </c>
      <c r="AN20" s="18">
        <f t="shared" si="0"/>
        <v>2.6761055919588146</v>
      </c>
      <c r="AO20" s="30">
        <f t="shared" si="1"/>
        <v>1.3586229375940602</v>
      </c>
      <c r="AP20" s="21" t="s">
        <v>15</v>
      </c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</row>
    <row r="21" spans="1:132" ht="20.100000000000001" customHeight="1" x14ac:dyDescent="0.15">
      <c r="A21" s="13" t="s">
        <v>16</v>
      </c>
      <c r="B21" s="14" t="s">
        <v>67</v>
      </c>
      <c r="C21" s="25">
        <v>1.1805598247768055E-3</v>
      </c>
      <c r="D21" s="26">
        <v>0</v>
      </c>
      <c r="E21" s="26">
        <v>1.0427460553936144E-3</v>
      </c>
      <c r="F21" s="26">
        <v>8.2163418280787031E-4</v>
      </c>
      <c r="G21" s="26">
        <v>1.0988966190343592E-3</v>
      </c>
      <c r="H21" s="26">
        <v>1.0502440605886401E-3</v>
      </c>
      <c r="I21" s="26">
        <v>1.3406216261432056E-4</v>
      </c>
      <c r="J21" s="26">
        <v>8.9766202778692058E-4</v>
      </c>
      <c r="K21" s="26">
        <v>1.2371259427451627E-3</v>
      </c>
      <c r="L21" s="26">
        <v>8.3088183034674926E-4</v>
      </c>
      <c r="M21" s="26">
        <v>2.9878019912678746E-3</v>
      </c>
      <c r="N21" s="26">
        <v>1.1483017435276943E-3</v>
      </c>
      <c r="O21" s="26">
        <v>1.5501717738257325E-2</v>
      </c>
      <c r="P21" s="26">
        <v>2.2662916375792021E-2</v>
      </c>
      <c r="Q21" s="26">
        <v>2.6766439612203291E-2</v>
      </c>
      <c r="R21" s="26">
        <v>1.4109212136893525E-2</v>
      </c>
      <c r="S21" s="26">
        <v>1.072539773161753</v>
      </c>
      <c r="T21" s="26">
        <v>2.6578619751486746E-2</v>
      </c>
      <c r="U21" s="26">
        <v>6.881545322915103E-2</v>
      </c>
      <c r="V21" s="26">
        <v>1.8584910103755523E-3</v>
      </c>
      <c r="W21" s="26">
        <v>1.0181865701502155E-2</v>
      </c>
      <c r="X21" s="26">
        <v>1.0274708889658917E-3</v>
      </c>
      <c r="Y21" s="26">
        <v>2.5436352844641292E-3</v>
      </c>
      <c r="Z21" s="26">
        <v>1.2472249302501171E-3</v>
      </c>
      <c r="AA21" s="26">
        <v>9.6585596400298838E-4</v>
      </c>
      <c r="AB21" s="26">
        <v>1.3012517790922144E-3</v>
      </c>
      <c r="AC21" s="26">
        <v>5.5645994901141549E-4</v>
      </c>
      <c r="AD21" s="26">
        <v>3.1832442852655217E-3</v>
      </c>
      <c r="AE21" s="26">
        <v>1.5448909459384271E-3</v>
      </c>
      <c r="AF21" s="26">
        <v>3.0438093131596642E-3</v>
      </c>
      <c r="AG21" s="26">
        <v>1.7628591555692253E-3</v>
      </c>
      <c r="AH21" s="26">
        <v>1.1242315565391729E-3</v>
      </c>
      <c r="AI21" s="26">
        <v>9.5318089328019686E-4</v>
      </c>
      <c r="AJ21" s="26">
        <v>7.1057094299055955E-3</v>
      </c>
      <c r="AK21" s="26">
        <v>9.7185035646732594E-4</v>
      </c>
      <c r="AL21" s="26">
        <v>2.2998115579261056E-3</v>
      </c>
      <c r="AM21" s="26">
        <v>1.2544901624853052E-3</v>
      </c>
      <c r="AN21" s="18">
        <f t="shared" si="0"/>
        <v>1.3023303816106278</v>
      </c>
      <c r="AO21" s="30">
        <f t="shared" si="1"/>
        <v>0.66117567785757803</v>
      </c>
      <c r="AP21" s="21" t="s">
        <v>16</v>
      </c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</row>
    <row r="22" spans="1:132" ht="20.100000000000001" customHeight="1" x14ac:dyDescent="0.15">
      <c r="A22" s="13" t="s">
        <v>17</v>
      </c>
      <c r="B22" s="14" t="s">
        <v>68</v>
      </c>
      <c r="C22" s="25">
        <v>1.8835000872842117E-4</v>
      </c>
      <c r="D22" s="26">
        <v>0</v>
      </c>
      <c r="E22" s="26">
        <v>2.3501002645138797E-4</v>
      </c>
      <c r="F22" s="26">
        <v>2.09240362943224E-4</v>
      </c>
      <c r="G22" s="26">
        <v>2.2410754062141195E-4</v>
      </c>
      <c r="H22" s="26">
        <v>2.6725056837137293E-4</v>
      </c>
      <c r="I22" s="26">
        <v>3.9144169834273899E-5</v>
      </c>
      <c r="J22" s="26">
        <v>2.0047671253772898E-4</v>
      </c>
      <c r="K22" s="26">
        <v>3.223682247803764E-4</v>
      </c>
      <c r="L22" s="26">
        <v>1.7965777293735077E-4</v>
      </c>
      <c r="M22" s="26">
        <v>3.0266048289193705E-4</v>
      </c>
      <c r="N22" s="26">
        <v>1.9207358678219989E-4</v>
      </c>
      <c r="O22" s="26">
        <v>1.3893682906638671E-3</v>
      </c>
      <c r="P22" s="26">
        <v>4.5554678813520763E-4</v>
      </c>
      <c r="Q22" s="26">
        <v>2.5331046266537473E-4</v>
      </c>
      <c r="R22" s="26">
        <v>3.0696299204865739E-4</v>
      </c>
      <c r="S22" s="26">
        <v>3.0512966676068379E-4</v>
      </c>
      <c r="T22" s="26">
        <v>1.0180878887543663</v>
      </c>
      <c r="U22" s="26">
        <v>3.74431222590453E-3</v>
      </c>
      <c r="V22" s="26">
        <v>3.1108035443968407E-4</v>
      </c>
      <c r="W22" s="26">
        <v>1.8591061479774564E-3</v>
      </c>
      <c r="X22" s="26">
        <v>2.4903803302843278E-4</v>
      </c>
      <c r="Y22" s="26">
        <v>5.168608771233431E-4</v>
      </c>
      <c r="Z22" s="26">
        <v>3.3027619827815231E-4</v>
      </c>
      <c r="AA22" s="26">
        <v>3.6956964519279962E-4</v>
      </c>
      <c r="AB22" s="26">
        <v>4.2733730364229991E-4</v>
      </c>
      <c r="AC22" s="26">
        <v>2.1120693239863781E-4</v>
      </c>
      <c r="AD22" s="26">
        <v>5.5153048986075173E-4</v>
      </c>
      <c r="AE22" s="26">
        <v>5.7689140699064665E-4</v>
      </c>
      <c r="AF22" s="26">
        <v>1.7287528146309758E-3</v>
      </c>
      <c r="AG22" s="26">
        <v>4.5439630598319931E-4</v>
      </c>
      <c r="AH22" s="26">
        <v>2.1303647091140996E-4</v>
      </c>
      <c r="AI22" s="26">
        <v>2.9080783184621737E-4</v>
      </c>
      <c r="AJ22" s="26">
        <v>1.8186627901282222E-3</v>
      </c>
      <c r="AK22" s="26">
        <v>2.9176874037659242E-4</v>
      </c>
      <c r="AL22" s="26">
        <v>2.9322330707051269E-4</v>
      </c>
      <c r="AM22" s="26">
        <v>3.4095795721808688E-4</v>
      </c>
      <c r="AN22" s="18">
        <f t="shared" si="0"/>
        <v>1.0377373622445214</v>
      </c>
      <c r="AO22" s="30">
        <f t="shared" si="1"/>
        <v>0.52684534862160304</v>
      </c>
      <c r="AP22" s="21" t="s">
        <v>17</v>
      </c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</row>
    <row r="23" spans="1:132" ht="20.100000000000001" customHeight="1" x14ac:dyDescent="0.15">
      <c r="A23" s="13" t="s">
        <v>18</v>
      </c>
      <c r="B23" s="14" t="s">
        <v>69</v>
      </c>
      <c r="C23" s="25">
        <v>1.0697830036181005E-2</v>
      </c>
      <c r="D23" s="26">
        <v>0</v>
      </c>
      <c r="E23" s="26">
        <v>7.3443574165884713E-3</v>
      </c>
      <c r="F23" s="26">
        <v>3.4831889280256367E-3</v>
      </c>
      <c r="G23" s="26">
        <v>4.5580222004510621E-3</v>
      </c>
      <c r="H23" s="26">
        <v>4.4259423581579855E-3</v>
      </c>
      <c r="I23" s="26">
        <v>1.0134322060064904E-3</v>
      </c>
      <c r="J23" s="26">
        <v>3.1714404757805076E-3</v>
      </c>
      <c r="K23" s="26">
        <v>6.971493484195102E-3</v>
      </c>
      <c r="L23" s="26">
        <v>4.3868869639548591E-3</v>
      </c>
      <c r="M23" s="26">
        <v>5.3341576787998522E-3</v>
      </c>
      <c r="N23" s="26">
        <v>3.3391500286089637E-3</v>
      </c>
      <c r="O23" s="26">
        <v>3.1297963478897277E-3</v>
      </c>
      <c r="P23" s="26">
        <v>3.0489378176854079E-3</v>
      </c>
      <c r="Q23" s="26">
        <v>3.7664932089319782E-3</v>
      </c>
      <c r="R23" s="26">
        <v>4.3041477354074931E-3</v>
      </c>
      <c r="S23" s="26">
        <v>3.935462443916668E-3</v>
      </c>
      <c r="T23" s="26">
        <v>4.1932502558412639E-3</v>
      </c>
      <c r="U23" s="26">
        <v>1.4808819739689691</v>
      </c>
      <c r="V23" s="26">
        <v>1.0089081262512845E-2</v>
      </c>
      <c r="W23" s="26">
        <v>5.4054857199494523E-3</v>
      </c>
      <c r="X23" s="26">
        <v>3.7063851154052327E-3</v>
      </c>
      <c r="Y23" s="26">
        <v>5.7414589107792216E-3</v>
      </c>
      <c r="Z23" s="26">
        <v>6.7840706453496224E-3</v>
      </c>
      <c r="AA23" s="26">
        <v>3.432715707356683E-3</v>
      </c>
      <c r="AB23" s="26">
        <v>4.9795776288952334E-3</v>
      </c>
      <c r="AC23" s="26">
        <v>1.4097671402899269E-3</v>
      </c>
      <c r="AD23" s="26">
        <v>3.971792647030048E-2</v>
      </c>
      <c r="AE23" s="26">
        <v>4.852929185672282E-3</v>
      </c>
      <c r="AF23" s="26">
        <v>1.2888537766425668E-2</v>
      </c>
      <c r="AG23" s="26">
        <v>4.6139689469976821E-3</v>
      </c>
      <c r="AH23" s="26">
        <v>3.0746908675210712E-3</v>
      </c>
      <c r="AI23" s="26">
        <v>4.2616084893557947E-3</v>
      </c>
      <c r="AJ23" s="26">
        <v>2.0618673462949457E-2</v>
      </c>
      <c r="AK23" s="26">
        <v>4.2397549023722647E-3</v>
      </c>
      <c r="AL23" s="26">
        <v>7.0665422612034871E-3</v>
      </c>
      <c r="AM23" s="26">
        <v>4.6729645207548064E-3</v>
      </c>
      <c r="AN23" s="18">
        <f t="shared" si="0"/>
        <v>1.7055421025594828</v>
      </c>
      <c r="AO23" s="30">
        <f t="shared" si="1"/>
        <v>0.86588086379417273</v>
      </c>
      <c r="AP23" s="21" t="s">
        <v>18</v>
      </c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</row>
    <row r="24" spans="1:132" ht="20.100000000000001" customHeight="1" x14ac:dyDescent="0.15">
      <c r="A24" s="13" t="s">
        <v>19</v>
      </c>
      <c r="B24" s="14" t="s">
        <v>44</v>
      </c>
      <c r="C24" s="25">
        <v>5.4767349793187143E-3</v>
      </c>
      <c r="D24" s="26">
        <v>0</v>
      </c>
      <c r="E24" s="26">
        <v>1.3621403949381298E-2</v>
      </c>
      <c r="F24" s="26">
        <v>3.3330330902309309E-2</v>
      </c>
      <c r="G24" s="26">
        <v>9.7605403075367962E-3</v>
      </c>
      <c r="H24" s="26">
        <v>9.8043522405118662E-3</v>
      </c>
      <c r="I24" s="26">
        <v>5.6571805076801468E-4</v>
      </c>
      <c r="J24" s="26">
        <v>9.1288965809964012E-3</v>
      </c>
      <c r="K24" s="26">
        <v>1.4081195910682994E-2</v>
      </c>
      <c r="L24" s="26">
        <v>1.1217950495405847E-2</v>
      </c>
      <c r="M24" s="26">
        <v>1.557304190701244E-2</v>
      </c>
      <c r="N24" s="26">
        <v>5.8295848207817877E-3</v>
      </c>
      <c r="O24" s="26">
        <v>4.9813503702334913E-3</v>
      </c>
      <c r="P24" s="26">
        <v>5.8857599129893299E-3</v>
      </c>
      <c r="Q24" s="26">
        <v>1.0787087502803629E-2</v>
      </c>
      <c r="R24" s="26">
        <v>8.995363274042505E-3</v>
      </c>
      <c r="S24" s="26">
        <v>1.0714440728470741E-2</v>
      </c>
      <c r="T24" s="26">
        <v>1.1123508389296911E-2</v>
      </c>
      <c r="U24" s="26">
        <v>9.7763692019452904E-3</v>
      </c>
      <c r="V24" s="26">
        <v>1.0447978626143219</v>
      </c>
      <c r="W24" s="26">
        <v>8.0290334066812109E-3</v>
      </c>
      <c r="X24" s="26">
        <v>1.3175915187306731E-2</v>
      </c>
      <c r="Y24" s="26">
        <v>9.5283886869535206E-3</v>
      </c>
      <c r="Z24" s="26">
        <v>1.2605558958673416E-2</v>
      </c>
      <c r="AA24" s="26">
        <v>7.628549538673683E-3</v>
      </c>
      <c r="AB24" s="26">
        <v>2.0862003857361488E-2</v>
      </c>
      <c r="AC24" s="26">
        <v>2.6402129795032683E-3</v>
      </c>
      <c r="AD24" s="26">
        <v>6.0965402480974498E-3</v>
      </c>
      <c r="AE24" s="26">
        <v>2.0308477692719647E-2</v>
      </c>
      <c r="AF24" s="26">
        <v>1.0375453966689796E-2</v>
      </c>
      <c r="AG24" s="26">
        <v>2.8064697340088825E-2</v>
      </c>
      <c r="AH24" s="26">
        <v>8.1034421654161415E-3</v>
      </c>
      <c r="AI24" s="26">
        <v>4.7327539966950972E-2</v>
      </c>
      <c r="AJ24" s="26">
        <v>9.8602466886622293E-3</v>
      </c>
      <c r="AK24" s="26">
        <v>1.0483588588012717E-2</v>
      </c>
      <c r="AL24" s="26">
        <v>0.1429333081664553</v>
      </c>
      <c r="AM24" s="26">
        <v>4.8159105549601408E-3</v>
      </c>
      <c r="AN24" s="18">
        <f t="shared" si="0"/>
        <v>1.598290360132016</v>
      </c>
      <c r="AO24" s="30">
        <f t="shared" si="1"/>
        <v>0.81143059180313803</v>
      </c>
      <c r="AP24" s="21" t="s">
        <v>19</v>
      </c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</row>
    <row r="25" spans="1:132" ht="20.100000000000001" customHeight="1" x14ac:dyDescent="0.15">
      <c r="A25" s="13" t="s">
        <v>20</v>
      </c>
      <c r="B25" s="14" t="s">
        <v>70</v>
      </c>
      <c r="C25" s="25">
        <v>8.5614208979727241E-3</v>
      </c>
      <c r="D25" s="26">
        <v>0</v>
      </c>
      <c r="E25" s="26">
        <v>6.7948337892101973E-3</v>
      </c>
      <c r="F25" s="26">
        <v>7.0492380340654382E-3</v>
      </c>
      <c r="G25" s="26">
        <v>9.6764850157864905E-3</v>
      </c>
      <c r="H25" s="26">
        <v>1.0571568895417756E-2</v>
      </c>
      <c r="I25" s="26">
        <v>1.1431154195104837E-3</v>
      </c>
      <c r="J25" s="26">
        <v>9.575149017505823E-3</v>
      </c>
      <c r="K25" s="26">
        <v>9.4276997725332261E-3</v>
      </c>
      <c r="L25" s="26">
        <v>1.2756992697266828E-2</v>
      </c>
      <c r="M25" s="26">
        <v>1.3779224714095076E-2</v>
      </c>
      <c r="N25" s="26">
        <v>1.0538879558919653E-2</v>
      </c>
      <c r="O25" s="26">
        <v>6.6364215756066405E-3</v>
      </c>
      <c r="P25" s="26">
        <v>5.9518518010341645E-3</v>
      </c>
      <c r="Q25" s="26">
        <v>8.1235939476874512E-3</v>
      </c>
      <c r="R25" s="26">
        <v>1.3640218534108489E-2</v>
      </c>
      <c r="S25" s="26">
        <v>8.9667858891395863E-3</v>
      </c>
      <c r="T25" s="26">
        <v>1.0622626404216047E-2</v>
      </c>
      <c r="U25" s="26">
        <v>9.9663248247038767E-3</v>
      </c>
      <c r="V25" s="26">
        <v>9.0009112854176135E-3</v>
      </c>
      <c r="W25" s="26">
        <v>1.0057036841021367</v>
      </c>
      <c r="X25" s="26">
        <v>3.0091384000683535E-2</v>
      </c>
      <c r="Y25" s="26">
        <v>5.5910797580113934E-2</v>
      </c>
      <c r="Z25" s="26">
        <v>1.05863626288864E-2</v>
      </c>
      <c r="AA25" s="26">
        <v>5.9595255755399033E-3</v>
      </c>
      <c r="AB25" s="26">
        <v>6.9851818477598797E-3</v>
      </c>
      <c r="AC25" s="26">
        <v>1.5472049300514958E-2</v>
      </c>
      <c r="AD25" s="26">
        <v>1.693091460923821E-2</v>
      </c>
      <c r="AE25" s="26">
        <v>5.3435752215380047E-3</v>
      </c>
      <c r="AF25" s="26">
        <v>1.1319097036532612E-2</v>
      </c>
      <c r="AG25" s="26">
        <v>1.1108436056823868E-2</v>
      </c>
      <c r="AH25" s="26">
        <v>7.1883662196095934E-3</v>
      </c>
      <c r="AI25" s="26">
        <v>4.3630562378104603E-3</v>
      </c>
      <c r="AJ25" s="26">
        <v>4.2860731386734612E-3</v>
      </c>
      <c r="AK25" s="26">
        <v>7.733007356553444E-3</v>
      </c>
      <c r="AL25" s="26">
        <v>9.1971908863907933E-3</v>
      </c>
      <c r="AM25" s="26">
        <v>1.8167015308787542E-2</v>
      </c>
      <c r="AN25" s="18">
        <f t="shared" si="0"/>
        <v>1.3991290591817909</v>
      </c>
      <c r="AO25" s="30">
        <f t="shared" si="1"/>
        <v>0.71031906893755825</v>
      </c>
      <c r="AP25" s="21" t="s">
        <v>20</v>
      </c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</row>
    <row r="26" spans="1:132" ht="20.100000000000001" customHeight="1" x14ac:dyDescent="0.15">
      <c r="A26" s="13" t="s">
        <v>21</v>
      </c>
      <c r="B26" s="14" t="s">
        <v>79</v>
      </c>
      <c r="C26" s="25">
        <v>3.3062978198557989E-2</v>
      </c>
      <c r="D26" s="26">
        <v>0</v>
      </c>
      <c r="E26" s="26">
        <v>3.8035977376560032E-2</v>
      </c>
      <c r="F26" s="26">
        <v>4.0207383878135855E-2</v>
      </c>
      <c r="G26" s="26">
        <v>4.0933558981112457E-2</v>
      </c>
      <c r="H26" s="26">
        <v>9.1610114682076763E-2</v>
      </c>
      <c r="I26" s="26">
        <v>8.78034179730325E-3</v>
      </c>
      <c r="J26" s="26">
        <v>5.5129607877073362E-2</v>
      </c>
      <c r="K26" s="26">
        <v>7.6203582419007099E-2</v>
      </c>
      <c r="L26" s="26">
        <v>0.11075975739478321</v>
      </c>
      <c r="M26" s="26">
        <v>6.9183940464345589E-2</v>
      </c>
      <c r="N26" s="26">
        <v>5.3742318563301729E-2</v>
      </c>
      <c r="O26" s="26">
        <v>3.5645878094529244E-2</v>
      </c>
      <c r="P26" s="26">
        <v>3.1117960063449294E-2</v>
      </c>
      <c r="Q26" s="26">
        <v>3.9329311930585718E-2</v>
      </c>
      <c r="R26" s="26">
        <v>6.9845609069047382E-2</v>
      </c>
      <c r="S26" s="26">
        <v>4.4365448397341807E-2</v>
      </c>
      <c r="T26" s="26">
        <v>4.3713005938238451E-2</v>
      </c>
      <c r="U26" s="26">
        <v>5.8568631990274858E-2</v>
      </c>
      <c r="V26" s="26">
        <v>4.8704287604224072E-2</v>
      </c>
      <c r="W26" s="26">
        <v>2.477067052107881E-2</v>
      </c>
      <c r="X26" s="26">
        <v>1.1105505461566048</v>
      </c>
      <c r="Y26" s="26">
        <v>7.6441100200162981E-2</v>
      </c>
      <c r="Z26" s="26">
        <v>0.11153093126753073</v>
      </c>
      <c r="AA26" s="26">
        <v>3.0064265315837176E-2</v>
      </c>
      <c r="AB26" s="26">
        <v>1.4884299336653485E-2</v>
      </c>
      <c r="AC26" s="26">
        <v>8.7239750147639541E-3</v>
      </c>
      <c r="AD26" s="26">
        <v>3.0821193672591351E-2</v>
      </c>
      <c r="AE26" s="26">
        <v>1.2233860777995214E-2</v>
      </c>
      <c r="AF26" s="26">
        <v>2.2080865367573008E-2</v>
      </c>
      <c r="AG26" s="26">
        <v>2.2543308728457986E-2</v>
      </c>
      <c r="AH26" s="26">
        <v>3.5657686486005293E-2</v>
      </c>
      <c r="AI26" s="26">
        <v>1.4066513096701469E-2</v>
      </c>
      <c r="AJ26" s="26">
        <v>1.6690060703982924E-2</v>
      </c>
      <c r="AK26" s="26">
        <v>4.6890810895411979E-2</v>
      </c>
      <c r="AL26" s="26">
        <v>4.0928018031947379E-2</v>
      </c>
      <c r="AM26" s="26">
        <v>1.2536024994414202E-2</v>
      </c>
      <c r="AN26" s="18">
        <f t="shared" si="0"/>
        <v>2.620353825287661</v>
      </c>
      <c r="AO26" s="30">
        <f t="shared" si="1"/>
        <v>1.3303185129710473</v>
      </c>
      <c r="AP26" s="21" t="s">
        <v>21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</row>
    <row r="27" spans="1:132" ht="20.100000000000001" customHeight="1" x14ac:dyDescent="0.15">
      <c r="A27" s="13" t="s">
        <v>22</v>
      </c>
      <c r="B27" s="14" t="s">
        <v>45</v>
      </c>
      <c r="C27" s="25">
        <v>1.9364193205792623E-3</v>
      </c>
      <c r="D27" s="26">
        <v>0</v>
      </c>
      <c r="E27" s="26">
        <v>3.4924587912354781E-3</v>
      </c>
      <c r="F27" s="26">
        <v>3.468661859124329E-3</v>
      </c>
      <c r="G27" s="26">
        <v>2.5634687984602091E-3</v>
      </c>
      <c r="H27" s="26">
        <v>4.2182017132989993E-3</v>
      </c>
      <c r="I27" s="26">
        <v>7.6202467811315323E-4</v>
      </c>
      <c r="J27" s="26">
        <v>2.0383739811682807E-3</v>
      </c>
      <c r="K27" s="26">
        <v>2.9083842545779741E-3</v>
      </c>
      <c r="L27" s="26">
        <v>3.4887355328212283E-3</v>
      </c>
      <c r="M27" s="26">
        <v>2.6221479776224964E-3</v>
      </c>
      <c r="N27" s="26">
        <v>1.8880462491687165E-3</v>
      </c>
      <c r="O27" s="26">
        <v>1.5617201294788388E-3</v>
      </c>
      <c r="P27" s="26">
        <v>1.4500066760375651E-3</v>
      </c>
      <c r="Q27" s="26">
        <v>1.8481882903687674E-3</v>
      </c>
      <c r="R27" s="26">
        <v>3.3742011271565048E-3</v>
      </c>
      <c r="S27" s="26">
        <v>2.0176491475370666E-3</v>
      </c>
      <c r="T27" s="26">
        <v>2.2341391158241576E-3</v>
      </c>
      <c r="U27" s="26">
        <v>3.568265392012107E-3</v>
      </c>
      <c r="V27" s="26">
        <v>2.8189717107344556E-3</v>
      </c>
      <c r="W27" s="26">
        <v>2.207494738467374E-3</v>
      </c>
      <c r="X27" s="26">
        <v>2.0367392451183406E-3</v>
      </c>
      <c r="Y27" s="26">
        <v>1.0723335031368608</v>
      </c>
      <c r="Z27" s="26">
        <v>1.2104506681854579E-2</v>
      </c>
      <c r="AA27" s="26">
        <v>2.9958232760170156E-3</v>
      </c>
      <c r="AB27" s="26">
        <v>2.1484281360641391E-3</v>
      </c>
      <c r="AC27" s="26">
        <v>8.5652480583596978E-4</v>
      </c>
      <c r="AD27" s="26">
        <v>6.7241650535503957E-3</v>
      </c>
      <c r="AE27" s="26">
        <v>1.8711297137892771E-3</v>
      </c>
      <c r="AF27" s="26">
        <v>4.726093457032704E-3</v>
      </c>
      <c r="AG27" s="26">
        <v>8.4428697245097929E-3</v>
      </c>
      <c r="AH27" s="26">
        <v>5.6607327451676645E-3</v>
      </c>
      <c r="AI27" s="26">
        <v>3.0833212414150398E-3</v>
      </c>
      <c r="AJ27" s="26">
        <v>1.6405455520019042E-3</v>
      </c>
      <c r="AK27" s="26">
        <v>9.4392692080349002E-3</v>
      </c>
      <c r="AL27" s="26">
        <v>2.9758320297903988E-3</v>
      </c>
      <c r="AM27" s="26">
        <v>2.1639589762230851E-3</v>
      </c>
      <c r="AN27" s="18">
        <f t="shared" si="0"/>
        <v>1.1896710024670527</v>
      </c>
      <c r="AO27" s="30">
        <f t="shared" si="1"/>
        <v>0.60398002119160499</v>
      </c>
      <c r="AP27" s="21" t="s">
        <v>22</v>
      </c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</row>
    <row r="28" spans="1:132" ht="20.100000000000001" customHeight="1" x14ac:dyDescent="0.15">
      <c r="A28" s="13" t="s">
        <v>23</v>
      </c>
      <c r="B28" s="14" t="s">
        <v>46</v>
      </c>
      <c r="C28" s="25">
        <v>3.7489531645538525E-3</v>
      </c>
      <c r="D28" s="26">
        <v>0</v>
      </c>
      <c r="E28" s="26">
        <v>4.8965039480335622E-3</v>
      </c>
      <c r="F28" s="26">
        <v>3.2965123754019024E-3</v>
      </c>
      <c r="G28" s="26">
        <v>3.977239813298318E-3</v>
      </c>
      <c r="H28" s="26">
        <v>9.9947101148914041E-3</v>
      </c>
      <c r="I28" s="26">
        <v>6.4463027055071279E-4</v>
      </c>
      <c r="J28" s="26">
        <v>3.4008949799954227E-3</v>
      </c>
      <c r="K28" s="26">
        <v>9.32096846154052E-3</v>
      </c>
      <c r="L28" s="26">
        <v>4.2775936300319126E-3</v>
      </c>
      <c r="M28" s="26">
        <v>7.4381351448852108E-3</v>
      </c>
      <c r="N28" s="26">
        <v>2.823143208125854E-3</v>
      </c>
      <c r="O28" s="26">
        <v>2.5669427784796163E-3</v>
      </c>
      <c r="P28" s="26">
        <v>2.0393153611578947E-3</v>
      </c>
      <c r="Q28" s="26">
        <v>3.1625068217847425E-3</v>
      </c>
      <c r="R28" s="26">
        <v>5.0674599283942537E-3</v>
      </c>
      <c r="S28" s="26">
        <v>3.4674831362287574E-3</v>
      </c>
      <c r="T28" s="26">
        <v>3.9036375674294911E-3</v>
      </c>
      <c r="U28" s="26">
        <v>1.1345417984739092E-2</v>
      </c>
      <c r="V28" s="26">
        <v>6.3396214505106671E-3</v>
      </c>
      <c r="W28" s="26">
        <v>5.275044666578476E-3</v>
      </c>
      <c r="X28" s="26">
        <v>1.8605327313902228E-2</v>
      </c>
      <c r="Y28" s="26">
        <v>6.3033234983320323E-3</v>
      </c>
      <c r="Z28" s="26">
        <v>1.0049722371915235</v>
      </c>
      <c r="AA28" s="26">
        <v>3.1941405335166027E-3</v>
      </c>
      <c r="AB28" s="26">
        <v>6.9592571439595144E-3</v>
      </c>
      <c r="AC28" s="26">
        <v>1.1150185091843426E-3</v>
      </c>
      <c r="AD28" s="26">
        <v>1.9697603929755024E-2</v>
      </c>
      <c r="AE28" s="26">
        <v>5.072415406262726E-3</v>
      </c>
      <c r="AF28" s="26">
        <v>3.5822877645362433E-2</v>
      </c>
      <c r="AG28" s="26">
        <v>8.5857600550097463E-3</v>
      </c>
      <c r="AH28" s="26">
        <v>8.3990346565462892E-3</v>
      </c>
      <c r="AI28" s="26">
        <v>2.4923455863216375E-3</v>
      </c>
      <c r="AJ28" s="26">
        <v>3.2101709568857421E-3</v>
      </c>
      <c r="AK28" s="26">
        <v>2.2679679069069904E-2</v>
      </c>
      <c r="AL28" s="26">
        <v>5.1328837285113541E-3</v>
      </c>
      <c r="AM28" s="26">
        <v>1.822629166413894E-2</v>
      </c>
      <c r="AN28" s="18">
        <f t="shared" si="0"/>
        <v>1.2674550816948937</v>
      </c>
      <c r="AO28" s="30">
        <f t="shared" si="1"/>
        <v>0.64346995557092268</v>
      </c>
      <c r="AP28" s="21" t="s">
        <v>23</v>
      </c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</row>
    <row r="29" spans="1:132" ht="20.100000000000001" customHeight="1" x14ac:dyDescent="0.15">
      <c r="A29" s="13" t="s">
        <v>24</v>
      </c>
      <c r="B29" s="14" t="s">
        <v>71</v>
      </c>
      <c r="C29" s="25">
        <v>0.10129812257177769</v>
      </c>
      <c r="D29" s="26">
        <v>0</v>
      </c>
      <c r="E29" s="26">
        <v>0.11793488285200307</v>
      </c>
      <c r="F29" s="26">
        <v>0.11066182231797494</v>
      </c>
      <c r="G29" s="26">
        <v>0.12108158459031253</v>
      </c>
      <c r="H29" s="26">
        <v>7.1868227379322094E-2</v>
      </c>
      <c r="I29" s="26">
        <v>8.3226891040509635E-3</v>
      </c>
      <c r="J29" s="26">
        <v>7.9637217860727319E-2</v>
      </c>
      <c r="K29" s="26">
        <v>5.9735694915450381E-2</v>
      </c>
      <c r="L29" s="26">
        <v>7.2136648692425462E-2</v>
      </c>
      <c r="M29" s="26">
        <v>0.1073646880726864</v>
      </c>
      <c r="N29" s="26">
        <v>5.4260304542255604E-2</v>
      </c>
      <c r="O29" s="26">
        <v>5.7972684161066698E-2</v>
      </c>
      <c r="P29" s="26">
        <v>6.1853430173042158E-2</v>
      </c>
      <c r="Q29" s="26">
        <v>8.4910744256483581E-2</v>
      </c>
      <c r="R29" s="26">
        <v>8.731652668263222E-2</v>
      </c>
      <c r="S29" s="26">
        <v>8.903489461108513E-2</v>
      </c>
      <c r="T29" s="26">
        <v>9.5887194940046952E-2</v>
      </c>
      <c r="U29" s="26">
        <v>0.12377976602538721</v>
      </c>
      <c r="V29" s="26">
        <v>8.7200105175699649E-2</v>
      </c>
      <c r="W29" s="26">
        <v>7.6417578780677189E-2</v>
      </c>
      <c r="X29" s="26">
        <v>1.6036941682361975E-2</v>
      </c>
      <c r="Y29" s="26">
        <v>4.0228301759090555E-2</v>
      </c>
      <c r="Z29" s="26">
        <v>3.9460967030467149E-2</v>
      </c>
      <c r="AA29" s="26">
        <v>1.0158396988778364</v>
      </c>
      <c r="AB29" s="26">
        <v>1.7478258824958039E-2</v>
      </c>
      <c r="AC29" s="26">
        <v>6.252781103968293E-3</v>
      </c>
      <c r="AD29" s="26">
        <v>3.501491409574984E-2</v>
      </c>
      <c r="AE29" s="26">
        <v>2.0846122498300246E-2</v>
      </c>
      <c r="AF29" s="26">
        <v>2.031055913063225E-2</v>
      </c>
      <c r="AG29" s="26">
        <v>3.9308730565225207E-2</v>
      </c>
      <c r="AH29" s="26">
        <v>6.6684370734143392E-2</v>
      </c>
      <c r="AI29" s="26">
        <v>5.0137193218874963E-2</v>
      </c>
      <c r="AJ29" s="26">
        <v>3.1634977016124617E-2</v>
      </c>
      <c r="AK29" s="26">
        <v>9.0598009535122342E-2</v>
      </c>
      <c r="AL29" s="26">
        <v>0.3201856309268562</v>
      </c>
      <c r="AM29" s="26">
        <v>1.4547236160681272E-2</v>
      </c>
      <c r="AN29" s="18">
        <f t="shared" si="0"/>
        <v>3.4932395008654997</v>
      </c>
      <c r="AO29" s="30">
        <f t="shared" si="1"/>
        <v>1.7734708700009079</v>
      </c>
      <c r="AP29" s="21" t="s">
        <v>24</v>
      </c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</row>
    <row r="30" spans="1:132" ht="20.100000000000001" customHeight="1" x14ac:dyDescent="0.15">
      <c r="A30" s="13" t="s">
        <v>25</v>
      </c>
      <c r="B30" s="14" t="s">
        <v>72</v>
      </c>
      <c r="C30" s="25">
        <v>1.8904351931685881E-2</v>
      </c>
      <c r="D30" s="26">
        <v>0</v>
      </c>
      <c r="E30" s="26">
        <v>2.3237117794435505E-2</v>
      </c>
      <c r="F30" s="26">
        <v>3.4981894745307801E-2</v>
      </c>
      <c r="G30" s="26">
        <v>2.8852635765582745E-2</v>
      </c>
      <c r="H30" s="26">
        <v>2.6639477901429908E-2</v>
      </c>
      <c r="I30" s="26">
        <v>6.3673972723894976E-3</v>
      </c>
      <c r="J30" s="26">
        <v>1.6525787437074214E-2</v>
      </c>
      <c r="K30" s="26">
        <v>2.7347326333304639E-2</v>
      </c>
      <c r="L30" s="26">
        <v>2.7180360632154062E-2</v>
      </c>
      <c r="M30" s="26">
        <v>4.2963840729195631E-2</v>
      </c>
      <c r="N30" s="26">
        <v>2.509850367018036E-2</v>
      </c>
      <c r="O30" s="26">
        <v>2.1113059639783049E-2</v>
      </c>
      <c r="P30" s="26">
        <v>1.8452792853069753E-2</v>
      </c>
      <c r="Q30" s="26">
        <v>3.0892595261973636E-2</v>
      </c>
      <c r="R30" s="26">
        <v>2.7049009466558419E-2</v>
      </c>
      <c r="S30" s="26">
        <v>2.4834803008534034E-2</v>
      </c>
      <c r="T30" s="26">
        <v>3.177256934821189E-2</v>
      </c>
      <c r="U30" s="26">
        <v>3.5077432177413083E-2</v>
      </c>
      <c r="V30" s="26">
        <v>4.140678412249741E-2</v>
      </c>
      <c r="W30" s="26">
        <v>2.5514691409449806E-2</v>
      </c>
      <c r="X30" s="26">
        <v>2.8997389817385311E-2</v>
      </c>
      <c r="Y30" s="26">
        <v>3.3466669293796908E-2</v>
      </c>
      <c r="Z30" s="26">
        <v>5.0845877967798984E-2</v>
      </c>
      <c r="AA30" s="26">
        <v>2.4817092580079084E-2</v>
      </c>
      <c r="AB30" s="26">
        <v>1.1029775182737147</v>
      </c>
      <c r="AC30" s="26">
        <v>9.6285530772342295E-2</v>
      </c>
      <c r="AD30" s="26">
        <v>5.1060979176345063E-2</v>
      </c>
      <c r="AE30" s="26">
        <v>1.4977828559622703E-2</v>
      </c>
      <c r="AF30" s="26">
        <v>2.5327764009803591E-2</v>
      </c>
      <c r="AG30" s="26">
        <v>1.7813020521604689E-2</v>
      </c>
      <c r="AH30" s="26">
        <v>2.0909370488796684E-2</v>
      </c>
      <c r="AI30" s="26">
        <v>4.0929811296720603E-2</v>
      </c>
      <c r="AJ30" s="26">
        <v>1.9971585105426608E-2</v>
      </c>
      <c r="AK30" s="26">
        <v>2.788725274521835E-2</v>
      </c>
      <c r="AL30" s="26">
        <v>3.0412358706400897E-2</v>
      </c>
      <c r="AM30" s="26">
        <v>4.8520527765361643E-2</v>
      </c>
      <c r="AN30" s="18">
        <f t="shared" si="0"/>
        <v>2.1694130085806491</v>
      </c>
      <c r="AO30" s="30">
        <f t="shared" si="1"/>
        <v>1.1013819048953171</v>
      </c>
      <c r="AP30" s="21" t="s">
        <v>25</v>
      </c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</row>
    <row r="31" spans="1:132" ht="20.100000000000001" customHeight="1" x14ac:dyDescent="0.15">
      <c r="A31" s="13" t="s">
        <v>26</v>
      </c>
      <c r="B31" s="14" t="s">
        <v>73</v>
      </c>
      <c r="C31" s="25">
        <v>1.0921241703237156E-2</v>
      </c>
      <c r="D31" s="26">
        <v>0</v>
      </c>
      <c r="E31" s="26">
        <v>1.6292635021742587E-2</v>
      </c>
      <c r="F31" s="26">
        <v>1.6163307465275542E-2</v>
      </c>
      <c r="G31" s="26">
        <v>1.6102541781304415E-2</v>
      </c>
      <c r="H31" s="26">
        <v>1.2869823726578519E-2</v>
      </c>
      <c r="I31" s="26">
        <v>2.0845022881114061E-3</v>
      </c>
      <c r="J31" s="26">
        <v>1.3024499996664624E-2</v>
      </c>
      <c r="K31" s="26">
        <v>1.7977884362251492E-2</v>
      </c>
      <c r="L31" s="26">
        <v>1.2786097971443101E-2</v>
      </c>
      <c r="M31" s="26">
        <v>1.9273812042318601E-2</v>
      </c>
      <c r="N31" s="26">
        <v>1.2400160293729824E-2</v>
      </c>
      <c r="O31" s="26">
        <v>1.1085054331830733E-2</v>
      </c>
      <c r="P31" s="26">
        <v>1.066319768532603E-2</v>
      </c>
      <c r="Q31" s="26">
        <v>1.3278076895684797E-2</v>
      </c>
      <c r="R31" s="26">
        <v>1.4012304425976048E-2</v>
      </c>
      <c r="S31" s="26">
        <v>1.3102151627807541E-2</v>
      </c>
      <c r="T31" s="26">
        <v>1.5657316806119047E-2</v>
      </c>
      <c r="U31" s="26">
        <v>1.3904904394540965E-2</v>
      </c>
      <c r="V31" s="26">
        <v>1.9400326166239976E-2</v>
      </c>
      <c r="W31" s="26">
        <v>1.7108276967292783E-2</v>
      </c>
      <c r="X31" s="26">
        <v>1.5399085130232724E-2</v>
      </c>
      <c r="Y31" s="26">
        <v>1.1943056934558461E-2</v>
      </c>
      <c r="Z31" s="26">
        <v>1.2978040383510048E-2</v>
      </c>
      <c r="AA31" s="26">
        <v>3.8190744758764356E-2</v>
      </c>
      <c r="AB31" s="26">
        <v>2.9029207057911875E-2</v>
      </c>
      <c r="AC31" s="26">
        <v>1.0689682658895197</v>
      </c>
      <c r="AD31" s="26">
        <v>3.8187365243286836E-2</v>
      </c>
      <c r="AE31" s="26">
        <v>4.0024319640321583E-2</v>
      </c>
      <c r="AF31" s="26">
        <v>1.0062278950681817E-2</v>
      </c>
      <c r="AG31" s="26">
        <v>2.4288725941753721E-2</v>
      </c>
      <c r="AH31" s="26">
        <v>2.9995774628124274E-2</v>
      </c>
      <c r="AI31" s="26">
        <v>2.7040648929966663E-2</v>
      </c>
      <c r="AJ31" s="26">
        <v>1.9326443558620045E-2</v>
      </c>
      <c r="AK31" s="26">
        <v>5.223214738535862E-2</v>
      </c>
      <c r="AL31" s="26">
        <v>2.28766471322552E-2</v>
      </c>
      <c r="AM31" s="26">
        <v>2.8840997924091692E-2</v>
      </c>
      <c r="AN31" s="18">
        <f t="shared" si="0"/>
        <v>1.747491865442433</v>
      </c>
      <c r="AO31" s="30">
        <f t="shared" si="1"/>
        <v>0.88717819610073934</v>
      </c>
      <c r="AP31" s="21" t="s">
        <v>26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</row>
    <row r="32" spans="1:132" ht="20.100000000000001" customHeight="1" x14ac:dyDescent="0.15">
      <c r="A32" s="13" t="s">
        <v>27</v>
      </c>
      <c r="B32" s="14" t="s">
        <v>74</v>
      </c>
      <c r="C32" s="25">
        <v>0.11998521990442246</v>
      </c>
      <c r="D32" s="26">
        <v>0</v>
      </c>
      <c r="E32" s="26">
        <v>0.12304335142344558</v>
      </c>
      <c r="F32" s="26">
        <v>5.6745526746666469E-2</v>
      </c>
      <c r="G32" s="26">
        <v>9.3992102101688915E-2</v>
      </c>
      <c r="H32" s="26">
        <v>7.1856810745577329E-2</v>
      </c>
      <c r="I32" s="26">
        <v>2.5749705768012273E-2</v>
      </c>
      <c r="J32" s="26">
        <v>4.8719420546182106E-2</v>
      </c>
      <c r="K32" s="26">
        <v>0.15603237263852404</v>
      </c>
      <c r="L32" s="26">
        <v>0.10168335715506449</v>
      </c>
      <c r="M32" s="26">
        <v>0.10222452703444249</v>
      </c>
      <c r="N32" s="26">
        <v>6.6645213861254091E-2</v>
      </c>
      <c r="O32" s="26">
        <v>5.6795847058440332E-2</v>
      </c>
      <c r="P32" s="26">
        <v>4.6650321785280328E-2</v>
      </c>
      <c r="Q32" s="26">
        <v>6.463777685538355E-2</v>
      </c>
      <c r="R32" s="26">
        <v>6.5442741224447792E-2</v>
      </c>
      <c r="S32" s="26">
        <v>6.2475826511310159E-2</v>
      </c>
      <c r="T32" s="26">
        <v>6.6923359090436674E-2</v>
      </c>
      <c r="U32" s="26">
        <v>7.8981997103205984E-2</v>
      </c>
      <c r="V32" s="26">
        <v>0.2520930954480432</v>
      </c>
      <c r="W32" s="26">
        <v>8.6248527879049214E-2</v>
      </c>
      <c r="X32" s="26">
        <v>6.2827513810948019E-2</v>
      </c>
      <c r="Y32" s="26">
        <v>5.6047067104388906E-2</v>
      </c>
      <c r="Z32" s="26">
        <v>0.13943697226823146</v>
      </c>
      <c r="AA32" s="26">
        <v>5.5651952916415316E-2</v>
      </c>
      <c r="AB32" s="26">
        <v>6.1935184443859904E-2</v>
      </c>
      <c r="AC32" s="26">
        <v>1.3015354084149137E-2</v>
      </c>
      <c r="AD32" s="26">
        <v>1.1880427563044003</v>
      </c>
      <c r="AE32" s="26">
        <v>4.2205560424157955E-2</v>
      </c>
      <c r="AF32" s="26">
        <v>5.4473199618851505E-2</v>
      </c>
      <c r="AG32" s="26">
        <v>5.70263660329383E-2</v>
      </c>
      <c r="AH32" s="26">
        <v>4.5721820899583009E-2</v>
      </c>
      <c r="AI32" s="26">
        <v>7.0780863982720932E-2</v>
      </c>
      <c r="AJ32" s="26">
        <v>3.6520267843472239E-2</v>
      </c>
      <c r="AK32" s="26">
        <v>7.4560183679308292E-2</v>
      </c>
      <c r="AL32" s="26">
        <v>0.16824231355262734</v>
      </c>
      <c r="AM32" s="26">
        <v>7.7715245925364732E-2</v>
      </c>
      <c r="AN32" s="18">
        <f t="shared" si="0"/>
        <v>3.951129723772294</v>
      </c>
      <c r="AO32" s="30">
        <f t="shared" si="1"/>
        <v>2.0059355984520275</v>
      </c>
      <c r="AP32" s="21" t="s">
        <v>27</v>
      </c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</row>
    <row r="33" spans="1:162" ht="20.100000000000001" customHeight="1" x14ac:dyDescent="0.15">
      <c r="A33" s="13" t="s">
        <v>28</v>
      </c>
      <c r="B33" s="14" t="s">
        <v>47</v>
      </c>
      <c r="C33" s="25">
        <v>2.009272733157905E-2</v>
      </c>
      <c r="D33" s="26">
        <v>0</v>
      </c>
      <c r="E33" s="26">
        <v>2.2895198884482854E-2</v>
      </c>
      <c r="F33" s="26">
        <v>2.1932806089254086E-2</v>
      </c>
      <c r="G33" s="26">
        <v>2.1737780649147262E-2</v>
      </c>
      <c r="H33" s="26">
        <v>2.690573998013036E-2</v>
      </c>
      <c r="I33" s="26">
        <v>2.9907499860112015E-3</v>
      </c>
      <c r="J33" s="26">
        <v>1.8947275645935333E-2</v>
      </c>
      <c r="K33" s="26">
        <v>2.313064047517208E-2</v>
      </c>
      <c r="L33" s="26">
        <v>2.1917999322143267E-2</v>
      </c>
      <c r="M33" s="26">
        <v>2.5395980472848554E-2</v>
      </c>
      <c r="N33" s="26">
        <v>1.8782079197245713E-2</v>
      </c>
      <c r="O33" s="26">
        <v>2.0128924477247592E-2</v>
      </c>
      <c r="P33" s="26">
        <v>2.4588233087722594E-2</v>
      </c>
      <c r="Q33" s="26">
        <v>2.4336340703640536E-2</v>
      </c>
      <c r="R33" s="26">
        <v>2.7865229418692652E-2</v>
      </c>
      <c r="S33" s="26">
        <v>3.2267586125881598E-2</v>
      </c>
      <c r="T33" s="26">
        <v>3.7024208209658731E-2</v>
      </c>
      <c r="U33" s="26">
        <v>2.8911516291976469E-2</v>
      </c>
      <c r="V33" s="26">
        <v>2.6894833269527543E-2</v>
      </c>
      <c r="W33" s="26">
        <v>2.8950902647074957E-2</v>
      </c>
      <c r="X33" s="26">
        <v>2.5914089208255196E-2</v>
      </c>
      <c r="Y33" s="26">
        <v>6.6955730663610394E-2</v>
      </c>
      <c r="Z33" s="26">
        <v>3.3492274412749705E-2</v>
      </c>
      <c r="AA33" s="26">
        <v>4.837077680540141E-2</v>
      </c>
      <c r="AB33" s="26">
        <v>8.4430281063541016E-2</v>
      </c>
      <c r="AC33" s="26">
        <v>1.5597173617743423E-2</v>
      </c>
      <c r="AD33" s="26">
        <v>3.0545957580706905E-2</v>
      </c>
      <c r="AE33" s="26">
        <v>1.1436651709400982</v>
      </c>
      <c r="AF33" s="26">
        <v>4.4049021799481267E-2</v>
      </c>
      <c r="AG33" s="26">
        <v>6.5677629937995294E-2</v>
      </c>
      <c r="AH33" s="26">
        <v>2.9163284095794721E-2</v>
      </c>
      <c r="AI33" s="26">
        <v>8.2148696265251522E-2</v>
      </c>
      <c r="AJ33" s="26">
        <v>7.4635241155711768E-2</v>
      </c>
      <c r="AK33" s="26">
        <v>3.9988247698708075E-2</v>
      </c>
      <c r="AL33" s="26">
        <v>2.9517162669387087E-2</v>
      </c>
      <c r="AM33" s="26">
        <v>6.308916800697599E-2</v>
      </c>
      <c r="AN33" s="18">
        <f t="shared" si="0"/>
        <v>2.3529366581867839</v>
      </c>
      <c r="AO33" s="30">
        <f t="shared" si="1"/>
        <v>1.1945544017859806</v>
      </c>
      <c r="AP33" s="21" t="s">
        <v>28</v>
      </c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</row>
    <row r="34" spans="1:162" ht="20.100000000000001" customHeight="1" x14ac:dyDescent="0.15">
      <c r="A34" s="13" t="s">
        <v>29</v>
      </c>
      <c r="B34" s="14" t="s">
        <v>75</v>
      </c>
      <c r="C34" s="25">
        <v>1.1341833426949796E-3</v>
      </c>
      <c r="D34" s="26">
        <v>0</v>
      </c>
      <c r="E34" s="26">
        <v>1.1121363516536653E-3</v>
      </c>
      <c r="F34" s="26">
        <v>6.1869286744085049E-4</v>
      </c>
      <c r="G34" s="26">
        <v>8.2766823633422199E-4</v>
      </c>
      <c r="H34" s="26">
        <v>4.6639387160457969E-4</v>
      </c>
      <c r="I34" s="26">
        <v>1.0112279675829884E-4</v>
      </c>
      <c r="J34" s="26">
        <v>4.8399137170621043E-4</v>
      </c>
      <c r="K34" s="26">
        <v>1.9149324178261318E-3</v>
      </c>
      <c r="L34" s="26">
        <v>2.1838597159667024E-3</v>
      </c>
      <c r="M34" s="26">
        <v>1.1005377315781927E-3</v>
      </c>
      <c r="N34" s="26">
        <v>1.1730280865051609E-3</v>
      </c>
      <c r="O34" s="26">
        <v>1.2098468572317596E-3</v>
      </c>
      <c r="P34" s="26">
        <v>9.2620266839259148E-4</v>
      </c>
      <c r="Q34" s="26">
        <v>6.8072625574614051E-4</v>
      </c>
      <c r="R34" s="26">
        <v>5.837877602717672E-4</v>
      </c>
      <c r="S34" s="26">
        <v>7.0371146670771749E-4</v>
      </c>
      <c r="T34" s="26">
        <v>1.1077209973626347E-3</v>
      </c>
      <c r="U34" s="26">
        <v>1.6423193313054381E-3</v>
      </c>
      <c r="V34" s="26">
        <v>6.6371095312044571E-4</v>
      </c>
      <c r="W34" s="26">
        <v>2.0307636142613641E-3</v>
      </c>
      <c r="X34" s="26">
        <v>5.7657920529793384E-4</v>
      </c>
      <c r="Y34" s="26">
        <v>1.1720400440904583E-3</v>
      </c>
      <c r="Z34" s="26">
        <v>1.3273279065818375E-3</v>
      </c>
      <c r="AA34" s="26">
        <v>5.0517639896919468E-4</v>
      </c>
      <c r="AB34" s="26">
        <v>1.4203314806965764E-3</v>
      </c>
      <c r="AC34" s="26">
        <v>6.2532704285910359E-4</v>
      </c>
      <c r="AD34" s="26">
        <v>8.0477425033985048E-4</v>
      </c>
      <c r="AE34" s="26">
        <v>4.7812801049155107E-4</v>
      </c>
      <c r="AF34" s="26">
        <v>1.0002530894682795</v>
      </c>
      <c r="AG34" s="26">
        <v>6.1366990329556265E-4</v>
      </c>
      <c r="AH34" s="26">
        <v>5.4992037297145577E-4</v>
      </c>
      <c r="AI34" s="26">
        <v>1.4831181486319529E-3</v>
      </c>
      <c r="AJ34" s="26">
        <v>5.5978752547193394E-4</v>
      </c>
      <c r="AK34" s="26">
        <v>7.7376419352774898E-4</v>
      </c>
      <c r="AL34" s="26">
        <v>7.5006971955215692E-4</v>
      </c>
      <c r="AM34" s="26">
        <v>0.10173835168385807</v>
      </c>
      <c r="AN34" s="18">
        <f t="shared" si="0"/>
        <v>1.1342967920493836</v>
      </c>
      <c r="AO34" s="30">
        <f t="shared" si="1"/>
        <v>0.57586727681759187</v>
      </c>
      <c r="AP34" s="27" t="s">
        <v>29</v>
      </c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</row>
    <row r="35" spans="1:162" ht="20.100000000000001" customHeight="1" x14ac:dyDescent="0.15">
      <c r="A35" s="13" t="s">
        <v>30</v>
      </c>
      <c r="B35" s="14" t="s">
        <v>76</v>
      </c>
      <c r="C35" s="25">
        <v>5.0084380266251691E-4</v>
      </c>
      <c r="D35" s="26">
        <v>0</v>
      </c>
      <c r="E35" s="26">
        <v>7.2238507945531828E-4</v>
      </c>
      <c r="F35" s="26">
        <v>4.1258390872779544E-4</v>
      </c>
      <c r="G35" s="26">
        <v>5.4518875342441449E-4</v>
      </c>
      <c r="H35" s="26">
        <v>9.996960443484958E-4</v>
      </c>
      <c r="I35" s="26">
        <v>9.1686873726320531E-5</v>
      </c>
      <c r="J35" s="26">
        <v>6.2682766525120671E-4</v>
      </c>
      <c r="K35" s="26">
        <v>8.8933745864371353E-4</v>
      </c>
      <c r="L35" s="26">
        <v>8.6568723448798585E-4</v>
      </c>
      <c r="M35" s="26">
        <v>6.6830078334184585E-4</v>
      </c>
      <c r="N35" s="26">
        <v>7.8099279678726734E-4</v>
      </c>
      <c r="O35" s="26">
        <v>9.646971356427706E-4</v>
      </c>
      <c r="P35" s="26">
        <v>8.9942139553032558E-4</v>
      </c>
      <c r="Q35" s="26">
        <v>1.1935079976558094E-3</v>
      </c>
      <c r="R35" s="26">
        <v>2.9968837031866154E-3</v>
      </c>
      <c r="S35" s="26">
        <v>2.2199623480182685E-3</v>
      </c>
      <c r="T35" s="26">
        <v>4.0711307926806469E-3</v>
      </c>
      <c r="U35" s="26">
        <v>1.1533726536491961E-3</v>
      </c>
      <c r="V35" s="26">
        <v>8.8110652779002316E-4</v>
      </c>
      <c r="W35" s="26">
        <v>8.0554927054222276E-4</v>
      </c>
      <c r="X35" s="26">
        <v>1.0488196053846106E-3</v>
      </c>
      <c r="Y35" s="26">
        <v>8.7767897033814372E-4</v>
      </c>
      <c r="Z35" s="26">
        <v>1.0022806510622073E-3</v>
      </c>
      <c r="AA35" s="26">
        <v>6.4441938086092897E-4</v>
      </c>
      <c r="AB35" s="26">
        <v>9.5621131451657955E-4</v>
      </c>
      <c r="AC35" s="26">
        <v>2.0094808198112515E-4</v>
      </c>
      <c r="AD35" s="26">
        <v>2.445295847677091E-3</v>
      </c>
      <c r="AE35" s="26">
        <v>5.4553282126599441E-3</v>
      </c>
      <c r="AF35" s="26">
        <v>5.881293775491566E-4</v>
      </c>
      <c r="AG35" s="26">
        <v>1.0006251668264596</v>
      </c>
      <c r="AH35" s="26">
        <v>5.7339805707202964E-4</v>
      </c>
      <c r="AI35" s="26">
        <v>6.8901309606356686E-4</v>
      </c>
      <c r="AJ35" s="26">
        <v>1.5345170846450444E-3</v>
      </c>
      <c r="AK35" s="26">
        <v>1.1390967086841773E-3</v>
      </c>
      <c r="AL35" s="26">
        <v>8.3163497201739944E-4</v>
      </c>
      <c r="AM35" s="26">
        <v>3.0153204808452154E-3</v>
      </c>
      <c r="AN35" s="18">
        <f t="shared" si="0"/>
        <v>1.0439164208933696</v>
      </c>
      <c r="AO35" s="30">
        <f t="shared" si="1"/>
        <v>0.52998237387138747</v>
      </c>
      <c r="AP35" s="27" t="s">
        <v>30</v>
      </c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</row>
    <row r="36" spans="1:162" ht="20.100000000000001" customHeight="1" x14ac:dyDescent="0.15">
      <c r="A36" s="13" t="s">
        <v>31</v>
      </c>
      <c r="B36" s="14" t="s">
        <v>48</v>
      </c>
      <c r="C36" s="25">
        <v>1.1242201023628804E-4</v>
      </c>
      <c r="D36" s="26">
        <v>0</v>
      </c>
      <c r="E36" s="26">
        <v>1.1736789454683968E-4</v>
      </c>
      <c r="F36" s="26">
        <v>6.2922938548349287E-5</v>
      </c>
      <c r="G36" s="26">
        <v>9.3065494692804425E-5</v>
      </c>
      <c r="H36" s="26">
        <v>7.598498158929602E-5</v>
      </c>
      <c r="I36" s="26">
        <v>2.3584504333078846E-5</v>
      </c>
      <c r="J36" s="26">
        <v>5.2552148428170323E-5</v>
      </c>
      <c r="K36" s="26">
        <v>1.4633289355006258E-4</v>
      </c>
      <c r="L36" s="26">
        <v>9.9487041613413959E-5</v>
      </c>
      <c r="M36" s="26">
        <v>1.0399275866018118E-4</v>
      </c>
      <c r="N36" s="26">
        <v>6.7852016919805197E-5</v>
      </c>
      <c r="O36" s="26">
        <v>5.9816284292014305E-5</v>
      </c>
      <c r="P36" s="26">
        <v>5.1931430144877726E-5</v>
      </c>
      <c r="Q36" s="26">
        <v>6.9105756928362108E-5</v>
      </c>
      <c r="R36" s="26">
        <v>7.1581324980472672E-5</v>
      </c>
      <c r="S36" s="26">
        <v>6.8992023002189068E-5</v>
      </c>
      <c r="T36" s="26">
        <v>7.5485063905291838E-5</v>
      </c>
      <c r="U36" s="26">
        <v>8.4724622602206211E-5</v>
      </c>
      <c r="V36" s="26">
        <v>2.2734528967510562E-4</v>
      </c>
      <c r="W36" s="26">
        <v>9.1903506410592325E-5</v>
      </c>
      <c r="X36" s="26">
        <v>6.7560451002899574E-5</v>
      </c>
      <c r="Y36" s="26">
        <v>2.0265269230848503E-4</v>
      </c>
      <c r="Z36" s="26">
        <v>1.3814725572809525E-4</v>
      </c>
      <c r="AA36" s="26">
        <v>8.1841837208524584E-5</v>
      </c>
      <c r="AB36" s="26">
        <v>2.0411880008853E-4</v>
      </c>
      <c r="AC36" s="26">
        <v>4.2155193879692207E-5</v>
      </c>
      <c r="AD36" s="26">
        <v>1.0052560255194318E-3</v>
      </c>
      <c r="AE36" s="26">
        <v>2.8481210812010278E-4</v>
      </c>
      <c r="AF36" s="26">
        <v>8.0733102646603851E-5</v>
      </c>
      <c r="AG36" s="26">
        <v>9.126060304819877E-5</v>
      </c>
      <c r="AH36" s="26">
        <v>1.0143561754971422</v>
      </c>
      <c r="AI36" s="26">
        <v>9.9244721215127388E-5</v>
      </c>
      <c r="AJ36" s="26">
        <v>9.6017040198883189E-5</v>
      </c>
      <c r="AK36" s="26">
        <v>3.9981933226111059E-4</v>
      </c>
      <c r="AL36" s="26">
        <v>1.6031551196080669E-4</v>
      </c>
      <c r="AM36" s="26">
        <v>2.1864673929763737E-4</v>
      </c>
      <c r="AN36" s="18">
        <f t="shared" si="0"/>
        <v>1.0192852068966858</v>
      </c>
      <c r="AO36" s="30">
        <f t="shared" si="1"/>
        <v>0.51747743669056878</v>
      </c>
      <c r="AP36" s="27" t="s">
        <v>31</v>
      </c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</row>
    <row r="37" spans="1:162" ht="20.100000000000001" customHeight="1" x14ac:dyDescent="0.15">
      <c r="A37" s="13" t="s">
        <v>32</v>
      </c>
      <c r="B37" s="14" t="s">
        <v>77</v>
      </c>
      <c r="C37" s="25">
        <v>4.2751258339745251E-3</v>
      </c>
      <c r="D37" s="26">
        <v>0</v>
      </c>
      <c r="E37" s="26">
        <v>2.9121959247444046E-3</v>
      </c>
      <c r="F37" s="26">
        <v>2.4148683394514996E-3</v>
      </c>
      <c r="G37" s="26">
        <v>1.8032421309159899E-3</v>
      </c>
      <c r="H37" s="26">
        <v>2.1165514657868179E-3</v>
      </c>
      <c r="I37" s="26">
        <v>3.1387601453481664E-4</v>
      </c>
      <c r="J37" s="26">
        <v>1.3461314235658787E-3</v>
      </c>
      <c r="K37" s="26">
        <v>2.4959440342405331E-3</v>
      </c>
      <c r="L37" s="26">
        <v>1.8495979665975797E-3</v>
      </c>
      <c r="M37" s="26">
        <v>7.0076699332239246E-3</v>
      </c>
      <c r="N37" s="26">
        <v>1.2761555398835321E-3</v>
      </c>
      <c r="O37" s="26">
        <v>2.4764069692787528E-3</v>
      </c>
      <c r="P37" s="26">
        <v>1.3423922696021615E-3</v>
      </c>
      <c r="Q37" s="26">
        <v>1.7879336118481054E-3</v>
      </c>
      <c r="R37" s="26">
        <v>2.1411080593149562E-3</v>
      </c>
      <c r="S37" s="26">
        <v>1.8499397375021695E-3</v>
      </c>
      <c r="T37" s="26">
        <v>1.7695903488433569E-3</v>
      </c>
      <c r="U37" s="26">
        <v>1.9241562942081927E-3</v>
      </c>
      <c r="V37" s="26">
        <v>2.4355186155592041E-3</v>
      </c>
      <c r="W37" s="26">
        <v>2.0042654295656793E-3</v>
      </c>
      <c r="X37" s="26">
        <v>2.964706870553144E-3</v>
      </c>
      <c r="Y37" s="26">
        <v>9.7808317538862297E-3</v>
      </c>
      <c r="Z37" s="26">
        <v>3.6818583203924002E-3</v>
      </c>
      <c r="AA37" s="26">
        <v>1.1100852713576187E-3</v>
      </c>
      <c r="AB37" s="26">
        <v>4.7870586441288946E-3</v>
      </c>
      <c r="AC37" s="26">
        <v>8.7994876477770327E-4</v>
      </c>
      <c r="AD37" s="26">
        <v>2.5834383644284726E-3</v>
      </c>
      <c r="AE37" s="26">
        <v>1.3962461777813899E-3</v>
      </c>
      <c r="AF37" s="26">
        <v>7.5865338973423054E-4</v>
      </c>
      <c r="AG37" s="26">
        <v>4.2396483764446831E-3</v>
      </c>
      <c r="AH37" s="26">
        <v>2.00735993692435E-3</v>
      </c>
      <c r="AI37" s="26">
        <v>1.0008388256963441</v>
      </c>
      <c r="AJ37" s="26">
        <v>3.0175312654561418E-3</v>
      </c>
      <c r="AK37" s="26">
        <v>3.236048726178093E-3</v>
      </c>
      <c r="AL37" s="26">
        <v>1.7799784905017792E-3</v>
      </c>
      <c r="AM37" s="26">
        <v>9.5274846907262005E-4</v>
      </c>
      <c r="AN37" s="18">
        <f t="shared" si="0"/>
        <v>1.0895576384606036</v>
      </c>
      <c r="AO37" s="30">
        <f t="shared" si="1"/>
        <v>0.55315380823963167</v>
      </c>
      <c r="AP37" s="27" t="s">
        <v>32</v>
      </c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</row>
    <row r="38" spans="1:162" ht="20.100000000000001" customHeight="1" x14ac:dyDescent="0.15">
      <c r="A38" s="13" t="s">
        <v>33</v>
      </c>
      <c r="B38" s="14" t="s">
        <v>49</v>
      </c>
      <c r="C38" s="25">
        <v>7.849408141013374E-2</v>
      </c>
      <c r="D38" s="26">
        <v>0</v>
      </c>
      <c r="E38" s="26">
        <v>0.10674516229476216</v>
      </c>
      <c r="F38" s="26">
        <v>0.11335056093287064</v>
      </c>
      <c r="G38" s="26">
        <v>0.10440219052062864</v>
      </c>
      <c r="H38" s="26">
        <v>0.14482581079125481</v>
      </c>
      <c r="I38" s="26">
        <v>1.4359192639153515E-2</v>
      </c>
      <c r="J38" s="26">
        <v>0.1091149499882615</v>
      </c>
      <c r="K38" s="26">
        <v>0.14139266808720474</v>
      </c>
      <c r="L38" s="26">
        <v>8.1206974458885833E-2</v>
      </c>
      <c r="M38" s="26">
        <v>0.14351439562557372</v>
      </c>
      <c r="N38" s="26">
        <v>8.4259404484162526E-2</v>
      </c>
      <c r="O38" s="26">
        <v>9.0580961307489438E-2</v>
      </c>
      <c r="P38" s="26">
        <v>9.5749239506323608E-2</v>
      </c>
      <c r="Q38" s="26">
        <v>0.11706676051540925</v>
      </c>
      <c r="R38" s="26">
        <v>0.15125458514158102</v>
      </c>
      <c r="S38" s="26">
        <v>0.13275437767313991</v>
      </c>
      <c r="T38" s="26">
        <v>0.14045589343935919</v>
      </c>
      <c r="U38" s="26">
        <v>0.11829469134415685</v>
      </c>
      <c r="V38" s="26">
        <v>0.14859919698172866</v>
      </c>
      <c r="W38" s="26">
        <v>0.18045610692581995</v>
      </c>
      <c r="X38" s="26">
        <v>0.11698390766101532</v>
      </c>
      <c r="Y38" s="26">
        <v>0.26615399347476459</v>
      </c>
      <c r="Z38" s="26">
        <v>0.1635597552864004</v>
      </c>
      <c r="AA38" s="26">
        <v>0.11352940446804387</v>
      </c>
      <c r="AB38" s="26">
        <v>0.20314121222747714</v>
      </c>
      <c r="AC38" s="26">
        <v>6.66794951903803E-2</v>
      </c>
      <c r="AD38" s="26">
        <v>0.19610396470743185</v>
      </c>
      <c r="AE38" s="26">
        <v>0.2358228005676109</v>
      </c>
      <c r="AF38" s="26">
        <v>0.14362157937178413</v>
      </c>
      <c r="AG38" s="26">
        <v>0.18093467421472795</v>
      </c>
      <c r="AH38" s="26">
        <v>0.10759475806704819</v>
      </c>
      <c r="AI38" s="26">
        <v>0.13558260293576058</v>
      </c>
      <c r="AJ38" s="26">
        <v>1.2986417107564512</v>
      </c>
      <c r="AK38" s="26">
        <v>0.10098342243007102</v>
      </c>
      <c r="AL38" s="26">
        <v>0.12071834477989259</v>
      </c>
      <c r="AM38" s="26">
        <v>8.9151626169901091E-2</v>
      </c>
      <c r="AN38" s="18">
        <f t="shared" si="0"/>
        <v>5.83608045637666</v>
      </c>
      <c r="AO38" s="30">
        <f t="shared" si="1"/>
        <v>2.9628998188647593</v>
      </c>
      <c r="AP38" s="27" t="s">
        <v>33</v>
      </c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</row>
    <row r="39" spans="1:162" ht="20.100000000000001" customHeight="1" x14ac:dyDescent="0.15">
      <c r="A39" s="13" t="s">
        <v>34</v>
      </c>
      <c r="B39" s="14" t="s">
        <v>50</v>
      </c>
      <c r="C39" s="25">
        <v>1.6022552731310812E-3</v>
      </c>
      <c r="D39" s="26">
        <v>0</v>
      </c>
      <c r="E39" s="26">
        <v>1.1491792890882312E-3</v>
      </c>
      <c r="F39" s="26">
        <v>5.0854700288031083E-4</v>
      </c>
      <c r="G39" s="26">
        <v>6.5743507043594098E-4</v>
      </c>
      <c r="H39" s="26">
        <v>8.8548260516786324E-4</v>
      </c>
      <c r="I39" s="26">
        <v>1.2833400484917412E-4</v>
      </c>
      <c r="J39" s="26">
        <v>5.7797542966145669E-4</v>
      </c>
      <c r="K39" s="26">
        <v>8.5755042928392525E-4</v>
      </c>
      <c r="L39" s="26">
        <v>5.4319391169010923E-4</v>
      </c>
      <c r="M39" s="26">
        <v>1.1022012168934415E-3</v>
      </c>
      <c r="N39" s="26">
        <v>4.94119398667207E-4</v>
      </c>
      <c r="O39" s="26">
        <v>5.4265051492979411E-4</v>
      </c>
      <c r="P39" s="26">
        <v>6.7078748573067047E-4</v>
      </c>
      <c r="Q39" s="26">
        <v>7.2167801389751986E-4</v>
      </c>
      <c r="R39" s="26">
        <v>1.1814549601029496E-3</v>
      </c>
      <c r="S39" s="26">
        <v>8.2441736716448049E-4</v>
      </c>
      <c r="T39" s="26">
        <v>9.9027486971297262E-4</v>
      </c>
      <c r="U39" s="26">
        <v>1.2581600208196755E-3</v>
      </c>
      <c r="V39" s="26">
        <v>1.1425208193442855E-3</v>
      </c>
      <c r="W39" s="26">
        <v>1.0393956991836292E-3</v>
      </c>
      <c r="X39" s="26">
        <v>5.7584125301498061E-4</v>
      </c>
      <c r="Y39" s="26">
        <v>1.4095020130796255E-3</v>
      </c>
      <c r="Z39" s="26">
        <v>8.0009659921524386E-4</v>
      </c>
      <c r="AA39" s="26">
        <v>1.0595729867483876E-3</v>
      </c>
      <c r="AB39" s="26">
        <v>1.1979104489857175E-3</v>
      </c>
      <c r="AC39" s="26">
        <v>1.1817612352513316E-3</v>
      </c>
      <c r="AD39" s="26">
        <v>1.709401724545776E-3</v>
      </c>
      <c r="AE39" s="26">
        <v>5.3995348346379439E-3</v>
      </c>
      <c r="AF39" s="26">
        <v>9.7754800431755127E-4</v>
      </c>
      <c r="AG39" s="26">
        <v>8.5058526547458716E-3</v>
      </c>
      <c r="AH39" s="26">
        <v>2.3964428729203364E-2</v>
      </c>
      <c r="AI39" s="26">
        <v>3.2254552560175252E-3</v>
      </c>
      <c r="AJ39" s="26">
        <v>2.7061337349472184E-3</v>
      </c>
      <c r="AK39" s="26">
        <v>1.014009362827708</v>
      </c>
      <c r="AL39" s="26">
        <v>8.9772087606916108E-4</v>
      </c>
      <c r="AM39" s="26">
        <v>4.0998704569052196E-3</v>
      </c>
      <c r="AN39" s="18">
        <f t="shared" si="0"/>
        <v>1.0885976070180279</v>
      </c>
      <c r="AO39" s="30">
        <f t="shared" si="1"/>
        <v>0.55266641314482901</v>
      </c>
      <c r="AP39" s="27" t="s">
        <v>34</v>
      </c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</row>
    <row r="40" spans="1:162" ht="20.100000000000001" customHeight="1" x14ac:dyDescent="0.15">
      <c r="A40" s="13" t="s">
        <v>35</v>
      </c>
      <c r="B40" s="14" t="s">
        <v>51</v>
      </c>
      <c r="C40" s="25">
        <v>1.2953488466539967E-3</v>
      </c>
      <c r="D40" s="26">
        <v>0</v>
      </c>
      <c r="E40" s="26">
        <v>2.0026633398464743E-3</v>
      </c>
      <c r="F40" s="26">
        <v>2.6003195922047403E-3</v>
      </c>
      <c r="G40" s="26">
        <v>2.1753772459130044E-3</v>
      </c>
      <c r="H40" s="26">
        <v>1.5313855726032943E-3</v>
      </c>
      <c r="I40" s="26">
        <v>1.5105777552066737E-4</v>
      </c>
      <c r="J40" s="26">
        <v>9.1615795379520429E-4</v>
      </c>
      <c r="K40" s="26">
        <v>2.0867269458328761E-3</v>
      </c>
      <c r="L40" s="26">
        <v>1.3003141145062483E-3</v>
      </c>
      <c r="M40" s="26">
        <v>3.3811369761612121E-3</v>
      </c>
      <c r="N40" s="26">
        <v>1.2375595560783958E-3</v>
      </c>
      <c r="O40" s="26">
        <v>1.5241243148602416E-3</v>
      </c>
      <c r="P40" s="26">
        <v>1.7636973205764027E-3</v>
      </c>
      <c r="Q40" s="26">
        <v>2.0864049911269158E-3</v>
      </c>
      <c r="R40" s="26">
        <v>3.849866598512823E-3</v>
      </c>
      <c r="S40" s="26">
        <v>2.3507210064004761E-3</v>
      </c>
      <c r="T40" s="26">
        <v>3.0353169740938435E-3</v>
      </c>
      <c r="U40" s="26">
        <v>2.7546054925564312E-3</v>
      </c>
      <c r="V40" s="26">
        <v>2.5558043503814683E-3</v>
      </c>
      <c r="W40" s="26">
        <v>1.776144672191164E-3</v>
      </c>
      <c r="X40" s="26">
        <v>7.1406837368185867E-4</v>
      </c>
      <c r="Y40" s="26">
        <v>2.1041835669851849E-3</v>
      </c>
      <c r="Z40" s="26">
        <v>4.752949839361538E-3</v>
      </c>
      <c r="AA40" s="26">
        <v>2.1874867411282046E-3</v>
      </c>
      <c r="AB40" s="26">
        <v>4.2488079400800939E-3</v>
      </c>
      <c r="AC40" s="26">
        <v>9.5658894825613493E-4</v>
      </c>
      <c r="AD40" s="26">
        <v>3.2780552207018919E-3</v>
      </c>
      <c r="AE40" s="26">
        <v>2.0223522586970272E-3</v>
      </c>
      <c r="AF40" s="26">
        <v>3.5484404755948434E-3</v>
      </c>
      <c r="AG40" s="26">
        <v>5.7467409121522263E-3</v>
      </c>
      <c r="AH40" s="26">
        <v>3.3486668885270316E-3</v>
      </c>
      <c r="AI40" s="26">
        <v>5.0948136531771349E-3</v>
      </c>
      <c r="AJ40" s="26">
        <v>2.7231436988238598E-3</v>
      </c>
      <c r="AK40" s="26">
        <v>2.8980351672380157E-3</v>
      </c>
      <c r="AL40" s="26">
        <v>1.0022910864483161</v>
      </c>
      <c r="AM40" s="26">
        <v>1.1395964115508551E-3</v>
      </c>
      <c r="AN40" s="18">
        <f t="shared" si="0"/>
        <v>1.0874297501840879</v>
      </c>
      <c r="AO40" s="30">
        <f t="shared" si="1"/>
        <v>0.55207350788459397</v>
      </c>
      <c r="AP40" s="27" t="s">
        <v>35</v>
      </c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</row>
    <row r="41" spans="1:162" ht="20.100000000000001" customHeight="1" x14ac:dyDescent="0.15">
      <c r="A41" s="13" t="s">
        <v>36</v>
      </c>
      <c r="B41" s="14" t="s">
        <v>52</v>
      </c>
      <c r="C41" s="25">
        <v>1.1175116316229831E-2</v>
      </c>
      <c r="D41" s="26">
        <v>0</v>
      </c>
      <c r="E41" s="26">
        <v>1.0957887161088004E-2</v>
      </c>
      <c r="F41" s="26">
        <v>6.095985099943994E-3</v>
      </c>
      <c r="G41" s="26">
        <v>8.1550208543057223E-3</v>
      </c>
      <c r="H41" s="26">
        <v>4.5953820411199818E-3</v>
      </c>
      <c r="I41" s="26">
        <v>9.9636361552558048E-4</v>
      </c>
      <c r="J41" s="26">
        <v>4.7687703312735931E-3</v>
      </c>
      <c r="K41" s="26">
        <v>1.8867842350847611E-2</v>
      </c>
      <c r="L41" s="26">
        <v>2.1517584878532149E-2</v>
      </c>
      <c r="M41" s="26">
        <v>1.0843605877302634E-2</v>
      </c>
      <c r="N41" s="26">
        <v>1.1557853845526862E-2</v>
      </c>
      <c r="O41" s="26">
        <v>1.1920629448025719E-2</v>
      </c>
      <c r="P41" s="26">
        <v>9.1258812945494271E-3</v>
      </c>
      <c r="Q41" s="26">
        <v>6.7072005037553863E-3</v>
      </c>
      <c r="R41" s="26">
        <v>5.752064837706572E-3</v>
      </c>
      <c r="S41" s="26">
        <v>6.9336739462575155E-3</v>
      </c>
      <c r="T41" s="26">
        <v>1.0914382644734953E-2</v>
      </c>
      <c r="U41" s="26">
        <v>1.6181783724773711E-2</v>
      </c>
      <c r="V41" s="26">
        <v>6.539548609356927E-3</v>
      </c>
      <c r="W41" s="26">
        <v>2.000912793006979E-2</v>
      </c>
      <c r="X41" s="26">
        <v>5.6810388957163538E-3</v>
      </c>
      <c r="Y41" s="26">
        <v>1.154811865678442E-2</v>
      </c>
      <c r="Z41" s="26">
        <v>1.3078171039423374E-2</v>
      </c>
      <c r="AA41" s="26">
        <v>4.977506551348744E-3</v>
      </c>
      <c r="AB41" s="26">
        <v>1.3994535898113437E-2</v>
      </c>
      <c r="AC41" s="26">
        <v>6.1613516762023699E-3</v>
      </c>
      <c r="AD41" s="26">
        <v>7.9294462520361104E-3</v>
      </c>
      <c r="AE41" s="26">
        <v>4.7109985926918965E-3</v>
      </c>
      <c r="AF41" s="26">
        <v>2.4936922805760113E-3</v>
      </c>
      <c r="AG41" s="26">
        <v>6.046493799496515E-3</v>
      </c>
      <c r="AH41" s="26">
        <v>5.4183692365099585E-3</v>
      </c>
      <c r="AI41" s="26">
        <v>1.4613173371327526E-2</v>
      </c>
      <c r="AJ41" s="26">
        <v>5.5155903583092025E-3</v>
      </c>
      <c r="AK41" s="26">
        <v>7.6239039478926737E-3</v>
      </c>
      <c r="AL41" s="26">
        <v>7.3904421320102895E-3</v>
      </c>
      <c r="AM41" s="26">
        <v>1.0024286824624722</v>
      </c>
      <c r="AN41" s="18">
        <f t="shared" si="0"/>
        <v>1.3232272204618372</v>
      </c>
      <c r="AO41" s="30">
        <f t="shared" si="1"/>
        <v>0.67178472283389334</v>
      </c>
      <c r="AP41" s="28" t="s">
        <v>36</v>
      </c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</row>
    <row r="42" spans="1:162" ht="20.100000000000001" customHeight="1" x14ac:dyDescent="0.15">
      <c r="A42" s="39" t="s">
        <v>55</v>
      </c>
      <c r="B42" s="40"/>
      <c r="C42" s="31">
        <f>SUM(C5:C41)</f>
        <v>1.9038690269846894</v>
      </c>
      <c r="D42" s="32">
        <f t="shared" ref="D42:AM42" si="2">SUM(D5:D41)</f>
        <v>1</v>
      </c>
      <c r="E42" s="32">
        <f t="shared" si="2"/>
        <v>2.3592665926796772</v>
      </c>
      <c r="F42" s="32">
        <f t="shared" si="2"/>
        <v>1.9341093650987329</v>
      </c>
      <c r="G42" s="32">
        <f t="shared" si="2"/>
        <v>2.1755969691052046</v>
      </c>
      <c r="H42" s="32">
        <f t="shared" si="2"/>
        <v>2.4065905661916731</v>
      </c>
      <c r="I42" s="32">
        <f t="shared" si="2"/>
        <v>1.6628436530467432</v>
      </c>
      <c r="J42" s="32">
        <f t="shared" si="2"/>
        <v>2.0036403254145787</v>
      </c>
      <c r="K42" s="32">
        <f t="shared" si="2"/>
        <v>2.0221017645751256</v>
      </c>
      <c r="L42" s="32">
        <f t="shared" si="2"/>
        <v>2.5124976340286316</v>
      </c>
      <c r="M42" s="32">
        <f t="shared" si="2"/>
        <v>2.4656011933098996</v>
      </c>
      <c r="N42" s="32">
        <f t="shared" si="2"/>
        <v>1.9965194116438765</v>
      </c>
      <c r="O42" s="32">
        <f t="shared" si="2"/>
        <v>1.9456921270024454</v>
      </c>
      <c r="P42" s="32">
        <f t="shared" si="2"/>
        <v>1.8860611892758476</v>
      </c>
      <c r="Q42" s="32">
        <f t="shared" si="2"/>
        <v>2.1213286750341172</v>
      </c>
      <c r="R42" s="32">
        <f t="shared" si="2"/>
        <v>2.4787445216198249</v>
      </c>
      <c r="S42" s="32">
        <f t="shared" si="2"/>
        <v>2.3107775864967763</v>
      </c>
      <c r="T42" s="32">
        <f t="shared" si="2"/>
        <v>2.4710850879570483</v>
      </c>
      <c r="U42" s="32">
        <f t="shared" si="2"/>
        <v>2.7783625412222337</v>
      </c>
      <c r="V42" s="32">
        <f t="shared" si="2"/>
        <v>2.1356757952089516</v>
      </c>
      <c r="W42" s="32">
        <f t="shared" si="2"/>
        <v>1.9791731046635479</v>
      </c>
      <c r="X42" s="32">
        <f t="shared" si="2"/>
        <v>1.8633306628820658</v>
      </c>
      <c r="Y42" s="32">
        <f t="shared" si="2"/>
        <v>1.9621158703087895</v>
      </c>
      <c r="Z42" s="32">
        <f t="shared" si="2"/>
        <v>1.8339191196402309</v>
      </c>
      <c r="AA42" s="32">
        <f t="shared" si="2"/>
        <v>1.4293764347206261</v>
      </c>
      <c r="AB42" s="32">
        <f t="shared" si="2"/>
        <v>1.651186074984007</v>
      </c>
      <c r="AC42" s="32">
        <f t="shared" si="2"/>
        <v>1.3336979305073462</v>
      </c>
      <c r="AD42" s="32">
        <f t="shared" si="2"/>
        <v>1.887636845477427</v>
      </c>
      <c r="AE42" s="32">
        <f t="shared" si="2"/>
        <v>1.6423510611948535</v>
      </c>
      <c r="AF42" s="32">
        <f t="shared" si="2"/>
        <v>1.500835204792393</v>
      </c>
      <c r="AG42" s="32">
        <f t="shared" si="2"/>
        <v>1.6356676259166378</v>
      </c>
      <c r="AH42" s="32">
        <f t="shared" si="2"/>
        <v>1.8268906749214642</v>
      </c>
      <c r="AI42" s="32">
        <f t="shared" si="2"/>
        <v>1.6473851585691743</v>
      </c>
      <c r="AJ42" s="32">
        <f t="shared" si="2"/>
        <v>1.6999403473420176</v>
      </c>
      <c r="AK42" s="32">
        <f t="shared" si="2"/>
        <v>1.8522299254074808</v>
      </c>
      <c r="AL42" s="32">
        <f t="shared" si="2"/>
        <v>2.9714311273425245</v>
      </c>
      <c r="AM42" s="32">
        <f t="shared" si="2"/>
        <v>1.5920766514631617</v>
      </c>
      <c r="AN42" s="17"/>
      <c r="AO42" s="19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</row>
    <row r="43" spans="1:162" ht="20.100000000000001" customHeight="1" x14ac:dyDescent="0.15">
      <c r="A43" s="41" t="s">
        <v>56</v>
      </c>
      <c r="B43" s="42"/>
      <c r="C43" s="31">
        <f>+C42/AVERAGE($C$42:$AM$42)</f>
        <v>0.96656878488227149</v>
      </c>
      <c r="D43" s="32">
        <f t="shared" ref="D43:AM43" si="3">+D42/AVERAGE($C$42:$AM$42)</f>
        <v>0.50768659565469387</v>
      </c>
      <c r="E43" s="32">
        <f t="shared" si="3"/>
        <v>1.1977680246793947</v>
      </c>
      <c r="F43" s="32">
        <f t="shared" si="3"/>
        <v>0.9819213991908371</v>
      </c>
      <c r="G43" s="32">
        <f t="shared" si="3"/>
        <v>1.1045214187616914</v>
      </c>
      <c r="H43" s="32">
        <f t="shared" si="3"/>
        <v>1.2217937716845526</v>
      </c>
      <c r="I43" s="32">
        <f t="shared" si="3"/>
        <v>0.84420343332131598</v>
      </c>
      <c r="J43" s="32">
        <f t="shared" si="3"/>
        <v>1.0172213357261906</v>
      </c>
      <c r="K43" s="32">
        <f t="shared" si="3"/>
        <v>1.0265939609244947</v>
      </c>
      <c r="L43" s="32">
        <f t="shared" si="3"/>
        <v>1.2755613704104689</v>
      </c>
      <c r="M43" s="32">
        <f t="shared" si="3"/>
        <v>1.2517526760736537</v>
      </c>
      <c r="N43" s="32">
        <f t="shared" si="3"/>
        <v>1.013606143255992</v>
      </c>
      <c r="O43" s="32">
        <f t="shared" si="3"/>
        <v>0.98780181215001173</v>
      </c>
      <c r="P43" s="32">
        <f t="shared" si="3"/>
        <v>0.95752798437989828</v>
      </c>
      <c r="Q43" s="32">
        <f t="shared" si="3"/>
        <v>1.0769701332927533</v>
      </c>
      <c r="R43" s="32">
        <f t="shared" si="3"/>
        <v>1.2584253676788917</v>
      </c>
      <c r="S43" s="32">
        <f t="shared" si="3"/>
        <v>1.1731508062037184</v>
      </c>
      <c r="T43" s="32">
        <f t="shared" si="3"/>
        <v>1.2545367758779935</v>
      </c>
      <c r="U43" s="32">
        <f t="shared" si="3"/>
        <v>1.4105374200476399</v>
      </c>
      <c r="V43" s="32">
        <f t="shared" si="3"/>
        <v>1.0842539738917638</v>
      </c>
      <c r="W43" s="32">
        <f t="shared" si="3"/>
        <v>1.0047996557179677</v>
      </c>
      <c r="X43" s="32">
        <f t="shared" si="3"/>
        <v>0.94598800081760004</v>
      </c>
      <c r="Y43" s="32">
        <f t="shared" si="3"/>
        <v>0.99613992647711613</v>
      </c>
      <c r="Z43" s="32">
        <f t="shared" si="3"/>
        <v>0.93105615455620205</v>
      </c>
      <c r="AA43" s="32">
        <f t="shared" si="3"/>
        <v>0.7256752560523585</v>
      </c>
      <c r="AB43" s="32">
        <f t="shared" si="3"/>
        <v>0.83828503720106662</v>
      </c>
      <c r="AC43" s="32">
        <f t="shared" si="3"/>
        <v>0.67710056197098512</v>
      </c>
      <c r="AD43" s="32">
        <f t="shared" si="3"/>
        <v>0.95832792391280031</v>
      </c>
      <c r="AE43" s="32">
        <f t="shared" si="3"/>
        <v>0.83379961912788902</v>
      </c>
      <c r="AF43" s="32">
        <f t="shared" si="3"/>
        <v>0.76195391575976523</v>
      </c>
      <c r="AG43" s="32">
        <f t="shared" si="3"/>
        <v>0.83040652862421316</v>
      </c>
      <c r="AH43" s="32">
        <f t="shared" si="3"/>
        <v>0.92748790738418418</v>
      </c>
      <c r="AI43" s="32">
        <f t="shared" si="3"/>
        <v>0.83635536288605217</v>
      </c>
      <c r="AJ43" s="32">
        <f t="shared" si="3"/>
        <v>0.86303692775812668</v>
      </c>
      <c r="AK43" s="32">
        <f t="shared" si="3"/>
        <v>0.94035230519987145</v>
      </c>
      <c r="AL43" s="32">
        <f t="shared" si="3"/>
        <v>1.5085557532629155</v>
      </c>
      <c r="AM43" s="32">
        <f t="shared" si="3"/>
        <v>0.80827597520265715</v>
      </c>
      <c r="AN43" s="18"/>
      <c r="AO43" s="20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</row>
    <row r="44" spans="1:162" ht="20.100000000000001" customHeight="1" x14ac:dyDescent="0.1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</row>
    <row r="45" spans="1:162" ht="20.100000000000001" customHeight="1" x14ac:dyDescent="0.1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</row>
    <row r="46" spans="1:162" ht="20.100000000000001" customHeight="1" x14ac:dyDescent="0.1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</row>
    <row r="47" spans="1:162" ht="20.100000000000001" customHeight="1" x14ac:dyDescent="0.1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</row>
    <row r="49" spans="22:147" s="9" customFormat="1" ht="20.100000000000001" customHeight="1" x14ac:dyDescent="0.15"/>
    <row r="50" spans="22:147" ht="20.100000000000001" customHeight="1" x14ac:dyDescent="0.15"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</row>
    <row r="51" spans="22:147" ht="20.100000000000001" customHeight="1" x14ac:dyDescent="0.15"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</row>
    <row r="52" spans="22:147" ht="20.100000000000001" customHeight="1" x14ac:dyDescent="0.15"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</row>
    <row r="53" spans="22:147" ht="20.100000000000001" customHeight="1" x14ac:dyDescent="0.15"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</row>
    <row r="54" spans="22:147" ht="20.100000000000001" customHeight="1" x14ac:dyDescent="0.15"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</row>
    <row r="55" spans="22:147" ht="20.100000000000001" customHeight="1" x14ac:dyDescent="0.15"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</row>
    <row r="56" spans="22:147" ht="20.100000000000001" customHeight="1" x14ac:dyDescent="0.15"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</row>
    <row r="57" spans="22:147" ht="20.100000000000001" customHeight="1" x14ac:dyDescent="0.15"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</row>
    <row r="58" spans="22:147" ht="20.100000000000001" customHeight="1" x14ac:dyDescent="0.15"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</row>
    <row r="59" spans="22:147" ht="20.100000000000001" customHeight="1" x14ac:dyDescent="0.15"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</row>
    <row r="60" spans="22:147" ht="20.100000000000001" customHeight="1" x14ac:dyDescent="0.15"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</row>
    <row r="61" spans="22:147" ht="20.100000000000001" customHeight="1" x14ac:dyDescent="0.15"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</row>
    <row r="62" spans="22:147" ht="20.100000000000001" customHeight="1" x14ac:dyDescent="0.15"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</row>
    <row r="63" spans="22:147" ht="20.100000000000001" customHeight="1" x14ac:dyDescent="0.15"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</row>
    <row r="64" spans="22:147" ht="20.100000000000001" customHeight="1" x14ac:dyDescent="0.15"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</row>
    <row r="65" spans="22:147" ht="20.100000000000001" customHeight="1" x14ac:dyDescent="0.15"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</row>
    <row r="66" spans="22:147" ht="20.100000000000001" customHeight="1" x14ac:dyDescent="0.15"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</row>
    <row r="67" spans="22:147" ht="20.100000000000001" customHeight="1" x14ac:dyDescent="0.15"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</row>
    <row r="68" spans="22:147" ht="20.100000000000001" customHeight="1" x14ac:dyDescent="0.15"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</row>
    <row r="69" spans="22:147" ht="20.100000000000001" customHeight="1" x14ac:dyDescent="0.15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</row>
    <row r="70" spans="22:147" ht="20.100000000000001" customHeight="1" x14ac:dyDescent="0.15"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</row>
    <row r="71" spans="22:147" ht="20.100000000000001" customHeight="1" x14ac:dyDescent="0.15"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</row>
    <row r="72" spans="22:147" ht="20.100000000000001" customHeight="1" x14ac:dyDescent="0.15"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</row>
    <row r="73" spans="22:147" ht="20.100000000000001" customHeight="1" x14ac:dyDescent="0.15"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</row>
    <row r="74" spans="22:147" ht="20.100000000000001" customHeight="1" x14ac:dyDescent="0.15"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</row>
    <row r="75" spans="22:147" ht="20.100000000000001" customHeight="1" x14ac:dyDescent="0.15"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</row>
    <row r="76" spans="22:147" ht="20.100000000000001" customHeight="1" x14ac:dyDescent="0.15"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</row>
    <row r="77" spans="22:147" ht="20.100000000000001" customHeight="1" x14ac:dyDescent="0.15"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</row>
    <row r="78" spans="22:147" ht="20.100000000000001" customHeight="1" x14ac:dyDescent="0.15"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</row>
    <row r="79" spans="22:147" ht="20.100000000000001" customHeight="1" x14ac:dyDescent="0.15"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</row>
    <row r="80" spans="22:147" ht="20.100000000000001" customHeight="1" x14ac:dyDescent="0.15"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</row>
    <row r="81" spans="3:162" ht="20.100000000000001" customHeight="1" x14ac:dyDescent="0.15"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</row>
    <row r="82" spans="3:162" ht="20.100000000000001" customHeight="1" x14ac:dyDescent="0.15"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</row>
    <row r="83" spans="3:162" ht="20.100000000000001" customHeight="1" x14ac:dyDescent="0.15"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</row>
    <row r="84" spans="3:162" ht="20.100000000000001" customHeight="1" x14ac:dyDescent="0.15"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</row>
    <row r="85" spans="3:162" ht="20.100000000000001" customHeight="1" x14ac:dyDescent="0.15"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</row>
    <row r="86" spans="3:162" ht="20.100000000000001" customHeight="1" x14ac:dyDescent="0.1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</row>
    <row r="87" spans="3:162" ht="20.100000000000001" customHeight="1" x14ac:dyDescent="0.1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</row>
    <row r="88" spans="3:162" ht="20.100000000000001" customHeight="1" x14ac:dyDescent="0.15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</row>
    <row r="89" spans="3:162" ht="20.100000000000001" customHeight="1" x14ac:dyDescent="0.15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</row>
    <row r="90" spans="3:162" ht="20.100000000000001" customHeight="1" x14ac:dyDescent="0.15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</row>
    <row r="91" spans="3:162" ht="20.100000000000001" customHeight="1" x14ac:dyDescent="0.15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</row>
    <row r="92" spans="3:162" ht="20.100000000000001" customHeight="1" x14ac:dyDescent="0.15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</row>
    <row r="93" spans="3:162" ht="20.100000000000001" customHeight="1" x14ac:dyDescent="0.15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</row>
    <row r="94" spans="3:162" ht="20.100000000000001" customHeight="1" x14ac:dyDescent="0.1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</row>
    <row r="95" spans="3:162" ht="20.100000000000001" customHeight="1" x14ac:dyDescent="0.15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</row>
    <row r="96" spans="3:162" ht="20.100000000000001" customHeight="1" x14ac:dyDescent="0.15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</row>
    <row r="97" spans="3:162" ht="20.100000000000001" customHeight="1" x14ac:dyDescent="0.15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</row>
    <row r="98" spans="3:162" ht="20.100000000000001" customHeight="1" x14ac:dyDescent="0.15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</row>
    <row r="99" spans="3:162" ht="20.100000000000001" customHeight="1" x14ac:dyDescent="0.15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</row>
    <row r="100" spans="3:162" ht="20.100000000000001" customHeight="1" x14ac:dyDescent="0.1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</row>
    <row r="101" spans="3:162" ht="20.100000000000001" customHeight="1" x14ac:dyDescent="0.1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</row>
    <row r="102" spans="3:162" ht="20.100000000000001" customHeight="1" x14ac:dyDescent="0.15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</row>
    <row r="103" spans="3:162" ht="20.100000000000001" customHeight="1" x14ac:dyDescent="0.15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</row>
    <row r="104" spans="3:162" ht="20.100000000000001" customHeight="1" x14ac:dyDescent="0.1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</row>
    <row r="105" spans="3:162" ht="20.100000000000001" customHeight="1" x14ac:dyDescent="0.1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</row>
    <row r="106" spans="3:162" ht="20.100000000000001" customHeight="1" x14ac:dyDescent="0.1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</row>
    <row r="107" spans="3:162" ht="20.100000000000001" customHeight="1" x14ac:dyDescent="0.1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</row>
    <row r="108" spans="3:162" ht="20.100000000000001" customHeight="1" x14ac:dyDescent="0.1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</row>
    <row r="109" spans="3:162" ht="20.100000000000001" customHeight="1" x14ac:dyDescent="0.15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</row>
    <row r="110" spans="3:162" ht="20.100000000000001" customHeight="1" x14ac:dyDescent="0.15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</row>
    <row r="111" spans="3:162" ht="20.100000000000001" customHeight="1" x14ac:dyDescent="0.15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</row>
    <row r="112" spans="3:162" ht="20.100000000000001" customHeight="1" x14ac:dyDescent="0.1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</row>
    <row r="113" spans="3:162" ht="20.100000000000001" customHeight="1" x14ac:dyDescent="0.1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</row>
    <row r="114" spans="3:162" ht="20.100000000000001" customHeight="1" x14ac:dyDescent="0.1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</row>
    <row r="115" spans="3:162" ht="20.100000000000001" customHeight="1" x14ac:dyDescent="0.1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</row>
    <row r="116" spans="3:162" ht="20.100000000000001" customHeight="1" x14ac:dyDescent="0.15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</row>
    <row r="117" spans="3:162" ht="20.100000000000001" customHeight="1" x14ac:dyDescent="0.15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</row>
    <row r="118" spans="3:162" ht="20.100000000000001" customHeight="1" x14ac:dyDescent="0.15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</row>
    <row r="119" spans="3:162" ht="20.100000000000001" customHeight="1" x14ac:dyDescent="0.15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</row>
    <row r="120" spans="3:162" ht="20.100000000000001" customHeight="1" x14ac:dyDescent="0.15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</row>
    <row r="121" spans="3:162" ht="20.100000000000001" customHeight="1" x14ac:dyDescent="0.15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</row>
    <row r="122" spans="3:162" ht="20.100000000000001" customHeight="1" x14ac:dyDescent="0.1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</row>
    <row r="123" spans="3:162" ht="20.100000000000001" customHeight="1" x14ac:dyDescent="0.15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</row>
    <row r="124" spans="3:162" ht="20.100000000000001" customHeight="1" x14ac:dyDescent="0.15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</row>
    <row r="125" spans="3:162" ht="20.100000000000001" customHeight="1" x14ac:dyDescent="0.15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</row>
    <row r="126" spans="3:162" ht="20.100000000000001" customHeight="1" x14ac:dyDescent="0.15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</row>
    <row r="127" spans="3:162" ht="20.100000000000001" customHeight="1" x14ac:dyDescent="0.1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</row>
    <row r="128" spans="3:162" ht="20.100000000000001" customHeight="1" x14ac:dyDescent="0.1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</row>
    <row r="129" spans="3:226" ht="20.100000000000001" customHeight="1" x14ac:dyDescent="0.1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</row>
    <row r="130" spans="3:226" ht="20.100000000000001" customHeight="1" x14ac:dyDescent="0.1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</row>
    <row r="131" spans="3:226" ht="20.100000000000001" customHeight="1" x14ac:dyDescent="0.1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</row>
    <row r="132" spans="3:226" ht="20.100000000000001" customHeight="1" x14ac:dyDescent="0.15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</row>
    <row r="133" spans="3:226" ht="20.100000000000001" customHeight="1" x14ac:dyDescent="0.15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</row>
    <row r="134" spans="3:226" ht="20.100000000000001" customHeight="1" x14ac:dyDescent="0.15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</row>
    <row r="135" spans="3:226" ht="20.100000000000001" customHeight="1" x14ac:dyDescent="0.15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</row>
    <row r="136" spans="3:226" ht="20.100000000000001" customHeight="1" x14ac:dyDescent="0.1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</row>
    <row r="137" spans="3:226" ht="20.100000000000001" customHeight="1" x14ac:dyDescent="0.15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</row>
    <row r="138" spans="3:226" ht="20.100000000000001" customHeight="1" x14ac:dyDescent="0.15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</row>
    <row r="139" spans="3:226" ht="20.100000000000001" customHeight="1" x14ac:dyDescent="0.15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</row>
    <row r="140" spans="3:226" ht="20.100000000000001" customHeight="1" x14ac:dyDescent="0.15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</row>
    <row r="141" spans="3:226" ht="20.100000000000001" customHeight="1" x14ac:dyDescent="0.15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</row>
    <row r="142" spans="3:226" ht="20.100000000000001" customHeight="1" x14ac:dyDescent="0.15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</row>
    <row r="143" spans="3:226" ht="20.100000000000001" customHeight="1" x14ac:dyDescent="0.1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</row>
    <row r="144" spans="3:226" ht="20.100000000000001" customHeight="1" x14ac:dyDescent="0.15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</row>
    <row r="145" spans="3:226" ht="20.100000000000001" customHeight="1" x14ac:dyDescent="0.15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</row>
    <row r="146" spans="3:226" ht="20.100000000000001" customHeight="1" x14ac:dyDescent="0.15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</row>
    <row r="147" spans="3:226" ht="20.100000000000001" customHeight="1" x14ac:dyDescent="0.15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</row>
    <row r="148" spans="3:226" ht="20.100000000000001" customHeight="1" x14ac:dyDescent="0.1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</row>
    <row r="149" spans="3:226" ht="20.100000000000001" customHeight="1" x14ac:dyDescent="0.1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</row>
    <row r="150" spans="3:226" ht="20.100000000000001" customHeight="1" x14ac:dyDescent="0.1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</row>
    <row r="151" spans="3:226" ht="20.100000000000001" customHeight="1" x14ac:dyDescent="0.1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</row>
    <row r="152" spans="3:226" ht="20.100000000000001" customHeight="1" x14ac:dyDescent="0.15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</row>
    <row r="153" spans="3:226" ht="20.100000000000001" customHeight="1" x14ac:dyDescent="0.15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</row>
    <row r="154" spans="3:226" ht="20.100000000000001" customHeight="1" x14ac:dyDescent="0.15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</row>
    <row r="155" spans="3:226" ht="20.100000000000001" customHeight="1" x14ac:dyDescent="0.15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</row>
    <row r="156" spans="3:226" ht="20.100000000000001" customHeight="1" x14ac:dyDescent="0.15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</row>
    <row r="157" spans="3:226" ht="20.100000000000001" customHeight="1" x14ac:dyDescent="0.15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</row>
    <row r="158" spans="3:226" ht="20.100000000000001" customHeight="1" x14ac:dyDescent="0.15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</row>
    <row r="159" spans="3:226" ht="20.100000000000001" customHeight="1" x14ac:dyDescent="0.15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</row>
    <row r="160" spans="3:226" ht="20.100000000000001" customHeight="1" x14ac:dyDescent="0.15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</row>
    <row r="161" spans="3:226" ht="20.100000000000001" customHeight="1" x14ac:dyDescent="0.15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</row>
    <row r="162" spans="3:226" ht="20.100000000000001" customHeight="1" x14ac:dyDescent="0.15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</row>
    <row r="163" spans="3:226" ht="20.100000000000001" customHeight="1" x14ac:dyDescent="0.15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</row>
    <row r="164" spans="3:226" ht="20.100000000000001" customHeight="1" x14ac:dyDescent="0.15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</row>
    <row r="165" spans="3:226" ht="20.100000000000001" customHeight="1" x14ac:dyDescent="0.15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</row>
    <row r="166" spans="3:226" ht="20.100000000000001" customHeight="1" x14ac:dyDescent="0.15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</row>
    <row r="167" spans="3:226" ht="20.100000000000001" customHeight="1" x14ac:dyDescent="0.15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</row>
    <row r="168" spans="3:226" ht="20.100000000000001" customHeight="1" x14ac:dyDescent="0.15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</row>
    <row r="169" spans="3:226" ht="20.100000000000001" customHeight="1" x14ac:dyDescent="0.15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</row>
    <row r="170" spans="3:226" ht="20.100000000000001" customHeight="1" x14ac:dyDescent="0.15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</row>
    <row r="171" spans="3:226" ht="20.100000000000001" customHeight="1" x14ac:dyDescent="0.15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</row>
    <row r="172" spans="3:226" ht="20.100000000000001" customHeight="1" x14ac:dyDescent="0.15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</row>
    <row r="173" spans="3:226" ht="20.100000000000001" customHeight="1" x14ac:dyDescent="0.15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</row>
    <row r="174" spans="3:226" ht="20.100000000000001" customHeight="1" x14ac:dyDescent="0.15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</row>
    <row r="175" spans="3:226" ht="20.100000000000001" customHeight="1" x14ac:dyDescent="0.15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</row>
    <row r="176" spans="3:226" ht="20.100000000000001" customHeight="1" x14ac:dyDescent="0.15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</row>
    <row r="177" spans="3:226" ht="20.100000000000001" customHeight="1" x14ac:dyDescent="0.15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</row>
    <row r="178" spans="3:226" ht="20.100000000000001" customHeight="1" x14ac:dyDescent="0.15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</row>
    <row r="179" spans="3:226" ht="20.100000000000001" customHeight="1" x14ac:dyDescent="0.15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</row>
    <row r="180" spans="3:226" ht="20.100000000000001" customHeight="1" x14ac:dyDescent="0.15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</row>
    <row r="181" spans="3:226" ht="20.100000000000001" customHeight="1" x14ac:dyDescent="0.15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</row>
    <row r="182" spans="3:226" ht="20.100000000000001" customHeight="1" x14ac:dyDescent="0.15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</row>
    <row r="183" spans="3:226" ht="20.100000000000001" customHeight="1" x14ac:dyDescent="0.15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</row>
    <row r="184" spans="3:226" ht="20.100000000000001" customHeight="1" x14ac:dyDescent="0.15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</row>
    <row r="185" spans="3:226" ht="20.100000000000001" customHeight="1" x14ac:dyDescent="0.15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</row>
    <row r="186" spans="3:226" ht="20.100000000000001" customHeight="1" x14ac:dyDescent="0.15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</row>
    <row r="187" spans="3:226" ht="20.100000000000001" customHeight="1" x14ac:dyDescent="0.15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</row>
    <row r="188" spans="3:226" ht="20.100000000000001" customHeight="1" x14ac:dyDescent="0.15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</row>
    <row r="189" spans="3:226" ht="20.100000000000001" customHeight="1" x14ac:dyDescent="0.15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</row>
    <row r="190" spans="3:226" ht="20.100000000000001" customHeight="1" x14ac:dyDescent="0.15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</row>
    <row r="191" spans="3:226" ht="20.100000000000001" customHeight="1" x14ac:dyDescent="0.15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</row>
    <row r="192" spans="3:226" ht="20.100000000000001" customHeight="1" x14ac:dyDescent="0.15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</row>
    <row r="193" spans="3:226" ht="20.100000000000001" customHeight="1" x14ac:dyDescent="0.15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</row>
    <row r="194" spans="3:226" ht="20.100000000000001" customHeight="1" x14ac:dyDescent="0.15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</row>
    <row r="195" spans="3:226" ht="20.100000000000001" customHeight="1" x14ac:dyDescent="0.15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</row>
    <row r="196" spans="3:226" ht="20.100000000000001" customHeight="1" x14ac:dyDescent="0.15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</row>
    <row r="197" spans="3:226" ht="20.100000000000001" customHeight="1" x14ac:dyDescent="0.15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</row>
    <row r="198" spans="3:226" ht="20.100000000000001" customHeight="1" x14ac:dyDescent="0.15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</row>
    <row r="199" spans="3:226" ht="20.100000000000001" customHeight="1" x14ac:dyDescent="0.15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</row>
    <row r="200" spans="3:226" ht="20.100000000000001" customHeight="1" x14ac:dyDescent="0.15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</row>
    <row r="201" spans="3:226" ht="20.100000000000001" customHeight="1" x14ac:dyDescent="0.15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</row>
    <row r="202" spans="3:226" ht="20.100000000000001" customHeight="1" x14ac:dyDescent="0.15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</row>
    <row r="203" spans="3:226" ht="20.100000000000001" customHeight="1" x14ac:dyDescent="0.15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</row>
    <row r="204" spans="3:226" ht="20.100000000000001" customHeight="1" x14ac:dyDescent="0.15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</row>
    <row r="205" spans="3:226" ht="20.100000000000001" customHeight="1" x14ac:dyDescent="0.15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</row>
    <row r="206" spans="3:226" ht="20.100000000000001" customHeight="1" x14ac:dyDescent="0.1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</row>
    <row r="207" spans="3:226" ht="20.100000000000001" customHeight="1" x14ac:dyDescent="0.1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</row>
    <row r="208" spans="3:226" ht="20.100000000000001" customHeight="1" x14ac:dyDescent="0.1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</row>
    <row r="209" spans="3:226" ht="20.100000000000001" customHeight="1" x14ac:dyDescent="0.1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</row>
    <row r="210" spans="3:226" ht="20.100000000000001" customHeight="1" x14ac:dyDescent="0.1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</row>
    <row r="211" spans="3:226" ht="20.100000000000001" customHeight="1" x14ac:dyDescent="0.1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</row>
    <row r="212" spans="3:226" ht="20.100000000000001" customHeight="1" x14ac:dyDescent="0.1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</row>
    <row r="213" spans="3:226" ht="20.100000000000001" customHeight="1" x14ac:dyDescent="0.1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</row>
    <row r="214" spans="3:226" ht="20.100000000000001" customHeight="1" x14ac:dyDescent="0.1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</row>
    <row r="215" spans="3:226" ht="20.100000000000001" customHeight="1" x14ac:dyDescent="0.1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</row>
    <row r="216" spans="3:226" ht="20.100000000000001" customHeight="1" x14ac:dyDescent="0.1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</row>
    <row r="217" spans="3:226" ht="20.100000000000001" customHeight="1" x14ac:dyDescent="0.1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</row>
    <row r="218" spans="3:226" ht="20.100000000000001" customHeight="1" x14ac:dyDescent="0.1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</row>
    <row r="219" spans="3:226" ht="20.100000000000001" customHeight="1" x14ac:dyDescent="0.1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</row>
    <row r="220" spans="3:226" ht="20.100000000000001" customHeight="1" x14ac:dyDescent="0.1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</row>
    <row r="221" spans="3:226" ht="20.100000000000001" customHeight="1" x14ac:dyDescent="0.15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</row>
    <row r="222" spans="3:226" ht="20.100000000000001" customHeight="1" x14ac:dyDescent="0.15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</row>
    <row r="223" spans="3:226" ht="20.100000000000001" customHeight="1" x14ac:dyDescent="0.15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</row>
    <row r="224" spans="3:226" ht="20.100000000000001" customHeight="1" x14ac:dyDescent="0.15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</row>
    <row r="225" spans="3:226" ht="20.100000000000001" customHeight="1" x14ac:dyDescent="0.15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</row>
    <row r="226" spans="3:226" ht="20.100000000000001" customHeight="1" x14ac:dyDescent="0.15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</row>
    <row r="227" spans="3:226" ht="20.100000000000001" customHeight="1" x14ac:dyDescent="0.15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</row>
    <row r="228" spans="3:226" ht="20.100000000000001" customHeight="1" x14ac:dyDescent="0.15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</row>
    <row r="229" spans="3:226" ht="20.100000000000001" customHeight="1" x14ac:dyDescent="0.15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</row>
    <row r="230" spans="3:226" ht="20.100000000000001" customHeight="1" x14ac:dyDescent="0.15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</row>
    <row r="231" spans="3:226" ht="20.100000000000001" customHeight="1" x14ac:dyDescent="0.15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</row>
    <row r="232" spans="3:226" ht="20.100000000000001" customHeight="1" x14ac:dyDescent="0.15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</row>
    <row r="233" spans="3:226" ht="20.100000000000001" customHeight="1" x14ac:dyDescent="0.15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</row>
    <row r="234" spans="3:226" ht="20.100000000000001" customHeight="1" x14ac:dyDescent="0.15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</row>
    <row r="235" spans="3:226" ht="20.100000000000001" customHeight="1" x14ac:dyDescent="0.1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</row>
    <row r="236" spans="3:226" ht="20.100000000000001" customHeight="1" x14ac:dyDescent="0.15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</row>
    <row r="237" spans="3:226" ht="20.100000000000001" customHeight="1" x14ac:dyDescent="0.15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</row>
    <row r="238" spans="3:226" ht="20.100000000000001" customHeight="1" x14ac:dyDescent="0.15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</row>
    <row r="239" spans="3:226" ht="20.100000000000001" customHeight="1" x14ac:dyDescent="0.15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</row>
    <row r="240" spans="3:226" ht="20.100000000000001" customHeight="1" x14ac:dyDescent="0.1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</row>
    <row r="241" spans="3:226" ht="20.100000000000001" customHeight="1" x14ac:dyDescent="0.15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</row>
    <row r="242" spans="3:226" ht="20.100000000000001" customHeight="1" x14ac:dyDescent="0.15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</row>
    <row r="243" spans="3:226" ht="20.100000000000001" customHeight="1" x14ac:dyDescent="0.1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</row>
    <row r="244" spans="3:226" ht="20.100000000000001" customHeight="1" x14ac:dyDescent="0.15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</row>
    <row r="245" spans="3:226" ht="20.100000000000001" customHeight="1" x14ac:dyDescent="0.15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</row>
    <row r="246" spans="3:226" ht="20.100000000000001" customHeight="1" x14ac:dyDescent="0.1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</row>
    <row r="247" spans="3:226" ht="20.100000000000001" customHeight="1" x14ac:dyDescent="0.15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</row>
    <row r="248" spans="3:226" ht="20.100000000000001" customHeight="1" x14ac:dyDescent="0.15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</row>
    <row r="249" spans="3:226" ht="20.100000000000001" customHeight="1" x14ac:dyDescent="0.15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</row>
    <row r="250" spans="3:226" ht="20.100000000000001" customHeight="1" x14ac:dyDescent="0.1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</row>
    <row r="251" spans="3:226" ht="20.100000000000001" customHeight="1" x14ac:dyDescent="0.15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</row>
    <row r="252" spans="3:226" ht="20.100000000000001" customHeight="1" x14ac:dyDescent="0.1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</row>
    <row r="253" spans="3:226" ht="20.100000000000001" customHeight="1" x14ac:dyDescent="0.15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</row>
    <row r="254" spans="3:226" ht="20.100000000000001" customHeight="1" x14ac:dyDescent="0.15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</row>
    <row r="255" spans="3:226" ht="20.100000000000001" customHeight="1" x14ac:dyDescent="0.15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</row>
    <row r="256" spans="3:226" ht="20.100000000000001" customHeight="1" x14ac:dyDescent="0.15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</row>
    <row r="257" spans="3:162" ht="20.100000000000001" customHeight="1" x14ac:dyDescent="0.15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</row>
    <row r="258" spans="3:162" ht="20.100000000000001" customHeight="1" x14ac:dyDescent="0.1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</row>
    <row r="259" spans="3:162" ht="20.100000000000001" customHeight="1" x14ac:dyDescent="0.15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</row>
    <row r="260" spans="3:162" ht="20.100000000000001" customHeight="1" x14ac:dyDescent="0.1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</row>
    <row r="261" spans="3:162" ht="20.100000000000001" customHeight="1" x14ac:dyDescent="0.1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</row>
    <row r="262" spans="3:162" ht="20.100000000000001" customHeight="1" x14ac:dyDescent="0.15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</row>
    <row r="263" spans="3:162" ht="20.100000000000001" customHeight="1" x14ac:dyDescent="0.15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</row>
    <row r="264" spans="3:162" ht="20.100000000000001" customHeight="1" x14ac:dyDescent="0.15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</row>
    <row r="265" spans="3:162" ht="20.100000000000001" customHeight="1" x14ac:dyDescent="0.15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</row>
    <row r="266" spans="3:162" ht="20.100000000000001" customHeight="1" x14ac:dyDescent="0.15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</row>
    <row r="267" spans="3:162" ht="20.100000000000001" customHeight="1" x14ac:dyDescent="0.15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</row>
    <row r="268" spans="3:162" ht="20.100000000000001" customHeight="1" x14ac:dyDescent="0.15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</row>
    <row r="269" spans="3:162" ht="20.100000000000001" customHeight="1" x14ac:dyDescent="0.15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</row>
    <row r="270" spans="3:162" ht="20.100000000000001" customHeight="1" x14ac:dyDescent="0.15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</row>
    <row r="271" spans="3:162" ht="20.100000000000001" customHeight="1" x14ac:dyDescent="0.15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</row>
    <row r="272" spans="3:162" ht="20.100000000000001" customHeight="1" x14ac:dyDescent="0.1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</row>
    <row r="273" spans="3:226" ht="20.100000000000001" customHeight="1" x14ac:dyDescent="0.15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</row>
    <row r="274" spans="3:226" ht="20.100000000000001" customHeight="1" x14ac:dyDescent="0.1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</row>
    <row r="275" spans="3:226" ht="20.100000000000001" customHeight="1" x14ac:dyDescent="0.15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</row>
    <row r="276" spans="3:226" ht="20.100000000000001" customHeight="1" x14ac:dyDescent="0.15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</row>
    <row r="277" spans="3:226" ht="20.100000000000001" customHeight="1" x14ac:dyDescent="0.15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</row>
    <row r="278" spans="3:226" ht="20.100000000000001" customHeight="1" x14ac:dyDescent="0.15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</row>
    <row r="279" spans="3:226" ht="20.100000000000001" customHeight="1" x14ac:dyDescent="0.1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</row>
    <row r="280" spans="3:226" ht="20.100000000000001" customHeight="1" x14ac:dyDescent="0.15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</row>
    <row r="281" spans="3:226" ht="20.100000000000001" customHeight="1" x14ac:dyDescent="0.15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</row>
    <row r="282" spans="3:226" ht="20.100000000000001" customHeight="1" x14ac:dyDescent="0.15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</row>
    <row r="283" spans="3:226" ht="20.100000000000001" customHeight="1" x14ac:dyDescent="0.15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</row>
    <row r="284" spans="3:226" ht="20.100000000000001" customHeight="1" x14ac:dyDescent="0.15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</row>
    <row r="285" spans="3:226" ht="20.100000000000001" customHeight="1" x14ac:dyDescent="0.15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</row>
    <row r="286" spans="3:226" ht="20.100000000000001" customHeight="1" x14ac:dyDescent="0.1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</row>
    <row r="287" spans="3:226" ht="20.100000000000001" customHeight="1" x14ac:dyDescent="0.15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</row>
    <row r="288" spans="3:226" ht="20.100000000000001" customHeight="1" x14ac:dyDescent="0.15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</row>
    <row r="289" spans="3:226" ht="20.100000000000001" customHeight="1" x14ac:dyDescent="0.1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</row>
    <row r="290" spans="3:226" ht="20.100000000000001" customHeight="1" x14ac:dyDescent="0.1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</row>
    <row r="291" spans="3:226" ht="20.100000000000001" customHeight="1" x14ac:dyDescent="0.1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</row>
    <row r="292" spans="3:226" ht="20.100000000000001" customHeight="1" x14ac:dyDescent="0.15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</row>
    <row r="293" spans="3:226" ht="20.100000000000001" customHeight="1" x14ac:dyDescent="0.1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</row>
    <row r="294" spans="3:226" ht="20.100000000000001" customHeight="1" x14ac:dyDescent="0.15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</row>
    <row r="295" spans="3:226" ht="20.100000000000001" customHeight="1" x14ac:dyDescent="0.15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</row>
    <row r="296" spans="3:226" ht="20.100000000000001" customHeight="1" x14ac:dyDescent="0.1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</row>
    <row r="297" spans="3:226" ht="20.100000000000001" customHeight="1" x14ac:dyDescent="0.15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</row>
    <row r="298" spans="3:226" ht="20.100000000000001" customHeight="1" x14ac:dyDescent="0.1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</row>
    <row r="299" spans="3:226" ht="20.100000000000001" customHeight="1" x14ac:dyDescent="0.15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</row>
    <row r="300" spans="3:226" ht="20.100000000000001" customHeight="1" x14ac:dyDescent="0.15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</row>
    <row r="301" spans="3:226" ht="20.100000000000001" customHeight="1" x14ac:dyDescent="0.15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</row>
    <row r="302" spans="3:226" ht="20.100000000000001" customHeight="1" x14ac:dyDescent="0.15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</row>
    <row r="303" spans="3:226" ht="20.100000000000001" customHeight="1" x14ac:dyDescent="0.1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</row>
    <row r="304" spans="3:226" ht="20.100000000000001" customHeight="1" x14ac:dyDescent="0.1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</row>
    <row r="305" spans="3:162" ht="20.100000000000001" customHeight="1" x14ac:dyDescent="0.1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</row>
    <row r="306" spans="3:162" ht="20.100000000000001" customHeight="1" x14ac:dyDescent="0.1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</row>
    <row r="307" spans="3:162" ht="20.100000000000001" customHeight="1" x14ac:dyDescent="0.1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</row>
    <row r="308" spans="3:162" ht="20.100000000000001" customHeight="1" x14ac:dyDescent="0.1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</row>
    <row r="309" spans="3:162" ht="20.100000000000001" customHeight="1" x14ac:dyDescent="0.1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</row>
    <row r="310" spans="3:162" ht="20.100000000000001" customHeight="1" x14ac:dyDescent="0.1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</row>
    <row r="311" spans="3:162" ht="20.100000000000001" customHeight="1" x14ac:dyDescent="0.1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</row>
    <row r="312" spans="3:162" ht="20.100000000000001" customHeight="1" x14ac:dyDescent="0.1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</row>
    <row r="313" spans="3:162" ht="20.100000000000001" customHeight="1" x14ac:dyDescent="0.1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</row>
    <row r="314" spans="3:162" ht="20.100000000000001" customHeight="1" x14ac:dyDescent="0.1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</row>
    <row r="315" spans="3:162" ht="20.100000000000001" customHeight="1" x14ac:dyDescent="0.1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</row>
    <row r="316" spans="3:162" ht="20.100000000000001" customHeight="1" x14ac:dyDescent="0.1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</row>
    <row r="317" spans="3:162" ht="20.100000000000001" customHeight="1" x14ac:dyDescent="0.1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</row>
    <row r="318" spans="3:162" ht="20.100000000000001" customHeight="1" x14ac:dyDescent="0.1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</row>
    <row r="319" spans="3:162" ht="20.100000000000001" customHeight="1" x14ac:dyDescent="0.1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</row>
    <row r="320" spans="3:162" ht="20.100000000000001" customHeight="1" x14ac:dyDescent="0.1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</row>
    <row r="321" spans="3:162" ht="20.100000000000001" customHeight="1" x14ac:dyDescent="0.1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</row>
    <row r="322" spans="3:162" ht="20.100000000000001" customHeight="1" x14ac:dyDescent="0.1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</row>
    <row r="323" spans="3:162" ht="20.100000000000001" customHeight="1" x14ac:dyDescent="0.15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</row>
    <row r="324" spans="3:162" ht="20.100000000000001" customHeight="1" x14ac:dyDescent="0.15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</row>
    <row r="325" spans="3:162" ht="20.100000000000001" customHeight="1" x14ac:dyDescent="0.15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</row>
    <row r="326" spans="3:162" ht="20.100000000000001" customHeight="1" x14ac:dyDescent="0.15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</row>
    <row r="327" spans="3:162" ht="20.100000000000001" customHeight="1" x14ac:dyDescent="0.15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</row>
    <row r="328" spans="3:162" ht="20.100000000000001" customHeight="1" x14ac:dyDescent="0.15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</row>
    <row r="329" spans="3:162" ht="20.100000000000001" customHeight="1" x14ac:dyDescent="0.15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</row>
    <row r="330" spans="3:162" ht="20.100000000000001" customHeight="1" x14ac:dyDescent="0.15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</row>
    <row r="331" spans="3:162" ht="20.100000000000001" customHeight="1" x14ac:dyDescent="0.15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</row>
    <row r="332" spans="3:162" ht="20.100000000000001" customHeight="1" x14ac:dyDescent="0.15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</row>
    <row r="333" spans="3:162" ht="20.100000000000001" customHeight="1" x14ac:dyDescent="0.15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</row>
    <row r="334" spans="3:162" ht="20.100000000000001" customHeight="1" x14ac:dyDescent="0.15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</row>
    <row r="335" spans="3:162" ht="20.100000000000001" customHeight="1" x14ac:dyDescent="0.15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</row>
    <row r="336" spans="3:162" ht="20.100000000000001" customHeight="1" x14ac:dyDescent="0.15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</row>
    <row r="337" spans="3:162" ht="20.100000000000001" customHeight="1" x14ac:dyDescent="0.15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</row>
    <row r="338" spans="3:162" ht="20.100000000000001" customHeight="1" x14ac:dyDescent="0.15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</row>
    <row r="339" spans="3:162" ht="20.100000000000001" customHeight="1" x14ac:dyDescent="0.15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</row>
    <row r="340" spans="3:162" ht="20.100000000000001" customHeight="1" x14ac:dyDescent="0.15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</row>
    <row r="341" spans="3:162" ht="20.100000000000001" customHeight="1" x14ac:dyDescent="0.15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</row>
  </sheetData>
  <dataConsolidate topLabels="1">
    <dataRefs count="1">
      <dataRef ref="E5:IV541" sheet="基本分類" r:id="rId1"/>
    </dataRefs>
  </dataConsolidate>
  <mergeCells count="5">
    <mergeCell ref="AN3:AN4"/>
    <mergeCell ref="AO3:AO4"/>
    <mergeCell ref="AP3:AP4"/>
    <mergeCell ref="A42:B42"/>
    <mergeCell ref="A43:B43"/>
  </mergeCells>
  <phoneticPr fontId="2"/>
  <pageMargins left="0.70866141732283472" right="0.70866141732283472" top="0.74803149606299213" bottom="0.74803149606299213" header="0.31496062992125984" footer="0.31496062992125984"/>
  <pageSetup paperSize="9" scale="45" fitToWidth="2" orientation="landscape"/>
  <headerFooter alignWithMargins="0">
    <oddFooter>&amp;C&amp;P</oddFooter>
  </headerFooter>
</worksheet>
</file>