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filterPrivacy="1" defaultThemeVersion="124226"/>
  <xr:revisionPtr revIDLastSave="0" documentId="13_ncr:1_{FB602400-0E6F-4A40-8F1F-59D308E65460}" xr6:coauthVersionLast="47" xr6:coauthVersionMax="47" xr10:uidLastSave="{00000000-0000-0000-0000-000000000000}"/>
  <bookViews>
    <workbookView xWindow="-120" yWindow="-120" windowWidth="20730" windowHeight="11040" tabRatio="949" xr2:uid="{00000000-000D-0000-FFFF-FFFF00000000}"/>
  </bookViews>
  <sheets>
    <sheet name="資金計画書（第３号様式）" sheetId="1" r:id="rId1"/>
    <sheet name="原材料費・副資材費" sheetId="4" r:id="rId2"/>
    <sheet name="機械装置費" sheetId="5" r:id="rId3"/>
    <sheet name="外注・委託費" sheetId="6" r:id="rId4"/>
    <sheet name="産業財産権" sheetId="7" r:id="rId5"/>
    <sheet name="技術指導導入費" sheetId="8" r:id="rId6"/>
    <sheet name="直接人件費" sheetId="9" r:id="rId7"/>
    <sheet name="調査費" sheetId="10" r:id="rId8"/>
    <sheet name="クラウド利用費" sheetId="11" r:id="rId9"/>
  </sheets>
  <definedNames>
    <definedName name="_xlnm.Print_Area" localSheetId="8">クラウド利用費!$A$1:$L$31</definedName>
    <definedName name="_xlnm.Print_Area" localSheetId="3">外注・委託費!$A$1:$L$31</definedName>
    <definedName name="_xlnm.Print_Area" localSheetId="2">機械装置費!$A$1:$L$31</definedName>
    <definedName name="_xlnm.Print_Area" localSheetId="5">技術指導導入費!$A$1:$L$31</definedName>
    <definedName name="_xlnm.Print_Area" localSheetId="1">原材料費・副資材費!$A$1:$L$31</definedName>
    <definedName name="_xlnm.Print_Area" localSheetId="4">産業財産権!$A$1:$L$31</definedName>
    <definedName name="_xlnm.Print_Area" localSheetId="0">'資金計画書（第３号様式）'!$A$1:$D$25</definedName>
    <definedName name="_xlnm.Print_Area" localSheetId="7">調査費!$A$1:$L$31</definedName>
    <definedName name="_xlnm.Print_Area" localSheetId="6">直接人件費!$A$1:$L$31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21" i="6" l="1"/>
  <c r="Q19" i="5"/>
  <c r="M24" i="5"/>
  <c r="G30" i="5"/>
  <c r="G5" i="7"/>
  <c r="B22" i="1"/>
  <c r="B24" i="1"/>
  <c r="B21" i="1"/>
  <c r="P19" i="5" l="1"/>
  <c r="H30" i="5" s="1"/>
  <c r="H6" i="11"/>
  <c r="H7" i="11"/>
  <c r="H8" i="11"/>
  <c r="H9" i="11"/>
  <c r="H10" i="11"/>
  <c r="H11" i="11"/>
  <c r="H12" i="11"/>
  <c r="H13" i="11"/>
  <c r="H14" i="11"/>
  <c r="H15" i="11"/>
  <c r="H16" i="11"/>
  <c r="H17" i="11"/>
  <c r="H18" i="11"/>
  <c r="H19" i="11"/>
  <c r="H20" i="11"/>
  <c r="H21" i="11"/>
  <c r="H22" i="11"/>
  <c r="H23" i="11"/>
  <c r="H24" i="11"/>
  <c r="H25" i="11"/>
  <c r="H26" i="11"/>
  <c r="H27" i="11"/>
  <c r="H28" i="11"/>
  <c r="H29" i="11"/>
  <c r="H7" i="10"/>
  <c r="H8" i="10"/>
  <c r="H9" i="10"/>
  <c r="H10" i="10"/>
  <c r="H11" i="10"/>
  <c r="H12" i="10"/>
  <c r="H13" i="10"/>
  <c r="H14" i="10"/>
  <c r="H15" i="10"/>
  <c r="H16" i="10"/>
  <c r="H17" i="10"/>
  <c r="H18" i="10"/>
  <c r="H19" i="10"/>
  <c r="H20" i="10"/>
  <c r="H21" i="10"/>
  <c r="H22" i="10"/>
  <c r="H23" i="10"/>
  <c r="H24" i="10"/>
  <c r="H25" i="10"/>
  <c r="H26" i="10"/>
  <c r="H27" i="10"/>
  <c r="H28" i="10"/>
  <c r="H29" i="10"/>
  <c r="H14" i="9"/>
  <c r="H15" i="9"/>
  <c r="H16" i="9"/>
  <c r="H17" i="9"/>
  <c r="H18" i="9"/>
  <c r="H19" i="9"/>
  <c r="H20" i="9"/>
  <c r="H21" i="9"/>
  <c r="H22" i="9"/>
  <c r="H23" i="9"/>
  <c r="H24" i="9"/>
  <c r="H25" i="9"/>
  <c r="H26" i="9"/>
  <c r="H27" i="9"/>
  <c r="H28" i="9"/>
  <c r="H29" i="9"/>
  <c r="H6" i="8"/>
  <c r="H7" i="8"/>
  <c r="H8" i="8"/>
  <c r="H9" i="8"/>
  <c r="H10" i="8"/>
  <c r="H11" i="8"/>
  <c r="H12" i="8"/>
  <c r="H13" i="8"/>
  <c r="H14" i="8"/>
  <c r="H15" i="8"/>
  <c r="H16" i="8"/>
  <c r="H17" i="8"/>
  <c r="H18" i="8"/>
  <c r="H19" i="8"/>
  <c r="H20" i="8"/>
  <c r="H21" i="8"/>
  <c r="H22" i="8"/>
  <c r="H23" i="8"/>
  <c r="H24" i="8"/>
  <c r="H25" i="8"/>
  <c r="H26" i="8"/>
  <c r="H27" i="8"/>
  <c r="H28" i="8"/>
  <c r="H29" i="8"/>
  <c r="H6" i="7"/>
  <c r="H7" i="7"/>
  <c r="H8" i="7"/>
  <c r="H9" i="7"/>
  <c r="H10" i="7"/>
  <c r="H11" i="7"/>
  <c r="H12" i="7"/>
  <c r="H13" i="7"/>
  <c r="H15" i="7"/>
  <c r="H16" i="7"/>
  <c r="H17" i="7"/>
  <c r="H18" i="7"/>
  <c r="H19" i="7"/>
  <c r="H20" i="7"/>
  <c r="H21" i="7"/>
  <c r="H22" i="7"/>
  <c r="H23" i="7"/>
  <c r="H24" i="7"/>
  <c r="H25" i="7"/>
  <c r="H26" i="7"/>
  <c r="H27" i="7"/>
  <c r="H28" i="7"/>
  <c r="H29" i="7"/>
  <c r="H6" i="6"/>
  <c r="H7" i="6"/>
  <c r="H8" i="6"/>
  <c r="H9" i="6"/>
  <c r="H10" i="6"/>
  <c r="H11" i="6"/>
  <c r="H12" i="6"/>
  <c r="H13" i="6"/>
  <c r="H14" i="6"/>
  <c r="H15" i="6"/>
  <c r="H16" i="6"/>
  <c r="H17" i="6"/>
  <c r="H18" i="6"/>
  <c r="H19" i="6"/>
  <c r="H20" i="6"/>
  <c r="H21" i="6"/>
  <c r="H22" i="6"/>
  <c r="H23" i="6"/>
  <c r="H24" i="6"/>
  <c r="H25" i="6"/>
  <c r="H26" i="6"/>
  <c r="H27" i="6"/>
  <c r="H28" i="6"/>
  <c r="H29" i="6"/>
  <c r="H6" i="5"/>
  <c r="H7" i="5"/>
  <c r="H8" i="5"/>
  <c r="H9" i="5"/>
  <c r="H10" i="5"/>
  <c r="H11" i="5"/>
  <c r="H12" i="5"/>
  <c r="H13" i="5"/>
  <c r="H14" i="5"/>
  <c r="H15" i="5"/>
  <c r="H16" i="5"/>
  <c r="H18" i="5"/>
  <c r="H19" i="5"/>
  <c r="H20" i="5"/>
  <c r="H21" i="5"/>
  <c r="H22" i="5"/>
  <c r="H23" i="5"/>
  <c r="H24" i="5"/>
  <c r="H25" i="5"/>
  <c r="H26" i="5"/>
  <c r="H27" i="5"/>
  <c r="H28" i="5"/>
  <c r="H29" i="5"/>
  <c r="H6" i="4"/>
  <c r="H7" i="4"/>
  <c r="H8" i="4"/>
  <c r="H9" i="4"/>
  <c r="H10" i="4"/>
  <c r="H11" i="4"/>
  <c r="H12" i="4"/>
  <c r="H13" i="4"/>
  <c r="H14" i="4"/>
  <c r="H15" i="4"/>
  <c r="H16" i="4"/>
  <c r="H17" i="4"/>
  <c r="H18" i="4"/>
  <c r="H19" i="4"/>
  <c r="H20" i="4"/>
  <c r="H21" i="4"/>
  <c r="H22" i="4"/>
  <c r="H23" i="4"/>
  <c r="H24" i="4"/>
  <c r="H25" i="4"/>
  <c r="H26" i="4"/>
  <c r="H27" i="4"/>
  <c r="H28" i="4"/>
  <c r="H29" i="4"/>
  <c r="G5" i="4"/>
  <c r="H5" i="4" s="1"/>
  <c r="G6" i="11"/>
  <c r="G7" i="11"/>
  <c r="G8" i="11"/>
  <c r="G9" i="11"/>
  <c r="G10" i="11"/>
  <c r="G11" i="11"/>
  <c r="G12" i="11"/>
  <c r="G13" i="11"/>
  <c r="G14" i="11"/>
  <c r="G15" i="11"/>
  <c r="G16" i="11"/>
  <c r="G17" i="11"/>
  <c r="G18" i="11"/>
  <c r="G19" i="11"/>
  <c r="G20" i="11"/>
  <c r="G21" i="11"/>
  <c r="G22" i="11"/>
  <c r="G23" i="11"/>
  <c r="G24" i="11"/>
  <c r="G25" i="11"/>
  <c r="G26" i="11"/>
  <c r="G27" i="11"/>
  <c r="G28" i="11"/>
  <c r="G29" i="11"/>
  <c r="G5" i="11"/>
  <c r="H5" i="11" s="1"/>
  <c r="G6" i="10"/>
  <c r="H6" i="10" s="1"/>
  <c r="G7" i="10"/>
  <c r="G8" i="10"/>
  <c r="G9" i="10"/>
  <c r="G10" i="10"/>
  <c r="G11" i="10"/>
  <c r="G12" i="10"/>
  <c r="G13" i="10"/>
  <c r="G14" i="10"/>
  <c r="G15" i="10"/>
  <c r="G16" i="10"/>
  <c r="G17" i="10"/>
  <c r="G18" i="10"/>
  <c r="G19" i="10"/>
  <c r="G20" i="10"/>
  <c r="G21" i="10"/>
  <c r="G22" i="10"/>
  <c r="G23" i="10"/>
  <c r="G24" i="10"/>
  <c r="G25" i="10"/>
  <c r="G26" i="10"/>
  <c r="G27" i="10"/>
  <c r="G28" i="10"/>
  <c r="G29" i="10"/>
  <c r="G5" i="10"/>
  <c r="H5" i="10" s="1"/>
  <c r="G6" i="9"/>
  <c r="H6" i="9" s="1"/>
  <c r="G7" i="9"/>
  <c r="H7" i="9" s="1"/>
  <c r="G8" i="9"/>
  <c r="H8" i="9" s="1"/>
  <c r="G9" i="9"/>
  <c r="H9" i="9" s="1"/>
  <c r="G10" i="9"/>
  <c r="H10" i="9" s="1"/>
  <c r="G11" i="9"/>
  <c r="H11" i="9" s="1"/>
  <c r="G12" i="9"/>
  <c r="H12" i="9" s="1"/>
  <c r="G13" i="9"/>
  <c r="H13" i="9" s="1"/>
  <c r="G14" i="9"/>
  <c r="G15" i="9"/>
  <c r="G16" i="9"/>
  <c r="G17" i="9"/>
  <c r="G18" i="9"/>
  <c r="G19" i="9"/>
  <c r="G20" i="9"/>
  <c r="G21" i="9"/>
  <c r="G22" i="9"/>
  <c r="G23" i="9"/>
  <c r="G24" i="9"/>
  <c r="G25" i="9"/>
  <c r="G26" i="9"/>
  <c r="G27" i="9"/>
  <c r="G28" i="9"/>
  <c r="G29" i="9"/>
  <c r="G5" i="9"/>
  <c r="H5" i="9" s="1"/>
  <c r="G6" i="8"/>
  <c r="G7" i="8"/>
  <c r="G8" i="8"/>
  <c r="G9" i="8"/>
  <c r="G10" i="8"/>
  <c r="G11" i="8"/>
  <c r="G12" i="8"/>
  <c r="G13" i="8"/>
  <c r="G14" i="8"/>
  <c r="G15" i="8"/>
  <c r="G16" i="8"/>
  <c r="G17" i="8"/>
  <c r="G18" i="8"/>
  <c r="G19" i="8"/>
  <c r="G20" i="8"/>
  <c r="G21" i="8"/>
  <c r="G22" i="8"/>
  <c r="G23" i="8"/>
  <c r="G24" i="8"/>
  <c r="G25" i="8"/>
  <c r="G26" i="8"/>
  <c r="G27" i="8"/>
  <c r="G28" i="8"/>
  <c r="G29" i="8"/>
  <c r="G5" i="8"/>
  <c r="H5" i="8" s="1"/>
  <c r="G6" i="7"/>
  <c r="G7" i="7"/>
  <c r="G8" i="7"/>
  <c r="G9" i="7"/>
  <c r="G10" i="7"/>
  <c r="G11" i="7"/>
  <c r="G12" i="7"/>
  <c r="G13" i="7"/>
  <c r="G14" i="7"/>
  <c r="G15" i="7"/>
  <c r="G16" i="7"/>
  <c r="G17" i="7"/>
  <c r="G18" i="7"/>
  <c r="G19" i="7"/>
  <c r="G20" i="7"/>
  <c r="G21" i="7"/>
  <c r="G22" i="7"/>
  <c r="G23" i="7"/>
  <c r="G24" i="7"/>
  <c r="G25" i="7"/>
  <c r="G26" i="7"/>
  <c r="G27" i="7"/>
  <c r="G28" i="7"/>
  <c r="G29" i="7"/>
  <c r="H5" i="7"/>
  <c r="G6" i="6"/>
  <c r="G7" i="6"/>
  <c r="G8" i="6"/>
  <c r="G9" i="6"/>
  <c r="G10" i="6"/>
  <c r="G11" i="6"/>
  <c r="G12" i="6"/>
  <c r="G13" i="6"/>
  <c r="G14" i="6"/>
  <c r="G15" i="6"/>
  <c r="G16" i="6"/>
  <c r="G17" i="6"/>
  <c r="G18" i="6"/>
  <c r="G19" i="6"/>
  <c r="G20" i="6"/>
  <c r="G21" i="6"/>
  <c r="G22" i="6"/>
  <c r="G23" i="6"/>
  <c r="G24" i="6"/>
  <c r="G25" i="6"/>
  <c r="G26" i="6"/>
  <c r="G27" i="6"/>
  <c r="G28" i="6"/>
  <c r="G29" i="6"/>
  <c r="G5" i="6"/>
  <c r="H5" i="6" s="1"/>
  <c r="G6" i="5"/>
  <c r="G7" i="5"/>
  <c r="G8" i="5"/>
  <c r="G9" i="5"/>
  <c r="G10" i="5"/>
  <c r="G11" i="5"/>
  <c r="G12" i="5"/>
  <c r="G13" i="5"/>
  <c r="G14" i="5"/>
  <c r="G15" i="5"/>
  <c r="G16" i="5"/>
  <c r="G17" i="5"/>
  <c r="G18" i="5"/>
  <c r="G19" i="5"/>
  <c r="G20" i="5"/>
  <c r="G21" i="5"/>
  <c r="G22" i="5"/>
  <c r="G23" i="5"/>
  <c r="G24" i="5"/>
  <c r="G25" i="5"/>
  <c r="G26" i="5"/>
  <c r="G27" i="5"/>
  <c r="G28" i="5"/>
  <c r="G29" i="5"/>
  <c r="G5" i="5"/>
  <c r="H5" i="5" s="1"/>
  <c r="G6" i="4"/>
  <c r="G7" i="4"/>
  <c r="G8" i="4"/>
  <c r="G9" i="4"/>
  <c r="G10" i="4"/>
  <c r="G11" i="4"/>
  <c r="G12" i="4"/>
  <c r="G13" i="4"/>
  <c r="G14" i="4"/>
  <c r="G15" i="4"/>
  <c r="G16" i="4"/>
  <c r="G17" i="4"/>
  <c r="G18" i="4"/>
  <c r="G19" i="4"/>
  <c r="G20" i="4"/>
  <c r="G21" i="4"/>
  <c r="G22" i="4"/>
  <c r="G23" i="4"/>
  <c r="G24" i="4"/>
  <c r="G25" i="4"/>
  <c r="G26" i="4"/>
  <c r="G27" i="4"/>
  <c r="G28" i="4"/>
  <c r="G29" i="4"/>
  <c r="H30" i="11" l="1"/>
  <c r="G30" i="11"/>
  <c r="B16" i="1" s="1"/>
  <c r="G30" i="10"/>
  <c r="G30" i="9"/>
  <c r="H30" i="9" s="1"/>
  <c r="H30" i="8"/>
  <c r="G30" i="8"/>
  <c r="B13" i="1" s="1"/>
  <c r="G30" i="7"/>
  <c r="G30" i="6"/>
  <c r="B10" i="1"/>
  <c r="H30" i="10" l="1"/>
  <c r="B15" i="1"/>
  <c r="B14" i="1"/>
  <c r="B12" i="1"/>
  <c r="H30" i="7"/>
  <c r="B11" i="1"/>
  <c r="H30" i="4"/>
  <c r="G30" i="4"/>
  <c r="M25" i="4" l="1"/>
  <c r="F9" i="1"/>
  <c r="M26" i="9"/>
  <c r="M26" i="8"/>
  <c r="M26" i="6"/>
  <c r="H30" i="6" s="1"/>
  <c r="M26" i="10"/>
  <c r="M26" i="7"/>
  <c r="M26" i="11"/>
  <c r="B9" i="1"/>
  <c r="B17" i="1" s="1"/>
  <c r="F12" i="1" l="1"/>
  <c r="D11" i="1" s="1"/>
  <c r="B23" i="1" s="1"/>
  <c r="B25" i="1" s="1"/>
  <c r="D17" i="1" l="1"/>
</calcChain>
</file>

<file path=xl/sharedStrings.xml><?xml version="1.0" encoding="utf-8"?>
<sst xmlns="http://schemas.openxmlformats.org/spreadsheetml/2006/main" count="217" uniqueCount="69">
  <si>
    <t>経　費　区　分</t>
  </si>
  <si>
    <t>区　  　分</t>
  </si>
  <si>
    <t>原材料・副資材費</t>
  </si>
  <si>
    <t>外注・委託費</t>
  </si>
  <si>
    <t>市助成金 …Ｃ</t>
  </si>
  <si>
    <t>産業財産権経費</t>
  </si>
  <si>
    <t>技術指導導入費</t>
  </si>
  <si>
    <t>クラウド利用費</t>
  </si>
  <si>
    <t>計　…Ａ</t>
  </si>
  <si>
    <t>計</t>
  </si>
  <si>
    <t>内訳及び調達先</t>
  </si>
  <si>
    <t>資　　金　　計　　画　　書</t>
    <phoneticPr fontId="1"/>
  </si>
  <si>
    <t>企業名又は団体名　　　　　　　　　　　　　　</t>
    <phoneticPr fontId="1"/>
  </si>
  <si>
    <t>１　資金計画　</t>
    <phoneticPr fontId="1"/>
  </si>
  <si>
    <t>　（単位：円）</t>
    <phoneticPr fontId="1"/>
  </si>
  <si>
    <t>機 械 装 置 費</t>
    <phoneticPr fontId="1"/>
  </si>
  <si>
    <t>直 接 人 件 費</t>
    <phoneticPr fontId="1"/>
  </si>
  <si>
    <t>調   査   費</t>
    <phoneticPr fontId="1"/>
  </si>
  <si>
    <t>自 己 資 金</t>
    <phoneticPr fontId="1"/>
  </si>
  <si>
    <t>借  入  金</t>
    <phoneticPr fontId="1"/>
  </si>
  <si>
    <t>そ  の  他</t>
    <phoneticPr fontId="1"/>
  </si>
  <si>
    <t>２　資金調達方法</t>
    <phoneticPr fontId="1"/>
  </si>
  <si>
    <t>（単位：円）</t>
    <phoneticPr fontId="1"/>
  </si>
  <si>
    <t>自  己  資  金</t>
    <phoneticPr fontId="1"/>
  </si>
  <si>
    <t>借   入   金</t>
    <phoneticPr fontId="1"/>
  </si>
  <si>
    <t>そ   の   他</t>
    <phoneticPr fontId="1"/>
  </si>
  <si>
    <t>支   出   の   部</t>
    <phoneticPr fontId="1"/>
  </si>
  <si>
    <t>収   入   の   部</t>
    <phoneticPr fontId="1"/>
  </si>
  <si>
    <t>予　算　額（税抜）</t>
    <phoneticPr fontId="1"/>
  </si>
  <si>
    <t>予　算　額</t>
    <phoneticPr fontId="1"/>
  </si>
  <si>
    <t>資　金　計　画　支　出　明　細　書</t>
    <rPh sb="0" eb="1">
      <t>シ</t>
    </rPh>
    <rPh sb="2" eb="3">
      <t>キン</t>
    </rPh>
    <rPh sb="4" eb="5">
      <t>ケイ</t>
    </rPh>
    <rPh sb="6" eb="7">
      <t>ガ</t>
    </rPh>
    <rPh sb="8" eb="9">
      <t>ササ</t>
    </rPh>
    <phoneticPr fontId="8"/>
  </si>
  <si>
    <t>経費
区分</t>
    <rPh sb="0" eb="2">
      <t>ケイヒ</t>
    </rPh>
    <rPh sb="3" eb="5">
      <t>クブン</t>
    </rPh>
    <phoneticPr fontId="8"/>
  </si>
  <si>
    <t>品名</t>
    <rPh sb="0" eb="2">
      <t>ヒンメイ</t>
    </rPh>
    <phoneticPr fontId="8"/>
  </si>
  <si>
    <t>用途</t>
    <rPh sb="0" eb="2">
      <t>ヨウト</t>
    </rPh>
    <phoneticPr fontId="8"/>
  </si>
  <si>
    <t>数量</t>
    <rPh sb="0" eb="2">
      <t>スウリョウ</t>
    </rPh>
    <phoneticPr fontId="8"/>
  </si>
  <si>
    <t>単位</t>
    <rPh sb="0" eb="2">
      <t>タンイ</t>
    </rPh>
    <phoneticPr fontId="8"/>
  </si>
  <si>
    <t>単価</t>
    <rPh sb="0" eb="2">
      <t>タンカ</t>
    </rPh>
    <phoneticPr fontId="8"/>
  </si>
  <si>
    <t>契約先</t>
    <rPh sb="0" eb="2">
      <t>ケイヤク</t>
    </rPh>
    <rPh sb="2" eb="3">
      <t>サキ</t>
    </rPh>
    <phoneticPr fontId="8"/>
  </si>
  <si>
    <t>契約先の
本店所在地
（市内/市外）</t>
    <rPh sb="0" eb="2">
      <t>ケイヤク</t>
    </rPh>
    <rPh sb="2" eb="3">
      <t>サキ</t>
    </rPh>
    <rPh sb="5" eb="7">
      <t>ホンテン</t>
    </rPh>
    <rPh sb="7" eb="10">
      <t>ショザイチ</t>
    </rPh>
    <rPh sb="12" eb="14">
      <t>シナイ</t>
    </rPh>
    <rPh sb="15" eb="17">
      <t>シガイ</t>
    </rPh>
    <phoneticPr fontId="8"/>
  </si>
  <si>
    <t>備考</t>
    <rPh sb="0" eb="2">
      <t>ビコウ</t>
    </rPh>
    <phoneticPr fontId="8"/>
  </si>
  <si>
    <t>番号</t>
    <rPh sb="0" eb="2">
      <t>バンゴウ</t>
    </rPh>
    <phoneticPr fontId="8"/>
  </si>
  <si>
    <t>（税抜）</t>
  </si>
  <si>
    <t>　合　計</t>
    <rPh sb="1" eb="2">
      <t>ゴウ</t>
    </rPh>
    <rPh sb="3" eb="4">
      <t>ケイ</t>
    </rPh>
    <phoneticPr fontId="8"/>
  </si>
  <si>
    <t>（A4）</t>
    <phoneticPr fontId="8"/>
  </si>
  <si>
    <t>助成金
算定基礎額</t>
    <rPh sb="0" eb="3">
      <t>ジョセイキン</t>
    </rPh>
    <rPh sb="4" eb="6">
      <t>サンテイ</t>
    </rPh>
    <rPh sb="6" eb="8">
      <t>キソ</t>
    </rPh>
    <rPh sb="8" eb="9">
      <t>ガク</t>
    </rPh>
    <phoneticPr fontId="8"/>
  </si>
  <si>
    <t>助成対象経費
(予 算 額)</t>
    <rPh sb="0" eb="2">
      <t>ジョセイ</t>
    </rPh>
    <rPh sb="2" eb="4">
      <t>タイショウ</t>
    </rPh>
    <rPh sb="4" eb="6">
      <t>ケイヒ</t>
    </rPh>
    <rPh sb="8" eb="9">
      <t>ヨ</t>
    </rPh>
    <phoneticPr fontId="1"/>
  </si>
  <si>
    <t>原材料費・副資材費</t>
    <rPh sb="0" eb="4">
      <t>ゲンザイリョウヒ</t>
    </rPh>
    <rPh sb="5" eb="9">
      <t>フクシザイヒ</t>
    </rPh>
    <phoneticPr fontId="1"/>
  </si>
  <si>
    <t>機械装置費</t>
    <rPh sb="0" eb="5">
      <t>キカイソウチヒ</t>
    </rPh>
    <phoneticPr fontId="1"/>
  </si>
  <si>
    <t>外注・委託費</t>
    <rPh sb="0" eb="2">
      <t>ガイチュウ</t>
    </rPh>
    <rPh sb="3" eb="6">
      <t>イタクヒ</t>
    </rPh>
    <phoneticPr fontId="1"/>
  </si>
  <si>
    <t>産業財産権</t>
    <rPh sb="0" eb="5">
      <t>サンギョウザイサンケン</t>
    </rPh>
    <phoneticPr fontId="1"/>
  </si>
  <si>
    <t>技術指導導入費</t>
    <rPh sb="0" eb="2">
      <t>ギジュツ</t>
    </rPh>
    <rPh sb="2" eb="4">
      <t>シドウ</t>
    </rPh>
    <rPh sb="4" eb="7">
      <t>ドウニュウヒ</t>
    </rPh>
    <phoneticPr fontId="1"/>
  </si>
  <si>
    <t>直接人件費</t>
    <rPh sb="0" eb="5">
      <t>チョクセツジンケンヒ</t>
    </rPh>
    <phoneticPr fontId="1"/>
  </si>
  <si>
    <t>調査費</t>
    <rPh sb="0" eb="3">
      <t>チョウサヒ</t>
    </rPh>
    <phoneticPr fontId="1"/>
  </si>
  <si>
    <t>クラウド利用費</t>
    <rPh sb="4" eb="7">
      <t>リヨウヒ</t>
    </rPh>
    <phoneticPr fontId="1"/>
  </si>
  <si>
    <t>単価１００万円（税抜）を超えるものは、単価100万円が助成算定基礎額となります。</t>
    <rPh sb="0" eb="2">
      <t>タンカ</t>
    </rPh>
    <rPh sb="5" eb="7">
      <t>マンエン</t>
    </rPh>
    <rPh sb="8" eb="10">
      <t>ゼイヌ</t>
    </rPh>
    <rPh sb="12" eb="13">
      <t>コ</t>
    </rPh>
    <rPh sb="19" eb="21">
      <t>タンカ</t>
    </rPh>
    <rPh sb="24" eb="26">
      <t>マンエン</t>
    </rPh>
    <rPh sb="27" eb="34">
      <t>ジョセイサンテイキソガク</t>
    </rPh>
    <phoneticPr fontId="1"/>
  </si>
  <si>
    <t>・機械装置（附属品を含めた機械装置一式）の単価が５００万円（税抜）を超えるものは、単価５00万円が助成算定基礎額となります。
・機械装置費の合計（A）が全経費区分の総額の50％を超える場合は、総額の50％までを助成金算定基礎額（B）とします。</t>
    <rPh sb="1" eb="5">
      <t>キカイソウチ</t>
    </rPh>
    <rPh sb="6" eb="9">
      <t>フゾクヒン</t>
    </rPh>
    <rPh sb="10" eb="11">
      <t>フク</t>
    </rPh>
    <rPh sb="13" eb="15">
      <t>キカイ</t>
    </rPh>
    <rPh sb="15" eb="17">
      <t>ソウチ</t>
    </rPh>
    <rPh sb="17" eb="18">
      <t>イチ</t>
    </rPh>
    <rPh sb="18" eb="19">
      <t>シキ</t>
    </rPh>
    <rPh sb="21" eb="23">
      <t>タンカ</t>
    </rPh>
    <rPh sb="27" eb="29">
      <t>マンエン</t>
    </rPh>
    <rPh sb="30" eb="32">
      <t>ゼイヌ</t>
    </rPh>
    <rPh sb="34" eb="35">
      <t>コ</t>
    </rPh>
    <rPh sb="41" eb="43">
      <t>タンカ</t>
    </rPh>
    <rPh sb="46" eb="48">
      <t>マンエン</t>
    </rPh>
    <rPh sb="49" eb="56">
      <t>ジョセイサンテイキソガク</t>
    </rPh>
    <rPh sb="64" eb="68">
      <t>キカイソウチ</t>
    </rPh>
    <rPh sb="68" eb="69">
      <t>ヒ</t>
    </rPh>
    <rPh sb="70" eb="72">
      <t>ゴウケイ</t>
    </rPh>
    <rPh sb="76" eb="81">
      <t>ゼンケイヒクブン</t>
    </rPh>
    <rPh sb="82" eb="84">
      <t>ソウガク</t>
    </rPh>
    <rPh sb="89" eb="90">
      <t>コ</t>
    </rPh>
    <rPh sb="92" eb="94">
      <t>バアイ</t>
    </rPh>
    <rPh sb="96" eb="98">
      <t>ソウガク</t>
    </rPh>
    <rPh sb="105" eb="107">
      <t>ジョセイ</t>
    </rPh>
    <rPh sb="107" eb="108">
      <t>キン</t>
    </rPh>
    <rPh sb="108" eb="113">
      <t>サンテイキソガク</t>
    </rPh>
    <phoneticPr fontId="1"/>
  </si>
  <si>
    <t>外注・委託費の合計（A）が全経費区分の総額の50％を超える場合は、総額の50％までを助成金算定基礎額（B）とします。</t>
    <rPh sb="0" eb="2">
      <t>ガイチュウ</t>
    </rPh>
    <rPh sb="3" eb="5">
      <t>イタク</t>
    </rPh>
    <rPh sb="5" eb="6">
      <t>ヒ</t>
    </rPh>
    <rPh sb="7" eb="9">
      <t>ゴウケイ</t>
    </rPh>
    <rPh sb="13" eb="18">
      <t>ゼンケイヒクブン</t>
    </rPh>
    <rPh sb="19" eb="21">
      <t>ソウガク</t>
    </rPh>
    <rPh sb="26" eb="27">
      <t>コ</t>
    </rPh>
    <rPh sb="29" eb="31">
      <t>バアイ</t>
    </rPh>
    <rPh sb="33" eb="35">
      <t>ソウガク</t>
    </rPh>
    <rPh sb="42" eb="44">
      <t>ジョセイ</t>
    </rPh>
    <rPh sb="44" eb="45">
      <t>キン</t>
    </rPh>
    <rPh sb="45" eb="50">
      <t>サンテイキソガク</t>
    </rPh>
    <phoneticPr fontId="1"/>
  </si>
  <si>
    <t>人件費の助成金算定基礎額（B）の上限は300万円です。</t>
    <rPh sb="0" eb="3">
      <t>ジンケンヒ</t>
    </rPh>
    <rPh sb="4" eb="6">
      <t>ジョセイ</t>
    </rPh>
    <rPh sb="6" eb="7">
      <t>キン</t>
    </rPh>
    <rPh sb="7" eb="12">
      <t>サンテイキソガク</t>
    </rPh>
    <rPh sb="16" eb="18">
      <t>ジョウゲン</t>
    </rPh>
    <rPh sb="23" eb="24">
      <t>エン</t>
    </rPh>
    <phoneticPr fontId="1"/>
  </si>
  <si>
    <t>調査費の助成金算定基礎額（B）の上限は100万円です。</t>
    <rPh sb="0" eb="3">
      <t>チョウサヒ</t>
    </rPh>
    <rPh sb="4" eb="6">
      <t>ジョセイ</t>
    </rPh>
    <rPh sb="6" eb="7">
      <t>キン</t>
    </rPh>
    <rPh sb="7" eb="12">
      <t>サンテイキソガク</t>
    </rPh>
    <rPh sb="16" eb="18">
      <t>ジョウゲン</t>
    </rPh>
    <rPh sb="23" eb="24">
      <t>エン</t>
    </rPh>
    <phoneticPr fontId="1"/>
  </si>
  <si>
    <t>円</t>
    <rPh sb="0" eb="1">
      <t>エン</t>
    </rPh>
    <phoneticPr fontId="1"/>
  </si>
  <si>
    <t>【参考】全経費区分助成対象経費総額（予算額）</t>
    <rPh sb="1" eb="3">
      <t>サンコウ</t>
    </rPh>
    <rPh sb="4" eb="5">
      <t>ゼン</t>
    </rPh>
    <rPh sb="5" eb="7">
      <t>ケイヒ</t>
    </rPh>
    <rPh sb="7" eb="9">
      <t>クブン</t>
    </rPh>
    <rPh sb="9" eb="15">
      <t>ジョセイタイショウケイヒ</t>
    </rPh>
    <rPh sb="15" eb="17">
      <t>ソウガク</t>
    </rPh>
    <rPh sb="18" eb="21">
      <t>ヨサンガク</t>
    </rPh>
    <phoneticPr fontId="1"/>
  </si>
  <si>
    <t>【参考】助成算定基礎額（B）合計</t>
    <rPh sb="1" eb="3">
      <t>サンコウ</t>
    </rPh>
    <rPh sb="4" eb="11">
      <t>ジョセイサンテイキソガク</t>
    </rPh>
    <rPh sb="14" eb="16">
      <t>ゴウケイ</t>
    </rPh>
    <phoneticPr fontId="1"/>
  </si>
  <si>
    <t>産業財産権費の助成金算定基礎額（B）の上限は２00万円です。</t>
    <rPh sb="0" eb="2">
      <t>サンギョウ</t>
    </rPh>
    <rPh sb="2" eb="4">
      <t>ザイサン</t>
    </rPh>
    <rPh sb="4" eb="5">
      <t>ケン</t>
    </rPh>
    <rPh sb="5" eb="6">
      <t>ヒ</t>
    </rPh>
    <rPh sb="7" eb="9">
      <t>ジョセイ</t>
    </rPh>
    <rPh sb="9" eb="10">
      <t>キン</t>
    </rPh>
    <rPh sb="10" eb="15">
      <t>サンテイキソガク</t>
    </rPh>
    <rPh sb="19" eb="21">
      <t>ジョウゲン</t>
    </rPh>
    <rPh sb="26" eb="27">
      <t>エン</t>
    </rPh>
    <phoneticPr fontId="1"/>
  </si>
  <si>
    <t>B</t>
    <phoneticPr fontId="1"/>
  </si>
  <si>
    <t>助成金算定基礎額</t>
    <rPh sb="0" eb="8">
      <t>ジョセイキンサンテイキソガク</t>
    </rPh>
    <phoneticPr fontId="1"/>
  </si>
  <si>
    <t>h
(時間)</t>
    <rPh sb="3" eb="5">
      <t>ジカン</t>
    </rPh>
    <phoneticPr fontId="1"/>
  </si>
  <si>
    <t>第３号様式（第７条第１項第３号）</t>
    <phoneticPr fontId="1"/>
  </si>
  <si>
    <t>第３号様式別紙(1)　（第7条第1項第４号）</t>
    <rPh sb="12" eb="13">
      <t>ダイ</t>
    </rPh>
    <rPh sb="14" eb="15">
      <t>ジョウ</t>
    </rPh>
    <rPh sb="15" eb="16">
      <t>ダイ</t>
    </rPh>
    <rPh sb="17" eb="18">
      <t>コウ</t>
    </rPh>
    <rPh sb="18" eb="19">
      <t>ダイ</t>
    </rPh>
    <rPh sb="20" eb="21">
      <t>ゴウ</t>
    </rPh>
    <phoneticPr fontId="8"/>
  </si>
  <si>
    <t>第３号様式別紙(1)　（第7条第1項第４号）</t>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</si>
</sst>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ＭＳ Ｐゴシック"/>
      <family val="2"/>
      <charset val="128"/>
      <scheme val="minor"/>
    </font>
    <font>
      <sz val="6"/>
      <name val="ＭＳ Ｐゴシック"/>
      <family val="2"/>
      <charset val="128"/>
      <scheme val="minor"/>
    </font>
    <font>
      <sz val="9"/>
      <color theme="1"/>
      <name val="ＭＳ 明朝"/>
      <family val="1"/>
      <charset val="128"/>
    </font>
    <font>
      <b/>
      <sz val="12"/>
      <color theme="1"/>
      <name val="ＭＳ 明朝"/>
      <family val="1"/>
      <charset val="128"/>
    </font>
    <font>
      <sz val="11"/>
      <color theme="1"/>
      <name val="ＭＳ 明朝"/>
      <family val="1"/>
      <charset val="128"/>
    </font>
    <font>
      <sz val="12"/>
      <color theme="1"/>
      <name val="ＭＳ 明朝"/>
      <family val="1"/>
      <charset val="128"/>
    </font>
    <font>
      <sz val="11"/>
      <name val="ＭＳ Ｐゴシック"/>
      <family val="3"/>
      <charset val="128"/>
    </font>
    <font>
      <sz val="7"/>
      <name val="ＭＳ 明朝"/>
      <family val="1"/>
      <charset val="128"/>
    </font>
    <font>
      <sz val="6"/>
      <name val="ＭＳ Ｐゴシック"/>
      <family val="3"/>
      <charset val="128"/>
    </font>
    <font>
      <b/>
      <sz val="10"/>
      <name val="ＭＳ 明朝"/>
      <family val="1"/>
      <charset val="128"/>
    </font>
    <font>
      <sz val="10"/>
      <name val="ＭＳ Ｐゴシック"/>
      <family val="3"/>
      <charset val="128"/>
    </font>
    <font>
      <sz val="8"/>
      <name val="ＭＳ 明朝"/>
      <family val="1"/>
      <charset val="128"/>
    </font>
    <font>
      <sz val="6"/>
      <name val="ＭＳ 明朝"/>
      <family val="1"/>
      <charset val="128"/>
    </font>
    <font>
      <sz val="8"/>
      <name val="ＭＳ Ｐゴシック"/>
      <family val="3"/>
      <charset val="128"/>
    </font>
    <font>
      <sz val="11"/>
      <name val="ＭＳ ゴシック"/>
      <family val="3"/>
      <charset val="128"/>
    </font>
    <font>
      <sz val="11"/>
      <color theme="1"/>
      <name val="ＭＳ Ｐゴシック"/>
      <family val="2"/>
      <charset val="128"/>
      <scheme val="minor"/>
    </font>
    <font>
      <sz val="10"/>
      <color rgb="FFFF0000"/>
      <name val="ＭＳ Ｐゴシック"/>
      <family val="3"/>
      <charset val="128"/>
    </font>
    <font>
      <sz val="12"/>
      <name val="ＭＳ ゴシック"/>
      <family val="3"/>
      <charset val="128"/>
    </font>
    <font>
      <sz val="11"/>
      <name val="ＭＳ Ｐゴシック"/>
      <family val="2"/>
      <charset val="128"/>
      <scheme val="minor"/>
    </font>
    <font>
      <sz val="24"/>
      <name val="ＭＳ ゴシック"/>
      <family val="3"/>
      <charset val="128"/>
    </font>
    <font>
      <b/>
      <sz val="9"/>
      <name val="ＭＳ Ｐゴシック"/>
      <family val="3"/>
      <charset val="128"/>
    </font>
    <font>
      <sz val="9"/>
      <name val="ＭＳ 明朝"/>
      <family val="1"/>
      <charset val="128"/>
    </font>
  </fonts>
  <fills count="13">
    <fill>
      <patternFill patternType="none"/>
    </fill>
    <fill>
      <patternFill patternType="gray125"/>
    </fill>
    <fill>
      <patternFill patternType="solid">
        <fgColor rgb="FFFFFF00"/>
        <bgColor indexed="64"/>
      </patternFill>
    </fill>
    <fill>
      <patternFill patternType="solid">
        <fgColor rgb="FF33CC33"/>
        <bgColor indexed="64"/>
      </patternFill>
    </fill>
    <fill>
      <patternFill patternType="solid">
        <fgColor rgb="FF00B0F0"/>
        <bgColor indexed="64"/>
      </patternFill>
    </fill>
    <fill>
      <patternFill patternType="solid">
        <fgColor theme="7" tint="0.39997558519241921"/>
        <bgColor indexed="64"/>
      </patternFill>
    </fill>
    <fill>
      <patternFill patternType="solid">
        <fgColor rgb="FFFFC000"/>
        <bgColor indexed="64"/>
      </patternFill>
    </fill>
    <fill>
      <patternFill patternType="solid">
        <fgColor rgb="FFCCFFCC"/>
        <bgColor indexed="64"/>
      </patternFill>
    </fill>
    <fill>
      <patternFill patternType="solid">
        <fgColor rgb="FFFF0000"/>
        <bgColor indexed="64"/>
      </patternFill>
    </fill>
    <fill>
      <patternFill patternType="solid">
        <fgColor theme="0" tint="-0.14999847407452621"/>
        <bgColor indexed="64"/>
      </patternFill>
    </fill>
    <fill>
      <patternFill patternType="solid">
        <fgColor theme="0"/>
        <bgColor indexed="64"/>
      </patternFill>
    </fill>
    <fill>
      <patternFill patternType="solid">
        <fgColor theme="8" tint="0.79998168889431442"/>
        <bgColor indexed="64"/>
      </patternFill>
    </fill>
    <fill>
      <patternFill patternType="solid">
        <fgColor theme="9" tint="0.79998168889431442"/>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medium">
        <color indexed="64"/>
      </left>
      <right/>
      <top/>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medium">
        <color indexed="64"/>
      </top>
      <bottom/>
      <diagonal/>
    </border>
    <border>
      <left/>
      <right style="medium">
        <color indexed="64"/>
      </right>
      <top style="thin">
        <color indexed="64"/>
      </top>
      <bottom/>
      <diagonal/>
    </border>
    <border>
      <left style="medium">
        <color indexed="64"/>
      </left>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style="thin">
        <color indexed="64"/>
      </right>
      <top style="medium">
        <color indexed="64"/>
      </top>
      <bottom/>
      <diagonal/>
    </border>
  </borders>
  <cellStyleXfs count="4">
    <xf numFmtId="0" fontId="0" fillId="0" borderId="0">
      <alignment vertical="center"/>
    </xf>
    <xf numFmtId="0" fontId="6" fillId="0" borderId="0"/>
    <xf numFmtId="38" fontId="6" fillId="0" borderId="0" applyFont="0" applyFill="0" applyBorder="0" applyAlignment="0" applyProtection="0"/>
    <xf numFmtId="38" fontId="15" fillId="0" borderId="0" applyFont="0" applyFill="0" applyBorder="0" applyAlignment="0" applyProtection="0">
      <alignment vertical="center"/>
    </xf>
  </cellStyleXfs>
  <cellXfs count="156">
    <xf numFmtId="0" fontId="0" fillId="0" borderId="0" xfId="0">
      <alignment vertical="center"/>
    </xf>
    <xf numFmtId="0" fontId="4" fillId="0" borderId="0" xfId="0" applyFont="1">
      <alignment vertical="center"/>
    </xf>
    <xf numFmtId="0" fontId="2" fillId="0" borderId="0" xfId="0" applyFont="1">
      <alignment vertical="center"/>
    </xf>
    <xf numFmtId="0" fontId="4" fillId="0" borderId="1" xfId="0" applyFont="1" applyBorder="1">
      <alignment vertical="center"/>
    </xf>
    <xf numFmtId="0" fontId="5" fillId="0" borderId="0" xfId="0" applyFont="1" applyAlignment="1">
      <alignment horizontal="center" vertical="center"/>
    </xf>
    <xf numFmtId="0" fontId="4" fillId="0" borderId="2" xfId="0" applyFont="1" applyBorder="1">
      <alignment vertical="center"/>
    </xf>
    <xf numFmtId="0" fontId="4" fillId="0" borderId="0" xfId="0" applyFont="1" applyAlignment="1"/>
    <xf numFmtId="0" fontId="4" fillId="0" borderId="0" xfId="0" applyFont="1" applyAlignment="1">
      <alignment horizontal="right"/>
    </xf>
    <xf numFmtId="0" fontId="4" fillId="0" borderId="1" xfId="0" applyFont="1" applyBorder="1" applyAlignment="1">
      <alignment horizontal="center" vertical="center"/>
    </xf>
    <xf numFmtId="0" fontId="6" fillId="0" borderId="0" xfId="1"/>
    <xf numFmtId="0" fontId="13" fillId="0" borderId="0" xfId="1" applyFont="1" applyAlignment="1">
      <alignment vertical="center"/>
    </xf>
    <xf numFmtId="38" fontId="11" fillId="0" borderId="10" xfId="2" applyFont="1" applyBorder="1" applyAlignment="1">
      <alignment horizontal="center" vertical="center" wrapText="1"/>
    </xf>
    <xf numFmtId="0" fontId="14" fillId="0" borderId="1" xfId="1" applyFont="1" applyBorder="1" applyAlignment="1">
      <alignment wrapText="1"/>
    </xf>
    <xf numFmtId="0" fontId="14" fillId="0" borderId="1" xfId="1" applyFont="1" applyBorder="1" applyAlignment="1">
      <alignment horizontal="center" wrapText="1"/>
    </xf>
    <xf numFmtId="38" fontId="14" fillId="0" borderId="1" xfId="2" applyFont="1" applyBorder="1" applyAlignment="1">
      <alignment wrapText="1"/>
    </xf>
    <xf numFmtId="38" fontId="14" fillId="0" borderId="12" xfId="2" applyFont="1" applyBorder="1" applyAlignment="1">
      <alignment wrapText="1"/>
    </xf>
    <xf numFmtId="49" fontId="14" fillId="0" borderId="11" xfId="1" applyNumberFormat="1" applyFont="1" applyBorder="1" applyAlignment="1">
      <alignment horizontal="center" wrapText="1"/>
    </xf>
    <xf numFmtId="0" fontId="14" fillId="0" borderId="0" xfId="1" applyFont="1"/>
    <xf numFmtId="38" fontId="14" fillId="0" borderId="10" xfId="2" applyFont="1" applyBorder="1" applyAlignment="1">
      <alignment shrinkToFit="1"/>
    </xf>
    <xf numFmtId="0" fontId="14" fillId="0" borderId="1" xfId="1" applyFont="1" applyBorder="1"/>
    <xf numFmtId="0" fontId="14" fillId="0" borderId="1" xfId="1" applyFont="1" applyBorder="1" applyAlignment="1">
      <alignment horizontal="center"/>
    </xf>
    <xf numFmtId="38" fontId="14" fillId="0" borderId="1" xfId="2" applyFont="1" applyBorder="1"/>
    <xf numFmtId="49" fontId="14" fillId="0" borderId="11" xfId="1" applyNumberFormat="1" applyFont="1" applyBorder="1"/>
    <xf numFmtId="38" fontId="13" fillId="0" borderId="14" xfId="2" applyFont="1" applyBorder="1"/>
    <xf numFmtId="38" fontId="10" fillId="0" borderId="14" xfId="2" applyFont="1" applyBorder="1" applyAlignment="1">
      <alignment shrinkToFit="1"/>
    </xf>
    <xf numFmtId="38" fontId="6" fillId="0" borderId="0" xfId="1" applyNumberFormat="1"/>
    <xf numFmtId="0" fontId="13" fillId="0" borderId="0" xfId="1" applyFont="1"/>
    <xf numFmtId="0" fontId="13" fillId="0" borderId="0" xfId="1" applyFont="1" applyAlignment="1">
      <alignment horizontal="center"/>
    </xf>
    <xf numFmtId="38" fontId="13" fillId="0" borderId="0" xfId="2" applyFont="1"/>
    <xf numFmtId="49" fontId="13" fillId="0" borderId="0" xfId="1" applyNumberFormat="1" applyFont="1"/>
    <xf numFmtId="38" fontId="0" fillId="0" borderId="0" xfId="3" applyFont="1">
      <alignment vertical="center"/>
    </xf>
    <xf numFmtId="38" fontId="11" fillId="0" borderId="7" xfId="2" applyFont="1" applyBorder="1" applyAlignment="1">
      <alignment horizontal="center" vertical="center" wrapText="1"/>
    </xf>
    <xf numFmtId="38" fontId="4" fillId="0" borderId="1" xfId="0" applyNumberFormat="1" applyFont="1" applyBorder="1">
      <alignment vertical="center"/>
    </xf>
    <xf numFmtId="0" fontId="14" fillId="0" borderId="1" xfId="1" applyFont="1" applyBorder="1" applyAlignment="1">
      <alignment vertical="center" wrapText="1"/>
    </xf>
    <xf numFmtId="0" fontId="14" fillId="0" borderId="1" xfId="1" applyFont="1" applyBorder="1" applyAlignment="1">
      <alignment horizontal="center" vertical="center" wrapText="1"/>
    </xf>
    <xf numFmtId="38" fontId="14" fillId="0" borderId="10" xfId="2" applyFont="1" applyBorder="1" applyAlignment="1">
      <alignment vertical="center" shrinkToFit="1"/>
    </xf>
    <xf numFmtId="38" fontId="14" fillId="0" borderId="12" xfId="2" applyFont="1" applyBorder="1" applyAlignment="1">
      <alignment vertical="center" wrapText="1"/>
    </xf>
    <xf numFmtId="0" fontId="14" fillId="0" borderId="1" xfId="1" applyFont="1" applyBorder="1" applyAlignment="1">
      <alignment horizontal="left" vertical="center" wrapText="1"/>
    </xf>
    <xf numFmtId="49" fontId="17" fillId="0" borderId="11" xfId="1" applyNumberFormat="1" applyFont="1" applyBorder="1" applyAlignment="1">
      <alignment horizontal="center" vertical="center" wrapText="1"/>
    </xf>
    <xf numFmtId="0" fontId="14" fillId="0" borderId="12" xfId="1" applyFont="1" applyBorder="1" applyAlignment="1">
      <alignment vertical="center" wrapText="1"/>
    </xf>
    <xf numFmtId="0" fontId="14" fillId="0" borderId="12" xfId="1" applyFont="1" applyBorder="1" applyAlignment="1">
      <alignment horizontal="center" vertical="center" wrapText="1"/>
    </xf>
    <xf numFmtId="38" fontId="14" fillId="0" borderId="21" xfId="2" applyFont="1" applyBorder="1" applyAlignment="1">
      <alignment vertical="center" shrinkToFit="1"/>
    </xf>
    <xf numFmtId="0" fontId="14" fillId="0" borderId="12" xfId="1" applyFont="1" applyBorder="1" applyAlignment="1">
      <alignment horizontal="left" vertical="center"/>
    </xf>
    <xf numFmtId="0" fontId="14" fillId="0" borderId="12" xfId="1" applyFont="1" applyBorder="1" applyAlignment="1">
      <alignment vertical="center"/>
    </xf>
    <xf numFmtId="49" fontId="17" fillId="0" borderId="22" xfId="1" applyNumberFormat="1" applyFont="1" applyBorder="1" applyAlignment="1">
      <alignment horizontal="center" vertical="center"/>
    </xf>
    <xf numFmtId="0" fontId="14" fillId="0" borderId="1" xfId="1" applyFont="1" applyBorder="1" applyAlignment="1">
      <alignment vertical="center"/>
    </xf>
    <xf numFmtId="0" fontId="14" fillId="0" borderId="1" xfId="1" applyFont="1" applyBorder="1" applyAlignment="1">
      <alignment horizontal="center" vertical="center"/>
    </xf>
    <xf numFmtId="38" fontId="14" fillId="0" borderId="1" xfId="2" applyFont="1" applyBorder="1" applyAlignment="1">
      <alignment vertical="center"/>
    </xf>
    <xf numFmtId="49" fontId="17" fillId="0" borderId="11" xfId="1" applyNumberFormat="1" applyFont="1" applyBorder="1" applyAlignment="1">
      <alignment horizontal="center" vertical="center"/>
    </xf>
    <xf numFmtId="0" fontId="14" fillId="0" borderId="10" xfId="1" applyFont="1" applyBorder="1"/>
    <xf numFmtId="0" fontId="14" fillId="0" borderId="10" xfId="1" applyFont="1" applyBorder="1" applyAlignment="1">
      <alignment horizontal="center"/>
    </xf>
    <xf numFmtId="38" fontId="14" fillId="0" borderId="10" xfId="2" applyFont="1" applyBorder="1"/>
    <xf numFmtId="49" fontId="14" fillId="0" borderId="23" xfId="1" applyNumberFormat="1" applyFont="1" applyBorder="1"/>
    <xf numFmtId="0" fontId="14" fillId="0" borderId="10" xfId="1" applyFont="1" applyBorder="1" applyAlignment="1">
      <alignment vertical="center" wrapText="1"/>
    </xf>
    <xf numFmtId="38" fontId="14" fillId="0" borderId="10" xfId="2" applyFont="1" applyBorder="1" applyAlignment="1">
      <alignment vertical="center"/>
    </xf>
    <xf numFmtId="0" fontId="14" fillId="0" borderId="10" xfId="1" applyFont="1" applyBorder="1" applyAlignment="1">
      <alignment horizontal="center" vertical="center" wrapText="1"/>
    </xf>
    <xf numFmtId="38" fontId="14" fillId="0" borderId="10" xfId="2" applyFont="1" applyBorder="1" applyAlignment="1">
      <alignment vertical="center" wrapText="1"/>
    </xf>
    <xf numFmtId="0" fontId="14" fillId="0" borderId="10" xfId="1" applyFont="1" applyBorder="1" applyAlignment="1">
      <alignment vertical="center"/>
    </xf>
    <xf numFmtId="49" fontId="17" fillId="0" borderId="24" xfId="1" applyNumberFormat="1" applyFont="1" applyBorder="1" applyAlignment="1">
      <alignment horizontal="center" vertical="center"/>
    </xf>
    <xf numFmtId="38" fontId="14" fillId="0" borderId="12" xfId="2" applyFont="1" applyBorder="1" applyAlignment="1">
      <alignment vertical="center"/>
    </xf>
    <xf numFmtId="0" fontId="18" fillId="0" borderId="21" xfId="0" applyFont="1" applyBorder="1" applyAlignment="1">
      <alignment vertical="center"/>
    </xf>
    <xf numFmtId="0" fontId="19" fillId="0" borderId="0" xfId="1" applyFont="1" applyAlignment="1"/>
    <xf numFmtId="0" fontId="19" fillId="0" borderId="25" xfId="1" applyFont="1" applyBorder="1" applyAlignment="1"/>
    <xf numFmtId="0" fontId="6" fillId="11" borderId="1" xfId="1" applyFill="1" applyBorder="1" applyAlignment="1"/>
    <xf numFmtId="0" fontId="6" fillId="12" borderId="1" xfId="1" applyFill="1" applyBorder="1" applyAlignment="1"/>
    <xf numFmtId="38" fontId="4" fillId="0" borderId="1" xfId="3" applyFont="1" applyBorder="1">
      <alignment vertical="center"/>
    </xf>
    <xf numFmtId="0" fontId="21" fillId="0" borderId="0" xfId="0" applyFont="1">
      <alignment vertical="center"/>
    </xf>
    <xf numFmtId="38" fontId="13" fillId="0" borderId="34" xfId="2" applyFont="1" applyBorder="1"/>
    <xf numFmtId="0" fontId="13" fillId="0" borderId="34" xfId="1" applyFont="1" applyBorder="1"/>
    <xf numFmtId="49" fontId="13" fillId="0" borderId="34" xfId="1" applyNumberFormat="1" applyFont="1" applyBorder="1"/>
    <xf numFmtId="0" fontId="14" fillId="0" borderId="10" xfId="1" applyFont="1" applyBorder="1" applyAlignment="1">
      <alignment horizontal="left" vertical="center" wrapText="1"/>
    </xf>
    <xf numFmtId="49" fontId="17" fillId="0" borderId="23" xfId="1" applyNumberFormat="1" applyFont="1" applyBorder="1" applyAlignment="1">
      <alignment horizontal="center" vertical="center" wrapText="1"/>
    </xf>
    <xf numFmtId="0" fontId="14" fillId="0" borderId="39" xfId="1" applyFont="1" applyBorder="1"/>
    <xf numFmtId="0" fontId="14" fillId="0" borderId="40" xfId="1" applyFont="1" applyBorder="1"/>
    <xf numFmtId="0" fontId="4" fillId="0" borderId="1" xfId="0" applyFont="1" applyBorder="1" applyAlignment="1">
      <alignment horizontal="center" vertical="center"/>
    </xf>
    <xf numFmtId="0" fontId="3" fillId="0" borderId="0" xfId="0" applyFont="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20" fillId="11" borderId="3" xfId="1" applyFont="1" applyFill="1" applyBorder="1" applyAlignment="1">
      <alignment horizontal="center" vertical="center"/>
    </xf>
    <xf numFmtId="0" fontId="20" fillId="11" borderId="26" xfId="1" applyFont="1" applyFill="1" applyBorder="1" applyAlignment="1">
      <alignment horizontal="center" vertical="center"/>
    </xf>
    <xf numFmtId="0" fontId="20" fillId="11" borderId="4" xfId="1" applyFont="1" applyFill="1" applyBorder="1" applyAlignment="1">
      <alignment horizontal="center" vertical="center"/>
    </xf>
    <xf numFmtId="38" fontId="19" fillId="11" borderId="3" xfId="1" applyNumberFormat="1" applyFont="1" applyFill="1" applyBorder="1" applyAlignment="1">
      <alignment horizontal="center"/>
    </xf>
    <xf numFmtId="38" fontId="19" fillId="11" borderId="26" xfId="1" applyNumberFormat="1" applyFont="1" applyFill="1" applyBorder="1" applyAlignment="1">
      <alignment horizontal="center"/>
    </xf>
    <xf numFmtId="38" fontId="19" fillId="11" borderId="4" xfId="1" applyNumberFormat="1" applyFont="1" applyFill="1" applyBorder="1" applyAlignment="1">
      <alignment horizontal="center"/>
    </xf>
    <xf numFmtId="0" fontId="20" fillId="12" borderId="3" xfId="1" applyFont="1" applyFill="1" applyBorder="1" applyAlignment="1">
      <alignment horizontal="center" vertical="center"/>
    </xf>
    <xf numFmtId="0" fontId="20" fillId="12" borderId="26" xfId="1" applyFont="1" applyFill="1" applyBorder="1" applyAlignment="1">
      <alignment horizontal="center" vertical="center"/>
    </xf>
    <xf numFmtId="0" fontId="20" fillId="12" borderId="4" xfId="1" applyFont="1" applyFill="1" applyBorder="1" applyAlignment="1">
      <alignment horizontal="center" vertical="center"/>
    </xf>
    <xf numFmtId="38" fontId="19" fillId="12" borderId="3" xfId="1" applyNumberFormat="1" applyFont="1" applyFill="1" applyBorder="1" applyAlignment="1">
      <alignment horizontal="center"/>
    </xf>
    <xf numFmtId="38" fontId="19" fillId="12" borderId="26" xfId="1" applyNumberFormat="1" applyFont="1" applyFill="1" applyBorder="1" applyAlignment="1">
      <alignment horizontal="center"/>
    </xf>
    <xf numFmtId="38" fontId="19" fillId="12" borderId="4" xfId="1" applyNumberFormat="1" applyFont="1" applyFill="1" applyBorder="1" applyAlignment="1">
      <alignment horizontal="center"/>
    </xf>
    <xf numFmtId="0" fontId="11" fillId="0" borderId="13" xfId="1" applyFont="1" applyBorder="1" applyAlignment="1">
      <alignment horizontal="center"/>
    </xf>
    <xf numFmtId="0" fontId="11" fillId="0" borderId="14" xfId="1" applyFont="1" applyBorder="1" applyAlignment="1">
      <alignment horizontal="center"/>
    </xf>
    <xf numFmtId="0" fontId="7" fillId="0" borderId="0" xfId="1" applyFont="1" applyAlignment="1">
      <alignment horizontal="left"/>
    </xf>
    <xf numFmtId="0" fontId="9" fillId="0" borderId="0" xfId="1" applyFont="1" applyAlignment="1">
      <alignment horizontal="center"/>
    </xf>
    <xf numFmtId="0" fontId="10" fillId="0" borderId="0" xfId="1" applyFont="1" applyAlignment="1">
      <alignment horizontal="center"/>
    </xf>
    <xf numFmtId="0" fontId="11" fillId="0" borderId="5" xfId="1" applyFont="1" applyBorder="1" applyAlignment="1">
      <alignment horizontal="center" vertical="center" wrapText="1"/>
    </xf>
    <xf numFmtId="0" fontId="11" fillId="0" borderId="9" xfId="1" applyFont="1" applyBorder="1" applyAlignment="1">
      <alignment horizontal="center" vertical="center" wrapText="1"/>
    </xf>
    <xf numFmtId="0" fontId="11" fillId="0" borderId="6" xfId="1" applyFont="1" applyBorder="1" applyAlignment="1">
      <alignment horizontal="center" vertical="center" wrapText="1"/>
    </xf>
    <xf numFmtId="0" fontId="11" fillId="0" borderId="1" xfId="1" applyFont="1" applyBorder="1" applyAlignment="1">
      <alignment horizontal="center" vertical="center" wrapText="1"/>
    </xf>
    <xf numFmtId="0" fontId="11" fillId="0" borderId="7" xfId="1" applyFont="1" applyBorder="1" applyAlignment="1">
      <alignment horizontal="center" vertical="center" wrapText="1"/>
    </xf>
    <xf numFmtId="0" fontId="11" fillId="0" borderId="10" xfId="1" applyFont="1" applyBorder="1" applyAlignment="1">
      <alignment horizontal="center" vertical="center" wrapText="1"/>
    </xf>
    <xf numFmtId="0" fontId="11" fillId="0" borderId="6" xfId="1" applyFont="1" applyBorder="1" applyAlignment="1">
      <alignment horizontal="center" vertical="center" textRotation="255" wrapText="1"/>
    </xf>
    <xf numFmtId="0" fontId="11" fillId="0" borderId="1" xfId="1" applyFont="1" applyBorder="1" applyAlignment="1">
      <alignment horizontal="center" vertical="center" textRotation="255" wrapText="1"/>
    </xf>
    <xf numFmtId="38" fontId="11" fillId="0" borderId="6" xfId="2" applyFont="1" applyBorder="1" applyAlignment="1">
      <alignment horizontal="center" vertical="center" wrapText="1"/>
    </xf>
    <xf numFmtId="38" fontId="11" fillId="0" borderId="1" xfId="2" applyFont="1" applyBorder="1" applyAlignment="1">
      <alignment horizontal="center" vertical="center" wrapText="1"/>
    </xf>
    <xf numFmtId="0" fontId="12" fillId="0" borderId="7" xfId="1" applyFont="1" applyBorder="1" applyAlignment="1">
      <alignment horizontal="center" vertical="center" wrapText="1"/>
    </xf>
    <xf numFmtId="0" fontId="12" fillId="0" borderId="10" xfId="1" applyFont="1" applyBorder="1" applyAlignment="1">
      <alignment horizontal="center" vertical="center" wrapText="1"/>
    </xf>
    <xf numFmtId="0" fontId="14" fillId="2" borderId="16" xfId="1" applyFont="1" applyFill="1" applyBorder="1" applyAlignment="1">
      <alignment horizontal="center" vertical="center" textRotation="255"/>
    </xf>
    <xf numFmtId="0" fontId="16" fillId="10" borderId="18" xfId="1" applyFont="1" applyFill="1" applyBorder="1" applyAlignment="1">
      <alignment horizontal="left" vertical="top" wrapText="1"/>
    </xf>
    <xf numFmtId="0" fontId="16" fillId="10" borderId="19" xfId="1" applyFont="1" applyFill="1" applyBorder="1" applyAlignment="1">
      <alignment horizontal="left" vertical="top" wrapText="1"/>
    </xf>
    <xf numFmtId="0" fontId="16" fillId="10" borderId="20" xfId="1" applyFont="1" applyFill="1" applyBorder="1" applyAlignment="1">
      <alignment horizontal="left" vertical="top" wrapText="1"/>
    </xf>
    <xf numFmtId="0" fontId="20" fillId="12" borderId="3" xfId="1" applyFont="1" applyFill="1" applyBorder="1" applyAlignment="1">
      <alignment horizontal="center"/>
    </xf>
    <xf numFmtId="0" fontId="20" fillId="12" borderId="26" xfId="1" applyFont="1" applyFill="1" applyBorder="1" applyAlignment="1">
      <alignment horizontal="center"/>
    </xf>
    <xf numFmtId="0" fontId="20" fillId="12" borderId="4" xfId="1" applyFont="1" applyFill="1" applyBorder="1" applyAlignment="1">
      <alignment horizontal="center"/>
    </xf>
    <xf numFmtId="38" fontId="19" fillId="12" borderId="1" xfId="1" applyNumberFormat="1" applyFont="1" applyFill="1" applyBorder="1" applyAlignment="1">
      <alignment horizontal="right"/>
    </xf>
    <xf numFmtId="0" fontId="6" fillId="12" borderId="12" xfId="1" applyFill="1" applyBorder="1" applyAlignment="1">
      <alignment horizontal="center"/>
    </xf>
    <xf numFmtId="0" fontId="6" fillId="12" borderId="21" xfId="1" applyFill="1" applyBorder="1" applyAlignment="1">
      <alignment horizontal="center"/>
    </xf>
    <xf numFmtId="0" fontId="6" fillId="12" borderId="10" xfId="1" applyFill="1" applyBorder="1" applyAlignment="1">
      <alignment horizontal="center"/>
    </xf>
    <xf numFmtId="49" fontId="11" fillId="0" borderId="8" xfId="1" applyNumberFormat="1" applyFont="1" applyBorder="1" applyAlignment="1">
      <alignment horizontal="center" vertical="center" textRotation="255" wrapText="1"/>
    </xf>
    <xf numFmtId="49" fontId="11" fillId="0" borderId="11" xfId="1" applyNumberFormat="1" applyFont="1" applyBorder="1" applyAlignment="1">
      <alignment horizontal="center" vertical="center" textRotation="255" wrapText="1"/>
    </xf>
    <xf numFmtId="0" fontId="14" fillId="3" borderId="15" xfId="1" applyFont="1" applyFill="1" applyBorder="1" applyAlignment="1">
      <alignment horizontal="center" vertical="center" textRotation="255"/>
    </xf>
    <xf numFmtId="0" fontId="14" fillId="3" borderId="16" xfId="1" applyFont="1" applyFill="1" applyBorder="1" applyAlignment="1">
      <alignment horizontal="center" vertical="center" textRotation="255"/>
    </xf>
    <xf numFmtId="0" fontId="14" fillId="0" borderId="36" xfId="1" applyFont="1" applyBorder="1"/>
    <xf numFmtId="0" fontId="14" fillId="0" borderId="41" xfId="1" applyFont="1" applyBorder="1"/>
    <xf numFmtId="0" fontId="14" fillId="0" borderId="37" xfId="1" applyFont="1" applyBorder="1"/>
    <xf numFmtId="0" fontId="14" fillId="0" borderId="38" xfId="1" applyFont="1" applyBorder="1"/>
    <xf numFmtId="0" fontId="14" fillId="4" borderId="15" xfId="1" applyFont="1" applyFill="1" applyBorder="1" applyAlignment="1">
      <alignment horizontal="center" vertical="center" textRotation="255"/>
    </xf>
    <xf numFmtId="0" fontId="14" fillId="4" borderId="16" xfId="1" applyFont="1" applyFill="1" applyBorder="1" applyAlignment="1">
      <alignment horizontal="center" vertical="center" textRotation="255"/>
    </xf>
    <xf numFmtId="0" fontId="16" fillId="10" borderId="27" xfId="1" applyFont="1" applyFill="1" applyBorder="1" applyAlignment="1">
      <alignment horizontal="left" vertical="top" wrapText="1"/>
    </xf>
    <xf numFmtId="0" fontId="16" fillId="10" borderId="28" xfId="1" applyFont="1" applyFill="1" applyBorder="1" applyAlignment="1">
      <alignment horizontal="left" vertical="top" wrapText="1"/>
    </xf>
    <xf numFmtId="0" fontId="16" fillId="10" borderId="35" xfId="1" applyFont="1" applyFill="1" applyBorder="1" applyAlignment="1">
      <alignment horizontal="left" vertical="top" wrapText="1"/>
    </xf>
    <xf numFmtId="38" fontId="19" fillId="12" borderId="28" xfId="1" applyNumberFormat="1" applyFont="1" applyFill="1" applyBorder="1" applyAlignment="1">
      <alignment horizontal="right"/>
    </xf>
    <xf numFmtId="38" fontId="19" fillId="12" borderId="29" xfId="1" applyNumberFormat="1" applyFont="1" applyFill="1" applyBorder="1" applyAlignment="1">
      <alignment horizontal="right"/>
    </xf>
    <xf numFmtId="38" fontId="19" fillId="12" borderId="0" xfId="1" applyNumberFormat="1" applyFont="1" applyFill="1" applyBorder="1" applyAlignment="1">
      <alignment horizontal="right"/>
    </xf>
    <xf numFmtId="38" fontId="19" fillId="12" borderId="31" xfId="1" applyNumberFormat="1" applyFont="1" applyFill="1" applyBorder="1" applyAlignment="1">
      <alignment horizontal="right"/>
    </xf>
    <xf numFmtId="38" fontId="19" fillId="12" borderId="2" xfId="1" applyNumberFormat="1" applyFont="1" applyFill="1" applyBorder="1" applyAlignment="1">
      <alignment horizontal="right"/>
    </xf>
    <xf numFmtId="38" fontId="19" fillId="12" borderId="33" xfId="1" applyNumberFormat="1" applyFont="1" applyFill="1" applyBorder="1" applyAlignment="1">
      <alignment horizontal="right"/>
    </xf>
    <xf numFmtId="0" fontId="14" fillId="6" borderId="15" xfId="1" applyFont="1" applyFill="1" applyBorder="1" applyAlignment="1">
      <alignment horizontal="center" vertical="center" textRotation="255"/>
    </xf>
    <xf numFmtId="0" fontId="14" fillId="6" borderId="16" xfId="1" applyFont="1" applyFill="1" applyBorder="1" applyAlignment="1">
      <alignment horizontal="center" vertical="center" textRotation="255"/>
    </xf>
    <xf numFmtId="38" fontId="19" fillId="12" borderId="27" xfId="1" applyNumberFormat="1" applyFont="1" applyFill="1" applyBorder="1" applyAlignment="1">
      <alignment horizontal="right"/>
    </xf>
    <xf numFmtId="38" fontId="19" fillId="12" borderId="30" xfId="1" applyNumberFormat="1" applyFont="1" applyFill="1" applyBorder="1" applyAlignment="1">
      <alignment horizontal="right"/>
    </xf>
    <xf numFmtId="38" fontId="19" fillId="12" borderId="32" xfId="1" applyNumberFormat="1" applyFont="1" applyFill="1" applyBorder="1" applyAlignment="1">
      <alignment horizontal="right"/>
    </xf>
    <xf numFmtId="0" fontId="14" fillId="5" borderId="15" xfId="1" applyFont="1" applyFill="1" applyBorder="1" applyAlignment="1">
      <alignment horizontal="center" vertical="center" textRotation="255"/>
    </xf>
    <xf numFmtId="0" fontId="14" fillId="5" borderId="16" xfId="1" applyFont="1" applyFill="1" applyBorder="1" applyAlignment="1">
      <alignment horizontal="center" vertical="center" textRotation="255"/>
    </xf>
    <xf numFmtId="0" fontId="13" fillId="0" borderId="18" xfId="1" applyFont="1" applyBorder="1" applyAlignment="1">
      <alignment horizontal="center"/>
    </xf>
    <xf numFmtId="0" fontId="13" fillId="0" borderId="19" xfId="1" applyFont="1" applyBorder="1" applyAlignment="1">
      <alignment horizontal="center"/>
    </xf>
    <xf numFmtId="0" fontId="13" fillId="0" borderId="20" xfId="1" applyFont="1" applyBorder="1" applyAlignment="1">
      <alignment horizontal="center"/>
    </xf>
    <xf numFmtId="0" fontId="14" fillId="7" borderId="16" xfId="1" applyFont="1" applyFill="1" applyBorder="1" applyAlignment="1">
      <alignment horizontal="center" vertical="center" textRotation="255"/>
    </xf>
    <xf numFmtId="0" fontId="14" fillId="0" borderId="12" xfId="1" applyFont="1" applyBorder="1" applyAlignment="1">
      <alignment horizontal="center" vertical="center" wrapText="1"/>
    </xf>
    <xf numFmtId="0" fontId="14" fillId="0" borderId="21" xfId="1" applyFont="1" applyBorder="1" applyAlignment="1">
      <alignment horizontal="center" vertical="center" wrapText="1"/>
    </xf>
    <xf numFmtId="0" fontId="14" fillId="0" borderId="10" xfId="1" applyFont="1" applyBorder="1" applyAlignment="1">
      <alignment horizontal="center" vertical="center" wrapText="1"/>
    </xf>
    <xf numFmtId="0" fontId="14" fillId="8" borderId="15" xfId="1" applyFont="1" applyFill="1" applyBorder="1" applyAlignment="1">
      <alignment horizontal="center" vertical="center" textRotation="255"/>
    </xf>
    <xf numFmtId="0" fontId="14" fillId="8" borderId="16" xfId="1" applyFont="1" applyFill="1" applyBorder="1" applyAlignment="1">
      <alignment horizontal="center" vertical="center" textRotation="255"/>
    </xf>
    <xf numFmtId="0" fontId="14" fillId="9" borderId="15" xfId="1" applyFont="1" applyFill="1" applyBorder="1" applyAlignment="1">
      <alignment horizontal="center" vertical="center" textRotation="255"/>
    </xf>
    <xf numFmtId="0" fontId="14" fillId="9" borderId="16" xfId="1" applyFont="1" applyFill="1" applyBorder="1" applyAlignment="1">
      <alignment horizontal="center" vertical="center" textRotation="255"/>
    </xf>
    <xf numFmtId="0" fontId="14" fillId="9" borderId="17" xfId="1" applyFont="1" applyFill="1" applyBorder="1" applyAlignment="1">
      <alignment horizontal="center" vertical="center" textRotation="255"/>
    </xf>
  </cellXfs>
  <cellStyles count="4">
    <cellStyle name="桁区切り" xfId="3" builtinId="6"/>
    <cellStyle name="桁区切り 2" xfId="2" xr:uid="{00000000-0005-0000-0000-000001000000}"/>
    <cellStyle name="標準" xfId="0" builtinId="0"/>
    <cellStyle name="標準 2" xfId="1" xr:uid="{00000000-0005-0000-0000-000003000000}"/>
  </cellStyles>
  <dxfs count="3">
    <dxf>
      <fill>
        <patternFill>
          <bgColor rgb="FFFFFF00"/>
        </patternFill>
      </fill>
    </dxf>
    <dxf>
      <font>
        <strike val="0"/>
      </font>
      <fill>
        <patternFill>
          <bgColor rgb="FFFF0000"/>
        </patternFill>
      </fill>
    </dxf>
    <dxf>
      <font>
        <strike val="0"/>
      </font>
      <fill>
        <patternFill>
          <bgColor rgb="FFFF0000"/>
        </patternFill>
      </fill>
    </dxf>
  </dxfs>
  <tableStyles count="0" defaultTableStyle="TableStyleMedium2" defaultPivotStyle="PivotStyleLight16"/>
  <colors>
    <mruColors>
      <color rgb="FFCCFFCC"/>
      <color rgb="FF66FFFF"/>
      <color rgb="FF33CC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oneCellAnchor>
    <xdr:from>
      <xdr:col>4</xdr:col>
      <xdr:colOff>326572</xdr:colOff>
      <xdr:row>12</xdr:row>
      <xdr:rowOff>176893</xdr:rowOff>
    </xdr:from>
    <xdr:ext cx="5660571" cy="1681038"/>
    <xdr:sp macro="" textlink="">
      <xdr:nvSpPr>
        <xdr:cNvPr id="2" name="テキスト ボックス 1">
          <a:extLst>
            <a:ext uri="{FF2B5EF4-FFF2-40B4-BE49-F238E27FC236}">
              <a16:creationId xmlns:a16="http://schemas.microsoft.com/office/drawing/2014/main" id="{E7FCF887-A49A-4979-A2D0-77E1513F908E}"/>
            </a:ext>
          </a:extLst>
        </xdr:cNvPr>
        <xdr:cNvSpPr txBox="1"/>
      </xdr:nvSpPr>
      <xdr:spPr>
        <a:xfrm>
          <a:off x="6982866" y="3661922"/>
          <a:ext cx="5660571" cy="1681038"/>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lvl="0"/>
          <a:r>
            <a:rPr lang="en-US" altLang="ja-JP" sz="1200">
              <a:solidFill>
                <a:srgbClr val="FF0000"/>
              </a:solidFill>
              <a:effectLst/>
              <a:latin typeface="+mn-lt"/>
              <a:ea typeface="+mn-ea"/>
              <a:cs typeface="+mn-cs"/>
            </a:rPr>
            <a:t>【</a:t>
          </a:r>
          <a:r>
            <a:rPr lang="ja-JP" altLang="en-US" sz="1200">
              <a:solidFill>
                <a:srgbClr val="FF0000"/>
              </a:solidFill>
              <a:effectLst/>
              <a:latin typeface="+mn-lt"/>
              <a:ea typeface="+mn-ea"/>
              <a:cs typeface="+mn-cs"/>
            </a:rPr>
            <a:t>注意事項</a:t>
          </a:r>
          <a:r>
            <a:rPr lang="en-US" altLang="ja-JP" sz="1200">
              <a:solidFill>
                <a:srgbClr val="FF0000"/>
              </a:solidFill>
              <a:effectLst/>
              <a:latin typeface="+mn-lt"/>
              <a:ea typeface="+mn-ea"/>
              <a:cs typeface="+mn-cs"/>
            </a:rPr>
            <a:t>】</a:t>
          </a:r>
        </a:p>
        <a:p>
          <a:pPr lvl="0"/>
          <a:r>
            <a:rPr lang="ja-JP" altLang="en-US" sz="1200">
              <a:solidFill>
                <a:sysClr val="windowText" lastClr="000000"/>
              </a:solidFill>
              <a:effectLst/>
              <a:latin typeface="+mn-lt"/>
              <a:ea typeface="+mn-ea"/>
              <a:cs typeface="+mn-cs"/>
            </a:rPr>
            <a:t>①対象経費として計上する経費について、各シートごとに入力をお願いします。</a:t>
          </a:r>
          <a:endParaRPr lang="en-US" altLang="ja-JP" sz="1200">
            <a:solidFill>
              <a:sysClr val="windowText" lastClr="000000"/>
            </a:solidFill>
            <a:effectLst/>
            <a:latin typeface="+mn-lt"/>
            <a:ea typeface="+mn-ea"/>
            <a:cs typeface="+mn-cs"/>
          </a:endParaRPr>
        </a:p>
        <a:p>
          <a:pPr lvl="0"/>
          <a:r>
            <a:rPr lang="ja-JP" altLang="en-US" sz="1200">
              <a:solidFill>
                <a:sysClr val="windowText" lastClr="000000"/>
              </a:solidFill>
              <a:effectLst/>
              <a:latin typeface="+mn-lt"/>
              <a:ea typeface="+mn-ea"/>
              <a:cs typeface="+mn-cs"/>
            </a:rPr>
            <a:t>　各経費のシートにご入力いただくと、こちらのシートに反映されます。</a:t>
          </a:r>
          <a:endParaRPr lang="en-US" altLang="ja-JP" sz="1200">
            <a:solidFill>
              <a:sysClr val="windowText" lastClr="000000"/>
            </a:solidFill>
            <a:effectLst/>
            <a:latin typeface="+mn-lt"/>
            <a:ea typeface="+mn-ea"/>
            <a:cs typeface="+mn-cs"/>
          </a:endParaRPr>
        </a:p>
        <a:p>
          <a:pPr lvl="0"/>
          <a:r>
            <a:rPr lang="ja-JP" altLang="en-US" sz="1200">
              <a:solidFill>
                <a:sysClr val="windowText" lastClr="000000"/>
              </a:solidFill>
              <a:effectLst/>
              <a:latin typeface="+mn-lt"/>
              <a:ea typeface="+mn-ea"/>
              <a:cs typeface="+mn-cs"/>
            </a:rPr>
            <a:t>　</a:t>
          </a:r>
          <a:r>
            <a:rPr lang="ja-JP" altLang="en-US" sz="1200" u="sng">
              <a:solidFill>
                <a:sysClr val="windowText" lastClr="000000"/>
              </a:solidFill>
              <a:effectLst/>
              <a:latin typeface="+mn-lt"/>
              <a:ea typeface="+mn-ea"/>
              <a:cs typeface="+mn-cs"/>
            </a:rPr>
            <a:t>募集案内</a:t>
          </a:r>
          <a:r>
            <a:rPr lang="en-US" altLang="ja-JP" sz="1200" u="sng">
              <a:solidFill>
                <a:sysClr val="windowText" lastClr="000000"/>
              </a:solidFill>
              <a:effectLst/>
              <a:latin typeface="+mn-lt"/>
              <a:ea typeface="+mn-ea"/>
              <a:cs typeface="+mn-cs"/>
            </a:rPr>
            <a:t>P54</a:t>
          </a:r>
          <a:r>
            <a:rPr lang="ja-JP" altLang="en-US" sz="1200" u="sng">
              <a:solidFill>
                <a:sysClr val="windowText" lastClr="000000"/>
              </a:solidFill>
              <a:effectLst/>
              <a:latin typeface="+mn-lt"/>
              <a:ea typeface="+mn-ea"/>
              <a:cs typeface="+mn-cs"/>
            </a:rPr>
            <a:t>～の記載例を参考に</a:t>
          </a:r>
          <a:r>
            <a:rPr lang="ja-JP" altLang="en-US" sz="1200">
              <a:solidFill>
                <a:sysClr val="windowText" lastClr="000000"/>
              </a:solidFill>
              <a:effectLst/>
              <a:latin typeface="+mn-lt"/>
              <a:ea typeface="+mn-ea"/>
              <a:cs typeface="+mn-cs"/>
            </a:rPr>
            <a:t>記入をお願いします。</a:t>
          </a:r>
          <a:endParaRPr lang="en-US" altLang="ja-JP" sz="1200">
            <a:solidFill>
              <a:sysClr val="windowText" lastClr="000000"/>
            </a:solidFill>
            <a:effectLst/>
            <a:latin typeface="+mn-lt"/>
            <a:ea typeface="+mn-ea"/>
            <a:cs typeface="+mn-cs"/>
          </a:endParaRPr>
        </a:p>
        <a:p>
          <a:pPr lvl="0"/>
          <a:r>
            <a:rPr lang="ja-JP" altLang="en-US" sz="1200">
              <a:solidFill>
                <a:sysClr val="windowText" lastClr="000000"/>
              </a:solidFill>
              <a:effectLst/>
              <a:latin typeface="+mn-lt"/>
              <a:ea typeface="+mn-ea"/>
              <a:cs typeface="+mn-cs"/>
            </a:rPr>
            <a:t>②「収入の部」の「計」が、「支出の部」の「計」と一致するように、</a:t>
          </a:r>
          <a:endParaRPr lang="en-US" altLang="ja-JP" sz="1200">
            <a:solidFill>
              <a:sysClr val="windowText" lastClr="000000"/>
            </a:solidFill>
            <a:effectLst/>
            <a:latin typeface="+mn-lt"/>
            <a:ea typeface="+mn-ea"/>
            <a:cs typeface="+mn-cs"/>
          </a:endParaRPr>
        </a:p>
        <a:p>
          <a:pPr lvl="0"/>
          <a:r>
            <a:rPr lang="ja-JP" altLang="en-US" sz="1200">
              <a:solidFill>
                <a:sysClr val="windowText" lastClr="000000"/>
              </a:solidFill>
              <a:effectLst/>
              <a:latin typeface="+mn-lt"/>
              <a:ea typeface="+mn-ea"/>
              <a:cs typeface="+mn-cs"/>
            </a:rPr>
            <a:t>　「自己資金」、「借入金」「その他」に金額を記入してください。</a:t>
          </a:r>
          <a:endParaRPr lang="en-US" altLang="ja-JP" sz="1200">
            <a:solidFill>
              <a:sysClr val="windowText" lastClr="000000"/>
            </a:solidFill>
            <a:effectLst/>
            <a:latin typeface="+mn-lt"/>
            <a:ea typeface="+mn-ea"/>
            <a:cs typeface="+mn-cs"/>
          </a:endParaRPr>
        </a:p>
        <a:p>
          <a:pPr lvl="0"/>
          <a:r>
            <a:rPr lang="ja-JP" altLang="en-US" sz="1200">
              <a:solidFill>
                <a:sysClr val="windowText" lastClr="000000"/>
              </a:solidFill>
              <a:effectLst/>
              <a:latin typeface="+mn-lt"/>
              <a:ea typeface="+mn-ea"/>
              <a:cs typeface="+mn-cs"/>
            </a:rPr>
            <a:t>　一致していない場合は、セルの背景色が赤色になります。</a:t>
          </a:r>
          <a:endParaRPr lang="en-US" altLang="ja-JP" sz="1200">
            <a:solidFill>
              <a:sysClr val="windowText" lastClr="000000"/>
            </a:solidFill>
            <a:effectLst/>
            <a:latin typeface="+mn-lt"/>
            <a:ea typeface="+mn-ea"/>
            <a:cs typeface="+mn-cs"/>
          </a:endParaRPr>
        </a:p>
        <a:p>
          <a:pPr lvl="0"/>
          <a:r>
            <a:rPr lang="ja-JP" altLang="en-US" sz="1200">
              <a:solidFill>
                <a:sysClr val="windowText" lastClr="000000"/>
              </a:solidFill>
              <a:effectLst/>
              <a:latin typeface="+mn-lt"/>
              <a:ea typeface="+mn-ea"/>
              <a:cs typeface="+mn-cs"/>
            </a:rPr>
            <a:t>③「２　資金調達方法」の「内訳及び調達先」に記載をお願いします。</a:t>
          </a:r>
          <a:endParaRPr lang="en-US" altLang="ja-JP" sz="1200">
            <a:solidFill>
              <a:sysClr val="windowText" lastClr="000000"/>
            </a:solidFill>
            <a:effectLst/>
            <a:latin typeface="+mn-lt"/>
            <a:ea typeface="+mn-ea"/>
            <a:cs typeface="+mn-cs"/>
          </a:endParaRP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6</xdr:col>
      <xdr:colOff>0</xdr:colOff>
      <xdr:row>29</xdr:row>
      <xdr:rowOff>0</xdr:rowOff>
    </xdr:from>
    <xdr:ext cx="99643" cy="185179"/>
    <xdr:sp macro="" textlink="">
      <xdr:nvSpPr>
        <xdr:cNvPr id="2" name="Text Box 2">
          <a:extLst>
            <a:ext uri="{FF2B5EF4-FFF2-40B4-BE49-F238E27FC236}">
              <a16:creationId xmlns:a16="http://schemas.microsoft.com/office/drawing/2014/main" id="{00000000-0008-0000-0100-000002000000}"/>
            </a:ext>
          </a:extLst>
        </xdr:cNvPr>
        <xdr:cNvSpPr txBox="1">
          <a:spLocks noChangeArrowheads="1"/>
        </xdr:cNvSpPr>
      </xdr:nvSpPr>
      <xdr:spPr bwMode="auto">
        <a:xfrm>
          <a:off x="5810250" y="5857875"/>
          <a:ext cx="99643" cy="18517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1000" b="0" i="0" u="none" strike="noStrike" baseline="0">
              <a:solidFill>
                <a:srgbClr val="000000"/>
              </a:solidFill>
              <a:latin typeface="ＭＳ Ｐゴシック"/>
              <a:ea typeface="ＭＳ Ｐゴシック"/>
            </a:rPr>
            <a:t>A</a:t>
          </a:r>
        </a:p>
      </xdr:txBody>
    </xdr:sp>
    <xdr:clientData/>
  </xdr:oneCellAnchor>
  <xdr:oneCellAnchor>
    <xdr:from>
      <xdr:col>7</xdr:col>
      <xdr:colOff>9525</xdr:colOff>
      <xdr:row>29</xdr:row>
      <xdr:rowOff>0</xdr:rowOff>
    </xdr:from>
    <xdr:ext cx="100092" cy="185179"/>
    <xdr:sp macro="" textlink="">
      <xdr:nvSpPr>
        <xdr:cNvPr id="3" name="Text Box 3">
          <a:extLst>
            <a:ext uri="{FF2B5EF4-FFF2-40B4-BE49-F238E27FC236}">
              <a16:creationId xmlns:a16="http://schemas.microsoft.com/office/drawing/2014/main" id="{00000000-0008-0000-0100-000003000000}"/>
            </a:ext>
          </a:extLst>
        </xdr:cNvPr>
        <xdr:cNvSpPr txBox="1">
          <a:spLocks noChangeArrowheads="1"/>
        </xdr:cNvSpPr>
      </xdr:nvSpPr>
      <xdr:spPr bwMode="auto">
        <a:xfrm>
          <a:off x="6553200" y="5876925"/>
          <a:ext cx="100092" cy="18517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1000" b="0" i="0" u="none" strike="noStrike" baseline="0">
              <a:solidFill>
                <a:srgbClr val="000000"/>
              </a:solidFill>
              <a:latin typeface="ＭＳ Ｐゴシック"/>
              <a:ea typeface="ＭＳ Ｐゴシック"/>
            </a:rPr>
            <a:t>B</a:t>
          </a:r>
        </a:p>
      </xdr:txBody>
    </xdr:sp>
    <xdr:clientData/>
  </xdr:oneCellAnchor>
  <xdr:oneCellAnchor>
    <xdr:from>
      <xdr:col>6</xdr:col>
      <xdr:colOff>800100</xdr:colOff>
      <xdr:row>30</xdr:row>
      <xdr:rowOff>57150</xdr:rowOff>
    </xdr:from>
    <xdr:ext cx="18531" cy="185179"/>
    <xdr:sp macro="" textlink="">
      <xdr:nvSpPr>
        <xdr:cNvPr id="4" name="Text Box 3">
          <a:extLst>
            <a:ext uri="{FF2B5EF4-FFF2-40B4-BE49-F238E27FC236}">
              <a16:creationId xmlns:a16="http://schemas.microsoft.com/office/drawing/2014/main" id="{00000000-0008-0000-0100-000004000000}"/>
            </a:ext>
          </a:extLst>
        </xdr:cNvPr>
        <xdr:cNvSpPr txBox="1">
          <a:spLocks noChangeArrowheads="1"/>
        </xdr:cNvSpPr>
      </xdr:nvSpPr>
      <xdr:spPr bwMode="auto">
        <a:xfrm>
          <a:off x="6534150" y="6219825"/>
          <a:ext cx="18531" cy="18517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endParaRPr lang="ja-JP" altLang="en-US" sz="1000" b="0" i="0" u="none" strike="noStrike" baseline="0">
            <a:solidFill>
              <a:srgbClr val="000000"/>
            </a:solidFill>
            <a:latin typeface="ＭＳ Ｐゴシック"/>
            <a:ea typeface="ＭＳ Ｐゴシック"/>
          </a:endParaRPr>
        </a:p>
      </xdr:txBody>
    </xdr:sp>
    <xdr:clientData/>
  </xdr:oneCellAnchor>
  <xdr:oneCellAnchor>
    <xdr:from>
      <xdr:col>12</xdr:col>
      <xdr:colOff>512269</xdr:colOff>
      <xdr:row>4</xdr:row>
      <xdr:rowOff>77276</xdr:rowOff>
    </xdr:from>
    <xdr:ext cx="6590659" cy="2293641"/>
    <xdr:sp macro="" textlink="">
      <xdr:nvSpPr>
        <xdr:cNvPr id="5" name="テキスト ボックス 4">
          <a:extLst>
            <a:ext uri="{FF2B5EF4-FFF2-40B4-BE49-F238E27FC236}">
              <a16:creationId xmlns:a16="http://schemas.microsoft.com/office/drawing/2014/main" id="{8EC844C1-782B-4BA6-A57F-B13E94DDADBB}"/>
            </a:ext>
          </a:extLst>
        </xdr:cNvPr>
        <xdr:cNvSpPr txBox="1"/>
      </xdr:nvSpPr>
      <xdr:spPr>
        <a:xfrm>
          <a:off x="10268590" y="812062"/>
          <a:ext cx="6590659" cy="2293641"/>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lvl="0"/>
          <a:r>
            <a:rPr lang="en-US" altLang="ja-JP" sz="1200">
              <a:solidFill>
                <a:srgbClr val="FF0000"/>
              </a:solidFill>
              <a:effectLst/>
              <a:latin typeface="+mn-lt"/>
              <a:ea typeface="+mn-ea"/>
              <a:cs typeface="+mn-cs"/>
            </a:rPr>
            <a:t>【</a:t>
          </a:r>
          <a:r>
            <a:rPr lang="ja-JP" altLang="en-US" sz="1200">
              <a:solidFill>
                <a:srgbClr val="FF0000"/>
              </a:solidFill>
              <a:effectLst/>
              <a:latin typeface="+mn-lt"/>
              <a:ea typeface="+mn-ea"/>
              <a:cs typeface="+mn-cs"/>
            </a:rPr>
            <a:t>注意事項</a:t>
          </a:r>
          <a:r>
            <a:rPr lang="en-US" altLang="ja-JP" sz="1200">
              <a:solidFill>
                <a:srgbClr val="FF0000"/>
              </a:solidFill>
              <a:effectLst/>
              <a:latin typeface="+mn-lt"/>
              <a:ea typeface="+mn-ea"/>
              <a:cs typeface="+mn-cs"/>
            </a:rPr>
            <a:t>】</a:t>
          </a:r>
        </a:p>
        <a:p>
          <a:pPr lvl="0"/>
          <a:r>
            <a:rPr lang="ja-JP" altLang="en-US" sz="1200">
              <a:solidFill>
                <a:sysClr val="windowText" lastClr="000000"/>
              </a:solidFill>
              <a:effectLst/>
              <a:latin typeface="+mn-lt"/>
              <a:ea typeface="+mn-ea"/>
              <a:cs typeface="+mn-cs"/>
            </a:rPr>
            <a:t>①</a:t>
          </a:r>
          <a:r>
            <a:rPr lang="ja-JP" altLang="ja-JP" sz="1200">
              <a:solidFill>
                <a:sysClr val="windowText" lastClr="000000"/>
              </a:solidFill>
              <a:effectLst/>
              <a:latin typeface="+mn-lt"/>
              <a:ea typeface="+mn-ea"/>
              <a:cs typeface="+mn-cs"/>
            </a:rPr>
            <a:t>量産に使用するものは助成対象外となります。</a:t>
          </a:r>
        </a:p>
        <a:p>
          <a:pPr lvl="0"/>
          <a:r>
            <a:rPr lang="ja-JP" altLang="en-US" sz="1200">
              <a:solidFill>
                <a:sysClr val="windowText" lastClr="000000"/>
              </a:solidFill>
              <a:effectLst/>
              <a:latin typeface="+mn-lt"/>
              <a:ea typeface="+mn-ea"/>
              <a:cs typeface="+mn-cs"/>
            </a:rPr>
            <a:t>②</a:t>
          </a:r>
          <a:r>
            <a:rPr lang="ja-JP" altLang="ja-JP" sz="1200" b="0">
              <a:solidFill>
                <a:sysClr val="windowText" lastClr="000000"/>
              </a:solidFill>
              <a:effectLst/>
              <a:latin typeface="+mn-lt"/>
              <a:ea typeface="+mn-ea"/>
              <a:cs typeface="+mn-cs"/>
            </a:rPr>
            <a:t>助成対象事業完了時までに使い切る数量を計上してください。</a:t>
          </a:r>
          <a:endParaRPr lang="en-US" altLang="ja-JP" sz="1200" b="0">
            <a:solidFill>
              <a:sysClr val="windowText" lastClr="000000"/>
            </a:solidFill>
            <a:effectLst/>
            <a:latin typeface="+mn-lt"/>
            <a:ea typeface="+mn-ea"/>
            <a:cs typeface="+mn-cs"/>
          </a:endParaRPr>
        </a:p>
        <a:p>
          <a:pPr lvl="0"/>
          <a:r>
            <a:rPr lang="ja-JP" altLang="en-US" sz="1200" b="0">
              <a:solidFill>
                <a:sysClr val="windowText" lastClr="000000"/>
              </a:solidFill>
              <a:effectLst/>
              <a:latin typeface="+mn-lt"/>
              <a:ea typeface="+mn-ea"/>
              <a:cs typeface="+mn-cs"/>
            </a:rPr>
            <a:t>③</a:t>
          </a:r>
          <a:r>
            <a:rPr lang="ja-JP" altLang="ja-JP" sz="1200" b="0">
              <a:solidFill>
                <a:sysClr val="windowText" lastClr="000000"/>
              </a:solidFill>
              <a:effectLst/>
              <a:latin typeface="+mn-lt"/>
              <a:ea typeface="+mn-ea"/>
              <a:cs typeface="+mn-cs"/>
            </a:rPr>
            <a:t>自社専用仕様の特注部品を使用する場合は、「外注・委託費」に計上してください。</a:t>
          </a:r>
        </a:p>
        <a:p>
          <a:r>
            <a:rPr lang="ja-JP" altLang="en-US" sz="1200" b="0">
              <a:solidFill>
                <a:sysClr val="windowText" lastClr="000000"/>
              </a:solidFill>
              <a:effectLst/>
              <a:latin typeface="+mn-lt"/>
              <a:ea typeface="+mn-ea"/>
              <a:cs typeface="+mn-cs"/>
            </a:rPr>
            <a:t>④原材料費・副資材費については、一式計上はできません。全ての数量を記載してください。</a:t>
          </a:r>
          <a:endParaRPr lang="en-US" altLang="ja-JP" sz="1200" b="0">
            <a:solidFill>
              <a:sysClr val="windowText" lastClr="000000"/>
            </a:solidFill>
            <a:effectLst/>
            <a:latin typeface="+mn-lt"/>
            <a:ea typeface="+mn-ea"/>
            <a:cs typeface="+mn-cs"/>
          </a:endParaRPr>
        </a:p>
        <a:p>
          <a:r>
            <a:rPr lang="ja-JP" altLang="en-US" sz="1200" b="0" baseline="0">
              <a:solidFill>
                <a:sysClr val="windowText" lastClr="000000"/>
              </a:solidFill>
              <a:effectLst/>
              <a:latin typeface="+mn-lt"/>
              <a:ea typeface="+mn-ea"/>
              <a:cs typeface="+mn-cs"/>
            </a:rPr>
            <a:t>　　</a:t>
          </a:r>
          <a:r>
            <a:rPr lang="en-US" altLang="ja-JP" sz="1200" b="0" baseline="0">
              <a:solidFill>
                <a:sysClr val="windowText" lastClr="000000"/>
              </a:solidFill>
              <a:effectLst/>
              <a:latin typeface="+mn-lt"/>
              <a:ea typeface="+mn-ea"/>
              <a:cs typeface="+mn-cs"/>
            </a:rPr>
            <a:t>※</a:t>
          </a:r>
          <a:r>
            <a:rPr lang="ja-JP" altLang="en-US" sz="1200" b="0" baseline="0">
              <a:solidFill>
                <a:sysClr val="windowText" lastClr="000000"/>
              </a:solidFill>
              <a:effectLst/>
              <a:latin typeface="+mn-lt"/>
              <a:ea typeface="+mn-ea"/>
              <a:cs typeface="+mn-cs"/>
            </a:rPr>
            <a:t>交付決定となった場合に実施する完了検査では、</a:t>
          </a:r>
          <a:endParaRPr lang="en-US" altLang="ja-JP" sz="1200" b="0" baseline="0">
            <a:solidFill>
              <a:sysClr val="windowText" lastClr="000000"/>
            </a:solidFill>
            <a:effectLst/>
            <a:latin typeface="+mn-lt"/>
            <a:ea typeface="+mn-ea"/>
            <a:cs typeface="+mn-cs"/>
          </a:endParaRPr>
        </a:p>
        <a:p>
          <a:r>
            <a:rPr lang="ja-JP" altLang="en-US" sz="1200" b="0" baseline="0">
              <a:solidFill>
                <a:sysClr val="windowText" lastClr="000000"/>
              </a:solidFill>
              <a:effectLst/>
              <a:latin typeface="+mn-lt"/>
              <a:ea typeface="+mn-ea"/>
              <a:cs typeface="+mn-cs"/>
            </a:rPr>
            <a:t>　　　計上いただいた原材料・副資材について全点数の現物確認を実施します。</a:t>
          </a:r>
          <a:endParaRPr lang="en-US" altLang="ja-JP" sz="1200" b="0">
            <a:solidFill>
              <a:sysClr val="windowText" lastClr="000000"/>
            </a:solidFill>
            <a:effectLst/>
            <a:latin typeface="+mn-lt"/>
            <a:ea typeface="+mn-ea"/>
            <a:cs typeface="+mn-cs"/>
          </a:endParaRPr>
        </a:p>
        <a:p>
          <a:r>
            <a:rPr lang="ja-JP" altLang="en-US" sz="1200" b="0">
              <a:solidFill>
                <a:sysClr val="windowText" lastClr="000000"/>
              </a:solidFill>
              <a:effectLst/>
              <a:latin typeface="+mn-lt"/>
              <a:ea typeface="+mn-ea"/>
              <a:cs typeface="+mn-cs"/>
            </a:rPr>
            <a:t>　　（例）　（ＮＧ）ネジ　一式　</a:t>
          </a:r>
          <a:endParaRPr lang="en-US" altLang="ja-JP" sz="1200" b="0">
            <a:solidFill>
              <a:sysClr val="windowText" lastClr="000000"/>
            </a:solidFill>
            <a:effectLst/>
            <a:latin typeface="+mn-lt"/>
            <a:ea typeface="+mn-ea"/>
            <a:cs typeface="+mn-cs"/>
          </a:endParaRPr>
        </a:p>
        <a:p>
          <a:r>
            <a:rPr lang="ja-JP" altLang="en-US" sz="1200" b="0">
              <a:solidFill>
                <a:sysClr val="windowText" lastClr="000000"/>
              </a:solidFill>
              <a:effectLst/>
              <a:latin typeface="+mn-lt"/>
              <a:ea typeface="+mn-ea"/>
              <a:cs typeface="+mn-cs"/>
            </a:rPr>
            <a:t>　　　　　　（ＯＫ）ネジ　</a:t>
          </a:r>
          <a:r>
            <a:rPr lang="en-US" altLang="ja-JP" sz="1200" b="0">
              <a:solidFill>
                <a:sysClr val="windowText" lastClr="000000"/>
              </a:solidFill>
              <a:effectLst/>
              <a:latin typeface="+mn-lt"/>
              <a:ea typeface="+mn-ea"/>
              <a:cs typeface="+mn-cs"/>
            </a:rPr>
            <a:t>60</a:t>
          </a:r>
          <a:r>
            <a:rPr lang="ja-JP" altLang="en-US" sz="1200" b="0">
              <a:solidFill>
                <a:sysClr val="windowText" lastClr="000000"/>
              </a:solidFill>
              <a:effectLst/>
              <a:latin typeface="+mn-lt"/>
              <a:ea typeface="+mn-ea"/>
              <a:cs typeface="+mn-cs"/>
            </a:rPr>
            <a:t>個</a:t>
          </a:r>
          <a:endParaRPr lang="en-US" altLang="ja-JP" sz="1200" b="0">
            <a:solidFill>
              <a:sysClr val="windowText" lastClr="000000"/>
            </a:solidFill>
            <a:effectLst/>
            <a:latin typeface="+mn-lt"/>
            <a:ea typeface="+mn-ea"/>
            <a:cs typeface="+mn-cs"/>
          </a:endParaRPr>
        </a:p>
        <a:p>
          <a:r>
            <a:rPr lang="ja-JP" altLang="en-US" sz="1200" b="0">
              <a:solidFill>
                <a:sysClr val="windowText" lastClr="000000"/>
              </a:solidFill>
              <a:effectLst/>
              <a:latin typeface="+mn-lt"/>
              <a:ea typeface="+mn-ea"/>
              <a:cs typeface="+mn-cs"/>
            </a:rPr>
            <a:t>⑤部品等をロット購入して単価を算出する場合は、小数点以下を切り捨てて単価を算出してください。</a:t>
          </a:r>
          <a:endParaRPr lang="en-US" altLang="ja-JP" sz="1200" b="0">
            <a:solidFill>
              <a:sysClr val="windowText" lastClr="000000"/>
            </a:solidFill>
            <a:effectLst/>
            <a:latin typeface="+mn-lt"/>
            <a:ea typeface="+mn-ea"/>
            <a:cs typeface="+mn-cs"/>
          </a:endParaRPr>
        </a:p>
        <a:p>
          <a:r>
            <a:rPr lang="ja-JP" altLang="en-US" sz="1200" b="0">
              <a:solidFill>
                <a:sysClr val="windowText" lastClr="000000"/>
              </a:solidFill>
              <a:effectLst/>
              <a:latin typeface="+mn-lt"/>
              <a:ea typeface="+mn-ea"/>
              <a:cs typeface="+mn-cs"/>
            </a:rPr>
            <a:t>⑥</a:t>
          </a:r>
          <a:r>
            <a:rPr lang="ja-JP" altLang="ja-JP" sz="1200" b="0">
              <a:solidFill>
                <a:sysClr val="windowText" lastClr="000000"/>
              </a:solidFill>
              <a:effectLst/>
              <a:latin typeface="+mn-lt"/>
              <a:ea typeface="+mn-ea"/>
              <a:cs typeface="+mn-cs"/>
            </a:rPr>
            <a:t>原材料・副資材の単価が税抜</a:t>
          </a:r>
          <a:r>
            <a:rPr lang="en-US" altLang="ja-JP" sz="1200" b="0">
              <a:solidFill>
                <a:sysClr val="windowText" lastClr="000000"/>
              </a:solidFill>
              <a:effectLst/>
              <a:latin typeface="+mn-lt"/>
              <a:ea typeface="+mn-ea"/>
              <a:cs typeface="+mn-cs"/>
            </a:rPr>
            <a:t>100</a:t>
          </a:r>
          <a:r>
            <a:rPr lang="ja-JP" altLang="ja-JP" sz="1200" b="0">
              <a:solidFill>
                <a:sysClr val="windowText" lastClr="000000"/>
              </a:solidFill>
              <a:effectLst/>
              <a:latin typeface="+mn-lt"/>
              <a:ea typeface="+mn-ea"/>
              <a:cs typeface="+mn-cs"/>
            </a:rPr>
            <a:t>万円を超える場合、</a:t>
          </a:r>
          <a:r>
            <a:rPr lang="en-US" altLang="ja-JP" sz="1200" b="0">
              <a:solidFill>
                <a:sysClr val="windowText" lastClr="000000"/>
              </a:solidFill>
              <a:effectLst/>
              <a:latin typeface="+mn-lt"/>
              <a:ea typeface="+mn-ea"/>
              <a:cs typeface="+mn-cs"/>
            </a:rPr>
            <a:t>100</a:t>
          </a:r>
          <a:r>
            <a:rPr lang="ja-JP" altLang="ja-JP" sz="1200" b="0">
              <a:solidFill>
                <a:sysClr val="windowText" lastClr="000000"/>
              </a:solidFill>
              <a:effectLst/>
              <a:latin typeface="+mn-lt"/>
              <a:ea typeface="+mn-ea"/>
              <a:cs typeface="+mn-cs"/>
            </a:rPr>
            <a:t>万円までを助成金算定基礎額とします。</a:t>
          </a:r>
          <a:endParaRPr kumimoji="1" lang="ja-JP" altLang="en-US" sz="1200" b="0">
            <a:solidFill>
              <a:sysClr val="windowText" lastClr="000000"/>
            </a:solidFill>
          </a:endParaRP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6</xdr:col>
      <xdr:colOff>0</xdr:colOff>
      <xdr:row>29</xdr:row>
      <xdr:rowOff>0</xdr:rowOff>
    </xdr:from>
    <xdr:ext cx="99643" cy="185179"/>
    <xdr:sp macro="" textlink="">
      <xdr:nvSpPr>
        <xdr:cNvPr id="2" name="Text Box 2">
          <a:extLst>
            <a:ext uri="{FF2B5EF4-FFF2-40B4-BE49-F238E27FC236}">
              <a16:creationId xmlns:a16="http://schemas.microsoft.com/office/drawing/2014/main" id="{00000000-0008-0000-0200-000002000000}"/>
            </a:ext>
          </a:extLst>
        </xdr:cNvPr>
        <xdr:cNvSpPr txBox="1">
          <a:spLocks noChangeArrowheads="1"/>
        </xdr:cNvSpPr>
      </xdr:nvSpPr>
      <xdr:spPr bwMode="auto">
        <a:xfrm>
          <a:off x="5734050" y="5867400"/>
          <a:ext cx="99643" cy="18517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1000" b="0" i="0" u="none" strike="noStrike" baseline="0">
              <a:solidFill>
                <a:srgbClr val="000000"/>
              </a:solidFill>
              <a:latin typeface="ＭＳ Ｐゴシック"/>
              <a:ea typeface="ＭＳ Ｐゴシック"/>
            </a:rPr>
            <a:t>A</a:t>
          </a:r>
        </a:p>
      </xdr:txBody>
    </xdr:sp>
    <xdr:clientData/>
  </xdr:oneCellAnchor>
  <xdr:oneCellAnchor>
    <xdr:from>
      <xdr:col>7</xdr:col>
      <xdr:colOff>9525</xdr:colOff>
      <xdr:row>29</xdr:row>
      <xdr:rowOff>0</xdr:rowOff>
    </xdr:from>
    <xdr:ext cx="100092" cy="185179"/>
    <xdr:sp macro="" textlink="">
      <xdr:nvSpPr>
        <xdr:cNvPr id="3" name="Text Box 3">
          <a:extLst>
            <a:ext uri="{FF2B5EF4-FFF2-40B4-BE49-F238E27FC236}">
              <a16:creationId xmlns:a16="http://schemas.microsoft.com/office/drawing/2014/main" id="{00000000-0008-0000-0200-000003000000}"/>
            </a:ext>
          </a:extLst>
        </xdr:cNvPr>
        <xdr:cNvSpPr txBox="1">
          <a:spLocks noChangeArrowheads="1"/>
        </xdr:cNvSpPr>
      </xdr:nvSpPr>
      <xdr:spPr bwMode="auto">
        <a:xfrm>
          <a:off x="6553200" y="5886450"/>
          <a:ext cx="100092" cy="18517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1000" b="0" i="0" u="none" strike="noStrike" baseline="0">
              <a:solidFill>
                <a:srgbClr val="000000"/>
              </a:solidFill>
              <a:latin typeface="ＭＳ Ｐゴシック"/>
              <a:ea typeface="ＭＳ Ｐゴシック"/>
            </a:rPr>
            <a:t>B</a:t>
          </a:r>
        </a:p>
      </xdr:txBody>
    </xdr:sp>
    <xdr:clientData/>
  </xdr:oneCellAnchor>
  <xdr:oneCellAnchor>
    <xdr:from>
      <xdr:col>7</xdr:col>
      <xdr:colOff>0</xdr:colOff>
      <xdr:row>29</xdr:row>
      <xdr:rowOff>0</xdr:rowOff>
    </xdr:from>
    <xdr:ext cx="18531" cy="185179"/>
    <xdr:sp macro="" textlink="">
      <xdr:nvSpPr>
        <xdr:cNvPr id="5" name="Text Box 2">
          <a:extLst>
            <a:ext uri="{FF2B5EF4-FFF2-40B4-BE49-F238E27FC236}">
              <a16:creationId xmlns:a16="http://schemas.microsoft.com/office/drawing/2014/main" id="{00000000-0008-0000-0200-000005000000}"/>
            </a:ext>
          </a:extLst>
        </xdr:cNvPr>
        <xdr:cNvSpPr txBox="1">
          <a:spLocks noChangeArrowheads="1"/>
        </xdr:cNvSpPr>
      </xdr:nvSpPr>
      <xdr:spPr bwMode="auto">
        <a:xfrm>
          <a:off x="6656294" y="4964206"/>
          <a:ext cx="18531" cy="18517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endParaRPr lang="ja-JP" altLang="en-US" sz="1000" b="0" i="0" u="none" strike="noStrike" baseline="0">
            <a:solidFill>
              <a:srgbClr val="000000"/>
            </a:solidFill>
            <a:latin typeface="ＭＳ Ｐゴシック"/>
            <a:ea typeface="ＭＳ Ｐゴシック"/>
          </a:endParaRPr>
        </a:p>
      </xdr:txBody>
    </xdr:sp>
    <xdr:clientData/>
  </xdr:oneCellAnchor>
  <xdr:oneCellAnchor>
    <xdr:from>
      <xdr:col>13</xdr:col>
      <xdr:colOff>1</xdr:colOff>
      <xdr:row>2</xdr:row>
      <xdr:rowOff>122465</xdr:rowOff>
    </xdr:from>
    <xdr:ext cx="6264088" cy="2293641"/>
    <xdr:sp macro="" textlink="">
      <xdr:nvSpPr>
        <xdr:cNvPr id="6" name="テキスト ボックス 5">
          <a:extLst>
            <a:ext uri="{FF2B5EF4-FFF2-40B4-BE49-F238E27FC236}">
              <a16:creationId xmlns:a16="http://schemas.microsoft.com/office/drawing/2014/main" id="{C03133F0-40DD-4E5C-B7A5-952ADC45F445}"/>
            </a:ext>
          </a:extLst>
        </xdr:cNvPr>
        <xdr:cNvSpPr txBox="1"/>
      </xdr:nvSpPr>
      <xdr:spPr>
        <a:xfrm>
          <a:off x="11418795" y="469847"/>
          <a:ext cx="6264088" cy="2293641"/>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lvl="0"/>
          <a:r>
            <a:rPr lang="en-US" altLang="ja-JP" sz="1200" b="0">
              <a:solidFill>
                <a:srgbClr val="FF0000"/>
              </a:solidFill>
              <a:effectLst/>
              <a:latin typeface="+mn-lt"/>
              <a:ea typeface="+mn-ea"/>
              <a:cs typeface="+mn-cs"/>
            </a:rPr>
            <a:t>【</a:t>
          </a:r>
          <a:r>
            <a:rPr lang="ja-JP" altLang="en-US" sz="1200" b="0">
              <a:solidFill>
                <a:srgbClr val="FF0000"/>
              </a:solidFill>
              <a:effectLst/>
              <a:latin typeface="+mn-lt"/>
              <a:ea typeface="+mn-ea"/>
              <a:cs typeface="+mn-cs"/>
            </a:rPr>
            <a:t>注意事項</a:t>
          </a:r>
          <a:r>
            <a:rPr lang="en-US" altLang="ja-JP" sz="1200" b="0">
              <a:solidFill>
                <a:srgbClr val="FF0000"/>
              </a:solidFill>
              <a:effectLst/>
              <a:latin typeface="+mn-lt"/>
              <a:ea typeface="+mn-ea"/>
              <a:cs typeface="+mn-cs"/>
            </a:rPr>
            <a:t>】</a:t>
          </a:r>
        </a:p>
        <a:p>
          <a:pPr lvl="0"/>
          <a:r>
            <a:rPr lang="ja-JP" altLang="en-US" sz="1200" b="0">
              <a:solidFill>
                <a:sysClr val="windowText" lastClr="000000"/>
              </a:solidFill>
              <a:effectLst/>
              <a:latin typeface="+mn-lt"/>
              <a:ea typeface="+mn-ea"/>
              <a:cs typeface="+mn-cs"/>
            </a:rPr>
            <a:t>①市内の拠点での使用が条件となります。</a:t>
          </a:r>
        </a:p>
        <a:p>
          <a:pPr lvl="0"/>
          <a:r>
            <a:rPr lang="ja-JP" altLang="en-US" sz="1200" b="0">
              <a:solidFill>
                <a:sysClr val="windowText" lastClr="000000"/>
              </a:solidFill>
              <a:effectLst/>
              <a:latin typeface="+mn-lt"/>
              <a:ea typeface="+mn-ea"/>
              <a:cs typeface="+mn-cs"/>
            </a:rPr>
            <a:t>②原則、既製品の機械装置（カタログ等に載っているもの）が対象となります。</a:t>
          </a:r>
        </a:p>
        <a:p>
          <a:pPr lvl="0"/>
          <a:r>
            <a:rPr lang="ja-JP" altLang="en-US" sz="1200" b="0">
              <a:solidFill>
                <a:sysClr val="windowText" lastClr="000000"/>
              </a:solidFill>
              <a:effectLst/>
              <a:latin typeface="+mn-lt"/>
              <a:ea typeface="+mn-ea"/>
              <a:cs typeface="+mn-cs"/>
            </a:rPr>
            <a:t>③汎用性の高いもの（事務用パソコンやその周辺機器、タブレット端末、スマートフォン等）は</a:t>
          </a:r>
          <a:endParaRPr lang="en-US" altLang="ja-JP" sz="1200" b="0">
            <a:solidFill>
              <a:sysClr val="windowText" lastClr="000000"/>
            </a:solidFill>
            <a:effectLst/>
            <a:latin typeface="+mn-lt"/>
            <a:ea typeface="+mn-ea"/>
            <a:cs typeface="+mn-cs"/>
          </a:endParaRPr>
        </a:p>
        <a:p>
          <a:pPr lvl="0"/>
          <a:r>
            <a:rPr lang="ja-JP" altLang="en-US" sz="1200" b="0">
              <a:solidFill>
                <a:sysClr val="windowText" lastClr="000000"/>
              </a:solidFill>
              <a:effectLst/>
              <a:latin typeface="+mn-lt"/>
              <a:ea typeface="+mn-ea"/>
              <a:cs typeface="+mn-cs"/>
            </a:rPr>
            <a:t>　助成対象外となります。</a:t>
          </a:r>
        </a:p>
        <a:p>
          <a:pPr lvl="0"/>
          <a:r>
            <a:rPr lang="ja-JP" altLang="en-US" sz="1200" b="0">
              <a:solidFill>
                <a:sysClr val="windowText" lastClr="000000"/>
              </a:solidFill>
              <a:effectLst/>
              <a:latin typeface="+mn-lt"/>
              <a:ea typeface="+mn-ea"/>
              <a:cs typeface="+mn-cs"/>
            </a:rPr>
            <a:t>④借用期間が助成対象期間を超える場合は按分で助成対象期間分を算出してください。</a:t>
          </a:r>
        </a:p>
        <a:p>
          <a:pPr lvl="0"/>
          <a:r>
            <a:rPr lang="ja-JP" altLang="en-US" sz="1200" b="0">
              <a:solidFill>
                <a:sysClr val="windowText" lastClr="000000"/>
              </a:solidFill>
              <a:effectLst/>
              <a:latin typeface="+mn-lt"/>
              <a:ea typeface="+mn-ea"/>
              <a:cs typeface="+mn-cs"/>
            </a:rPr>
            <a:t>⑤試作金型に係る費用は、「外注・委託費」に計上してください。</a:t>
          </a:r>
        </a:p>
        <a:p>
          <a:pPr lvl="0"/>
          <a:r>
            <a:rPr lang="ja-JP" altLang="en-US" sz="1200" b="0">
              <a:solidFill>
                <a:sysClr val="windowText" lastClr="000000"/>
              </a:solidFill>
              <a:effectLst/>
              <a:latin typeface="+mn-lt"/>
              <a:ea typeface="+mn-ea"/>
              <a:cs typeface="+mn-cs"/>
            </a:rPr>
            <a:t>⑥機械装置の単価（付属品を含めた機械装置一式）が税抜</a:t>
          </a:r>
          <a:r>
            <a:rPr lang="en-US" altLang="ja-JP" sz="1200" b="0">
              <a:solidFill>
                <a:sysClr val="windowText" lastClr="000000"/>
              </a:solidFill>
              <a:effectLst/>
              <a:latin typeface="+mn-lt"/>
              <a:ea typeface="+mn-ea"/>
              <a:cs typeface="+mn-cs"/>
            </a:rPr>
            <a:t>500</a:t>
          </a:r>
          <a:r>
            <a:rPr lang="ja-JP" altLang="en-US" sz="1200" b="0">
              <a:solidFill>
                <a:sysClr val="windowText" lastClr="000000"/>
              </a:solidFill>
              <a:effectLst/>
              <a:latin typeface="+mn-lt"/>
              <a:ea typeface="+mn-ea"/>
              <a:cs typeface="+mn-cs"/>
            </a:rPr>
            <a:t>万円を超える場合、</a:t>
          </a:r>
          <a:endParaRPr lang="en-US" altLang="ja-JP" sz="1200" b="0">
            <a:solidFill>
              <a:sysClr val="windowText" lastClr="000000"/>
            </a:solidFill>
            <a:effectLst/>
            <a:latin typeface="+mn-lt"/>
            <a:ea typeface="+mn-ea"/>
            <a:cs typeface="+mn-cs"/>
          </a:endParaRPr>
        </a:p>
        <a:p>
          <a:pPr lvl="0"/>
          <a:r>
            <a:rPr lang="ja-JP" altLang="en-US" sz="1200" b="0">
              <a:solidFill>
                <a:sysClr val="windowText" lastClr="000000"/>
              </a:solidFill>
              <a:effectLst/>
              <a:latin typeface="+mn-lt"/>
              <a:ea typeface="+mn-ea"/>
              <a:cs typeface="+mn-cs"/>
            </a:rPr>
            <a:t>　</a:t>
          </a:r>
          <a:r>
            <a:rPr lang="en-US" altLang="ja-JP" sz="1200" b="0">
              <a:solidFill>
                <a:sysClr val="windowText" lastClr="000000"/>
              </a:solidFill>
              <a:effectLst/>
              <a:latin typeface="+mn-lt"/>
              <a:ea typeface="+mn-ea"/>
              <a:cs typeface="+mn-cs"/>
            </a:rPr>
            <a:t>500</a:t>
          </a:r>
          <a:r>
            <a:rPr lang="ja-JP" altLang="en-US" sz="1200" b="0">
              <a:solidFill>
                <a:sysClr val="windowText" lastClr="000000"/>
              </a:solidFill>
              <a:effectLst/>
              <a:latin typeface="+mn-lt"/>
              <a:ea typeface="+mn-ea"/>
              <a:cs typeface="+mn-cs"/>
            </a:rPr>
            <a:t>万円までを助成金算定基礎額とします。</a:t>
          </a:r>
        </a:p>
        <a:p>
          <a:pPr lvl="0"/>
          <a:r>
            <a:rPr lang="ja-JP" altLang="en-US" sz="1200" b="0">
              <a:solidFill>
                <a:sysClr val="windowText" lastClr="000000"/>
              </a:solidFill>
              <a:effectLst/>
              <a:latin typeface="+mn-lt"/>
              <a:ea typeface="+mn-ea"/>
              <a:cs typeface="+mn-cs"/>
            </a:rPr>
            <a:t>⑦機械装置費の合計額が助成対象経費総額の</a:t>
          </a:r>
          <a:r>
            <a:rPr lang="en-US" altLang="ja-JP" sz="1200" b="0">
              <a:solidFill>
                <a:sysClr val="windowText" lastClr="000000"/>
              </a:solidFill>
              <a:effectLst/>
              <a:latin typeface="+mn-lt"/>
              <a:ea typeface="+mn-ea"/>
              <a:cs typeface="+mn-cs"/>
            </a:rPr>
            <a:t>50</a:t>
          </a:r>
          <a:r>
            <a:rPr lang="ja-JP" altLang="en-US" sz="1200" b="0">
              <a:solidFill>
                <a:sysClr val="windowText" lastClr="000000"/>
              </a:solidFill>
              <a:effectLst/>
              <a:latin typeface="+mn-lt"/>
              <a:ea typeface="+mn-ea"/>
              <a:cs typeface="+mn-cs"/>
            </a:rPr>
            <a:t>％を超える場合、</a:t>
          </a:r>
          <a:endParaRPr lang="en-US" altLang="ja-JP" sz="1200" b="0">
            <a:solidFill>
              <a:sysClr val="windowText" lastClr="000000"/>
            </a:solidFill>
            <a:effectLst/>
            <a:latin typeface="+mn-lt"/>
            <a:ea typeface="+mn-ea"/>
            <a:cs typeface="+mn-cs"/>
          </a:endParaRPr>
        </a:p>
        <a:p>
          <a:pPr lvl="0"/>
          <a:r>
            <a:rPr lang="ja-JP" altLang="en-US" sz="1200" b="0">
              <a:solidFill>
                <a:sysClr val="windowText" lastClr="000000"/>
              </a:solidFill>
              <a:effectLst/>
              <a:latin typeface="+mn-lt"/>
              <a:ea typeface="+mn-ea"/>
              <a:cs typeface="+mn-cs"/>
            </a:rPr>
            <a:t>　助成対象経費総額の</a:t>
          </a:r>
          <a:r>
            <a:rPr lang="en-US" altLang="ja-JP" sz="1200" b="0">
              <a:solidFill>
                <a:sysClr val="windowText" lastClr="000000"/>
              </a:solidFill>
              <a:effectLst/>
              <a:latin typeface="+mn-lt"/>
              <a:ea typeface="+mn-ea"/>
              <a:cs typeface="+mn-cs"/>
            </a:rPr>
            <a:t>50</a:t>
          </a:r>
          <a:r>
            <a:rPr lang="ja-JP" altLang="en-US" sz="1200" b="0">
              <a:solidFill>
                <a:sysClr val="windowText" lastClr="000000"/>
              </a:solidFill>
              <a:effectLst/>
              <a:latin typeface="+mn-lt"/>
              <a:ea typeface="+mn-ea"/>
              <a:cs typeface="+mn-cs"/>
            </a:rPr>
            <a:t>％までを助成金算定基礎額とします。</a:t>
          </a:r>
          <a:endParaRPr kumimoji="1" lang="ja-JP" altLang="en-US" sz="1200" b="0">
            <a:solidFill>
              <a:sysClr val="windowText" lastClr="000000"/>
            </a:solidFill>
          </a:endParaRP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6</xdr:col>
      <xdr:colOff>0</xdr:colOff>
      <xdr:row>29</xdr:row>
      <xdr:rowOff>0</xdr:rowOff>
    </xdr:from>
    <xdr:ext cx="99643" cy="185179"/>
    <xdr:sp macro="" textlink="">
      <xdr:nvSpPr>
        <xdr:cNvPr id="2" name="Text Box 2">
          <a:extLst>
            <a:ext uri="{FF2B5EF4-FFF2-40B4-BE49-F238E27FC236}">
              <a16:creationId xmlns:a16="http://schemas.microsoft.com/office/drawing/2014/main" id="{00000000-0008-0000-0300-000002000000}"/>
            </a:ext>
          </a:extLst>
        </xdr:cNvPr>
        <xdr:cNvSpPr txBox="1">
          <a:spLocks noChangeArrowheads="1"/>
        </xdr:cNvSpPr>
      </xdr:nvSpPr>
      <xdr:spPr bwMode="auto">
        <a:xfrm>
          <a:off x="5734050" y="5867400"/>
          <a:ext cx="99643" cy="18517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1000" b="0" i="0" u="none" strike="noStrike" baseline="0">
              <a:solidFill>
                <a:srgbClr val="000000"/>
              </a:solidFill>
              <a:latin typeface="ＭＳ Ｐゴシック"/>
              <a:ea typeface="ＭＳ Ｐゴシック"/>
            </a:rPr>
            <a:t>A</a:t>
          </a:r>
        </a:p>
      </xdr:txBody>
    </xdr:sp>
    <xdr:clientData/>
  </xdr:oneCellAnchor>
  <xdr:oneCellAnchor>
    <xdr:from>
      <xdr:col>7</xdr:col>
      <xdr:colOff>9525</xdr:colOff>
      <xdr:row>29</xdr:row>
      <xdr:rowOff>0</xdr:rowOff>
    </xdr:from>
    <xdr:ext cx="100092" cy="185179"/>
    <xdr:sp macro="" textlink="">
      <xdr:nvSpPr>
        <xdr:cNvPr id="3" name="Text Box 3">
          <a:extLst>
            <a:ext uri="{FF2B5EF4-FFF2-40B4-BE49-F238E27FC236}">
              <a16:creationId xmlns:a16="http://schemas.microsoft.com/office/drawing/2014/main" id="{00000000-0008-0000-0300-000003000000}"/>
            </a:ext>
          </a:extLst>
        </xdr:cNvPr>
        <xdr:cNvSpPr txBox="1">
          <a:spLocks noChangeArrowheads="1"/>
        </xdr:cNvSpPr>
      </xdr:nvSpPr>
      <xdr:spPr bwMode="auto">
        <a:xfrm>
          <a:off x="6553200" y="5886450"/>
          <a:ext cx="100092" cy="18517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1000" b="0" i="0" u="none" strike="noStrike" baseline="0">
              <a:solidFill>
                <a:srgbClr val="000000"/>
              </a:solidFill>
              <a:latin typeface="ＭＳ Ｐゴシック"/>
              <a:ea typeface="ＭＳ Ｐゴシック"/>
            </a:rPr>
            <a:t>B</a:t>
          </a:r>
        </a:p>
      </xdr:txBody>
    </xdr:sp>
    <xdr:clientData/>
  </xdr:oneCellAnchor>
  <xdr:oneCellAnchor>
    <xdr:from>
      <xdr:col>7</xdr:col>
      <xdr:colOff>0</xdr:colOff>
      <xdr:row>29</xdr:row>
      <xdr:rowOff>0</xdr:rowOff>
    </xdr:from>
    <xdr:ext cx="18531" cy="185179"/>
    <xdr:sp macro="" textlink="">
      <xdr:nvSpPr>
        <xdr:cNvPr id="13" name="Text Box 2">
          <a:extLst>
            <a:ext uri="{FF2B5EF4-FFF2-40B4-BE49-F238E27FC236}">
              <a16:creationId xmlns:a16="http://schemas.microsoft.com/office/drawing/2014/main" id="{00000000-0008-0000-0300-00000D000000}"/>
            </a:ext>
          </a:extLst>
        </xdr:cNvPr>
        <xdr:cNvSpPr txBox="1">
          <a:spLocks noChangeArrowheads="1"/>
        </xdr:cNvSpPr>
      </xdr:nvSpPr>
      <xdr:spPr bwMode="auto">
        <a:xfrm>
          <a:off x="6543675" y="5048250"/>
          <a:ext cx="18531" cy="18517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endParaRPr lang="ja-JP" altLang="en-US" sz="1000" b="0" i="0" u="none" strike="noStrike" baseline="0">
            <a:solidFill>
              <a:srgbClr val="000000"/>
            </a:solidFill>
            <a:latin typeface="ＭＳ Ｐゴシック"/>
            <a:ea typeface="ＭＳ Ｐゴシック"/>
          </a:endParaRPr>
        </a:p>
      </xdr:txBody>
    </xdr:sp>
    <xdr:clientData/>
  </xdr:oneCellAnchor>
  <xdr:oneCellAnchor>
    <xdr:from>
      <xdr:col>12</xdr:col>
      <xdr:colOff>625928</xdr:colOff>
      <xdr:row>3</xdr:row>
      <xdr:rowOff>0</xdr:rowOff>
    </xdr:from>
    <xdr:ext cx="5320393" cy="1293046"/>
    <xdr:sp macro="" textlink="">
      <xdr:nvSpPr>
        <xdr:cNvPr id="5" name="テキスト ボックス 4">
          <a:extLst>
            <a:ext uri="{FF2B5EF4-FFF2-40B4-BE49-F238E27FC236}">
              <a16:creationId xmlns:a16="http://schemas.microsoft.com/office/drawing/2014/main" id="{31084C91-A7D3-44CE-9C9B-9FF91FE05B79}"/>
            </a:ext>
          </a:extLst>
        </xdr:cNvPr>
        <xdr:cNvSpPr txBox="1"/>
      </xdr:nvSpPr>
      <xdr:spPr>
        <a:xfrm>
          <a:off x="10518321" y="625929"/>
          <a:ext cx="5320393" cy="1293046"/>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lvl="0"/>
          <a:r>
            <a:rPr lang="en-US" altLang="ja-JP" sz="1200">
              <a:solidFill>
                <a:srgbClr val="FF0000"/>
              </a:solidFill>
              <a:effectLst/>
              <a:latin typeface="+mn-lt"/>
              <a:ea typeface="+mn-ea"/>
              <a:cs typeface="+mn-cs"/>
            </a:rPr>
            <a:t>【</a:t>
          </a:r>
          <a:r>
            <a:rPr lang="ja-JP" altLang="en-US" sz="1200">
              <a:solidFill>
                <a:srgbClr val="FF0000"/>
              </a:solidFill>
              <a:effectLst/>
              <a:latin typeface="+mn-lt"/>
              <a:ea typeface="+mn-ea"/>
              <a:cs typeface="+mn-cs"/>
            </a:rPr>
            <a:t>注意事項</a:t>
          </a:r>
          <a:r>
            <a:rPr lang="en-US" altLang="ja-JP" sz="1200">
              <a:solidFill>
                <a:srgbClr val="FF0000"/>
              </a:solidFill>
              <a:effectLst/>
              <a:latin typeface="+mn-lt"/>
              <a:ea typeface="+mn-ea"/>
              <a:cs typeface="+mn-cs"/>
            </a:rPr>
            <a:t>】</a:t>
          </a:r>
        </a:p>
        <a:p>
          <a:pPr lvl="0"/>
          <a:r>
            <a:rPr lang="ja-JP" altLang="en-US" sz="1200">
              <a:solidFill>
                <a:sysClr val="windowText" lastClr="000000"/>
              </a:solidFill>
              <a:effectLst/>
              <a:latin typeface="+mn-lt"/>
              <a:ea typeface="+mn-ea"/>
              <a:cs typeface="+mn-cs"/>
            </a:rPr>
            <a:t>①汎用性の高いもの、外注・委託先の資産となるものは助成対象外となります。</a:t>
          </a:r>
        </a:p>
        <a:p>
          <a:pPr lvl="0"/>
          <a:r>
            <a:rPr lang="ja-JP" altLang="en-US" sz="1200">
              <a:solidFill>
                <a:sysClr val="windowText" lastClr="000000"/>
              </a:solidFill>
              <a:effectLst/>
              <a:latin typeface="+mn-lt"/>
              <a:ea typeface="+mn-ea"/>
              <a:cs typeface="+mn-cs"/>
            </a:rPr>
            <a:t>②自社専用仕様の特注部品を使用する場合は、本経費に含めてください。</a:t>
          </a:r>
        </a:p>
        <a:p>
          <a:pPr lvl="0"/>
          <a:r>
            <a:rPr lang="ja-JP" altLang="en-US" sz="1200">
              <a:solidFill>
                <a:sysClr val="windowText" lastClr="000000"/>
              </a:solidFill>
              <a:effectLst/>
              <a:latin typeface="+mn-lt"/>
              <a:ea typeface="+mn-ea"/>
              <a:cs typeface="+mn-cs"/>
            </a:rPr>
            <a:t>③試作金型に係る費用は、本経費に含めてください。</a:t>
          </a:r>
        </a:p>
        <a:p>
          <a:pPr lvl="0"/>
          <a:r>
            <a:rPr lang="ja-JP" altLang="en-US" sz="1200">
              <a:solidFill>
                <a:sysClr val="windowText" lastClr="000000"/>
              </a:solidFill>
              <a:effectLst/>
              <a:latin typeface="+mn-lt"/>
              <a:ea typeface="+mn-ea"/>
              <a:cs typeface="+mn-cs"/>
            </a:rPr>
            <a:t>④外注・委託費の合計額が助成対象経費総額の</a:t>
          </a:r>
          <a:r>
            <a:rPr lang="en-US" altLang="ja-JP" sz="1200">
              <a:solidFill>
                <a:sysClr val="windowText" lastClr="000000"/>
              </a:solidFill>
              <a:effectLst/>
              <a:latin typeface="+mn-lt"/>
              <a:ea typeface="+mn-ea"/>
              <a:cs typeface="+mn-cs"/>
            </a:rPr>
            <a:t>50</a:t>
          </a:r>
          <a:r>
            <a:rPr lang="ja-JP" altLang="en-US" sz="1200">
              <a:solidFill>
                <a:sysClr val="windowText" lastClr="000000"/>
              </a:solidFill>
              <a:effectLst/>
              <a:latin typeface="+mn-lt"/>
              <a:ea typeface="+mn-ea"/>
              <a:cs typeface="+mn-cs"/>
            </a:rPr>
            <a:t>％を超える場合、</a:t>
          </a:r>
          <a:endParaRPr lang="en-US" altLang="ja-JP" sz="1200">
            <a:solidFill>
              <a:sysClr val="windowText" lastClr="000000"/>
            </a:solidFill>
            <a:effectLst/>
            <a:latin typeface="+mn-lt"/>
            <a:ea typeface="+mn-ea"/>
            <a:cs typeface="+mn-cs"/>
          </a:endParaRPr>
        </a:p>
        <a:p>
          <a:pPr lvl="0"/>
          <a:r>
            <a:rPr lang="ja-JP" altLang="en-US" sz="1200">
              <a:solidFill>
                <a:sysClr val="windowText" lastClr="000000"/>
              </a:solidFill>
              <a:effectLst/>
              <a:latin typeface="+mn-lt"/>
              <a:ea typeface="+mn-ea"/>
              <a:cs typeface="+mn-cs"/>
            </a:rPr>
            <a:t>　助成対象経費総額の</a:t>
          </a:r>
          <a:r>
            <a:rPr lang="en-US" altLang="ja-JP" sz="1200">
              <a:solidFill>
                <a:sysClr val="windowText" lastClr="000000"/>
              </a:solidFill>
              <a:effectLst/>
              <a:latin typeface="+mn-lt"/>
              <a:ea typeface="+mn-ea"/>
              <a:cs typeface="+mn-cs"/>
            </a:rPr>
            <a:t>50</a:t>
          </a:r>
          <a:r>
            <a:rPr lang="ja-JP" altLang="en-US" sz="1200">
              <a:solidFill>
                <a:sysClr val="windowText" lastClr="000000"/>
              </a:solidFill>
              <a:effectLst/>
              <a:latin typeface="+mn-lt"/>
              <a:ea typeface="+mn-ea"/>
              <a:cs typeface="+mn-cs"/>
            </a:rPr>
            <a:t>％までを助成金算定基礎額とします。</a:t>
          </a:r>
          <a:endParaRPr kumimoji="1" lang="ja-JP" altLang="en-US" sz="1200" b="0">
            <a:solidFill>
              <a:sysClr val="windowText" lastClr="000000"/>
            </a:solidFill>
          </a:endParaRP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6</xdr:col>
      <xdr:colOff>0</xdr:colOff>
      <xdr:row>29</xdr:row>
      <xdr:rowOff>0</xdr:rowOff>
    </xdr:from>
    <xdr:ext cx="99643" cy="185179"/>
    <xdr:sp macro="" textlink="">
      <xdr:nvSpPr>
        <xdr:cNvPr id="2" name="Text Box 2">
          <a:extLst>
            <a:ext uri="{FF2B5EF4-FFF2-40B4-BE49-F238E27FC236}">
              <a16:creationId xmlns:a16="http://schemas.microsoft.com/office/drawing/2014/main" id="{00000000-0008-0000-0400-000002000000}"/>
            </a:ext>
          </a:extLst>
        </xdr:cNvPr>
        <xdr:cNvSpPr txBox="1">
          <a:spLocks noChangeArrowheads="1"/>
        </xdr:cNvSpPr>
      </xdr:nvSpPr>
      <xdr:spPr bwMode="auto">
        <a:xfrm>
          <a:off x="5734050" y="5867400"/>
          <a:ext cx="99643" cy="18517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1000" b="0" i="0" u="none" strike="noStrike" baseline="0">
              <a:solidFill>
                <a:srgbClr val="000000"/>
              </a:solidFill>
              <a:latin typeface="ＭＳ Ｐゴシック"/>
              <a:ea typeface="ＭＳ Ｐゴシック"/>
            </a:rPr>
            <a:t>A</a:t>
          </a:r>
        </a:p>
      </xdr:txBody>
    </xdr:sp>
    <xdr:clientData/>
  </xdr:oneCellAnchor>
  <xdr:oneCellAnchor>
    <xdr:from>
      <xdr:col>7</xdr:col>
      <xdr:colOff>9525</xdr:colOff>
      <xdr:row>29</xdr:row>
      <xdr:rowOff>0</xdr:rowOff>
    </xdr:from>
    <xdr:ext cx="100092" cy="185179"/>
    <xdr:sp macro="" textlink="">
      <xdr:nvSpPr>
        <xdr:cNvPr id="3" name="Text Box 3">
          <a:extLst>
            <a:ext uri="{FF2B5EF4-FFF2-40B4-BE49-F238E27FC236}">
              <a16:creationId xmlns:a16="http://schemas.microsoft.com/office/drawing/2014/main" id="{00000000-0008-0000-0400-000003000000}"/>
            </a:ext>
          </a:extLst>
        </xdr:cNvPr>
        <xdr:cNvSpPr txBox="1">
          <a:spLocks noChangeArrowheads="1"/>
        </xdr:cNvSpPr>
      </xdr:nvSpPr>
      <xdr:spPr bwMode="auto">
        <a:xfrm>
          <a:off x="6553200" y="5886450"/>
          <a:ext cx="100092" cy="18517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1000" b="0" i="0" u="none" strike="noStrike" baseline="0">
              <a:solidFill>
                <a:srgbClr val="000000"/>
              </a:solidFill>
              <a:latin typeface="ＭＳ Ｐゴシック"/>
              <a:ea typeface="ＭＳ Ｐゴシック"/>
            </a:rPr>
            <a:t>B</a:t>
          </a:r>
        </a:p>
      </xdr:txBody>
    </xdr:sp>
    <xdr:clientData/>
  </xdr:oneCellAnchor>
  <xdr:oneCellAnchor>
    <xdr:from>
      <xdr:col>12</xdr:col>
      <xdr:colOff>639536</xdr:colOff>
      <xdr:row>3</xdr:row>
      <xdr:rowOff>95250</xdr:rowOff>
    </xdr:from>
    <xdr:ext cx="5038725" cy="2462892"/>
    <xdr:sp macro="" textlink="">
      <xdr:nvSpPr>
        <xdr:cNvPr id="4" name="テキスト ボックス 3">
          <a:extLst>
            <a:ext uri="{FF2B5EF4-FFF2-40B4-BE49-F238E27FC236}">
              <a16:creationId xmlns:a16="http://schemas.microsoft.com/office/drawing/2014/main" id="{3635B240-53AD-429C-8543-8FD42A281CFD}"/>
            </a:ext>
          </a:extLst>
        </xdr:cNvPr>
        <xdr:cNvSpPr txBox="1"/>
      </xdr:nvSpPr>
      <xdr:spPr>
        <a:xfrm>
          <a:off x="10559143" y="721179"/>
          <a:ext cx="5038725" cy="2462892"/>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lvl="0"/>
          <a:r>
            <a:rPr lang="en-US" altLang="ja-JP" sz="1200">
              <a:solidFill>
                <a:srgbClr val="FF0000"/>
              </a:solidFill>
              <a:effectLst/>
              <a:latin typeface="+mn-lt"/>
              <a:ea typeface="+mn-ea"/>
              <a:cs typeface="+mn-cs"/>
            </a:rPr>
            <a:t>【</a:t>
          </a:r>
          <a:r>
            <a:rPr lang="ja-JP" altLang="en-US" sz="1200">
              <a:solidFill>
                <a:srgbClr val="FF0000"/>
              </a:solidFill>
              <a:effectLst/>
              <a:latin typeface="+mn-lt"/>
              <a:ea typeface="+mn-ea"/>
              <a:cs typeface="+mn-cs"/>
            </a:rPr>
            <a:t>注意事項</a:t>
          </a:r>
          <a:r>
            <a:rPr lang="en-US" altLang="ja-JP" sz="1200">
              <a:solidFill>
                <a:srgbClr val="FF0000"/>
              </a:solidFill>
              <a:effectLst/>
              <a:latin typeface="+mn-lt"/>
              <a:ea typeface="+mn-ea"/>
              <a:cs typeface="+mn-cs"/>
            </a:rPr>
            <a:t>】</a:t>
          </a:r>
        </a:p>
        <a:p>
          <a:pPr lvl="0"/>
          <a:r>
            <a:rPr lang="ja-JP" altLang="en-US" sz="1200">
              <a:solidFill>
                <a:sysClr val="windowText" lastClr="000000"/>
              </a:solidFill>
              <a:effectLst/>
              <a:latin typeface="+mn-lt"/>
              <a:ea typeface="+mn-ea"/>
              <a:cs typeface="+mn-cs"/>
            </a:rPr>
            <a:t>①事業計画以外の業務遂行にも使用する特許・実用新案等は除きます。</a:t>
          </a:r>
        </a:p>
        <a:p>
          <a:pPr lvl="0"/>
          <a:r>
            <a:rPr lang="ja-JP" altLang="en-US" sz="1200">
              <a:solidFill>
                <a:sysClr val="windowText" lastClr="000000"/>
              </a:solidFill>
              <a:effectLst/>
              <a:latin typeface="+mn-lt"/>
              <a:ea typeface="+mn-ea"/>
              <a:cs typeface="+mn-cs"/>
            </a:rPr>
            <a:t>②特許庁に納付する特許出願料、審査請求料（印紙代）、特許料</a:t>
          </a:r>
          <a:r>
            <a:rPr lang="en-US" altLang="ja-JP" sz="1200">
              <a:solidFill>
                <a:sysClr val="windowText" lastClr="000000"/>
              </a:solidFill>
              <a:effectLst/>
              <a:latin typeface="+mn-lt"/>
              <a:ea typeface="+mn-ea"/>
              <a:cs typeface="+mn-cs"/>
            </a:rPr>
            <a:t>(</a:t>
          </a:r>
          <a:r>
            <a:rPr lang="ja-JP" altLang="en-US" sz="1200">
              <a:solidFill>
                <a:sysClr val="windowText" lastClr="000000"/>
              </a:solidFill>
              <a:effectLst/>
              <a:latin typeface="+mn-lt"/>
              <a:ea typeface="+mn-ea"/>
              <a:cs typeface="+mn-cs"/>
            </a:rPr>
            <a:t>年金等</a:t>
          </a:r>
          <a:r>
            <a:rPr lang="en-US" altLang="ja-JP" sz="1200">
              <a:solidFill>
                <a:sysClr val="windowText" lastClr="000000"/>
              </a:solidFill>
              <a:effectLst/>
              <a:latin typeface="+mn-lt"/>
              <a:ea typeface="+mn-ea"/>
              <a:cs typeface="+mn-cs"/>
            </a:rPr>
            <a:t>)</a:t>
          </a:r>
          <a:r>
            <a:rPr lang="ja-JP" altLang="en-US" sz="1200">
              <a:solidFill>
                <a:sysClr val="windowText" lastClr="000000"/>
              </a:solidFill>
              <a:effectLst/>
              <a:latin typeface="+mn-lt"/>
              <a:ea typeface="+mn-ea"/>
              <a:cs typeface="+mn-cs"/>
            </a:rPr>
            <a:t>、</a:t>
          </a:r>
          <a:endParaRPr lang="en-US" altLang="ja-JP" sz="1200">
            <a:solidFill>
              <a:sysClr val="windowText" lastClr="000000"/>
            </a:solidFill>
            <a:effectLst/>
            <a:latin typeface="+mn-lt"/>
            <a:ea typeface="+mn-ea"/>
            <a:cs typeface="+mn-cs"/>
          </a:endParaRPr>
        </a:p>
        <a:p>
          <a:pPr lvl="0"/>
          <a:r>
            <a:rPr lang="ja-JP" altLang="en-US" sz="1200">
              <a:solidFill>
                <a:sysClr val="windowText" lastClr="000000"/>
              </a:solidFill>
              <a:effectLst/>
              <a:latin typeface="+mn-lt"/>
              <a:ea typeface="+mn-ea"/>
              <a:cs typeface="+mn-cs"/>
            </a:rPr>
            <a:t>　審決取消訴訟に係る経費は助成対象外となります。</a:t>
          </a:r>
        </a:p>
        <a:p>
          <a:pPr lvl="0"/>
          <a:r>
            <a:rPr lang="ja-JP" altLang="en-US" sz="1200">
              <a:solidFill>
                <a:sysClr val="windowText" lastClr="000000"/>
              </a:solidFill>
              <a:effectLst/>
              <a:latin typeface="+mn-lt"/>
              <a:ea typeface="+mn-ea"/>
              <a:cs typeface="+mn-cs"/>
            </a:rPr>
            <a:t>③助成金を受け出願又は取得した産業財産権は、</a:t>
          </a:r>
          <a:endParaRPr lang="en-US" altLang="ja-JP" sz="1200">
            <a:solidFill>
              <a:sysClr val="windowText" lastClr="000000"/>
            </a:solidFill>
            <a:effectLst/>
            <a:latin typeface="+mn-lt"/>
            <a:ea typeface="+mn-ea"/>
            <a:cs typeface="+mn-cs"/>
          </a:endParaRPr>
        </a:p>
        <a:p>
          <a:pPr lvl="0"/>
          <a:r>
            <a:rPr lang="ja-JP" altLang="en-US" sz="1200">
              <a:solidFill>
                <a:sysClr val="windowText" lastClr="000000"/>
              </a:solidFill>
              <a:effectLst/>
              <a:latin typeface="+mn-lt"/>
              <a:ea typeface="+mn-ea"/>
              <a:cs typeface="+mn-cs"/>
            </a:rPr>
            <a:t>　一定期間（本助成金の交付決定を受けた日の属する年度の末日から、</a:t>
          </a:r>
          <a:endParaRPr lang="en-US" altLang="ja-JP" sz="1200">
            <a:solidFill>
              <a:sysClr val="windowText" lastClr="000000"/>
            </a:solidFill>
            <a:effectLst/>
            <a:latin typeface="+mn-lt"/>
            <a:ea typeface="+mn-ea"/>
            <a:cs typeface="+mn-cs"/>
          </a:endParaRPr>
        </a:p>
        <a:p>
          <a:pPr lvl="0"/>
          <a:r>
            <a:rPr lang="ja-JP" altLang="en-US" sz="1200" baseline="0">
              <a:solidFill>
                <a:sysClr val="windowText" lastClr="000000"/>
              </a:solidFill>
              <a:effectLst/>
              <a:latin typeface="+mn-lt"/>
              <a:ea typeface="+mn-ea"/>
              <a:cs typeface="+mn-cs"/>
            </a:rPr>
            <a:t>　</a:t>
          </a:r>
          <a:r>
            <a:rPr lang="ja-JP" altLang="en-US" sz="1200">
              <a:solidFill>
                <a:sysClr val="windowText" lastClr="000000"/>
              </a:solidFill>
              <a:effectLst/>
              <a:latin typeface="+mn-lt"/>
              <a:ea typeface="+mn-ea"/>
              <a:cs typeface="+mn-cs"/>
            </a:rPr>
            <a:t>５年間）処分が制限されます。</a:t>
          </a:r>
          <a:endParaRPr lang="en-US" altLang="ja-JP" sz="1200">
            <a:solidFill>
              <a:sysClr val="windowText" lastClr="000000"/>
            </a:solidFill>
            <a:effectLst/>
            <a:latin typeface="+mn-lt"/>
            <a:ea typeface="+mn-ea"/>
            <a:cs typeface="+mn-cs"/>
          </a:endParaRPr>
        </a:p>
        <a:p>
          <a:pPr lvl="0"/>
          <a:r>
            <a:rPr lang="ja-JP" altLang="en-US" sz="1200">
              <a:solidFill>
                <a:sysClr val="windowText" lastClr="000000"/>
              </a:solidFill>
              <a:effectLst/>
              <a:latin typeface="+mn-lt"/>
              <a:ea typeface="+mn-ea"/>
              <a:cs typeface="+mn-cs"/>
            </a:rPr>
            <a:t>　期間内に譲渡及び実施権の設定を予定している場合には</a:t>
          </a:r>
          <a:endParaRPr lang="en-US" altLang="ja-JP" sz="1200">
            <a:solidFill>
              <a:sysClr val="windowText" lastClr="000000"/>
            </a:solidFill>
            <a:effectLst/>
            <a:latin typeface="+mn-lt"/>
            <a:ea typeface="+mn-ea"/>
            <a:cs typeface="+mn-cs"/>
          </a:endParaRPr>
        </a:p>
        <a:p>
          <a:pPr lvl="0"/>
          <a:r>
            <a:rPr lang="ja-JP" altLang="en-US" sz="1200">
              <a:solidFill>
                <a:sysClr val="windowText" lastClr="000000"/>
              </a:solidFill>
              <a:effectLst/>
              <a:latin typeface="+mn-lt"/>
              <a:ea typeface="+mn-ea"/>
              <a:cs typeface="+mn-cs"/>
            </a:rPr>
            <a:t>　助成対象経費として計上できません。</a:t>
          </a:r>
        </a:p>
        <a:p>
          <a:pPr lvl="0"/>
          <a:r>
            <a:rPr lang="ja-JP" altLang="en-US" sz="1200">
              <a:solidFill>
                <a:sysClr val="windowText" lastClr="000000"/>
              </a:solidFill>
              <a:effectLst/>
              <a:latin typeface="+mn-lt"/>
              <a:ea typeface="+mn-ea"/>
              <a:cs typeface="+mn-cs"/>
            </a:rPr>
            <a:t>④産業財産権経費が</a:t>
          </a:r>
          <a:r>
            <a:rPr lang="en-US" altLang="ja-JP" sz="1200">
              <a:solidFill>
                <a:sysClr val="windowText" lastClr="000000"/>
              </a:solidFill>
              <a:effectLst/>
              <a:latin typeface="+mn-lt"/>
              <a:ea typeface="+mn-ea"/>
              <a:cs typeface="+mn-cs"/>
            </a:rPr>
            <a:t>200</a:t>
          </a:r>
          <a:r>
            <a:rPr lang="ja-JP" altLang="en-US" sz="1200">
              <a:solidFill>
                <a:sysClr val="windowText" lastClr="000000"/>
              </a:solidFill>
              <a:effectLst/>
              <a:latin typeface="+mn-lt"/>
              <a:ea typeface="+mn-ea"/>
              <a:cs typeface="+mn-cs"/>
            </a:rPr>
            <a:t>万円を超える場合、</a:t>
          </a:r>
          <a:endParaRPr lang="en-US" altLang="ja-JP" sz="1200">
            <a:solidFill>
              <a:sysClr val="windowText" lastClr="000000"/>
            </a:solidFill>
            <a:effectLst/>
            <a:latin typeface="+mn-lt"/>
            <a:ea typeface="+mn-ea"/>
            <a:cs typeface="+mn-cs"/>
          </a:endParaRPr>
        </a:p>
        <a:p>
          <a:pPr lvl="0"/>
          <a:r>
            <a:rPr lang="ja-JP" altLang="en-US" sz="1200">
              <a:solidFill>
                <a:sysClr val="windowText" lastClr="000000"/>
              </a:solidFill>
              <a:effectLst/>
              <a:latin typeface="+mn-lt"/>
              <a:ea typeface="+mn-ea"/>
              <a:cs typeface="+mn-cs"/>
            </a:rPr>
            <a:t>　</a:t>
          </a:r>
          <a:r>
            <a:rPr lang="en-US" altLang="ja-JP" sz="1200">
              <a:solidFill>
                <a:sysClr val="windowText" lastClr="000000"/>
              </a:solidFill>
              <a:effectLst/>
              <a:latin typeface="+mn-lt"/>
              <a:ea typeface="+mn-ea"/>
              <a:cs typeface="+mn-cs"/>
            </a:rPr>
            <a:t>200</a:t>
          </a:r>
          <a:r>
            <a:rPr lang="ja-JP" altLang="en-US" sz="1200">
              <a:solidFill>
                <a:sysClr val="windowText" lastClr="000000"/>
              </a:solidFill>
              <a:effectLst/>
              <a:latin typeface="+mn-lt"/>
              <a:ea typeface="+mn-ea"/>
              <a:cs typeface="+mn-cs"/>
            </a:rPr>
            <a:t>万円までを助成金算定基礎額とします。</a:t>
          </a:r>
          <a:endParaRPr kumimoji="1" lang="ja-JP" altLang="en-US" sz="1200" b="0">
            <a:solidFill>
              <a:sysClr val="windowText" lastClr="000000"/>
            </a:solidFill>
          </a:endParaRPr>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6</xdr:col>
      <xdr:colOff>0</xdr:colOff>
      <xdr:row>29</xdr:row>
      <xdr:rowOff>0</xdr:rowOff>
    </xdr:from>
    <xdr:ext cx="99643" cy="185179"/>
    <xdr:sp macro="" textlink="">
      <xdr:nvSpPr>
        <xdr:cNvPr id="2" name="Text Box 2">
          <a:extLst>
            <a:ext uri="{FF2B5EF4-FFF2-40B4-BE49-F238E27FC236}">
              <a16:creationId xmlns:a16="http://schemas.microsoft.com/office/drawing/2014/main" id="{00000000-0008-0000-0500-000002000000}"/>
            </a:ext>
          </a:extLst>
        </xdr:cNvPr>
        <xdr:cNvSpPr txBox="1">
          <a:spLocks noChangeArrowheads="1"/>
        </xdr:cNvSpPr>
      </xdr:nvSpPr>
      <xdr:spPr bwMode="auto">
        <a:xfrm>
          <a:off x="5734050" y="5867400"/>
          <a:ext cx="99643" cy="18517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1000" b="0" i="0" u="none" strike="noStrike" baseline="0">
              <a:solidFill>
                <a:srgbClr val="000000"/>
              </a:solidFill>
              <a:latin typeface="ＭＳ Ｐゴシック"/>
              <a:ea typeface="ＭＳ Ｐゴシック"/>
            </a:rPr>
            <a:t>A</a:t>
          </a:r>
        </a:p>
      </xdr:txBody>
    </xdr:sp>
    <xdr:clientData/>
  </xdr:oneCellAnchor>
  <xdr:oneCellAnchor>
    <xdr:from>
      <xdr:col>7</xdr:col>
      <xdr:colOff>9525</xdr:colOff>
      <xdr:row>29</xdr:row>
      <xdr:rowOff>0</xdr:rowOff>
    </xdr:from>
    <xdr:ext cx="100092" cy="185179"/>
    <xdr:sp macro="" textlink="">
      <xdr:nvSpPr>
        <xdr:cNvPr id="3" name="Text Box 3">
          <a:extLst>
            <a:ext uri="{FF2B5EF4-FFF2-40B4-BE49-F238E27FC236}">
              <a16:creationId xmlns:a16="http://schemas.microsoft.com/office/drawing/2014/main" id="{00000000-0008-0000-0500-000003000000}"/>
            </a:ext>
          </a:extLst>
        </xdr:cNvPr>
        <xdr:cNvSpPr txBox="1">
          <a:spLocks noChangeArrowheads="1"/>
        </xdr:cNvSpPr>
      </xdr:nvSpPr>
      <xdr:spPr bwMode="auto">
        <a:xfrm>
          <a:off x="6553200" y="5886450"/>
          <a:ext cx="100092" cy="18517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1000" b="0" i="0" u="none" strike="noStrike" baseline="0">
              <a:solidFill>
                <a:srgbClr val="000000"/>
              </a:solidFill>
              <a:latin typeface="ＭＳ Ｐゴシック"/>
              <a:ea typeface="ＭＳ Ｐゴシック"/>
            </a:rPr>
            <a:t>B</a:t>
          </a:r>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6</xdr:col>
      <xdr:colOff>0</xdr:colOff>
      <xdr:row>29</xdr:row>
      <xdr:rowOff>0</xdr:rowOff>
    </xdr:from>
    <xdr:ext cx="99643" cy="185179"/>
    <xdr:sp macro="" textlink="">
      <xdr:nvSpPr>
        <xdr:cNvPr id="2" name="Text Box 2">
          <a:extLst>
            <a:ext uri="{FF2B5EF4-FFF2-40B4-BE49-F238E27FC236}">
              <a16:creationId xmlns:a16="http://schemas.microsoft.com/office/drawing/2014/main" id="{00000000-0008-0000-0600-000002000000}"/>
            </a:ext>
          </a:extLst>
        </xdr:cNvPr>
        <xdr:cNvSpPr txBox="1">
          <a:spLocks noChangeArrowheads="1"/>
        </xdr:cNvSpPr>
      </xdr:nvSpPr>
      <xdr:spPr bwMode="auto">
        <a:xfrm>
          <a:off x="5734050" y="5867400"/>
          <a:ext cx="99643" cy="18517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1000" b="0" i="0" u="none" strike="noStrike" baseline="0">
              <a:solidFill>
                <a:srgbClr val="000000"/>
              </a:solidFill>
              <a:latin typeface="ＭＳ Ｐゴシック"/>
              <a:ea typeface="ＭＳ Ｐゴシック"/>
            </a:rPr>
            <a:t>A</a:t>
          </a:r>
        </a:p>
      </xdr:txBody>
    </xdr:sp>
    <xdr:clientData/>
  </xdr:oneCellAnchor>
  <xdr:oneCellAnchor>
    <xdr:from>
      <xdr:col>7</xdr:col>
      <xdr:colOff>9525</xdr:colOff>
      <xdr:row>29</xdr:row>
      <xdr:rowOff>0</xdr:rowOff>
    </xdr:from>
    <xdr:ext cx="100092" cy="185179"/>
    <xdr:sp macro="" textlink="">
      <xdr:nvSpPr>
        <xdr:cNvPr id="3" name="Text Box 3">
          <a:extLst>
            <a:ext uri="{FF2B5EF4-FFF2-40B4-BE49-F238E27FC236}">
              <a16:creationId xmlns:a16="http://schemas.microsoft.com/office/drawing/2014/main" id="{00000000-0008-0000-0600-000003000000}"/>
            </a:ext>
          </a:extLst>
        </xdr:cNvPr>
        <xdr:cNvSpPr txBox="1">
          <a:spLocks noChangeArrowheads="1"/>
        </xdr:cNvSpPr>
      </xdr:nvSpPr>
      <xdr:spPr bwMode="auto">
        <a:xfrm>
          <a:off x="6553200" y="5886450"/>
          <a:ext cx="100092" cy="18517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1000" b="0" i="0" u="none" strike="noStrike" baseline="0">
              <a:solidFill>
                <a:srgbClr val="000000"/>
              </a:solidFill>
              <a:latin typeface="ＭＳ Ｐゴシック"/>
              <a:ea typeface="ＭＳ Ｐゴシック"/>
            </a:rPr>
            <a:t>B</a:t>
          </a:r>
        </a:p>
      </xdr:txBody>
    </xdr:sp>
    <xdr:clientData/>
  </xdr:oneCellAnchor>
  <xdr:oneCellAnchor>
    <xdr:from>
      <xdr:col>15</xdr:col>
      <xdr:colOff>677009</xdr:colOff>
      <xdr:row>0</xdr:row>
      <xdr:rowOff>136071</xdr:rowOff>
    </xdr:from>
    <xdr:ext cx="6293049" cy="6259278"/>
    <xdr:sp macro="" textlink="">
      <xdr:nvSpPr>
        <xdr:cNvPr id="4" name="テキスト ボックス 3">
          <a:extLst>
            <a:ext uri="{FF2B5EF4-FFF2-40B4-BE49-F238E27FC236}">
              <a16:creationId xmlns:a16="http://schemas.microsoft.com/office/drawing/2014/main" id="{7362DDF5-A1B2-44FA-A524-BC7EED820148}"/>
            </a:ext>
          </a:extLst>
        </xdr:cNvPr>
        <xdr:cNvSpPr txBox="1"/>
      </xdr:nvSpPr>
      <xdr:spPr>
        <a:xfrm>
          <a:off x="13003480" y="136071"/>
          <a:ext cx="6293049" cy="6259278"/>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lvl="0"/>
          <a:r>
            <a:rPr lang="en-US" altLang="ja-JP" sz="1200">
              <a:solidFill>
                <a:srgbClr val="FF0000"/>
              </a:solidFill>
              <a:effectLst/>
              <a:latin typeface="+mn-lt"/>
              <a:ea typeface="+mn-ea"/>
              <a:cs typeface="+mn-cs"/>
            </a:rPr>
            <a:t>【</a:t>
          </a:r>
          <a:r>
            <a:rPr lang="ja-JP" altLang="en-US" sz="1200">
              <a:solidFill>
                <a:srgbClr val="FF0000"/>
              </a:solidFill>
              <a:effectLst/>
              <a:latin typeface="+mn-lt"/>
              <a:ea typeface="+mn-ea"/>
              <a:cs typeface="+mn-cs"/>
            </a:rPr>
            <a:t>注意事項</a:t>
          </a:r>
          <a:r>
            <a:rPr lang="en-US" altLang="ja-JP" sz="1200">
              <a:solidFill>
                <a:srgbClr val="FF0000"/>
              </a:solidFill>
              <a:effectLst/>
              <a:latin typeface="+mn-lt"/>
              <a:ea typeface="+mn-ea"/>
              <a:cs typeface="+mn-cs"/>
            </a:rPr>
            <a:t>】</a:t>
          </a:r>
        </a:p>
        <a:p>
          <a:pPr lvl="0"/>
          <a:r>
            <a:rPr lang="ja-JP" altLang="en-US" sz="1200">
              <a:solidFill>
                <a:sysClr val="windowText" lastClr="000000"/>
              </a:solidFill>
              <a:effectLst/>
              <a:latin typeface="+mn-lt"/>
              <a:ea typeface="+mn-ea"/>
              <a:cs typeface="+mn-cs"/>
            </a:rPr>
            <a:t>（算出方法）</a:t>
          </a:r>
          <a:endParaRPr lang="en-US" altLang="ja-JP" sz="1200">
            <a:solidFill>
              <a:sysClr val="windowText" lastClr="000000"/>
            </a:solidFill>
            <a:effectLst/>
            <a:latin typeface="+mn-lt"/>
            <a:ea typeface="+mn-ea"/>
            <a:cs typeface="+mn-cs"/>
          </a:endParaRPr>
        </a:p>
        <a:p>
          <a:pPr lvl="0"/>
          <a:r>
            <a:rPr lang="ja-JP" altLang="en-US" sz="1200">
              <a:solidFill>
                <a:sysClr val="windowText" lastClr="000000"/>
              </a:solidFill>
              <a:effectLst/>
              <a:latin typeface="+mn-lt"/>
              <a:ea typeface="+mn-ea"/>
              <a:cs typeface="+mn-cs"/>
            </a:rPr>
            <a:t>直近の給与明細をもとに、下記の計算式に従い、従事者の人件費を算出してください。ただし、下記計算式に基づく時間単価が</a:t>
          </a:r>
          <a:r>
            <a:rPr lang="en-US" altLang="ja-JP" sz="1200">
              <a:solidFill>
                <a:sysClr val="windowText" lastClr="000000"/>
              </a:solidFill>
              <a:effectLst/>
              <a:latin typeface="+mn-lt"/>
              <a:ea typeface="+mn-ea"/>
              <a:cs typeface="+mn-cs"/>
            </a:rPr>
            <a:t>3,000</a:t>
          </a:r>
          <a:r>
            <a:rPr lang="ja-JP" altLang="en-US" sz="1200">
              <a:solidFill>
                <a:sysClr val="windowText" lastClr="000000"/>
              </a:solidFill>
              <a:effectLst/>
              <a:latin typeface="+mn-lt"/>
              <a:ea typeface="+mn-ea"/>
              <a:cs typeface="+mn-cs"/>
            </a:rPr>
            <a:t>円を超えた場合は一律</a:t>
          </a:r>
          <a:r>
            <a:rPr lang="en-US" altLang="ja-JP" sz="1200">
              <a:solidFill>
                <a:sysClr val="windowText" lastClr="000000"/>
              </a:solidFill>
              <a:effectLst/>
              <a:latin typeface="+mn-lt"/>
              <a:ea typeface="+mn-ea"/>
              <a:cs typeface="+mn-cs"/>
            </a:rPr>
            <a:t>3,000</a:t>
          </a:r>
          <a:r>
            <a:rPr lang="ja-JP" altLang="en-US" sz="1200">
              <a:solidFill>
                <a:sysClr val="windowText" lastClr="000000"/>
              </a:solidFill>
              <a:effectLst/>
              <a:latin typeface="+mn-lt"/>
              <a:ea typeface="+mn-ea"/>
              <a:cs typeface="+mn-cs"/>
            </a:rPr>
            <a:t>円で計算してください。</a:t>
          </a:r>
        </a:p>
        <a:p>
          <a:pPr lvl="0"/>
          <a:r>
            <a:rPr lang="ja-JP" altLang="en-US" sz="1200">
              <a:solidFill>
                <a:sysClr val="windowText" lastClr="000000"/>
              </a:solidFill>
              <a:effectLst/>
              <a:latin typeface="+mn-lt"/>
              <a:ea typeface="+mn-ea"/>
              <a:cs typeface="+mn-cs"/>
            </a:rPr>
            <a:t>人件費＝時間単価</a:t>
          </a:r>
          <a:r>
            <a:rPr lang="en-US" altLang="ja-JP" sz="1200">
              <a:solidFill>
                <a:sysClr val="windowText" lastClr="000000"/>
              </a:solidFill>
              <a:effectLst/>
              <a:latin typeface="+mn-lt"/>
              <a:ea typeface="+mn-ea"/>
              <a:cs typeface="+mn-cs"/>
            </a:rPr>
            <a:t>×</a:t>
          </a:r>
          <a:r>
            <a:rPr lang="ja-JP" altLang="en-US" sz="1200">
              <a:solidFill>
                <a:sysClr val="windowText" lastClr="000000"/>
              </a:solidFill>
              <a:effectLst/>
              <a:latin typeface="+mn-lt"/>
              <a:ea typeface="+mn-ea"/>
              <a:cs typeface="+mn-cs"/>
            </a:rPr>
            <a:t>従事時間</a:t>
          </a:r>
        </a:p>
        <a:p>
          <a:pPr lvl="0"/>
          <a:r>
            <a:rPr lang="ja-JP" altLang="en-US" sz="1200">
              <a:solidFill>
                <a:sysClr val="windowText" lastClr="000000"/>
              </a:solidFill>
              <a:effectLst/>
              <a:latin typeface="+mn-lt"/>
              <a:ea typeface="+mn-ea"/>
              <a:cs typeface="+mn-cs"/>
            </a:rPr>
            <a:t>時間単価＝月額報酬</a:t>
          </a:r>
          <a:r>
            <a:rPr lang="en-US" altLang="ja-JP" sz="1200">
              <a:solidFill>
                <a:sysClr val="windowText" lastClr="000000"/>
              </a:solidFill>
              <a:effectLst/>
              <a:latin typeface="+mn-lt"/>
              <a:ea typeface="+mn-ea"/>
              <a:cs typeface="+mn-cs"/>
            </a:rPr>
            <a:t>÷160</a:t>
          </a:r>
          <a:r>
            <a:rPr lang="ja-JP" altLang="en-US" sz="1200">
              <a:solidFill>
                <a:sysClr val="windowText" lastClr="000000"/>
              </a:solidFill>
              <a:effectLst/>
              <a:latin typeface="+mn-lt"/>
              <a:ea typeface="+mn-ea"/>
              <a:cs typeface="+mn-cs"/>
            </a:rPr>
            <a:t>（小数点以下切り捨て）</a:t>
          </a:r>
          <a:endParaRPr lang="en-US" altLang="ja-JP" sz="1200">
            <a:solidFill>
              <a:sysClr val="windowText" lastClr="000000"/>
            </a:solidFill>
            <a:effectLst/>
            <a:latin typeface="+mn-lt"/>
            <a:ea typeface="+mn-ea"/>
            <a:cs typeface="+mn-cs"/>
          </a:endParaRPr>
        </a:p>
        <a:p>
          <a:pPr lvl="0"/>
          <a:r>
            <a:rPr lang="ja-JP" altLang="en-US" sz="1200">
              <a:solidFill>
                <a:sysClr val="windowText" lastClr="000000"/>
              </a:solidFill>
              <a:effectLst/>
              <a:latin typeface="+mn-lt"/>
              <a:ea typeface="+mn-ea"/>
              <a:cs typeface="+mn-cs"/>
            </a:rPr>
            <a:t>月額報酬＝基本給＋諸手当（賞与及び時間外労働に対する賃金を除く）</a:t>
          </a:r>
        </a:p>
        <a:p>
          <a:pPr lvl="0"/>
          <a:r>
            <a:rPr lang="ja-JP" altLang="en-US" sz="1200">
              <a:solidFill>
                <a:sysClr val="windowText" lastClr="000000"/>
              </a:solidFill>
              <a:effectLst/>
              <a:latin typeface="+mn-lt"/>
              <a:ea typeface="+mn-ea"/>
              <a:cs typeface="+mn-cs"/>
            </a:rPr>
            <a:t>通勤手当がまとめて支給されている場合は、各月に按分して月額報酬を算出してください。</a:t>
          </a:r>
        </a:p>
        <a:p>
          <a:pPr lvl="0"/>
          <a:r>
            <a:rPr lang="ja-JP" altLang="en-US" sz="1200">
              <a:solidFill>
                <a:sysClr val="windowText" lastClr="000000"/>
              </a:solidFill>
              <a:effectLst/>
              <a:latin typeface="+mn-lt"/>
              <a:ea typeface="+mn-ea"/>
              <a:cs typeface="+mn-cs"/>
            </a:rPr>
            <a:t>諸手当は、給与規定等に算定根拠が明示されているものに限られます。</a:t>
          </a:r>
          <a:endParaRPr lang="en-US" altLang="ja-JP" sz="1200">
            <a:solidFill>
              <a:sysClr val="windowText" lastClr="000000"/>
            </a:solidFill>
            <a:effectLst/>
            <a:latin typeface="+mn-lt"/>
            <a:ea typeface="+mn-ea"/>
            <a:cs typeface="+mn-cs"/>
          </a:endParaRPr>
        </a:p>
        <a:p>
          <a:pPr lvl="0"/>
          <a:endParaRPr lang="en-US" altLang="ja-JP" sz="1200">
            <a:solidFill>
              <a:sysClr val="windowText" lastClr="000000"/>
            </a:solidFill>
            <a:effectLst/>
            <a:latin typeface="+mn-lt"/>
            <a:ea typeface="+mn-ea"/>
            <a:cs typeface="+mn-cs"/>
          </a:endParaRPr>
        </a:p>
        <a:p>
          <a:pPr lvl="0"/>
          <a:r>
            <a:rPr lang="ja-JP" altLang="en-US" sz="1200">
              <a:solidFill>
                <a:sysClr val="windowText" lastClr="000000"/>
              </a:solidFill>
              <a:effectLst/>
              <a:latin typeface="+mn-lt"/>
              <a:ea typeface="+mn-ea"/>
              <a:cs typeface="+mn-cs"/>
            </a:rPr>
            <a:t>　（計算例）</a:t>
          </a:r>
        </a:p>
        <a:p>
          <a:pPr lvl="0"/>
          <a:r>
            <a:rPr lang="ja-JP" altLang="en-US" sz="1200">
              <a:solidFill>
                <a:sysClr val="windowText" lastClr="000000"/>
              </a:solidFill>
              <a:effectLst/>
              <a:latin typeface="+mn-lt"/>
              <a:ea typeface="+mn-ea"/>
              <a:cs typeface="+mn-cs"/>
            </a:rPr>
            <a:t>　　　基本給：</a:t>
          </a:r>
          <a:r>
            <a:rPr lang="en-US" altLang="ja-JP" sz="1200">
              <a:solidFill>
                <a:sysClr val="windowText" lastClr="000000"/>
              </a:solidFill>
              <a:effectLst/>
              <a:latin typeface="+mn-lt"/>
              <a:ea typeface="+mn-ea"/>
              <a:cs typeface="+mn-cs"/>
            </a:rPr>
            <a:t>250,000</a:t>
          </a:r>
          <a:r>
            <a:rPr lang="ja-JP" altLang="en-US" sz="1200">
              <a:solidFill>
                <a:sysClr val="windowText" lastClr="000000"/>
              </a:solidFill>
              <a:effectLst/>
              <a:latin typeface="+mn-lt"/>
              <a:ea typeface="+mn-ea"/>
              <a:cs typeface="+mn-cs"/>
            </a:rPr>
            <a:t>円、住宅手当：</a:t>
          </a:r>
          <a:r>
            <a:rPr lang="en-US" altLang="ja-JP" sz="1200">
              <a:solidFill>
                <a:sysClr val="windowText" lastClr="000000"/>
              </a:solidFill>
              <a:effectLst/>
              <a:latin typeface="+mn-lt"/>
              <a:ea typeface="+mn-ea"/>
              <a:cs typeface="+mn-cs"/>
            </a:rPr>
            <a:t>7,000</a:t>
          </a:r>
          <a:r>
            <a:rPr lang="ja-JP" altLang="en-US" sz="1200">
              <a:solidFill>
                <a:sysClr val="windowText" lastClr="000000"/>
              </a:solidFill>
              <a:effectLst/>
              <a:latin typeface="+mn-lt"/>
              <a:ea typeface="+mn-ea"/>
              <a:cs typeface="+mn-cs"/>
            </a:rPr>
            <a:t>円、通勤手当：</a:t>
          </a:r>
          <a:r>
            <a:rPr lang="en-US" altLang="ja-JP" sz="1200">
              <a:solidFill>
                <a:sysClr val="windowText" lastClr="000000"/>
              </a:solidFill>
              <a:effectLst/>
              <a:latin typeface="+mn-lt"/>
              <a:ea typeface="+mn-ea"/>
              <a:cs typeface="+mn-cs"/>
            </a:rPr>
            <a:t>60,000</a:t>
          </a:r>
          <a:r>
            <a:rPr lang="ja-JP" altLang="en-US" sz="1200">
              <a:solidFill>
                <a:sysClr val="windowText" lastClr="000000"/>
              </a:solidFill>
              <a:effectLst/>
              <a:latin typeface="+mn-lt"/>
              <a:ea typeface="+mn-ea"/>
              <a:cs typeface="+mn-cs"/>
            </a:rPr>
            <a:t>円（６か月分）</a:t>
          </a:r>
        </a:p>
        <a:p>
          <a:pPr lvl="0"/>
          <a:r>
            <a:rPr lang="ja-JP" altLang="en-US" sz="1200">
              <a:solidFill>
                <a:sysClr val="windowText" lastClr="000000"/>
              </a:solidFill>
              <a:effectLst/>
              <a:latin typeface="+mn-lt"/>
              <a:ea typeface="+mn-ea"/>
              <a:cs typeface="+mn-cs"/>
            </a:rPr>
            <a:t>　　　時間単価＝月額報酬</a:t>
          </a:r>
          <a:r>
            <a:rPr lang="en-US" altLang="ja-JP" sz="1200">
              <a:solidFill>
                <a:sysClr val="windowText" lastClr="000000"/>
              </a:solidFill>
              <a:effectLst/>
              <a:latin typeface="+mn-lt"/>
              <a:ea typeface="+mn-ea"/>
              <a:cs typeface="+mn-cs"/>
            </a:rPr>
            <a:t>÷160</a:t>
          </a:r>
        </a:p>
        <a:p>
          <a:pPr lvl="0"/>
          <a:r>
            <a:rPr lang="ja-JP" altLang="en-US" sz="1200">
              <a:solidFill>
                <a:sysClr val="windowText" lastClr="000000"/>
              </a:solidFill>
              <a:effectLst/>
              <a:latin typeface="+mn-lt"/>
              <a:ea typeface="+mn-ea"/>
              <a:cs typeface="+mn-cs"/>
            </a:rPr>
            <a:t>　　　　　＝（</a:t>
          </a:r>
          <a:r>
            <a:rPr lang="en-US" altLang="ja-JP" sz="1200">
              <a:solidFill>
                <a:sysClr val="windowText" lastClr="000000"/>
              </a:solidFill>
              <a:effectLst/>
              <a:latin typeface="+mn-lt"/>
              <a:ea typeface="+mn-ea"/>
              <a:cs typeface="+mn-cs"/>
            </a:rPr>
            <a:t>250,000</a:t>
          </a:r>
          <a:r>
            <a:rPr lang="ja-JP" altLang="en-US" sz="1200">
              <a:solidFill>
                <a:sysClr val="windowText" lastClr="000000"/>
              </a:solidFill>
              <a:effectLst/>
              <a:latin typeface="+mn-lt"/>
              <a:ea typeface="+mn-ea"/>
              <a:cs typeface="+mn-cs"/>
            </a:rPr>
            <a:t>＋</a:t>
          </a:r>
          <a:r>
            <a:rPr lang="en-US" altLang="ja-JP" sz="1200">
              <a:solidFill>
                <a:sysClr val="windowText" lastClr="000000"/>
              </a:solidFill>
              <a:effectLst/>
              <a:latin typeface="+mn-lt"/>
              <a:ea typeface="+mn-ea"/>
              <a:cs typeface="+mn-cs"/>
            </a:rPr>
            <a:t>7,000</a:t>
          </a:r>
          <a:r>
            <a:rPr lang="ja-JP" altLang="en-US" sz="1200">
              <a:solidFill>
                <a:sysClr val="windowText" lastClr="000000"/>
              </a:solidFill>
              <a:effectLst/>
              <a:latin typeface="+mn-lt"/>
              <a:ea typeface="+mn-ea"/>
              <a:cs typeface="+mn-cs"/>
            </a:rPr>
            <a:t>＋</a:t>
          </a:r>
          <a:r>
            <a:rPr lang="en-US" altLang="ja-JP" sz="1200">
              <a:solidFill>
                <a:sysClr val="windowText" lastClr="000000"/>
              </a:solidFill>
              <a:effectLst/>
              <a:latin typeface="+mn-lt"/>
              <a:ea typeface="+mn-ea"/>
              <a:cs typeface="+mn-cs"/>
            </a:rPr>
            <a:t>60,000÷</a:t>
          </a:r>
          <a:r>
            <a:rPr lang="ja-JP" altLang="en-US" sz="1200">
              <a:solidFill>
                <a:sysClr val="windowText" lastClr="000000"/>
              </a:solidFill>
              <a:effectLst/>
              <a:latin typeface="+mn-lt"/>
              <a:ea typeface="+mn-ea"/>
              <a:cs typeface="+mn-cs"/>
            </a:rPr>
            <a:t>６）</a:t>
          </a:r>
          <a:r>
            <a:rPr lang="en-US" altLang="ja-JP" sz="1200">
              <a:solidFill>
                <a:sysClr val="windowText" lastClr="000000"/>
              </a:solidFill>
              <a:effectLst/>
              <a:latin typeface="+mn-lt"/>
              <a:ea typeface="+mn-ea"/>
              <a:cs typeface="+mn-cs"/>
            </a:rPr>
            <a:t>÷160</a:t>
          </a:r>
        </a:p>
        <a:p>
          <a:pPr lvl="0"/>
          <a:r>
            <a:rPr lang="ja-JP" altLang="en-US" sz="1200">
              <a:solidFill>
                <a:sysClr val="windowText" lastClr="000000"/>
              </a:solidFill>
              <a:effectLst/>
              <a:latin typeface="+mn-lt"/>
              <a:ea typeface="+mn-ea"/>
              <a:cs typeface="+mn-cs"/>
            </a:rPr>
            <a:t>　　　　　＝</a:t>
          </a:r>
          <a:r>
            <a:rPr lang="en-US" altLang="ja-JP" sz="1200">
              <a:solidFill>
                <a:sysClr val="windowText" lastClr="000000"/>
              </a:solidFill>
              <a:effectLst/>
              <a:latin typeface="+mn-lt"/>
              <a:ea typeface="+mn-ea"/>
              <a:cs typeface="+mn-cs"/>
            </a:rPr>
            <a:t>267,000÷160</a:t>
          </a:r>
        </a:p>
        <a:p>
          <a:pPr lvl="0"/>
          <a:r>
            <a:rPr lang="ja-JP" altLang="en-US" sz="1200">
              <a:solidFill>
                <a:sysClr val="windowText" lastClr="000000"/>
              </a:solidFill>
              <a:effectLst/>
              <a:latin typeface="+mn-lt"/>
              <a:ea typeface="+mn-ea"/>
              <a:cs typeface="+mn-cs"/>
            </a:rPr>
            <a:t>　　　　　＝</a:t>
          </a:r>
          <a:r>
            <a:rPr lang="en-US" altLang="ja-JP" sz="1200">
              <a:solidFill>
                <a:sysClr val="windowText" lastClr="000000"/>
              </a:solidFill>
              <a:effectLst/>
              <a:latin typeface="+mn-lt"/>
              <a:ea typeface="+mn-ea"/>
              <a:cs typeface="+mn-cs"/>
            </a:rPr>
            <a:t>1,668.75</a:t>
          </a:r>
          <a:r>
            <a:rPr lang="ja-JP" altLang="en-US" sz="1200">
              <a:solidFill>
                <a:sysClr val="windowText" lastClr="000000"/>
              </a:solidFill>
              <a:effectLst/>
              <a:latin typeface="+mn-lt"/>
              <a:ea typeface="+mn-ea"/>
              <a:cs typeface="+mn-cs"/>
            </a:rPr>
            <a:t>円</a:t>
          </a:r>
        </a:p>
        <a:p>
          <a:pPr lvl="0"/>
          <a:r>
            <a:rPr lang="ja-JP" altLang="en-US" sz="1200">
              <a:solidFill>
                <a:sysClr val="windowText" lastClr="000000"/>
              </a:solidFill>
              <a:effectLst/>
              <a:latin typeface="+mn-lt"/>
              <a:ea typeface="+mn-ea"/>
              <a:cs typeface="+mn-cs"/>
            </a:rPr>
            <a:t>　　　　　→</a:t>
          </a:r>
          <a:r>
            <a:rPr lang="en-US" altLang="ja-JP" sz="1200">
              <a:solidFill>
                <a:sysClr val="windowText" lastClr="000000"/>
              </a:solidFill>
              <a:effectLst/>
              <a:latin typeface="+mn-lt"/>
              <a:ea typeface="+mn-ea"/>
              <a:cs typeface="+mn-cs"/>
            </a:rPr>
            <a:t>1,668</a:t>
          </a:r>
          <a:r>
            <a:rPr lang="ja-JP" altLang="en-US" sz="1200">
              <a:solidFill>
                <a:sysClr val="windowText" lastClr="000000"/>
              </a:solidFill>
              <a:effectLst/>
              <a:latin typeface="+mn-lt"/>
              <a:ea typeface="+mn-ea"/>
              <a:cs typeface="+mn-cs"/>
            </a:rPr>
            <a:t>円（小数点以下切り捨て、</a:t>
          </a:r>
          <a:r>
            <a:rPr lang="en-US" altLang="ja-JP" sz="1200">
              <a:solidFill>
                <a:sysClr val="windowText" lastClr="000000"/>
              </a:solidFill>
              <a:effectLst/>
              <a:latin typeface="+mn-lt"/>
              <a:ea typeface="+mn-ea"/>
              <a:cs typeface="+mn-cs"/>
            </a:rPr>
            <a:t>3,000</a:t>
          </a:r>
          <a:r>
            <a:rPr lang="ja-JP" altLang="en-US" sz="1200">
              <a:solidFill>
                <a:sysClr val="windowText" lastClr="000000"/>
              </a:solidFill>
              <a:effectLst/>
              <a:latin typeface="+mn-lt"/>
              <a:ea typeface="+mn-ea"/>
              <a:cs typeface="+mn-cs"/>
            </a:rPr>
            <a:t>円を超える場合は</a:t>
          </a:r>
          <a:r>
            <a:rPr lang="en-US" altLang="ja-JP" sz="1200">
              <a:solidFill>
                <a:sysClr val="windowText" lastClr="000000"/>
              </a:solidFill>
              <a:effectLst/>
              <a:latin typeface="+mn-lt"/>
              <a:ea typeface="+mn-ea"/>
              <a:cs typeface="+mn-cs"/>
            </a:rPr>
            <a:t>3,000</a:t>
          </a:r>
          <a:r>
            <a:rPr lang="ja-JP" altLang="en-US" sz="1200">
              <a:solidFill>
                <a:sysClr val="windowText" lastClr="000000"/>
              </a:solidFill>
              <a:effectLst/>
              <a:latin typeface="+mn-lt"/>
              <a:ea typeface="+mn-ea"/>
              <a:cs typeface="+mn-cs"/>
            </a:rPr>
            <a:t>円）</a:t>
          </a:r>
        </a:p>
        <a:p>
          <a:pPr lvl="0"/>
          <a:endParaRPr lang="en-US" altLang="ja-JP" sz="1200">
            <a:solidFill>
              <a:sysClr val="windowText" lastClr="000000"/>
            </a:solidFill>
            <a:effectLst/>
            <a:latin typeface="+mn-lt"/>
            <a:ea typeface="+mn-ea"/>
            <a:cs typeface="+mn-cs"/>
          </a:endParaRPr>
        </a:p>
        <a:p>
          <a:pPr lvl="0"/>
          <a:r>
            <a:rPr lang="ja-JP" altLang="en-US" sz="1200">
              <a:solidFill>
                <a:sysClr val="windowText" lastClr="000000"/>
              </a:solidFill>
              <a:effectLst/>
              <a:latin typeface="+mn-lt"/>
              <a:ea typeface="+mn-ea"/>
              <a:cs typeface="+mn-cs"/>
            </a:rPr>
            <a:t>（注意事項）</a:t>
          </a:r>
          <a:endParaRPr lang="en-US" altLang="ja-JP" sz="1200">
            <a:solidFill>
              <a:sysClr val="windowText" lastClr="000000"/>
            </a:solidFill>
            <a:effectLst/>
            <a:latin typeface="+mn-lt"/>
            <a:ea typeface="+mn-ea"/>
            <a:cs typeface="+mn-cs"/>
          </a:endParaRPr>
        </a:p>
        <a:p>
          <a:pPr lvl="0"/>
          <a:r>
            <a:rPr lang="ja-JP" altLang="en-US" sz="1200">
              <a:solidFill>
                <a:sysClr val="windowText" lastClr="000000"/>
              </a:solidFill>
              <a:effectLst/>
              <a:latin typeface="+mn-lt"/>
              <a:ea typeface="+mn-ea"/>
              <a:cs typeface="+mn-cs"/>
            </a:rPr>
            <a:t>①対象とする人員は原則、市内の拠点で勤務するものに限ります。</a:t>
          </a:r>
        </a:p>
        <a:p>
          <a:pPr lvl="0"/>
          <a:r>
            <a:rPr lang="ja-JP" altLang="en-US" sz="1200">
              <a:solidFill>
                <a:sysClr val="windowText" lastClr="000000"/>
              </a:solidFill>
              <a:effectLst/>
              <a:latin typeface="+mn-lt"/>
              <a:ea typeface="+mn-ea"/>
              <a:cs typeface="+mn-cs"/>
            </a:rPr>
            <a:t>②履歴事項全部証明書に役員として登記されている方、個人事業主の方の人件費は対象となりません。</a:t>
          </a:r>
        </a:p>
        <a:p>
          <a:pPr lvl="0"/>
          <a:r>
            <a:rPr lang="ja-JP" altLang="en-US" sz="1200">
              <a:solidFill>
                <a:sysClr val="windowText" lastClr="000000"/>
              </a:solidFill>
              <a:effectLst/>
              <a:latin typeface="+mn-lt"/>
              <a:ea typeface="+mn-ea"/>
              <a:cs typeface="+mn-cs"/>
            </a:rPr>
            <a:t>③対象は正社員のみで、パート・アルバイト、他社からの出向社員、臨時社員（有期雇用）等は対象となりません。</a:t>
          </a:r>
        </a:p>
        <a:p>
          <a:pPr lvl="0"/>
          <a:r>
            <a:rPr lang="ja-JP" altLang="en-US" sz="1200">
              <a:solidFill>
                <a:sysClr val="windowText" lastClr="000000"/>
              </a:solidFill>
              <a:effectLst/>
              <a:latin typeface="+mn-lt"/>
              <a:ea typeface="+mn-ea"/>
              <a:cs typeface="+mn-cs"/>
            </a:rPr>
            <a:t>④研究開発に直接従事するもののみが対象となり、経理等単なる事務作業は対象となりません。</a:t>
          </a:r>
        </a:p>
        <a:p>
          <a:pPr lvl="0"/>
          <a:r>
            <a:rPr lang="ja-JP" altLang="en-US" sz="1200">
              <a:solidFill>
                <a:sysClr val="windowText" lastClr="000000"/>
              </a:solidFill>
              <a:effectLst/>
              <a:latin typeface="+mn-lt"/>
              <a:ea typeface="+mn-ea"/>
              <a:cs typeface="+mn-cs"/>
            </a:rPr>
            <a:t>⑤従事時間は</a:t>
          </a:r>
          <a:r>
            <a:rPr lang="en-US" altLang="ja-JP" sz="1200">
              <a:solidFill>
                <a:sysClr val="windowText" lastClr="000000"/>
              </a:solidFill>
              <a:effectLst/>
              <a:latin typeface="+mn-lt"/>
              <a:ea typeface="+mn-ea"/>
              <a:cs typeface="+mn-cs"/>
            </a:rPr>
            <a:t>30</a:t>
          </a:r>
          <a:r>
            <a:rPr lang="ja-JP" altLang="en-US" sz="1200">
              <a:solidFill>
                <a:sysClr val="windowText" lastClr="000000"/>
              </a:solidFill>
              <a:effectLst/>
              <a:latin typeface="+mn-lt"/>
              <a:ea typeface="+mn-ea"/>
              <a:cs typeface="+mn-cs"/>
            </a:rPr>
            <a:t>分単位で計算してください。（</a:t>
          </a:r>
          <a:r>
            <a:rPr lang="en-US" altLang="ja-JP" sz="1200">
              <a:solidFill>
                <a:sysClr val="windowText" lastClr="000000"/>
              </a:solidFill>
              <a:effectLst/>
              <a:latin typeface="+mn-lt"/>
              <a:ea typeface="+mn-ea"/>
              <a:cs typeface="+mn-cs"/>
            </a:rPr>
            <a:t>120</a:t>
          </a:r>
          <a:r>
            <a:rPr lang="ja-JP" altLang="en-US" sz="1200">
              <a:solidFill>
                <a:sysClr val="windowText" lastClr="000000"/>
              </a:solidFill>
              <a:effectLst/>
              <a:latin typeface="+mn-lt"/>
              <a:ea typeface="+mn-ea"/>
              <a:cs typeface="+mn-cs"/>
            </a:rPr>
            <a:t>時間</a:t>
          </a:r>
          <a:r>
            <a:rPr lang="en-US" altLang="ja-JP" sz="1200">
              <a:solidFill>
                <a:sysClr val="windowText" lastClr="000000"/>
              </a:solidFill>
              <a:effectLst/>
              <a:latin typeface="+mn-lt"/>
              <a:ea typeface="+mn-ea"/>
              <a:cs typeface="+mn-cs"/>
            </a:rPr>
            <a:t>30</a:t>
          </a:r>
          <a:r>
            <a:rPr lang="ja-JP" altLang="en-US" sz="1200">
              <a:solidFill>
                <a:sysClr val="windowText" lastClr="000000"/>
              </a:solidFill>
              <a:effectLst/>
              <a:latin typeface="+mn-lt"/>
              <a:ea typeface="+mn-ea"/>
              <a:cs typeface="+mn-cs"/>
            </a:rPr>
            <a:t>分の場合、</a:t>
          </a:r>
          <a:r>
            <a:rPr lang="en-US" altLang="ja-JP" sz="1200">
              <a:solidFill>
                <a:sysClr val="windowText" lastClr="000000"/>
              </a:solidFill>
              <a:effectLst/>
              <a:latin typeface="+mn-lt"/>
              <a:ea typeface="+mn-ea"/>
              <a:cs typeface="+mn-cs"/>
            </a:rPr>
            <a:t>120.5 [h]</a:t>
          </a:r>
          <a:r>
            <a:rPr lang="ja-JP" altLang="en-US" sz="1200">
              <a:solidFill>
                <a:sysClr val="windowText" lastClr="000000"/>
              </a:solidFill>
              <a:effectLst/>
              <a:latin typeface="+mn-lt"/>
              <a:ea typeface="+mn-ea"/>
              <a:cs typeface="+mn-cs"/>
            </a:rPr>
            <a:t>）</a:t>
          </a:r>
        </a:p>
        <a:p>
          <a:pPr lvl="0"/>
          <a:r>
            <a:rPr lang="ja-JP" altLang="en-US" sz="1200">
              <a:solidFill>
                <a:sysClr val="windowText" lastClr="000000"/>
              </a:solidFill>
              <a:effectLst/>
              <a:latin typeface="+mn-lt"/>
              <a:ea typeface="+mn-ea"/>
              <a:cs typeface="+mn-cs"/>
            </a:rPr>
            <a:t>⑥</a:t>
          </a:r>
          <a:r>
            <a:rPr lang="en-US" altLang="ja-JP" sz="1200">
              <a:solidFill>
                <a:sysClr val="windowText" lastClr="000000"/>
              </a:solidFill>
              <a:effectLst/>
              <a:latin typeface="+mn-lt"/>
              <a:ea typeface="+mn-ea"/>
              <a:cs typeface="+mn-cs"/>
            </a:rPr>
            <a:t>1</a:t>
          </a:r>
          <a:r>
            <a:rPr lang="ja-JP" altLang="en-US" sz="1200">
              <a:solidFill>
                <a:sysClr val="windowText" lastClr="000000"/>
              </a:solidFill>
              <a:effectLst/>
              <a:latin typeface="+mn-lt"/>
              <a:ea typeface="+mn-ea"/>
              <a:cs typeface="+mn-cs"/>
            </a:rPr>
            <a:t>月に</a:t>
          </a:r>
          <a:r>
            <a:rPr lang="en-US" altLang="ja-JP" sz="1200">
              <a:solidFill>
                <a:sysClr val="windowText" lastClr="000000"/>
              </a:solidFill>
              <a:effectLst/>
              <a:latin typeface="+mn-lt"/>
              <a:ea typeface="+mn-ea"/>
              <a:cs typeface="+mn-cs"/>
            </a:rPr>
            <a:t>160</a:t>
          </a:r>
          <a:r>
            <a:rPr lang="ja-JP" altLang="en-US" sz="1200">
              <a:solidFill>
                <a:sysClr val="windowText" lastClr="000000"/>
              </a:solidFill>
              <a:effectLst/>
              <a:latin typeface="+mn-lt"/>
              <a:ea typeface="+mn-ea"/>
              <a:cs typeface="+mn-cs"/>
            </a:rPr>
            <a:t>時間以上従事した場合、実際の総支給額が当月の助成対象額の上限となります。</a:t>
          </a:r>
        </a:p>
        <a:p>
          <a:pPr lvl="0"/>
          <a:r>
            <a:rPr lang="ja-JP" altLang="en-US" sz="1200">
              <a:solidFill>
                <a:sysClr val="windowText" lastClr="000000"/>
              </a:solidFill>
              <a:effectLst/>
              <a:latin typeface="+mn-lt"/>
              <a:ea typeface="+mn-ea"/>
              <a:cs typeface="+mn-cs"/>
            </a:rPr>
            <a:t>⑦実績報告時に就業日誌</a:t>
          </a:r>
          <a:r>
            <a:rPr lang="en-US" altLang="ja-JP" sz="1200">
              <a:solidFill>
                <a:sysClr val="windowText" lastClr="000000"/>
              </a:solidFill>
              <a:effectLst/>
              <a:latin typeface="+mn-lt"/>
              <a:ea typeface="+mn-ea"/>
              <a:cs typeface="+mn-cs"/>
            </a:rPr>
            <a:t>(</a:t>
          </a:r>
          <a:r>
            <a:rPr lang="ja-JP" altLang="en-US" sz="1200">
              <a:solidFill>
                <a:sysClr val="windowText" lastClr="000000"/>
              </a:solidFill>
              <a:effectLst/>
              <a:latin typeface="+mn-lt"/>
              <a:ea typeface="+mn-ea"/>
              <a:cs typeface="+mn-cs"/>
            </a:rPr>
            <a:t>指定様式</a:t>
          </a:r>
          <a:r>
            <a:rPr lang="en-US" altLang="ja-JP" sz="1200">
              <a:solidFill>
                <a:sysClr val="windowText" lastClr="000000"/>
              </a:solidFill>
              <a:effectLst/>
              <a:latin typeface="+mn-lt"/>
              <a:ea typeface="+mn-ea"/>
              <a:cs typeface="+mn-cs"/>
            </a:rPr>
            <a:t>)</a:t>
          </a:r>
          <a:r>
            <a:rPr lang="ja-JP" altLang="en-US" sz="1200">
              <a:solidFill>
                <a:sysClr val="windowText" lastClr="000000"/>
              </a:solidFill>
              <a:effectLst/>
              <a:latin typeface="+mn-lt"/>
              <a:ea typeface="+mn-ea"/>
              <a:cs typeface="+mn-cs"/>
            </a:rPr>
            <a:t>の提出が必要となります。具体的な業務内容（誰が、いつ、どこで、何の業務を、何時間行ったか）について、各人ごと、給与計算の対象月ごとに実績を記録してください。</a:t>
          </a:r>
        </a:p>
        <a:p>
          <a:pPr lvl="0"/>
          <a:r>
            <a:rPr lang="ja-JP" altLang="en-US" sz="1200">
              <a:solidFill>
                <a:sysClr val="windowText" lastClr="000000"/>
              </a:solidFill>
              <a:effectLst/>
              <a:latin typeface="+mn-lt"/>
              <a:ea typeface="+mn-ea"/>
              <a:cs typeface="+mn-cs"/>
            </a:rPr>
            <a:t>⑧直接人件費が</a:t>
          </a:r>
          <a:r>
            <a:rPr lang="en-US" altLang="ja-JP" sz="1200">
              <a:solidFill>
                <a:sysClr val="windowText" lastClr="000000"/>
              </a:solidFill>
              <a:effectLst/>
              <a:latin typeface="+mn-lt"/>
              <a:ea typeface="+mn-ea"/>
              <a:cs typeface="+mn-cs"/>
            </a:rPr>
            <a:t>300</a:t>
          </a:r>
          <a:r>
            <a:rPr lang="ja-JP" altLang="en-US" sz="1200">
              <a:solidFill>
                <a:sysClr val="windowText" lastClr="000000"/>
              </a:solidFill>
              <a:effectLst/>
              <a:latin typeface="+mn-lt"/>
              <a:ea typeface="+mn-ea"/>
              <a:cs typeface="+mn-cs"/>
            </a:rPr>
            <a:t>万円を超える場合、</a:t>
          </a:r>
          <a:r>
            <a:rPr lang="en-US" altLang="ja-JP" sz="1200">
              <a:solidFill>
                <a:sysClr val="windowText" lastClr="000000"/>
              </a:solidFill>
              <a:effectLst/>
              <a:latin typeface="+mn-lt"/>
              <a:ea typeface="+mn-ea"/>
              <a:cs typeface="+mn-cs"/>
            </a:rPr>
            <a:t>300</a:t>
          </a:r>
          <a:r>
            <a:rPr lang="ja-JP" altLang="en-US" sz="1200">
              <a:solidFill>
                <a:sysClr val="windowText" lastClr="000000"/>
              </a:solidFill>
              <a:effectLst/>
              <a:latin typeface="+mn-lt"/>
              <a:ea typeface="+mn-ea"/>
              <a:cs typeface="+mn-cs"/>
            </a:rPr>
            <a:t>万円までを助成金算定基礎額とします。</a:t>
          </a:r>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6</xdr:col>
      <xdr:colOff>0</xdr:colOff>
      <xdr:row>29</xdr:row>
      <xdr:rowOff>0</xdr:rowOff>
    </xdr:from>
    <xdr:ext cx="99643" cy="185179"/>
    <xdr:sp macro="" textlink="">
      <xdr:nvSpPr>
        <xdr:cNvPr id="2" name="Text Box 2">
          <a:extLst>
            <a:ext uri="{FF2B5EF4-FFF2-40B4-BE49-F238E27FC236}">
              <a16:creationId xmlns:a16="http://schemas.microsoft.com/office/drawing/2014/main" id="{00000000-0008-0000-0700-000002000000}"/>
            </a:ext>
          </a:extLst>
        </xdr:cNvPr>
        <xdr:cNvSpPr txBox="1">
          <a:spLocks noChangeArrowheads="1"/>
        </xdr:cNvSpPr>
      </xdr:nvSpPr>
      <xdr:spPr bwMode="auto">
        <a:xfrm>
          <a:off x="5734050" y="5867400"/>
          <a:ext cx="99643" cy="18517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1000" b="0" i="0" u="none" strike="noStrike" baseline="0">
              <a:solidFill>
                <a:srgbClr val="000000"/>
              </a:solidFill>
              <a:latin typeface="ＭＳ Ｐゴシック"/>
              <a:ea typeface="ＭＳ Ｐゴシック"/>
            </a:rPr>
            <a:t>A</a:t>
          </a:r>
        </a:p>
      </xdr:txBody>
    </xdr:sp>
    <xdr:clientData/>
  </xdr:oneCellAnchor>
  <xdr:oneCellAnchor>
    <xdr:from>
      <xdr:col>7</xdr:col>
      <xdr:colOff>9525</xdr:colOff>
      <xdr:row>29</xdr:row>
      <xdr:rowOff>0</xdr:rowOff>
    </xdr:from>
    <xdr:ext cx="100092" cy="185179"/>
    <xdr:sp macro="" textlink="">
      <xdr:nvSpPr>
        <xdr:cNvPr id="3" name="Text Box 3">
          <a:extLst>
            <a:ext uri="{FF2B5EF4-FFF2-40B4-BE49-F238E27FC236}">
              <a16:creationId xmlns:a16="http://schemas.microsoft.com/office/drawing/2014/main" id="{00000000-0008-0000-0700-000003000000}"/>
            </a:ext>
          </a:extLst>
        </xdr:cNvPr>
        <xdr:cNvSpPr txBox="1">
          <a:spLocks noChangeArrowheads="1"/>
        </xdr:cNvSpPr>
      </xdr:nvSpPr>
      <xdr:spPr bwMode="auto">
        <a:xfrm>
          <a:off x="6553200" y="5886450"/>
          <a:ext cx="100092" cy="18517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1000" b="0" i="0" u="none" strike="noStrike" baseline="0">
              <a:solidFill>
                <a:srgbClr val="000000"/>
              </a:solidFill>
              <a:latin typeface="ＭＳ Ｐゴシック"/>
              <a:ea typeface="ＭＳ Ｐゴシック"/>
            </a:rPr>
            <a:t>B</a:t>
          </a:r>
        </a:p>
      </xdr:txBody>
    </xdr:sp>
    <xdr:clientData/>
  </xdr:oneCellAnchor>
  <xdr:oneCellAnchor>
    <xdr:from>
      <xdr:col>13</xdr:col>
      <xdr:colOff>0</xdr:colOff>
      <xdr:row>5</xdr:row>
      <xdr:rowOff>0</xdr:rowOff>
    </xdr:from>
    <xdr:ext cx="5038725" cy="492571"/>
    <xdr:sp macro="" textlink="">
      <xdr:nvSpPr>
        <xdr:cNvPr id="4" name="テキスト ボックス 3">
          <a:extLst>
            <a:ext uri="{FF2B5EF4-FFF2-40B4-BE49-F238E27FC236}">
              <a16:creationId xmlns:a16="http://schemas.microsoft.com/office/drawing/2014/main" id="{2A718E43-EB30-438B-ABB8-B72ECA2E3180}"/>
            </a:ext>
          </a:extLst>
        </xdr:cNvPr>
        <xdr:cNvSpPr txBox="1"/>
      </xdr:nvSpPr>
      <xdr:spPr>
        <a:xfrm>
          <a:off x="10572750" y="911679"/>
          <a:ext cx="5038725" cy="492571"/>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lvl="0"/>
          <a:r>
            <a:rPr lang="en-US" altLang="ja-JP" sz="1200">
              <a:solidFill>
                <a:srgbClr val="FF0000"/>
              </a:solidFill>
              <a:effectLst/>
              <a:latin typeface="+mn-lt"/>
              <a:ea typeface="+mn-ea"/>
              <a:cs typeface="+mn-cs"/>
            </a:rPr>
            <a:t>【</a:t>
          </a:r>
          <a:r>
            <a:rPr lang="ja-JP" altLang="en-US" sz="1200">
              <a:solidFill>
                <a:srgbClr val="FF0000"/>
              </a:solidFill>
              <a:effectLst/>
              <a:latin typeface="+mn-lt"/>
              <a:ea typeface="+mn-ea"/>
              <a:cs typeface="+mn-cs"/>
            </a:rPr>
            <a:t>注意事項</a:t>
          </a:r>
          <a:r>
            <a:rPr lang="en-US" altLang="ja-JP" sz="1200">
              <a:solidFill>
                <a:srgbClr val="FF0000"/>
              </a:solidFill>
              <a:effectLst/>
              <a:latin typeface="+mn-lt"/>
              <a:ea typeface="+mn-ea"/>
              <a:cs typeface="+mn-cs"/>
            </a:rPr>
            <a:t>】</a:t>
          </a:r>
        </a:p>
        <a:p>
          <a:pPr lvl="0"/>
          <a:r>
            <a:rPr lang="ja-JP" altLang="en-US" sz="1200">
              <a:solidFill>
                <a:sysClr val="windowText" lastClr="000000"/>
              </a:solidFill>
              <a:effectLst/>
              <a:latin typeface="+mn-lt"/>
              <a:ea typeface="+mn-ea"/>
              <a:cs typeface="+mn-cs"/>
            </a:rPr>
            <a:t>調査費が</a:t>
          </a:r>
          <a:r>
            <a:rPr lang="en-US" altLang="ja-JP" sz="1200">
              <a:solidFill>
                <a:sysClr val="windowText" lastClr="000000"/>
              </a:solidFill>
              <a:effectLst/>
              <a:latin typeface="+mn-lt"/>
              <a:ea typeface="+mn-ea"/>
              <a:cs typeface="+mn-cs"/>
            </a:rPr>
            <a:t>100</a:t>
          </a:r>
          <a:r>
            <a:rPr lang="ja-JP" altLang="en-US" sz="1200">
              <a:solidFill>
                <a:sysClr val="windowText" lastClr="000000"/>
              </a:solidFill>
              <a:effectLst/>
              <a:latin typeface="+mn-lt"/>
              <a:ea typeface="+mn-ea"/>
              <a:cs typeface="+mn-cs"/>
            </a:rPr>
            <a:t>万円を超える場合、</a:t>
          </a:r>
          <a:r>
            <a:rPr lang="en-US" altLang="ja-JP" sz="1200">
              <a:solidFill>
                <a:sysClr val="windowText" lastClr="000000"/>
              </a:solidFill>
              <a:effectLst/>
              <a:latin typeface="+mn-lt"/>
              <a:ea typeface="+mn-ea"/>
              <a:cs typeface="+mn-cs"/>
            </a:rPr>
            <a:t>100</a:t>
          </a:r>
          <a:r>
            <a:rPr lang="ja-JP" altLang="en-US" sz="1200">
              <a:solidFill>
                <a:sysClr val="windowText" lastClr="000000"/>
              </a:solidFill>
              <a:effectLst/>
              <a:latin typeface="+mn-lt"/>
              <a:ea typeface="+mn-ea"/>
              <a:cs typeface="+mn-cs"/>
            </a:rPr>
            <a:t>万円までを助成金算定基礎額とします。</a:t>
          </a:r>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6</xdr:col>
      <xdr:colOff>0</xdr:colOff>
      <xdr:row>28</xdr:row>
      <xdr:rowOff>152400</xdr:rowOff>
    </xdr:from>
    <xdr:ext cx="99643" cy="185179"/>
    <xdr:sp macro="" textlink="">
      <xdr:nvSpPr>
        <xdr:cNvPr id="2" name="Text Box 2">
          <a:extLst>
            <a:ext uri="{FF2B5EF4-FFF2-40B4-BE49-F238E27FC236}">
              <a16:creationId xmlns:a16="http://schemas.microsoft.com/office/drawing/2014/main" id="{00000000-0008-0000-0800-000002000000}"/>
            </a:ext>
          </a:extLst>
        </xdr:cNvPr>
        <xdr:cNvSpPr txBox="1">
          <a:spLocks noChangeArrowheads="1"/>
        </xdr:cNvSpPr>
      </xdr:nvSpPr>
      <xdr:spPr bwMode="auto">
        <a:xfrm>
          <a:off x="5734050" y="5867400"/>
          <a:ext cx="99643" cy="18517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1000" b="0" i="0" u="none" strike="noStrike" baseline="0">
              <a:solidFill>
                <a:srgbClr val="000000"/>
              </a:solidFill>
              <a:latin typeface="ＭＳ Ｐゴシック"/>
              <a:ea typeface="ＭＳ Ｐゴシック"/>
            </a:rPr>
            <a:t>A</a:t>
          </a:r>
        </a:p>
      </xdr:txBody>
    </xdr:sp>
    <xdr:clientData/>
  </xdr:oneCellAnchor>
  <xdr:oneCellAnchor>
    <xdr:from>
      <xdr:col>7</xdr:col>
      <xdr:colOff>9525</xdr:colOff>
      <xdr:row>29</xdr:row>
      <xdr:rowOff>0</xdr:rowOff>
    </xdr:from>
    <xdr:ext cx="100092" cy="185179"/>
    <xdr:sp macro="" textlink="">
      <xdr:nvSpPr>
        <xdr:cNvPr id="3" name="Text Box 3">
          <a:extLst>
            <a:ext uri="{FF2B5EF4-FFF2-40B4-BE49-F238E27FC236}">
              <a16:creationId xmlns:a16="http://schemas.microsoft.com/office/drawing/2014/main" id="{00000000-0008-0000-0800-000003000000}"/>
            </a:ext>
          </a:extLst>
        </xdr:cNvPr>
        <xdr:cNvSpPr txBox="1">
          <a:spLocks noChangeArrowheads="1"/>
        </xdr:cNvSpPr>
      </xdr:nvSpPr>
      <xdr:spPr bwMode="auto">
        <a:xfrm>
          <a:off x="6553200" y="5886450"/>
          <a:ext cx="100092" cy="18517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1000" b="0" i="0" u="none" strike="noStrike" baseline="0">
              <a:solidFill>
                <a:srgbClr val="000000"/>
              </a:solidFill>
              <a:latin typeface="ＭＳ Ｐゴシック"/>
              <a:ea typeface="ＭＳ Ｐゴシック"/>
            </a:rPr>
            <a:t>B</a:t>
          </a:r>
        </a:p>
      </xdr:txBody>
    </xdr:sp>
    <xdr:clientData/>
  </xdr:oneCellAnchor>
  <xdr:oneCellAnchor>
    <xdr:from>
      <xdr:col>13</xdr:col>
      <xdr:colOff>0</xdr:colOff>
      <xdr:row>5</xdr:row>
      <xdr:rowOff>0</xdr:rowOff>
    </xdr:from>
    <xdr:ext cx="5038725" cy="892809"/>
    <xdr:sp macro="" textlink="">
      <xdr:nvSpPr>
        <xdr:cNvPr id="4" name="テキスト ボックス 3">
          <a:extLst>
            <a:ext uri="{FF2B5EF4-FFF2-40B4-BE49-F238E27FC236}">
              <a16:creationId xmlns:a16="http://schemas.microsoft.com/office/drawing/2014/main" id="{B1648B7D-6D38-473E-841E-7D22B1721426}"/>
            </a:ext>
          </a:extLst>
        </xdr:cNvPr>
        <xdr:cNvSpPr txBox="1"/>
      </xdr:nvSpPr>
      <xdr:spPr>
        <a:xfrm>
          <a:off x="10581409" y="917864"/>
          <a:ext cx="5038725" cy="892809"/>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lvl="0"/>
          <a:r>
            <a:rPr lang="en-US" altLang="ja-JP" sz="1200">
              <a:solidFill>
                <a:srgbClr val="FF0000"/>
              </a:solidFill>
              <a:effectLst/>
              <a:latin typeface="+mn-lt"/>
              <a:ea typeface="+mn-ea"/>
              <a:cs typeface="+mn-cs"/>
            </a:rPr>
            <a:t>【</a:t>
          </a:r>
          <a:r>
            <a:rPr lang="ja-JP" altLang="en-US" sz="1200">
              <a:solidFill>
                <a:srgbClr val="FF0000"/>
              </a:solidFill>
              <a:effectLst/>
              <a:latin typeface="+mn-lt"/>
              <a:ea typeface="+mn-ea"/>
              <a:cs typeface="+mn-cs"/>
            </a:rPr>
            <a:t>注意事項</a:t>
          </a:r>
          <a:r>
            <a:rPr lang="en-US" altLang="ja-JP" sz="1200">
              <a:solidFill>
                <a:srgbClr val="FF0000"/>
              </a:solidFill>
              <a:effectLst/>
              <a:latin typeface="+mn-lt"/>
              <a:ea typeface="+mn-ea"/>
              <a:cs typeface="+mn-cs"/>
            </a:rPr>
            <a:t>】</a:t>
          </a:r>
        </a:p>
        <a:p>
          <a:pPr lvl="0"/>
          <a:r>
            <a:rPr lang="ja-JP" altLang="en-US" sz="1200">
              <a:solidFill>
                <a:sysClr val="windowText" lastClr="000000"/>
              </a:solidFill>
              <a:effectLst/>
              <a:latin typeface="+mn-lt"/>
              <a:ea typeface="+mn-ea"/>
              <a:cs typeface="+mn-cs"/>
            </a:rPr>
            <a:t>①サーバー購入費・サーバー自体のレンタル費等は対象になりません。</a:t>
          </a:r>
        </a:p>
        <a:p>
          <a:pPr lvl="0"/>
          <a:r>
            <a:rPr lang="ja-JP" altLang="en-US" sz="1200">
              <a:solidFill>
                <a:sysClr val="windowText" lastClr="000000"/>
              </a:solidFill>
              <a:effectLst/>
              <a:latin typeface="+mn-lt"/>
              <a:ea typeface="+mn-ea"/>
              <a:cs typeface="+mn-cs"/>
            </a:rPr>
            <a:t>②契約期間が助成対象期間を超える場合は按分で助成対象期間分を</a:t>
          </a:r>
          <a:endParaRPr lang="en-US" altLang="ja-JP" sz="1200">
            <a:solidFill>
              <a:sysClr val="windowText" lastClr="000000"/>
            </a:solidFill>
            <a:effectLst/>
            <a:latin typeface="+mn-lt"/>
            <a:ea typeface="+mn-ea"/>
            <a:cs typeface="+mn-cs"/>
          </a:endParaRPr>
        </a:p>
        <a:p>
          <a:pPr lvl="0"/>
          <a:r>
            <a:rPr lang="ja-JP" altLang="en-US" sz="1200">
              <a:solidFill>
                <a:sysClr val="windowText" lastClr="000000"/>
              </a:solidFill>
              <a:effectLst/>
              <a:latin typeface="+mn-lt"/>
              <a:ea typeface="+mn-ea"/>
              <a:cs typeface="+mn-cs"/>
            </a:rPr>
            <a:t>　算出してください。（小数点以下は切り捨て）</a:t>
          </a:r>
          <a:endParaRPr kumimoji="1" lang="ja-JP" altLang="en-US" sz="1200" b="0">
            <a:solidFill>
              <a:sysClr val="windowText" lastClr="000000"/>
            </a:solidFill>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sheetPr>
  <dimension ref="A1:I26"/>
  <sheetViews>
    <sheetView tabSelected="1" view="pageBreakPreview" zoomScale="70" zoomScaleNormal="80" zoomScaleSheetLayoutView="70" workbookViewId="0">
      <selection activeCell="B9" sqref="B9"/>
    </sheetView>
  </sheetViews>
  <sheetFormatPr defaultRowHeight="13.5" x14ac:dyDescent="0.15"/>
  <cols>
    <col min="1" max="1" width="19.125" style="1" customWidth="1"/>
    <col min="2" max="2" width="24.5" style="1" customWidth="1"/>
    <col min="3" max="3" width="19.125" style="1" customWidth="1"/>
    <col min="4" max="4" width="24.5" style="1" customWidth="1"/>
    <col min="5" max="16384" width="9" style="1"/>
  </cols>
  <sheetData>
    <row r="1" spans="1:9" ht="17.25" customHeight="1" x14ac:dyDescent="0.15">
      <c r="A1" s="66" t="s">
        <v>66</v>
      </c>
    </row>
    <row r="2" spans="1:9" ht="17.25" customHeight="1" x14ac:dyDescent="0.15">
      <c r="A2" s="2"/>
    </row>
    <row r="3" spans="1:9" ht="17.25" customHeight="1" x14ac:dyDescent="0.15">
      <c r="A3" s="75" t="s">
        <v>11</v>
      </c>
      <c r="B3" s="75"/>
      <c r="C3" s="75"/>
      <c r="D3" s="75"/>
    </row>
    <row r="4" spans="1:9" ht="17.25" customHeight="1" x14ac:dyDescent="0.15">
      <c r="A4" s="4"/>
      <c r="B4" s="4"/>
      <c r="C4" s="4"/>
      <c r="D4" s="4"/>
    </row>
    <row r="5" spans="1:9" ht="17.25" customHeight="1" x14ac:dyDescent="0.15">
      <c r="C5" s="5" t="s">
        <v>12</v>
      </c>
      <c r="D5" s="5"/>
    </row>
    <row r="6" spans="1:9" ht="32.25" customHeight="1" x14ac:dyDescent="0.15">
      <c r="A6" s="6" t="s">
        <v>13</v>
      </c>
      <c r="D6" s="7" t="s">
        <v>14</v>
      </c>
    </row>
    <row r="7" spans="1:9" ht="25.5" customHeight="1" x14ac:dyDescent="0.15">
      <c r="A7" s="76" t="s">
        <v>26</v>
      </c>
      <c r="B7" s="77"/>
      <c r="C7" s="76" t="s">
        <v>27</v>
      </c>
      <c r="D7" s="77"/>
    </row>
    <row r="8" spans="1:9" ht="25.5" customHeight="1" x14ac:dyDescent="0.15">
      <c r="A8" s="8" t="s">
        <v>0</v>
      </c>
      <c r="B8" s="8" t="s">
        <v>28</v>
      </c>
      <c r="C8" s="8" t="s">
        <v>1</v>
      </c>
      <c r="D8" s="8" t="s">
        <v>28</v>
      </c>
      <c r="F8" s="84" t="s">
        <v>60</v>
      </c>
      <c r="G8" s="85"/>
      <c r="H8" s="85"/>
      <c r="I8" s="86"/>
    </row>
    <row r="9" spans="1:9" ht="25.5" customHeight="1" x14ac:dyDescent="0.3">
      <c r="A9" s="8" t="s">
        <v>2</v>
      </c>
      <c r="B9" s="32">
        <f>原材料費・副資材費!G30</f>
        <v>0</v>
      </c>
      <c r="C9" s="8" t="s">
        <v>18</v>
      </c>
      <c r="D9" s="32"/>
      <c r="F9" s="87">
        <f>SUM(原材料費・副資材費!$G$30+機械装置費!$G$30+外注・委託費!$G$30+産業財産権!$G$30+技術指導導入費!$G$30+直接人件費!$G$30+調査費!$G$30+クラウド利用費!$G$30)</f>
        <v>0</v>
      </c>
      <c r="G9" s="88"/>
      <c r="H9" s="89"/>
      <c r="I9" s="64" t="s">
        <v>59</v>
      </c>
    </row>
    <row r="10" spans="1:9" ht="25.5" customHeight="1" x14ac:dyDescent="0.15">
      <c r="A10" s="8" t="s">
        <v>15</v>
      </c>
      <c r="B10" s="32">
        <f>機械装置費!G30</f>
        <v>0</v>
      </c>
      <c r="C10" s="8" t="s">
        <v>19</v>
      </c>
      <c r="D10" s="3"/>
    </row>
    <row r="11" spans="1:9" ht="25.5" customHeight="1" x14ac:dyDescent="0.15">
      <c r="A11" s="8" t="s">
        <v>3</v>
      </c>
      <c r="B11" s="32">
        <f>外注・委託費!G30</f>
        <v>0</v>
      </c>
      <c r="C11" s="8" t="s">
        <v>4</v>
      </c>
      <c r="D11" s="32">
        <f>IF(TRUNC(F12/2,-3)&gt;10000000,10000000,TRUNC(F12/2,-3))</f>
        <v>0</v>
      </c>
      <c r="F11" s="78" t="s">
        <v>61</v>
      </c>
      <c r="G11" s="79"/>
      <c r="H11" s="79"/>
      <c r="I11" s="80"/>
    </row>
    <row r="12" spans="1:9" ht="25.5" customHeight="1" x14ac:dyDescent="0.3">
      <c r="A12" s="8" t="s">
        <v>5</v>
      </c>
      <c r="B12" s="32">
        <f>産業財産権!$G$30</f>
        <v>0</v>
      </c>
      <c r="C12" s="8" t="s">
        <v>20</v>
      </c>
      <c r="D12" s="3"/>
      <c r="F12" s="81">
        <f>SUM(原材料費・副資材費!$H$30+機械装置費!$H$30+外注・委託費!$H$30+産業財産権!$H$30+技術指導導入費!$H$30+直接人件費!$H$30+調査費!$H$30+クラウド利用費!$H$30)</f>
        <v>0</v>
      </c>
      <c r="G12" s="82"/>
      <c r="H12" s="83"/>
      <c r="I12" s="63" t="s">
        <v>59</v>
      </c>
    </row>
    <row r="13" spans="1:9" ht="25.5" customHeight="1" x14ac:dyDescent="0.15">
      <c r="A13" s="8" t="s">
        <v>6</v>
      </c>
      <c r="B13" s="32">
        <f>技術指導導入費!G30</f>
        <v>0</v>
      </c>
      <c r="C13" s="8"/>
      <c r="D13" s="3"/>
    </row>
    <row r="14" spans="1:9" ht="25.5" customHeight="1" x14ac:dyDescent="0.15">
      <c r="A14" s="8" t="s">
        <v>16</v>
      </c>
      <c r="B14" s="32">
        <f>直接人件費!G30</f>
        <v>0</v>
      </c>
      <c r="C14" s="8"/>
      <c r="D14" s="3"/>
    </row>
    <row r="15" spans="1:9" ht="25.5" customHeight="1" x14ac:dyDescent="0.15">
      <c r="A15" s="8" t="s">
        <v>17</v>
      </c>
      <c r="B15" s="32">
        <f>調査費!G30</f>
        <v>0</v>
      </c>
      <c r="C15" s="8"/>
      <c r="D15" s="3"/>
    </row>
    <row r="16" spans="1:9" ht="25.5" customHeight="1" x14ac:dyDescent="0.15">
      <c r="A16" s="8" t="s">
        <v>7</v>
      </c>
      <c r="B16" s="32">
        <f>クラウド利用費!G30</f>
        <v>0</v>
      </c>
      <c r="C16" s="8"/>
      <c r="D16" s="3"/>
    </row>
    <row r="17" spans="1:4" ht="25.5" customHeight="1" x14ac:dyDescent="0.15">
      <c r="A17" s="8" t="s">
        <v>8</v>
      </c>
      <c r="B17" s="65">
        <f>SUM(B9:B16)</f>
        <v>0</v>
      </c>
      <c r="C17" s="8" t="s">
        <v>9</v>
      </c>
      <c r="D17" s="65">
        <f>SUM(D9:D12)</f>
        <v>0</v>
      </c>
    </row>
    <row r="18" spans="1:4" ht="25.5" customHeight="1" x14ac:dyDescent="0.15"/>
    <row r="19" spans="1:4" ht="25.5" customHeight="1" x14ac:dyDescent="0.15">
      <c r="A19" s="6" t="s">
        <v>21</v>
      </c>
      <c r="D19" s="7" t="s">
        <v>22</v>
      </c>
    </row>
    <row r="20" spans="1:4" ht="25.5" customHeight="1" x14ac:dyDescent="0.15">
      <c r="A20" s="8"/>
      <c r="B20" s="8" t="s">
        <v>29</v>
      </c>
      <c r="C20" s="74" t="s">
        <v>10</v>
      </c>
      <c r="D20" s="74"/>
    </row>
    <row r="21" spans="1:4" ht="25.5" customHeight="1" x14ac:dyDescent="0.15">
      <c r="A21" s="8" t="s">
        <v>23</v>
      </c>
      <c r="B21" s="32" t="str">
        <f>IF(D9="","",D9)</f>
        <v/>
      </c>
      <c r="C21" s="74"/>
      <c r="D21" s="74"/>
    </row>
    <row r="22" spans="1:4" ht="25.5" customHeight="1" x14ac:dyDescent="0.15">
      <c r="A22" s="8" t="s">
        <v>24</v>
      </c>
      <c r="B22" s="32" t="str">
        <f t="shared" ref="B22:B24" si="0">IF(D10="","",D10)</f>
        <v/>
      </c>
      <c r="C22" s="74"/>
      <c r="D22" s="74"/>
    </row>
    <row r="23" spans="1:4" ht="25.5" customHeight="1" x14ac:dyDescent="0.15">
      <c r="A23" s="8" t="s">
        <v>4</v>
      </c>
      <c r="B23" s="32">
        <f t="shared" si="0"/>
        <v>0</v>
      </c>
      <c r="C23" s="74"/>
      <c r="D23" s="74"/>
    </row>
    <row r="24" spans="1:4" ht="25.5" customHeight="1" x14ac:dyDescent="0.15">
      <c r="A24" s="8" t="s">
        <v>25</v>
      </c>
      <c r="B24" s="32" t="str">
        <f t="shared" si="0"/>
        <v/>
      </c>
      <c r="C24" s="74"/>
      <c r="D24" s="74"/>
    </row>
    <row r="25" spans="1:4" ht="25.5" customHeight="1" x14ac:dyDescent="0.15">
      <c r="A25" s="8" t="s">
        <v>8</v>
      </c>
      <c r="B25" s="65">
        <f>SUM(B21:B24)</f>
        <v>0</v>
      </c>
      <c r="C25" s="74"/>
      <c r="D25" s="74"/>
    </row>
    <row r="26" spans="1:4" ht="25.5" customHeight="1" x14ac:dyDescent="0.15"/>
  </sheetData>
  <mergeCells count="13">
    <mergeCell ref="F11:I11"/>
    <mergeCell ref="F12:H12"/>
    <mergeCell ref="F8:I8"/>
    <mergeCell ref="F9:H9"/>
    <mergeCell ref="C22:D22"/>
    <mergeCell ref="C23:D23"/>
    <mergeCell ref="C24:D24"/>
    <mergeCell ref="C25:D25"/>
    <mergeCell ref="A3:D3"/>
    <mergeCell ref="A7:B7"/>
    <mergeCell ref="C7:D7"/>
    <mergeCell ref="C20:D20"/>
    <mergeCell ref="C21:D21"/>
  </mergeCells>
  <phoneticPr fontId="1"/>
  <conditionalFormatting sqref="D17">
    <cfRule type="cellIs" dxfId="2" priority="3" operator="notEqual">
      <formula>$B$17</formula>
    </cfRule>
  </conditionalFormatting>
  <conditionalFormatting sqref="B25">
    <cfRule type="cellIs" dxfId="1" priority="2" operator="notEqual">
      <formula>$B$17</formula>
    </cfRule>
  </conditionalFormatting>
  <conditionalFormatting sqref="D5">
    <cfRule type="containsBlanks" dxfId="0" priority="1">
      <formula>LEN(TRIM(D5))=0</formula>
    </cfRule>
  </conditionalFormatting>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P32"/>
  <sheetViews>
    <sheetView view="pageBreakPreview" zoomScale="70" zoomScaleNormal="100" zoomScaleSheetLayoutView="70" workbookViewId="0">
      <selection activeCell="P20" sqref="P20"/>
    </sheetView>
  </sheetViews>
  <sheetFormatPr defaultRowHeight="13.5" x14ac:dyDescent="0.15"/>
  <cols>
    <col min="1" max="1" width="9.375" style="26" customWidth="1"/>
    <col min="2" max="2" width="17" style="26" customWidth="1"/>
    <col min="3" max="3" width="21.5" style="26" customWidth="1"/>
    <col min="4" max="4" width="4.5" style="26" customWidth="1"/>
    <col min="5" max="5" width="4.5" style="27" customWidth="1"/>
    <col min="6" max="6" width="9.625" style="28" customWidth="1"/>
    <col min="7" max="7" width="10.625" style="28" customWidth="1"/>
    <col min="8" max="8" width="10.75" style="28" customWidth="1"/>
    <col min="9" max="9" width="16.625" style="28" customWidth="1"/>
    <col min="10" max="10" width="9.625" style="28" customWidth="1"/>
    <col min="11" max="11" width="10.375" style="26" customWidth="1"/>
    <col min="12" max="12" width="3.625" style="29" customWidth="1"/>
    <col min="13" max="13" width="9" style="9"/>
    <col min="14" max="14" width="10.25" style="9" bestFit="1" customWidth="1"/>
    <col min="15" max="256" width="9" style="9"/>
    <col min="257" max="257" width="9.375" style="9" customWidth="1"/>
    <col min="258" max="258" width="17" style="9" customWidth="1"/>
    <col min="259" max="259" width="30.25" style="9" customWidth="1"/>
    <col min="260" max="261" width="5" style="9" customWidth="1"/>
    <col min="262" max="266" width="9.625" style="9" customWidth="1"/>
    <col min="267" max="267" width="10.375" style="9" customWidth="1"/>
    <col min="268" max="268" width="3.625" style="9" customWidth="1"/>
    <col min="269" max="269" width="9" style="9"/>
    <col min="270" max="270" width="10.25" style="9" bestFit="1" customWidth="1"/>
    <col min="271" max="512" width="9" style="9"/>
    <col min="513" max="513" width="9.375" style="9" customWidth="1"/>
    <col min="514" max="514" width="17" style="9" customWidth="1"/>
    <col min="515" max="515" width="30.25" style="9" customWidth="1"/>
    <col min="516" max="517" width="5" style="9" customWidth="1"/>
    <col min="518" max="522" width="9.625" style="9" customWidth="1"/>
    <col min="523" max="523" width="10.375" style="9" customWidth="1"/>
    <col min="524" max="524" width="3.625" style="9" customWidth="1"/>
    <col min="525" max="525" width="9" style="9"/>
    <col min="526" max="526" width="10.25" style="9" bestFit="1" customWidth="1"/>
    <col min="527" max="768" width="9" style="9"/>
    <col min="769" max="769" width="9.375" style="9" customWidth="1"/>
    <col min="770" max="770" width="17" style="9" customWidth="1"/>
    <col min="771" max="771" width="30.25" style="9" customWidth="1"/>
    <col min="772" max="773" width="5" style="9" customWidth="1"/>
    <col min="774" max="778" width="9.625" style="9" customWidth="1"/>
    <col min="779" max="779" width="10.375" style="9" customWidth="1"/>
    <col min="780" max="780" width="3.625" style="9" customWidth="1"/>
    <col min="781" max="781" width="9" style="9"/>
    <col min="782" max="782" width="10.25" style="9" bestFit="1" customWidth="1"/>
    <col min="783" max="1024" width="9" style="9"/>
    <col min="1025" max="1025" width="9.375" style="9" customWidth="1"/>
    <col min="1026" max="1026" width="17" style="9" customWidth="1"/>
    <col min="1027" max="1027" width="30.25" style="9" customWidth="1"/>
    <col min="1028" max="1029" width="5" style="9" customWidth="1"/>
    <col min="1030" max="1034" width="9.625" style="9" customWidth="1"/>
    <col min="1035" max="1035" width="10.375" style="9" customWidth="1"/>
    <col min="1036" max="1036" width="3.625" style="9" customWidth="1"/>
    <col min="1037" max="1037" width="9" style="9"/>
    <col min="1038" max="1038" width="10.25" style="9" bestFit="1" customWidth="1"/>
    <col min="1039" max="1280" width="9" style="9"/>
    <col min="1281" max="1281" width="9.375" style="9" customWidth="1"/>
    <col min="1282" max="1282" width="17" style="9" customWidth="1"/>
    <col min="1283" max="1283" width="30.25" style="9" customWidth="1"/>
    <col min="1284" max="1285" width="5" style="9" customWidth="1"/>
    <col min="1286" max="1290" width="9.625" style="9" customWidth="1"/>
    <col min="1291" max="1291" width="10.375" style="9" customWidth="1"/>
    <col min="1292" max="1292" width="3.625" style="9" customWidth="1"/>
    <col min="1293" max="1293" width="9" style="9"/>
    <col min="1294" max="1294" width="10.25" style="9" bestFit="1" customWidth="1"/>
    <col min="1295" max="1536" width="9" style="9"/>
    <col min="1537" max="1537" width="9.375" style="9" customWidth="1"/>
    <col min="1538" max="1538" width="17" style="9" customWidth="1"/>
    <col min="1539" max="1539" width="30.25" style="9" customWidth="1"/>
    <col min="1540" max="1541" width="5" style="9" customWidth="1"/>
    <col min="1542" max="1546" width="9.625" style="9" customWidth="1"/>
    <col min="1547" max="1547" width="10.375" style="9" customWidth="1"/>
    <col min="1548" max="1548" width="3.625" style="9" customWidth="1"/>
    <col min="1549" max="1549" width="9" style="9"/>
    <col min="1550" max="1550" width="10.25" style="9" bestFit="1" customWidth="1"/>
    <col min="1551" max="1792" width="9" style="9"/>
    <col min="1793" max="1793" width="9.375" style="9" customWidth="1"/>
    <col min="1794" max="1794" width="17" style="9" customWidth="1"/>
    <col min="1795" max="1795" width="30.25" style="9" customWidth="1"/>
    <col min="1796" max="1797" width="5" style="9" customWidth="1"/>
    <col min="1798" max="1802" width="9.625" style="9" customWidth="1"/>
    <col min="1803" max="1803" width="10.375" style="9" customWidth="1"/>
    <col min="1804" max="1804" width="3.625" style="9" customWidth="1"/>
    <col min="1805" max="1805" width="9" style="9"/>
    <col min="1806" max="1806" width="10.25" style="9" bestFit="1" customWidth="1"/>
    <col min="1807" max="2048" width="9" style="9"/>
    <col min="2049" max="2049" width="9.375" style="9" customWidth="1"/>
    <col min="2050" max="2050" width="17" style="9" customWidth="1"/>
    <col min="2051" max="2051" width="30.25" style="9" customWidth="1"/>
    <col min="2052" max="2053" width="5" style="9" customWidth="1"/>
    <col min="2054" max="2058" width="9.625" style="9" customWidth="1"/>
    <col min="2059" max="2059" width="10.375" style="9" customWidth="1"/>
    <col min="2060" max="2060" width="3.625" style="9" customWidth="1"/>
    <col min="2061" max="2061" width="9" style="9"/>
    <col min="2062" max="2062" width="10.25" style="9" bestFit="1" customWidth="1"/>
    <col min="2063" max="2304" width="9" style="9"/>
    <col min="2305" max="2305" width="9.375" style="9" customWidth="1"/>
    <col min="2306" max="2306" width="17" style="9" customWidth="1"/>
    <col min="2307" max="2307" width="30.25" style="9" customWidth="1"/>
    <col min="2308" max="2309" width="5" style="9" customWidth="1"/>
    <col min="2310" max="2314" width="9.625" style="9" customWidth="1"/>
    <col min="2315" max="2315" width="10.375" style="9" customWidth="1"/>
    <col min="2316" max="2316" width="3.625" style="9" customWidth="1"/>
    <col min="2317" max="2317" width="9" style="9"/>
    <col min="2318" max="2318" width="10.25" style="9" bestFit="1" customWidth="1"/>
    <col min="2319" max="2560" width="9" style="9"/>
    <col min="2561" max="2561" width="9.375" style="9" customWidth="1"/>
    <col min="2562" max="2562" width="17" style="9" customWidth="1"/>
    <col min="2563" max="2563" width="30.25" style="9" customWidth="1"/>
    <col min="2564" max="2565" width="5" style="9" customWidth="1"/>
    <col min="2566" max="2570" width="9.625" style="9" customWidth="1"/>
    <col min="2571" max="2571" width="10.375" style="9" customWidth="1"/>
    <col min="2572" max="2572" width="3.625" style="9" customWidth="1"/>
    <col min="2573" max="2573" width="9" style="9"/>
    <col min="2574" max="2574" width="10.25" style="9" bestFit="1" customWidth="1"/>
    <col min="2575" max="2816" width="9" style="9"/>
    <col min="2817" max="2817" width="9.375" style="9" customWidth="1"/>
    <col min="2818" max="2818" width="17" style="9" customWidth="1"/>
    <col min="2819" max="2819" width="30.25" style="9" customWidth="1"/>
    <col min="2820" max="2821" width="5" style="9" customWidth="1"/>
    <col min="2822" max="2826" width="9.625" style="9" customWidth="1"/>
    <col min="2827" max="2827" width="10.375" style="9" customWidth="1"/>
    <col min="2828" max="2828" width="3.625" style="9" customWidth="1"/>
    <col min="2829" max="2829" width="9" style="9"/>
    <col min="2830" max="2830" width="10.25" style="9" bestFit="1" customWidth="1"/>
    <col min="2831" max="3072" width="9" style="9"/>
    <col min="3073" max="3073" width="9.375" style="9" customWidth="1"/>
    <col min="3074" max="3074" width="17" style="9" customWidth="1"/>
    <col min="3075" max="3075" width="30.25" style="9" customWidth="1"/>
    <col min="3076" max="3077" width="5" style="9" customWidth="1"/>
    <col min="3078" max="3082" width="9.625" style="9" customWidth="1"/>
    <col min="3083" max="3083" width="10.375" style="9" customWidth="1"/>
    <col min="3084" max="3084" width="3.625" style="9" customWidth="1"/>
    <col min="3085" max="3085" width="9" style="9"/>
    <col min="3086" max="3086" width="10.25" style="9" bestFit="1" customWidth="1"/>
    <col min="3087" max="3328" width="9" style="9"/>
    <col min="3329" max="3329" width="9.375" style="9" customWidth="1"/>
    <col min="3330" max="3330" width="17" style="9" customWidth="1"/>
    <col min="3331" max="3331" width="30.25" style="9" customWidth="1"/>
    <col min="3332" max="3333" width="5" style="9" customWidth="1"/>
    <col min="3334" max="3338" width="9.625" style="9" customWidth="1"/>
    <col min="3339" max="3339" width="10.375" style="9" customWidth="1"/>
    <col min="3340" max="3340" width="3.625" style="9" customWidth="1"/>
    <col min="3341" max="3341" width="9" style="9"/>
    <col min="3342" max="3342" width="10.25" style="9" bestFit="1" customWidth="1"/>
    <col min="3343" max="3584" width="9" style="9"/>
    <col min="3585" max="3585" width="9.375" style="9" customWidth="1"/>
    <col min="3586" max="3586" width="17" style="9" customWidth="1"/>
    <col min="3587" max="3587" width="30.25" style="9" customWidth="1"/>
    <col min="3588" max="3589" width="5" style="9" customWidth="1"/>
    <col min="3590" max="3594" width="9.625" style="9" customWidth="1"/>
    <col min="3595" max="3595" width="10.375" style="9" customWidth="1"/>
    <col min="3596" max="3596" width="3.625" style="9" customWidth="1"/>
    <col min="3597" max="3597" width="9" style="9"/>
    <col min="3598" max="3598" width="10.25" style="9" bestFit="1" customWidth="1"/>
    <col min="3599" max="3840" width="9" style="9"/>
    <col min="3841" max="3841" width="9.375" style="9" customWidth="1"/>
    <col min="3842" max="3842" width="17" style="9" customWidth="1"/>
    <col min="3843" max="3843" width="30.25" style="9" customWidth="1"/>
    <col min="3844" max="3845" width="5" style="9" customWidth="1"/>
    <col min="3846" max="3850" width="9.625" style="9" customWidth="1"/>
    <col min="3851" max="3851" width="10.375" style="9" customWidth="1"/>
    <col min="3852" max="3852" width="3.625" style="9" customWidth="1"/>
    <col min="3853" max="3853" width="9" style="9"/>
    <col min="3854" max="3854" width="10.25" style="9" bestFit="1" customWidth="1"/>
    <col min="3855" max="4096" width="9" style="9"/>
    <col min="4097" max="4097" width="9.375" style="9" customWidth="1"/>
    <col min="4098" max="4098" width="17" style="9" customWidth="1"/>
    <col min="4099" max="4099" width="30.25" style="9" customWidth="1"/>
    <col min="4100" max="4101" width="5" style="9" customWidth="1"/>
    <col min="4102" max="4106" width="9.625" style="9" customWidth="1"/>
    <col min="4107" max="4107" width="10.375" style="9" customWidth="1"/>
    <col min="4108" max="4108" width="3.625" style="9" customWidth="1"/>
    <col min="4109" max="4109" width="9" style="9"/>
    <col min="4110" max="4110" width="10.25" style="9" bestFit="1" customWidth="1"/>
    <col min="4111" max="4352" width="9" style="9"/>
    <col min="4353" max="4353" width="9.375" style="9" customWidth="1"/>
    <col min="4354" max="4354" width="17" style="9" customWidth="1"/>
    <col min="4355" max="4355" width="30.25" style="9" customWidth="1"/>
    <col min="4356" max="4357" width="5" style="9" customWidth="1"/>
    <col min="4358" max="4362" width="9.625" style="9" customWidth="1"/>
    <col min="4363" max="4363" width="10.375" style="9" customWidth="1"/>
    <col min="4364" max="4364" width="3.625" style="9" customWidth="1"/>
    <col min="4365" max="4365" width="9" style="9"/>
    <col min="4366" max="4366" width="10.25" style="9" bestFit="1" customWidth="1"/>
    <col min="4367" max="4608" width="9" style="9"/>
    <col min="4609" max="4609" width="9.375" style="9" customWidth="1"/>
    <col min="4610" max="4610" width="17" style="9" customWidth="1"/>
    <col min="4611" max="4611" width="30.25" style="9" customWidth="1"/>
    <col min="4612" max="4613" width="5" style="9" customWidth="1"/>
    <col min="4614" max="4618" width="9.625" style="9" customWidth="1"/>
    <col min="4619" max="4619" width="10.375" style="9" customWidth="1"/>
    <col min="4620" max="4620" width="3.625" style="9" customWidth="1"/>
    <col min="4621" max="4621" width="9" style="9"/>
    <col min="4622" max="4622" width="10.25" style="9" bestFit="1" customWidth="1"/>
    <col min="4623" max="4864" width="9" style="9"/>
    <col min="4865" max="4865" width="9.375" style="9" customWidth="1"/>
    <col min="4866" max="4866" width="17" style="9" customWidth="1"/>
    <col min="4867" max="4867" width="30.25" style="9" customWidth="1"/>
    <col min="4868" max="4869" width="5" style="9" customWidth="1"/>
    <col min="4870" max="4874" width="9.625" style="9" customWidth="1"/>
    <col min="4875" max="4875" width="10.375" style="9" customWidth="1"/>
    <col min="4876" max="4876" width="3.625" style="9" customWidth="1"/>
    <col min="4877" max="4877" width="9" style="9"/>
    <col min="4878" max="4878" width="10.25" style="9" bestFit="1" customWidth="1"/>
    <col min="4879" max="5120" width="9" style="9"/>
    <col min="5121" max="5121" width="9.375" style="9" customWidth="1"/>
    <col min="5122" max="5122" width="17" style="9" customWidth="1"/>
    <col min="5123" max="5123" width="30.25" style="9" customWidth="1"/>
    <col min="5124" max="5125" width="5" style="9" customWidth="1"/>
    <col min="5126" max="5130" width="9.625" style="9" customWidth="1"/>
    <col min="5131" max="5131" width="10.375" style="9" customWidth="1"/>
    <col min="5132" max="5132" width="3.625" style="9" customWidth="1"/>
    <col min="5133" max="5133" width="9" style="9"/>
    <col min="5134" max="5134" width="10.25" style="9" bestFit="1" customWidth="1"/>
    <col min="5135" max="5376" width="9" style="9"/>
    <col min="5377" max="5377" width="9.375" style="9" customWidth="1"/>
    <col min="5378" max="5378" width="17" style="9" customWidth="1"/>
    <col min="5379" max="5379" width="30.25" style="9" customWidth="1"/>
    <col min="5380" max="5381" width="5" style="9" customWidth="1"/>
    <col min="5382" max="5386" width="9.625" style="9" customWidth="1"/>
    <col min="5387" max="5387" width="10.375" style="9" customWidth="1"/>
    <col min="5388" max="5388" width="3.625" style="9" customWidth="1"/>
    <col min="5389" max="5389" width="9" style="9"/>
    <col min="5390" max="5390" width="10.25" style="9" bestFit="1" customWidth="1"/>
    <col min="5391" max="5632" width="9" style="9"/>
    <col min="5633" max="5633" width="9.375" style="9" customWidth="1"/>
    <col min="5634" max="5634" width="17" style="9" customWidth="1"/>
    <col min="5635" max="5635" width="30.25" style="9" customWidth="1"/>
    <col min="5636" max="5637" width="5" style="9" customWidth="1"/>
    <col min="5638" max="5642" width="9.625" style="9" customWidth="1"/>
    <col min="5643" max="5643" width="10.375" style="9" customWidth="1"/>
    <col min="5644" max="5644" width="3.625" style="9" customWidth="1"/>
    <col min="5645" max="5645" width="9" style="9"/>
    <col min="5646" max="5646" width="10.25" style="9" bestFit="1" customWidth="1"/>
    <col min="5647" max="5888" width="9" style="9"/>
    <col min="5889" max="5889" width="9.375" style="9" customWidth="1"/>
    <col min="5890" max="5890" width="17" style="9" customWidth="1"/>
    <col min="5891" max="5891" width="30.25" style="9" customWidth="1"/>
    <col min="5892" max="5893" width="5" style="9" customWidth="1"/>
    <col min="5894" max="5898" width="9.625" style="9" customWidth="1"/>
    <col min="5899" max="5899" width="10.375" style="9" customWidth="1"/>
    <col min="5900" max="5900" width="3.625" style="9" customWidth="1"/>
    <col min="5901" max="5901" width="9" style="9"/>
    <col min="5902" max="5902" width="10.25" style="9" bestFit="1" customWidth="1"/>
    <col min="5903" max="6144" width="9" style="9"/>
    <col min="6145" max="6145" width="9.375" style="9" customWidth="1"/>
    <col min="6146" max="6146" width="17" style="9" customWidth="1"/>
    <col min="6147" max="6147" width="30.25" style="9" customWidth="1"/>
    <col min="6148" max="6149" width="5" style="9" customWidth="1"/>
    <col min="6150" max="6154" width="9.625" style="9" customWidth="1"/>
    <col min="6155" max="6155" width="10.375" style="9" customWidth="1"/>
    <col min="6156" max="6156" width="3.625" style="9" customWidth="1"/>
    <col min="6157" max="6157" width="9" style="9"/>
    <col min="6158" max="6158" width="10.25" style="9" bestFit="1" customWidth="1"/>
    <col min="6159" max="6400" width="9" style="9"/>
    <col min="6401" max="6401" width="9.375" style="9" customWidth="1"/>
    <col min="6402" max="6402" width="17" style="9" customWidth="1"/>
    <col min="6403" max="6403" width="30.25" style="9" customWidth="1"/>
    <col min="6404" max="6405" width="5" style="9" customWidth="1"/>
    <col min="6406" max="6410" width="9.625" style="9" customWidth="1"/>
    <col min="6411" max="6411" width="10.375" style="9" customWidth="1"/>
    <col min="6412" max="6412" width="3.625" style="9" customWidth="1"/>
    <col min="6413" max="6413" width="9" style="9"/>
    <col min="6414" max="6414" width="10.25" style="9" bestFit="1" customWidth="1"/>
    <col min="6415" max="6656" width="9" style="9"/>
    <col min="6657" max="6657" width="9.375" style="9" customWidth="1"/>
    <col min="6658" max="6658" width="17" style="9" customWidth="1"/>
    <col min="6659" max="6659" width="30.25" style="9" customWidth="1"/>
    <col min="6660" max="6661" width="5" style="9" customWidth="1"/>
    <col min="6662" max="6666" width="9.625" style="9" customWidth="1"/>
    <col min="6667" max="6667" width="10.375" style="9" customWidth="1"/>
    <col min="6668" max="6668" width="3.625" style="9" customWidth="1"/>
    <col min="6669" max="6669" width="9" style="9"/>
    <col min="6670" max="6670" width="10.25" style="9" bestFit="1" customWidth="1"/>
    <col min="6671" max="6912" width="9" style="9"/>
    <col min="6913" max="6913" width="9.375" style="9" customWidth="1"/>
    <col min="6914" max="6914" width="17" style="9" customWidth="1"/>
    <col min="6915" max="6915" width="30.25" style="9" customWidth="1"/>
    <col min="6916" max="6917" width="5" style="9" customWidth="1"/>
    <col min="6918" max="6922" width="9.625" style="9" customWidth="1"/>
    <col min="6923" max="6923" width="10.375" style="9" customWidth="1"/>
    <col min="6924" max="6924" width="3.625" style="9" customWidth="1"/>
    <col min="6925" max="6925" width="9" style="9"/>
    <col min="6926" max="6926" width="10.25" style="9" bestFit="1" customWidth="1"/>
    <col min="6927" max="7168" width="9" style="9"/>
    <col min="7169" max="7169" width="9.375" style="9" customWidth="1"/>
    <col min="7170" max="7170" width="17" style="9" customWidth="1"/>
    <col min="7171" max="7171" width="30.25" style="9" customWidth="1"/>
    <col min="7172" max="7173" width="5" style="9" customWidth="1"/>
    <col min="7174" max="7178" width="9.625" style="9" customWidth="1"/>
    <col min="7179" max="7179" width="10.375" style="9" customWidth="1"/>
    <col min="7180" max="7180" width="3.625" style="9" customWidth="1"/>
    <col min="7181" max="7181" width="9" style="9"/>
    <col min="7182" max="7182" width="10.25" style="9" bestFit="1" customWidth="1"/>
    <col min="7183" max="7424" width="9" style="9"/>
    <col min="7425" max="7425" width="9.375" style="9" customWidth="1"/>
    <col min="7426" max="7426" width="17" style="9" customWidth="1"/>
    <col min="7427" max="7427" width="30.25" style="9" customWidth="1"/>
    <col min="7428" max="7429" width="5" style="9" customWidth="1"/>
    <col min="7430" max="7434" width="9.625" style="9" customWidth="1"/>
    <col min="7435" max="7435" width="10.375" style="9" customWidth="1"/>
    <col min="7436" max="7436" width="3.625" style="9" customWidth="1"/>
    <col min="7437" max="7437" width="9" style="9"/>
    <col min="7438" max="7438" width="10.25" style="9" bestFit="1" customWidth="1"/>
    <col min="7439" max="7680" width="9" style="9"/>
    <col min="7681" max="7681" width="9.375" style="9" customWidth="1"/>
    <col min="7682" max="7682" width="17" style="9" customWidth="1"/>
    <col min="7683" max="7683" width="30.25" style="9" customWidth="1"/>
    <col min="7684" max="7685" width="5" style="9" customWidth="1"/>
    <col min="7686" max="7690" width="9.625" style="9" customWidth="1"/>
    <col min="7691" max="7691" width="10.375" style="9" customWidth="1"/>
    <col min="7692" max="7692" width="3.625" style="9" customWidth="1"/>
    <col min="7693" max="7693" width="9" style="9"/>
    <col min="7694" max="7694" width="10.25" style="9" bestFit="1" customWidth="1"/>
    <col min="7695" max="7936" width="9" style="9"/>
    <col min="7937" max="7937" width="9.375" style="9" customWidth="1"/>
    <col min="7938" max="7938" width="17" style="9" customWidth="1"/>
    <col min="7939" max="7939" width="30.25" style="9" customWidth="1"/>
    <col min="7940" max="7941" width="5" style="9" customWidth="1"/>
    <col min="7942" max="7946" width="9.625" style="9" customWidth="1"/>
    <col min="7947" max="7947" width="10.375" style="9" customWidth="1"/>
    <col min="7948" max="7948" width="3.625" style="9" customWidth="1"/>
    <col min="7949" max="7949" width="9" style="9"/>
    <col min="7950" max="7950" width="10.25" style="9" bestFit="1" customWidth="1"/>
    <col min="7951" max="8192" width="9" style="9"/>
    <col min="8193" max="8193" width="9.375" style="9" customWidth="1"/>
    <col min="8194" max="8194" width="17" style="9" customWidth="1"/>
    <col min="8195" max="8195" width="30.25" style="9" customWidth="1"/>
    <col min="8196" max="8197" width="5" style="9" customWidth="1"/>
    <col min="8198" max="8202" width="9.625" style="9" customWidth="1"/>
    <col min="8203" max="8203" width="10.375" style="9" customWidth="1"/>
    <col min="8204" max="8204" width="3.625" style="9" customWidth="1"/>
    <col min="8205" max="8205" width="9" style="9"/>
    <col min="8206" max="8206" width="10.25" style="9" bestFit="1" customWidth="1"/>
    <col min="8207" max="8448" width="9" style="9"/>
    <col min="8449" max="8449" width="9.375" style="9" customWidth="1"/>
    <col min="8450" max="8450" width="17" style="9" customWidth="1"/>
    <col min="8451" max="8451" width="30.25" style="9" customWidth="1"/>
    <col min="8452" max="8453" width="5" style="9" customWidth="1"/>
    <col min="8454" max="8458" width="9.625" style="9" customWidth="1"/>
    <col min="8459" max="8459" width="10.375" style="9" customWidth="1"/>
    <col min="8460" max="8460" width="3.625" style="9" customWidth="1"/>
    <col min="8461" max="8461" width="9" style="9"/>
    <col min="8462" max="8462" width="10.25" style="9" bestFit="1" customWidth="1"/>
    <col min="8463" max="8704" width="9" style="9"/>
    <col min="8705" max="8705" width="9.375" style="9" customWidth="1"/>
    <col min="8706" max="8706" width="17" style="9" customWidth="1"/>
    <col min="8707" max="8707" width="30.25" style="9" customWidth="1"/>
    <col min="8708" max="8709" width="5" style="9" customWidth="1"/>
    <col min="8710" max="8714" width="9.625" style="9" customWidth="1"/>
    <col min="8715" max="8715" width="10.375" style="9" customWidth="1"/>
    <col min="8716" max="8716" width="3.625" style="9" customWidth="1"/>
    <col min="8717" max="8717" width="9" style="9"/>
    <col min="8718" max="8718" width="10.25" style="9" bestFit="1" customWidth="1"/>
    <col min="8719" max="8960" width="9" style="9"/>
    <col min="8961" max="8961" width="9.375" style="9" customWidth="1"/>
    <col min="8962" max="8962" width="17" style="9" customWidth="1"/>
    <col min="8963" max="8963" width="30.25" style="9" customWidth="1"/>
    <col min="8964" max="8965" width="5" style="9" customWidth="1"/>
    <col min="8966" max="8970" width="9.625" style="9" customWidth="1"/>
    <col min="8971" max="8971" width="10.375" style="9" customWidth="1"/>
    <col min="8972" max="8972" width="3.625" style="9" customWidth="1"/>
    <col min="8973" max="8973" width="9" style="9"/>
    <col min="8974" max="8974" width="10.25" style="9" bestFit="1" customWidth="1"/>
    <col min="8975" max="9216" width="9" style="9"/>
    <col min="9217" max="9217" width="9.375" style="9" customWidth="1"/>
    <col min="9218" max="9218" width="17" style="9" customWidth="1"/>
    <col min="9219" max="9219" width="30.25" style="9" customWidth="1"/>
    <col min="9220" max="9221" width="5" style="9" customWidth="1"/>
    <col min="9222" max="9226" width="9.625" style="9" customWidth="1"/>
    <col min="9227" max="9227" width="10.375" style="9" customWidth="1"/>
    <col min="9228" max="9228" width="3.625" style="9" customWidth="1"/>
    <col min="9229" max="9229" width="9" style="9"/>
    <col min="9230" max="9230" width="10.25" style="9" bestFit="1" customWidth="1"/>
    <col min="9231" max="9472" width="9" style="9"/>
    <col min="9473" max="9473" width="9.375" style="9" customWidth="1"/>
    <col min="9474" max="9474" width="17" style="9" customWidth="1"/>
    <col min="9475" max="9475" width="30.25" style="9" customWidth="1"/>
    <col min="9476" max="9477" width="5" style="9" customWidth="1"/>
    <col min="9478" max="9482" width="9.625" style="9" customWidth="1"/>
    <col min="9483" max="9483" width="10.375" style="9" customWidth="1"/>
    <col min="9484" max="9484" width="3.625" style="9" customWidth="1"/>
    <col min="9485" max="9485" width="9" style="9"/>
    <col min="9486" max="9486" width="10.25" style="9" bestFit="1" customWidth="1"/>
    <col min="9487" max="9728" width="9" style="9"/>
    <col min="9729" max="9729" width="9.375" style="9" customWidth="1"/>
    <col min="9730" max="9730" width="17" style="9" customWidth="1"/>
    <col min="9731" max="9731" width="30.25" style="9" customWidth="1"/>
    <col min="9732" max="9733" width="5" style="9" customWidth="1"/>
    <col min="9734" max="9738" width="9.625" style="9" customWidth="1"/>
    <col min="9739" max="9739" width="10.375" style="9" customWidth="1"/>
    <col min="9740" max="9740" width="3.625" style="9" customWidth="1"/>
    <col min="9741" max="9741" width="9" style="9"/>
    <col min="9742" max="9742" width="10.25" style="9" bestFit="1" customWidth="1"/>
    <col min="9743" max="9984" width="9" style="9"/>
    <col min="9985" max="9985" width="9.375" style="9" customWidth="1"/>
    <col min="9986" max="9986" width="17" style="9" customWidth="1"/>
    <col min="9987" max="9987" width="30.25" style="9" customWidth="1"/>
    <col min="9988" max="9989" width="5" style="9" customWidth="1"/>
    <col min="9990" max="9994" width="9.625" style="9" customWidth="1"/>
    <col min="9995" max="9995" width="10.375" style="9" customWidth="1"/>
    <col min="9996" max="9996" width="3.625" style="9" customWidth="1"/>
    <col min="9997" max="9997" width="9" style="9"/>
    <col min="9998" max="9998" width="10.25" style="9" bestFit="1" customWidth="1"/>
    <col min="9999" max="10240" width="9" style="9"/>
    <col min="10241" max="10241" width="9.375" style="9" customWidth="1"/>
    <col min="10242" max="10242" width="17" style="9" customWidth="1"/>
    <col min="10243" max="10243" width="30.25" style="9" customWidth="1"/>
    <col min="10244" max="10245" width="5" style="9" customWidth="1"/>
    <col min="10246" max="10250" width="9.625" style="9" customWidth="1"/>
    <col min="10251" max="10251" width="10.375" style="9" customWidth="1"/>
    <col min="10252" max="10252" width="3.625" style="9" customWidth="1"/>
    <col min="10253" max="10253" width="9" style="9"/>
    <col min="10254" max="10254" width="10.25" style="9" bestFit="1" customWidth="1"/>
    <col min="10255" max="10496" width="9" style="9"/>
    <col min="10497" max="10497" width="9.375" style="9" customWidth="1"/>
    <col min="10498" max="10498" width="17" style="9" customWidth="1"/>
    <col min="10499" max="10499" width="30.25" style="9" customWidth="1"/>
    <col min="10500" max="10501" width="5" style="9" customWidth="1"/>
    <col min="10502" max="10506" width="9.625" style="9" customWidth="1"/>
    <col min="10507" max="10507" width="10.375" style="9" customWidth="1"/>
    <col min="10508" max="10508" width="3.625" style="9" customWidth="1"/>
    <col min="10509" max="10509" width="9" style="9"/>
    <col min="10510" max="10510" width="10.25" style="9" bestFit="1" customWidth="1"/>
    <col min="10511" max="10752" width="9" style="9"/>
    <col min="10753" max="10753" width="9.375" style="9" customWidth="1"/>
    <col min="10754" max="10754" width="17" style="9" customWidth="1"/>
    <col min="10755" max="10755" width="30.25" style="9" customWidth="1"/>
    <col min="10756" max="10757" width="5" style="9" customWidth="1"/>
    <col min="10758" max="10762" width="9.625" style="9" customWidth="1"/>
    <col min="10763" max="10763" width="10.375" style="9" customWidth="1"/>
    <col min="10764" max="10764" width="3.625" style="9" customWidth="1"/>
    <col min="10765" max="10765" width="9" style="9"/>
    <col min="10766" max="10766" width="10.25" style="9" bestFit="1" customWidth="1"/>
    <col min="10767" max="11008" width="9" style="9"/>
    <col min="11009" max="11009" width="9.375" style="9" customWidth="1"/>
    <col min="11010" max="11010" width="17" style="9" customWidth="1"/>
    <col min="11011" max="11011" width="30.25" style="9" customWidth="1"/>
    <col min="11012" max="11013" width="5" style="9" customWidth="1"/>
    <col min="11014" max="11018" width="9.625" style="9" customWidth="1"/>
    <col min="11019" max="11019" width="10.375" style="9" customWidth="1"/>
    <col min="11020" max="11020" width="3.625" style="9" customWidth="1"/>
    <col min="11021" max="11021" width="9" style="9"/>
    <col min="11022" max="11022" width="10.25" style="9" bestFit="1" customWidth="1"/>
    <col min="11023" max="11264" width="9" style="9"/>
    <col min="11265" max="11265" width="9.375" style="9" customWidth="1"/>
    <col min="11266" max="11266" width="17" style="9" customWidth="1"/>
    <col min="11267" max="11267" width="30.25" style="9" customWidth="1"/>
    <col min="11268" max="11269" width="5" style="9" customWidth="1"/>
    <col min="11270" max="11274" width="9.625" style="9" customWidth="1"/>
    <col min="11275" max="11275" width="10.375" style="9" customWidth="1"/>
    <col min="11276" max="11276" width="3.625" style="9" customWidth="1"/>
    <col min="11277" max="11277" width="9" style="9"/>
    <col min="11278" max="11278" width="10.25" style="9" bestFit="1" customWidth="1"/>
    <col min="11279" max="11520" width="9" style="9"/>
    <col min="11521" max="11521" width="9.375" style="9" customWidth="1"/>
    <col min="11522" max="11522" width="17" style="9" customWidth="1"/>
    <col min="11523" max="11523" width="30.25" style="9" customWidth="1"/>
    <col min="11524" max="11525" width="5" style="9" customWidth="1"/>
    <col min="11526" max="11530" width="9.625" style="9" customWidth="1"/>
    <col min="11531" max="11531" width="10.375" style="9" customWidth="1"/>
    <col min="11532" max="11532" width="3.625" style="9" customWidth="1"/>
    <col min="11533" max="11533" width="9" style="9"/>
    <col min="11534" max="11534" width="10.25" style="9" bestFit="1" customWidth="1"/>
    <col min="11535" max="11776" width="9" style="9"/>
    <col min="11777" max="11777" width="9.375" style="9" customWidth="1"/>
    <col min="11778" max="11778" width="17" style="9" customWidth="1"/>
    <col min="11779" max="11779" width="30.25" style="9" customWidth="1"/>
    <col min="11780" max="11781" width="5" style="9" customWidth="1"/>
    <col min="11782" max="11786" width="9.625" style="9" customWidth="1"/>
    <col min="11787" max="11787" width="10.375" style="9" customWidth="1"/>
    <col min="11788" max="11788" width="3.625" style="9" customWidth="1"/>
    <col min="11789" max="11789" width="9" style="9"/>
    <col min="11790" max="11790" width="10.25" style="9" bestFit="1" customWidth="1"/>
    <col min="11791" max="12032" width="9" style="9"/>
    <col min="12033" max="12033" width="9.375" style="9" customWidth="1"/>
    <col min="12034" max="12034" width="17" style="9" customWidth="1"/>
    <col min="12035" max="12035" width="30.25" style="9" customWidth="1"/>
    <col min="12036" max="12037" width="5" style="9" customWidth="1"/>
    <col min="12038" max="12042" width="9.625" style="9" customWidth="1"/>
    <col min="12043" max="12043" width="10.375" style="9" customWidth="1"/>
    <col min="12044" max="12044" width="3.625" style="9" customWidth="1"/>
    <col min="12045" max="12045" width="9" style="9"/>
    <col min="12046" max="12046" width="10.25" style="9" bestFit="1" customWidth="1"/>
    <col min="12047" max="12288" width="9" style="9"/>
    <col min="12289" max="12289" width="9.375" style="9" customWidth="1"/>
    <col min="12290" max="12290" width="17" style="9" customWidth="1"/>
    <col min="12291" max="12291" width="30.25" style="9" customWidth="1"/>
    <col min="12292" max="12293" width="5" style="9" customWidth="1"/>
    <col min="12294" max="12298" width="9.625" style="9" customWidth="1"/>
    <col min="12299" max="12299" width="10.375" style="9" customWidth="1"/>
    <col min="12300" max="12300" width="3.625" style="9" customWidth="1"/>
    <col min="12301" max="12301" width="9" style="9"/>
    <col min="12302" max="12302" width="10.25" style="9" bestFit="1" customWidth="1"/>
    <col min="12303" max="12544" width="9" style="9"/>
    <col min="12545" max="12545" width="9.375" style="9" customWidth="1"/>
    <col min="12546" max="12546" width="17" style="9" customWidth="1"/>
    <col min="12547" max="12547" width="30.25" style="9" customWidth="1"/>
    <col min="12548" max="12549" width="5" style="9" customWidth="1"/>
    <col min="12550" max="12554" width="9.625" style="9" customWidth="1"/>
    <col min="12555" max="12555" width="10.375" style="9" customWidth="1"/>
    <col min="12556" max="12556" width="3.625" style="9" customWidth="1"/>
    <col min="12557" max="12557" width="9" style="9"/>
    <col min="12558" max="12558" width="10.25" style="9" bestFit="1" customWidth="1"/>
    <col min="12559" max="12800" width="9" style="9"/>
    <col min="12801" max="12801" width="9.375" style="9" customWidth="1"/>
    <col min="12802" max="12802" width="17" style="9" customWidth="1"/>
    <col min="12803" max="12803" width="30.25" style="9" customWidth="1"/>
    <col min="12804" max="12805" width="5" style="9" customWidth="1"/>
    <col min="12806" max="12810" width="9.625" style="9" customWidth="1"/>
    <col min="12811" max="12811" width="10.375" style="9" customWidth="1"/>
    <col min="12812" max="12812" width="3.625" style="9" customWidth="1"/>
    <col min="12813" max="12813" width="9" style="9"/>
    <col min="12814" max="12814" width="10.25" style="9" bestFit="1" customWidth="1"/>
    <col min="12815" max="13056" width="9" style="9"/>
    <col min="13057" max="13057" width="9.375" style="9" customWidth="1"/>
    <col min="13058" max="13058" width="17" style="9" customWidth="1"/>
    <col min="13059" max="13059" width="30.25" style="9" customWidth="1"/>
    <col min="13060" max="13061" width="5" style="9" customWidth="1"/>
    <col min="13062" max="13066" width="9.625" style="9" customWidth="1"/>
    <col min="13067" max="13067" width="10.375" style="9" customWidth="1"/>
    <col min="13068" max="13068" width="3.625" style="9" customWidth="1"/>
    <col min="13069" max="13069" width="9" style="9"/>
    <col min="13070" max="13070" width="10.25" style="9" bestFit="1" customWidth="1"/>
    <col min="13071" max="13312" width="9" style="9"/>
    <col min="13313" max="13313" width="9.375" style="9" customWidth="1"/>
    <col min="13314" max="13314" width="17" style="9" customWidth="1"/>
    <col min="13315" max="13315" width="30.25" style="9" customWidth="1"/>
    <col min="13316" max="13317" width="5" style="9" customWidth="1"/>
    <col min="13318" max="13322" width="9.625" style="9" customWidth="1"/>
    <col min="13323" max="13323" width="10.375" style="9" customWidth="1"/>
    <col min="13324" max="13324" width="3.625" style="9" customWidth="1"/>
    <col min="13325" max="13325" width="9" style="9"/>
    <col min="13326" max="13326" width="10.25" style="9" bestFit="1" customWidth="1"/>
    <col min="13327" max="13568" width="9" style="9"/>
    <col min="13569" max="13569" width="9.375" style="9" customWidth="1"/>
    <col min="13570" max="13570" width="17" style="9" customWidth="1"/>
    <col min="13571" max="13571" width="30.25" style="9" customWidth="1"/>
    <col min="13572" max="13573" width="5" style="9" customWidth="1"/>
    <col min="13574" max="13578" width="9.625" style="9" customWidth="1"/>
    <col min="13579" max="13579" width="10.375" style="9" customWidth="1"/>
    <col min="13580" max="13580" width="3.625" style="9" customWidth="1"/>
    <col min="13581" max="13581" width="9" style="9"/>
    <col min="13582" max="13582" width="10.25" style="9" bestFit="1" customWidth="1"/>
    <col min="13583" max="13824" width="9" style="9"/>
    <col min="13825" max="13825" width="9.375" style="9" customWidth="1"/>
    <col min="13826" max="13826" width="17" style="9" customWidth="1"/>
    <col min="13827" max="13827" width="30.25" style="9" customWidth="1"/>
    <col min="13828" max="13829" width="5" style="9" customWidth="1"/>
    <col min="13830" max="13834" width="9.625" style="9" customWidth="1"/>
    <col min="13835" max="13835" width="10.375" style="9" customWidth="1"/>
    <col min="13836" max="13836" width="3.625" style="9" customWidth="1"/>
    <col min="13837" max="13837" width="9" style="9"/>
    <col min="13838" max="13838" width="10.25" style="9" bestFit="1" customWidth="1"/>
    <col min="13839" max="14080" width="9" style="9"/>
    <col min="14081" max="14081" width="9.375" style="9" customWidth="1"/>
    <col min="14082" max="14082" width="17" style="9" customWidth="1"/>
    <col min="14083" max="14083" width="30.25" style="9" customWidth="1"/>
    <col min="14084" max="14085" width="5" style="9" customWidth="1"/>
    <col min="14086" max="14090" width="9.625" style="9" customWidth="1"/>
    <col min="14091" max="14091" width="10.375" style="9" customWidth="1"/>
    <col min="14092" max="14092" width="3.625" style="9" customWidth="1"/>
    <col min="14093" max="14093" width="9" style="9"/>
    <col min="14094" max="14094" width="10.25" style="9" bestFit="1" customWidth="1"/>
    <col min="14095" max="14336" width="9" style="9"/>
    <col min="14337" max="14337" width="9.375" style="9" customWidth="1"/>
    <col min="14338" max="14338" width="17" style="9" customWidth="1"/>
    <col min="14339" max="14339" width="30.25" style="9" customWidth="1"/>
    <col min="14340" max="14341" width="5" style="9" customWidth="1"/>
    <col min="14342" max="14346" width="9.625" style="9" customWidth="1"/>
    <col min="14347" max="14347" width="10.375" style="9" customWidth="1"/>
    <col min="14348" max="14348" width="3.625" style="9" customWidth="1"/>
    <col min="14349" max="14349" width="9" style="9"/>
    <col min="14350" max="14350" width="10.25" style="9" bestFit="1" customWidth="1"/>
    <col min="14351" max="14592" width="9" style="9"/>
    <col min="14593" max="14593" width="9.375" style="9" customWidth="1"/>
    <col min="14594" max="14594" width="17" style="9" customWidth="1"/>
    <col min="14595" max="14595" width="30.25" style="9" customWidth="1"/>
    <col min="14596" max="14597" width="5" style="9" customWidth="1"/>
    <col min="14598" max="14602" width="9.625" style="9" customWidth="1"/>
    <col min="14603" max="14603" width="10.375" style="9" customWidth="1"/>
    <col min="14604" max="14604" width="3.625" style="9" customWidth="1"/>
    <col min="14605" max="14605" width="9" style="9"/>
    <col min="14606" max="14606" width="10.25" style="9" bestFit="1" customWidth="1"/>
    <col min="14607" max="14848" width="9" style="9"/>
    <col min="14849" max="14849" width="9.375" style="9" customWidth="1"/>
    <col min="14850" max="14850" width="17" style="9" customWidth="1"/>
    <col min="14851" max="14851" width="30.25" style="9" customWidth="1"/>
    <col min="14852" max="14853" width="5" style="9" customWidth="1"/>
    <col min="14854" max="14858" width="9.625" style="9" customWidth="1"/>
    <col min="14859" max="14859" width="10.375" style="9" customWidth="1"/>
    <col min="14860" max="14860" width="3.625" style="9" customWidth="1"/>
    <col min="14861" max="14861" width="9" style="9"/>
    <col min="14862" max="14862" width="10.25" style="9" bestFit="1" customWidth="1"/>
    <col min="14863" max="15104" width="9" style="9"/>
    <col min="15105" max="15105" width="9.375" style="9" customWidth="1"/>
    <col min="15106" max="15106" width="17" style="9" customWidth="1"/>
    <col min="15107" max="15107" width="30.25" style="9" customWidth="1"/>
    <col min="15108" max="15109" width="5" style="9" customWidth="1"/>
    <col min="15110" max="15114" width="9.625" style="9" customWidth="1"/>
    <col min="15115" max="15115" width="10.375" style="9" customWidth="1"/>
    <col min="15116" max="15116" width="3.625" style="9" customWidth="1"/>
    <col min="15117" max="15117" width="9" style="9"/>
    <col min="15118" max="15118" width="10.25" style="9" bestFit="1" customWidth="1"/>
    <col min="15119" max="15360" width="9" style="9"/>
    <col min="15361" max="15361" width="9.375" style="9" customWidth="1"/>
    <col min="15362" max="15362" width="17" style="9" customWidth="1"/>
    <col min="15363" max="15363" width="30.25" style="9" customWidth="1"/>
    <col min="15364" max="15365" width="5" style="9" customWidth="1"/>
    <col min="15366" max="15370" width="9.625" style="9" customWidth="1"/>
    <col min="15371" max="15371" width="10.375" style="9" customWidth="1"/>
    <col min="15372" max="15372" width="3.625" style="9" customWidth="1"/>
    <col min="15373" max="15373" width="9" style="9"/>
    <col min="15374" max="15374" width="10.25" style="9" bestFit="1" customWidth="1"/>
    <col min="15375" max="15616" width="9" style="9"/>
    <col min="15617" max="15617" width="9.375" style="9" customWidth="1"/>
    <col min="15618" max="15618" width="17" style="9" customWidth="1"/>
    <col min="15619" max="15619" width="30.25" style="9" customWidth="1"/>
    <col min="15620" max="15621" width="5" style="9" customWidth="1"/>
    <col min="15622" max="15626" width="9.625" style="9" customWidth="1"/>
    <col min="15627" max="15627" width="10.375" style="9" customWidth="1"/>
    <col min="15628" max="15628" width="3.625" style="9" customWidth="1"/>
    <col min="15629" max="15629" width="9" style="9"/>
    <col min="15630" max="15630" width="10.25" style="9" bestFit="1" customWidth="1"/>
    <col min="15631" max="15872" width="9" style="9"/>
    <col min="15873" max="15873" width="9.375" style="9" customWidth="1"/>
    <col min="15874" max="15874" width="17" style="9" customWidth="1"/>
    <col min="15875" max="15875" width="30.25" style="9" customWidth="1"/>
    <col min="15876" max="15877" width="5" style="9" customWidth="1"/>
    <col min="15878" max="15882" width="9.625" style="9" customWidth="1"/>
    <col min="15883" max="15883" width="10.375" style="9" customWidth="1"/>
    <col min="15884" max="15884" width="3.625" style="9" customWidth="1"/>
    <col min="15885" max="15885" width="9" style="9"/>
    <col min="15886" max="15886" width="10.25" style="9" bestFit="1" customWidth="1"/>
    <col min="15887" max="16128" width="9" style="9"/>
    <col min="16129" max="16129" width="9.375" style="9" customWidth="1"/>
    <col min="16130" max="16130" width="17" style="9" customWidth="1"/>
    <col min="16131" max="16131" width="30.25" style="9" customWidth="1"/>
    <col min="16132" max="16133" width="5" style="9" customWidth="1"/>
    <col min="16134" max="16138" width="9.625" style="9" customWidth="1"/>
    <col min="16139" max="16139" width="10.375" style="9" customWidth="1"/>
    <col min="16140" max="16140" width="3.625" style="9" customWidth="1"/>
    <col min="16141" max="16141" width="9" style="9"/>
    <col min="16142" max="16142" width="10.25" style="9" bestFit="1" customWidth="1"/>
    <col min="16143" max="16384" width="9" style="9"/>
  </cols>
  <sheetData>
    <row r="1" spans="1:12" ht="13.5" customHeight="1" x14ac:dyDescent="0.15">
      <c r="A1" s="92" t="s">
        <v>67</v>
      </c>
      <c r="B1" s="92"/>
      <c r="C1" s="92"/>
      <c r="D1" s="92"/>
      <c r="E1" s="92"/>
      <c r="F1" s="92"/>
      <c r="G1" s="92"/>
      <c r="H1" s="92"/>
      <c r="I1" s="92"/>
      <c r="J1" s="92"/>
      <c r="K1" s="92"/>
      <c r="L1" s="92"/>
    </row>
    <row r="2" spans="1:12" ht="14.25" thickBot="1" x14ac:dyDescent="0.2">
      <c r="A2" s="93" t="s">
        <v>30</v>
      </c>
      <c r="B2" s="94"/>
      <c r="C2" s="94"/>
      <c r="D2" s="94"/>
      <c r="E2" s="94"/>
      <c r="F2" s="94"/>
      <c r="G2" s="94"/>
      <c r="H2" s="94"/>
      <c r="I2" s="94"/>
      <c r="J2" s="94"/>
      <c r="K2" s="94"/>
      <c r="L2" s="94"/>
    </row>
    <row r="3" spans="1:12" s="10" customFormat="1" ht="21.75" customHeight="1" x14ac:dyDescent="0.15">
      <c r="A3" s="95" t="s">
        <v>31</v>
      </c>
      <c r="B3" s="97" t="s">
        <v>32</v>
      </c>
      <c r="C3" s="99" t="s">
        <v>33</v>
      </c>
      <c r="D3" s="101" t="s">
        <v>34</v>
      </c>
      <c r="E3" s="101" t="s">
        <v>35</v>
      </c>
      <c r="F3" s="103" t="s">
        <v>36</v>
      </c>
      <c r="G3" s="31" t="s">
        <v>45</v>
      </c>
      <c r="H3" s="31" t="s">
        <v>44</v>
      </c>
      <c r="I3" s="97" t="s">
        <v>37</v>
      </c>
      <c r="J3" s="105" t="s">
        <v>38</v>
      </c>
      <c r="K3" s="99" t="s">
        <v>39</v>
      </c>
      <c r="L3" s="118" t="s">
        <v>40</v>
      </c>
    </row>
    <row r="4" spans="1:12" s="10" customFormat="1" ht="9" customHeight="1" x14ac:dyDescent="0.15">
      <c r="A4" s="96"/>
      <c r="B4" s="98"/>
      <c r="C4" s="100"/>
      <c r="D4" s="102"/>
      <c r="E4" s="102"/>
      <c r="F4" s="104"/>
      <c r="G4" s="11" t="s">
        <v>41</v>
      </c>
      <c r="H4" s="11" t="s">
        <v>41</v>
      </c>
      <c r="I4" s="98"/>
      <c r="J4" s="106"/>
      <c r="K4" s="100"/>
      <c r="L4" s="119"/>
    </row>
    <row r="5" spans="1:12" s="17" customFormat="1" ht="14.25" x14ac:dyDescent="0.15">
      <c r="A5" s="107" t="s">
        <v>46</v>
      </c>
      <c r="B5" s="53"/>
      <c r="C5" s="53"/>
      <c r="D5" s="53"/>
      <c r="E5" s="55"/>
      <c r="F5" s="56"/>
      <c r="G5" s="56" t="str">
        <f>IF(F5="","",(ROUNDDOWN(D5*F5,0)))</f>
        <v/>
      </c>
      <c r="H5" s="56" t="str">
        <f>IF(F5&gt;1000000,1000000*D5,G5)</f>
        <v/>
      </c>
      <c r="I5" s="70"/>
      <c r="J5" s="70"/>
      <c r="K5" s="55"/>
      <c r="L5" s="71"/>
    </row>
    <row r="6" spans="1:12" s="17" customFormat="1" ht="14.25" x14ac:dyDescent="0.15">
      <c r="A6" s="107"/>
      <c r="B6" s="33"/>
      <c r="C6" s="33"/>
      <c r="D6" s="33"/>
      <c r="E6" s="34"/>
      <c r="F6" s="35"/>
      <c r="G6" s="56" t="str">
        <f t="shared" ref="G6:G29" si="0">IF(F6="","",(ROUNDDOWN(D6*F6,0)))</f>
        <v/>
      </c>
      <c r="H6" s="56" t="str">
        <f t="shared" ref="H6:H29" si="1">IF(F6&gt;1000000,1000000*D6,G6)</f>
        <v/>
      </c>
      <c r="I6" s="37"/>
      <c r="J6" s="37"/>
      <c r="K6" s="34"/>
      <c r="L6" s="38"/>
    </row>
    <row r="7" spans="1:12" s="17" customFormat="1" ht="14.25" x14ac:dyDescent="0.15">
      <c r="A7" s="107"/>
      <c r="B7" s="39"/>
      <c r="C7" s="39"/>
      <c r="D7" s="39"/>
      <c r="E7" s="40"/>
      <c r="F7" s="41"/>
      <c r="G7" s="56" t="str">
        <f t="shared" si="0"/>
        <v/>
      </c>
      <c r="H7" s="56" t="str">
        <f t="shared" si="1"/>
        <v/>
      </c>
      <c r="I7" s="42"/>
      <c r="J7" s="42"/>
      <c r="K7" s="43"/>
      <c r="L7" s="44"/>
    </row>
    <row r="8" spans="1:12" s="17" customFormat="1" x14ac:dyDescent="0.15">
      <c r="A8" s="107"/>
      <c r="B8" s="19"/>
      <c r="C8" s="19"/>
      <c r="D8" s="19"/>
      <c r="E8" s="20"/>
      <c r="F8" s="21"/>
      <c r="G8" s="56" t="str">
        <f t="shared" si="0"/>
        <v/>
      </c>
      <c r="H8" s="56" t="str">
        <f t="shared" si="1"/>
        <v/>
      </c>
      <c r="I8" s="19"/>
      <c r="J8" s="19"/>
      <c r="K8" s="19"/>
      <c r="L8" s="22"/>
    </row>
    <row r="9" spans="1:12" s="17" customFormat="1" x14ac:dyDescent="0.15">
      <c r="A9" s="107"/>
      <c r="B9" s="19"/>
      <c r="C9" s="19"/>
      <c r="D9" s="19"/>
      <c r="E9" s="20"/>
      <c r="F9" s="21"/>
      <c r="G9" s="56" t="str">
        <f t="shared" si="0"/>
        <v/>
      </c>
      <c r="H9" s="56" t="str">
        <f t="shared" si="1"/>
        <v/>
      </c>
      <c r="I9" s="19"/>
      <c r="J9" s="19"/>
      <c r="K9" s="19"/>
      <c r="L9" s="22"/>
    </row>
    <row r="10" spans="1:12" s="17" customFormat="1" x14ac:dyDescent="0.15">
      <c r="A10" s="107"/>
      <c r="B10" s="19"/>
      <c r="C10" s="19"/>
      <c r="D10" s="19"/>
      <c r="E10" s="20"/>
      <c r="F10" s="21"/>
      <c r="G10" s="56" t="str">
        <f t="shared" si="0"/>
        <v/>
      </c>
      <c r="H10" s="56" t="str">
        <f t="shared" si="1"/>
        <v/>
      </c>
      <c r="I10" s="19"/>
      <c r="J10" s="19"/>
      <c r="K10" s="19"/>
      <c r="L10" s="22"/>
    </row>
    <row r="11" spans="1:12" s="17" customFormat="1" x14ac:dyDescent="0.15">
      <c r="A11" s="107"/>
      <c r="B11" s="19"/>
      <c r="C11" s="19"/>
      <c r="D11" s="19"/>
      <c r="E11" s="20"/>
      <c r="F11" s="21"/>
      <c r="G11" s="56" t="str">
        <f t="shared" si="0"/>
        <v/>
      </c>
      <c r="H11" s="56" t="str">
        <f t="shared" si="1"/>
        <v/>
      </c>
      <c r="I11" s="19"/>
      <c r="J11" s="19"/>
      <c r="K11" s="19"/>
      <c r="L11" s="22"/>
    </row>
    <row r="12" spans="1:12" s="17" customFormat="1" x14ac:dyDescent="0.15">
      <c r="A12" s="107"/>
      <c r="B12" s="19"/>
      <c r="C12" s="19"/>
      <c r="D12" s="19"/>
      <c r="E12" s="20"/>
      <c r="F12" s="21"/>
      <c r="G12" s="56" t="str">
        <f t="shared" si="0"/>
        <v/>
      </c>
      <c r="H12" s="56" t="str">
        <f t="shared" si="1"/>
        <v/>
      </c>
      <c r="I12" s="19"/>
      <c r="J12" s="19"/>
      <c r="K12" s="19"/>
      <c r="L12" s="22"/>
    </row>
    <row r="13" spans="1:12" s="17" customFormat="1" x14ac:dyDescent="0.15">
      <c r="A13" s="107"/>
      <c r="B13" s="19"/>
      <c r="C13" s="19"/>
      <c r="D13" s="19"/>
      <c r="E13" s="20"/>
      <c r="F13" s="21"/>
      <c r="G13" s="56" t="str">
        <f t="shared" si="0"/>
        <v/>
      </c>
      <c r="H13" s="56" t="str">
        <f t="shared" si="1"/>
        <v/>
      </c>
      <c r="I13" s="19"/>
      <c r="J13" s="19"/>
      <c r="K13" s="19"/>
      <c r="L13" s="22"/>
    </row>
    <row r="14" spans="1:12" s="17" customFormat="1" x14ac:dyDescent="0.15">
      <c r="A14" s="107"/>
      <c r="B14" s="19"/>
      <c r="C14" s="19"/>
      <c r="D14" s="19"/>
      <c r="E14" s="20"/>
      <c r="F14" s="21"/>
      <c r="G14" s="56" t="str">
        <f t="shared" si="0"/>
        <v/>
      </c>
      <c r="H14" s="56" t="str">
        <f t="shared" si="1"/>
        <v/>
      </c>
      <c r="I14" s="19"/>
      <c r="J14" s="19"/>
      <c r="K14" s="19"/>
      <c r="L14" s="22"/>
    </row>
    <row r="15" spans="1:12" s="17" customFormat="1" x14ac:dyDescent="0.15">
      <c r="A15" s="107"/>
      <c r="B15" s="19"/>
      <c r="C15" s="19"/>
      <c r="D15" s="19"/>
      <c r="E15" s="20"/>
      <c r="F15" s="21"/>
      <c r="G15" s="56" t="str">
        <f t="shared" si="0"/>
        <v/>
      </c>
      <c r="H15" s="56" t="str">
        <f t="shared" si="1"/>
        <v/>
      </c>
      <c r="I15" s="19"/>
      <c r="J15" s="19"/>
      <c r="K15" s="19"/>
      <c r="L15" s="22"/>
    </row>
    <row r="16" spans="1:12" s="17" customFormat="1" x14ac:dyDescent="0.15">
      <c r="A16" s="107"/>
      <c r="B16" s="19"/>
      <c r="C16" s="19"/>
      <c r="D16" s="19"/>
      <c r="E16" s="20"/>
      <c r="F16" s="21"/>
      <c r="G16" s="56" t="str">
        <f t="shared" si="0"/>
        <v/>
      </c>
      <c r="H16" s="56" t="str">
        <f t="shared" si="1"/>
        <v/>
      </c>
      <c r="I16" s="19"/>
      <c r="J16" s="19"/>
      <c r="K16" s="19"/>
      <c r="L16" s="22"/>
    </row>
    <row r="17" spans="1:16" s="17" customFormat="1" x14ac:dyDescent="0.15">
      <c r="A17" s="107"/>
      <c r="B17" s="19"/>
      <c r="C17" s="19"/>
      <c r="D17" s="19"/>
      <c r="E17" s="20"/>
      <c r="F17" s="21"/>
      <c r="G17" s="56" t="str">
        <f t="shared" si="0"/>
        <v/>
      </c>
      <c r="H17" s="56" t="str">
        <f t="shared" si="1"/>
        <v/>
      </c>
      <c r="I17" s="19"/>
      <c r="J17" s="19"/>
      <c r="K17" s="19"/>
      <c r="L17" s="22"/>
    </row>
    <row r="18" spans="1:16" s="17" customFormat="1" x14ac:dyDescent="0.15">
      <c r="A18" s="107"/>
      <c r="B18" s="19"/>
      <c r="C18" s="19"/>
      <c r="D18" s="19"/>
      <c r="E18" s="20"/>
      <c r="F18" s="21"/>
      <c r="G18" s="56" t="str">
        <f t="shared" si="0"/>
        <v/>
      </c>
      <c r="H18" s="56" t="str">
        <f t="shared" si="1"/>
        <v/>
      </c>
      <c r="I18" s="19"/>
      <c r="J18" s="19"/>
      <c r="K18" s="19"/>
      <c r="L18" s="22"/>
    </row>
    <row r="19" spans="1:16" s="17" customFormat="1" x14ac:dyDescent="0.15">
      <c r="A19" s="107"/>
      <c r="B19" s="19"/>
      <c r="C19" s="19"/>
      <c r="D19" s="19"/>
      <c r="E19" s="20"/>
      <c r="F19" s="21"/>
      <c r="G19" s="56" t="str">
        <f t="shared" si="0"/>
        <v/>
      </c>
      <c r="H19" s="56" t="str">
        <f t="shared" si="1"/>
        <v/>
      </c>
      <c r="I19" s="19"/>
      <c r="J19" s="19"/>
      <c r="K19" s="19"/>
      <c r="L19" s="22"/>
    </row>
    <row r="20" spans="1:16" s="17" customFormat="1" x14ac:dyDescent="0.15">
      <c r="A20" s="107"/>
      <c r="B20" s="19"/>
      <c r="C20" s="19"/>
      <c r="D20" s="19"/>
      <c r="E20" s="20"/>
      <c r="F20" s="21"/>
      <c r="G20" s="56" t="str">
        <f t="shared" si="0"/>
        <v/>
      </c>
      <c r="H20" s="56" t="str">
        <f t="shared" si="1"/>
        <v/>
      </c>
      <c r="I20" s="19"/>
      <c r="J20" s="19"/>
      <c r="K20" s="19"/>
      <c r="L20" s="22"/>
    </row>
    <row r="21" spans="1:16" s="17" customFormat="1" x14ac:dyDescent="0.15">
      <c r="A21" s="107"/>
      <c r="B21" s="19"/>
      <c r="C21" s="19"/>
      <c r="D21" s="19"/>
      <c r="E21" s="20"/>
      <c r="F21" s="21"/>
      <c r="G21" s="56" t="str">
        <f t="shared" si="0"/>
        <v/>
      </c>
      <c r="H21" s="56" t="str">
        <f t="shared" si="1"/>
        <v/>
      </c>
      <c r="I21" s="19"/>
      <c r="J21" s="19"/>
      <c r="K21" s="19"/>
      <c r="L21" s="22"/>
    </row>
    <row r="22" spans="1:16" s="17" customFormat="1" x14ac:dyDescent="0.15">
      <c r="A22" s="107"/>
      <c r="B22" s="19"/>
      <c r="C22" s="19"/>
      <c r="D22" s="19"/>
      <c r="E22" s="20"/>
      <c r="F22" s="21"/>
      <c r="G22" s="56" t="str">
        <f t="shared" si="0"/>
        <v/>
      </c>
      <c r="H22" s="56" t="str">
        <f t="shared" si="1"/>
        <v/>
      </c>
      <c r="I22" s="19"/>
      <c r="J22" s="19"/>
      <c r="K22" s="19"/>
      <c r="L22" s="22"/>
    </row>
    <row r="23" spans="1:16" s="17" customFormat="1" x14ac:dyDescent="0.15">
      <c r="A23" s="107"/>
      <c r="B23" s="19"/>
      <c r="C23" s="19"/>
      <c r="D23" s="19"/>
      <c r="E23" s="20"/>
      <c r="F23" s="21"/>
      <c r="G23" s="56" t="str">
        <f t="shared" si="0"/>
        <v/>
      </c>
      <c r="H23" s="56" t="str">
        <f t="shared" si="1"/>
        <v/>
      </c>
      <c r="I23" s="19"/>
      <c r="J23" s="19"/>
      <c r="K23" s="19"/>
      <c r="L23" s="22"/>
    </row>
    <row r="24" spans="1:16" s="17" customFormat="1" x14ac:dyDescent="0.15">
      <c r="A24" s="107"/>
      <c r="B24" s="19"/>
      <c r="C24" s="19"/>
      <c r="D24" s="19"/>
      <c r="E24" s="20"/>
      <c r="F24" s="21"/>
      <c r="G24" s="56" t="str">
        <f t="shared" si="0"/>
        <v/>
      </c>
      <c r="H24" s="56" t="str">
        <f t="shared" si="1"/>
        <v/>
      </c>
      <c r="I24" s="19"/>
      <c r="J24" s="19"/>
      <c r="K24" s="19"/>
      <c r="L24" s="22"/>
      <c r="M24" s="111" t="s">
        <v>60</v>
      </c>
      <c r="N24" s="112"/>
      <c r="O24" s="112"/>
      <c r="P24" s="113"/>
    </row>
    <row r="25" spans="1:16" s="17" customFormat="1" ht="13.5" customHeight="1" x14ac:dyDescent="0.15">
      <c r="A25" s="107"/>
      <c r="B25" s="19"/>
      <c r="C25" s="19"/>
      <c r="D25" s="19"/>
      <c r="E25" s="20"/>
      <c r="F25" s="21"/>
      <c r="G25" s="56" t="str">
        <f t="shared" si="0"/>
        <v/>
      </c>
      <c r="H25" s="56" t="str">
        <f t="shared" si="1"/>
        <v/>
      </c>
      <c r="I25" s="19"/>
      <c r="J25" s="19"/>
      <c r="K25" s="19"/>
      <c r="L25" s="22"/>
      <c r="M25" s="114">
        <f>SUM(原材料費・副資材費!$G$30+機械装置費!$G$30+外注・委託費!$G$30+産業財産権!$G$30+技術指導導入費!$G$30+直接人件費!$G$30+調査費!$G$30+クラウド利用費!$G$30)</f>
        <v>0</v>
      </c>
      <c r="N25" s="114"/>
      <c r="O25" s="114"/>
      <c r="P25" s="115" t="s">
        <v>59</v>
      </c>
    </row>
    <row r="26" spans="1:16" s="17" customFormat="1" ht="13.5" customHeight="1" x14ac:dyDescent="0.15">
      <c r="A26" s="107"/>
      <c r="B26" s="19"/>
      <c r="C26" s="19"/>
      <c r="D26" s="19"/>
      <c r="E26" s="20"/>
      <c r="F26" s="21"/>
      <c r="G26" s="56" t="str">
        <f t="shared" si="0"/>
        <v/>
      </c>
      <c r="H26" s="56" t="str">
        <f t="shared" si="1"/>
        <v/>
      </c>
      <c r="I26" s="19"/>
      <c r="J26" s="19"/>
      <c r="K26" s="19"/>
      <c r="L26" s="22"/>
      <c r="M26" s="114"/>
      <c r="N26" s="114"/>
      <c r="O26" s="114"/>
      <c r="P26" s="116"/>
    </row>
    <row r="27" spans="1:16" s="17" customFormat="1" ht="13.5" customHeight="1" x14ac:dyDescent="0.15">
      <c r="A27" s="107"/>
      <c r="B27" s="19"/>
      <c r="C27" s="19"/>
      <c r="D27" s="19"/>
      <c r="E27" s="20"/>
      <c r="F27" s="21"/>
      <c r="G27" s="56" t="str">
        <f t="shared" si="0"/>
        <v/>
      </c>
      <c r="H27" s="56" t="str">
        <f t="shared" si="1"/>
        <v/>
      </c>
      <c r="I27" s="19"/>
      <c r="J27" s="19"/>
      <c r="K27" s="19"/>
      <c r="L27" s="22"/>
      <c r="M27" s="114"/>
      <c r="N27" s="114"/>
      <c r="O27" s="114"/>
      <c r="P27" s="116"/>
    </row>
    <row r="28" spans="1:16" s="17" customFormat="1" ht="13.5" customHeight="1" x14ac:dyDescent="0.15">
      <c r="A28" s="107"/>
      <c r="B28" s="19"/>
      <c r="C28" s="19"/>
      <c r="D28" s="19"/>
      <c r="E28" s="20"/>
      <c r="F28" s="21"/>
      <c r="G28" s="56" t="str">
        <f t="shared" si="0"/>
        <v/>
      </c>
      <c r="H28" s="56" t="str">
        <f t="shared" si="1"/>
        <v/>
      </c>
      <c r="I28" s="19"/>
      <c r="J28" s="19"/>
      <c r="K28" s="19"/>
      <c r="L28" s="22"/>
      <c r="M28" s="114"/>
      <c r="N28" s="114"/>
      <c r="O28" s="114"/>
      <c r="P28" s="117"/>
    </row>
    <row r="29" spans="1:16" s="17" customFormat="1" x14ac:dyDescent="0.15">
      <c r="A29" s="107"/>
      <c r="B29" s="19"/>
      <c r="C29" s="19"/>
      <c r="D29" s="19"/>
      <c r="E29" s="20"/>
      <c r="F29" s="21"/>
      <c r="G29" s="56" t="str">
        <f t="shared" si="0"/>
        <v/>
      </c>
      <c r="H29" s="56" t="str">
        <f t="shared" si="1"/>
        <v/>
      </c>
      <c r="I29" s="19"/>
      <c r="J29" s="19"/>
      <c r="K29" s="19"/>
      <c r="L29" s="22"/>
    </row>
    <row r="30" spans="1:16" ht="37.5" customHeight="1" thickBot="1" x14ac:dyDescent="0.2">
      <c r="A30" s="90" t="s">
        <v>42</v>
      </c>
      <c r="B30" s="91"/>
      <c r="C30" s="91"/>
      <c r="D30" s="91"/>
      <c r="E30" s="91"/>
      <c r="F30" s="23"/>
      <c r="G30" s="24">
        <f>SUM(G5:G29)</f>
        <v>0</v>
      </c>
      <c r="H30" s="24">
        <f>SUM(H5:H29)</f>
        <v>0</v>
      </c>
      <c r="I30" s="108" t="s">
        <v>54</v>
      </c>
      <c r="J30" s="109"/>
      <c r="K30" s="109"/>
      <c r="L30" s="110"/>
      <c r="N30" s="25"/>
    </row>
    <row r="31" spans="1:16" x14ac:dyDescent="0.15">
      <c r="L31" s="29" t="s">
        <v>43</v>
      </c>
    </row>
    <row r="32" spans="1:16" x14ac:dyDescent="0.15">
      <c r="H32" s="30"/>
    </row>
  </sheetData>
  <mergeCells count="18">
    <mergeCell ref="M24:P24"/>
    <mergeCell ref="M25:O28"/>
    <mergeCell ref="P25:P28"/>
    <mergeCell ref="K3:K4"/>
    <mergeCell ref="L3:L4"/>
    <mergeCell ref="A30:E30"/>
    <mergeCell ref="A1:L1"/>
    <mergeCell ref="A2:L2"/>
    <mergeCell ref="A3:A4"/>
    <mergeCell ref="B3:B4"/>
    <mergeCell ref="C3:C4"/>
    <mergeCell ref="D3:D4"/>
    <mergeCell ref="E3:E4"/>
    <mergeCell ref="F3:F4"/>
    <mergeCell ref="I3:I4"/>
    <mergeCell ref="J3:J4"/>
    <mergeCell ref="A5:A29"/>
    <mergeCell ref="I30:L30"/>
  </mergeCells>
  <phoneticPr fontId="1"/>
  <printOptions horizontalCentered="1"/>
  <pageMargins left="0.56000000000000005" right="0.51" top="0.61" bottom="0.98425196850393704" header="0.51181102362204722" footer="0.51181102362204722"/>
  <pageSetup paperSize="9" scale="106" fitToHeight="10" orientation="landscape" r:id="rId1"/>
  <headerFooter alignWithMargins="0"/>
  <colBreaks count="1" manualBreakCount="1">
    <brk id="12"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sheetPr>
  <dimension ref="A1:Q32"/>
  <sheetViews>
    <sheetView view="pageBreakPreview" zoomScale="70" zoomScaleNormal="100" zoomScaleSheetLayoutView="70" workbookViewId="0">
      <selection activeCell="P19" sqref="P19"/>
    </sheetView>
  </sheetViews>
  <sheetFormatPr defaultRowHeight="13.5" x14ac:dyDescent="0.15"/>
  <cols>
    <col min="1" max="1" width="9.375" style="26" customWidth="1"/>
    <col min="2" max="2" width="32.125" style="26" customWidth="1"/>
    <col min="3" max="3" width="16.625" style="26" customWidth="1"/>
    <col min="4" max="4" width="4.5" style="26" customWidth="1"/>
    <col min="5" max="5" width="4.5" style="27" customWidth="1"/>
    <col min="6" max="6" width="9.625" style="28" customWidth="1"/>
    <col min="7" max="7" width="10.625" style="28" customWidth="1"/>
    <col min="8" max="8" width="10.75" style="28" customWidth="1"/>
    <col min="9" max="9" width="19.125" style="28" customWidth="1"/>
    <col min="10" max="10" width="9.625" style="28" customWidth="1"/>
    <col min="11" max="11" width="10.375" style="26" customWidth="1"/>
    <col min="12" max="12" width="3.625" style="29" customWidth="1"/>
    <col min="13" max="13" width="9" style="9"/>
    <col min="14" max="14" width="10.25" style="9" bestFit="1" customWidth="1"/>
    <col min="15" max="256" width="9" style="9"/>
    <col min="257" max="257" width="9.375" style="9" customWidth="1"/>
    <col min="258" max="258" width="17" style="9" customWidth="1"/>
    <col min="259" max="259" width="30.25" style="9" customWidth="1"/>
    <col min="260" max="261" width="5" style="9" customWidth="1"/>
    <col min="262" max="266" width="9.625" style="9" customWidth="1"/>
    <col min="267" max="267" width="10.375" style="9" customWidth="1"/>
    <col min="268" max="268" width="3.625" style="9" customWidth="1"/>
    <col min="269" max="269" width="9" style="9"/>
    <col min="270" max="270" width="10.25" style="9" bestFit="1" customWidth="1"/>
    <col min="271" max="512" width="9" style="9"/>
    <col min="513" max="513" width="9.375" style="9" customWidth="1"/>
    <col min="514" max="514" width="17" style="9" customWidth="1"/>
    <col min="515" max="515" width="30.25" style="9" customWidth="1"/>
    <col min="516" max="517" width="5" style="9" customWidth="1"/>
    <col min="518" max="522" width="9.625" style="9" customWidth="1"/>
    <col min="523" max="523" width="10.375" style="9" customWidth="1"/>
    <col min="524" max="524" width="3.625" style="9" customWidth="1"/>
    <col min="525" max="525" width="9" style="9"/>
    <col min="526" max="526" width="10.25" style="9" bestFit="1" customWidth="1"/>
    <col min="527" max="768" width="9" style="9"/>
    <col min="769" max="769" width="9.375" style="9" customWidth="1"/>
    <col min="770" max="770" width="17" style="9" customWidth="1"/>
    <col min="771" max="771" width="30.25" style="9" customWidth="1"/>
    <col min="772" max="773" width="5" style="9" customWidth="1"/>
    <col min="774" max="778" width="9.625" style="9" customWidth="1"/>
    <col min="779" max="779" width="10.375" style="9" customWidth="1"/>
    <col min="780" max="780" width="3.625" style="9" customWidth="1"/>
    <col min="781" max="781" width="9" style="9"/>
    <col min="782" max="782" width="10.25" style="9" bestFit="1" customWidth="1"/>
    <col min="783" max="1024" width="9" style="9"/>
    <col min="1025" max="1025" width="9.375" style="9" customWidth="1"/>
    <col min="1026" max="1026" width="17" style="9" customWidth="1"/>
    <col min="1027" max="1027" width="30.25" style="9" customWidth="1"/>
    <col min="1028" max="1029" width="5" style="9" customWidth="1"/>
    <col min="1030" max="1034" width="9.625" style="9" customWidth="1"/>
    <col min="1035" max="1035" width="10.375" style="9" customWidth="1"/>
    <col min="1036" max="1036" width="3.625" style="9" customWidth="1"/>
    <col min="1037" max="1037" width="9" style="9"/>
    <col min="1038" max="1038" width="10.25" style="9" bestFit="1" customWidth="1"/>
    <col min="1039" max="1280" width="9" style="9"/>
    <col min="1281" max="1281" width="9.375" style="9" customWidth="1"/>
    <col min="1282" max="1282" width="17" style="9" customWidth="1"/>
    <col min="1283" max="1283" width="30.25" style="9" customWidth="1"/>
    <col min="1284" max="1285" width="5" style="9" customWidth="1"/>
    <col min="1286" max="1290" width="9.625" style="9" customWidth="1"/>
    <col min="1291" max="1291" width="10.375" style="9" customWidth="1"/>
    <col min="1292" max="1292" width="3.625" style="9" customWidth="1"/>
    <col min="1293" max="1293" width="9" style="9"/>
    <col min="1294" max="1294" width="10.25" style="9" bestFit="1" customWidth="1"/>
    <col min="1295" max="1536" width="9" style="9"/>
    <col min="1537" max="1537" width="9.375" style="9" customWidth="1"/>
    <col min="1538" max="1538" width="17" style="9" customWidth="1"/>
    <col min="1539" max="1539" width="30.25" style="9" customWidth="1"/>
    <col min="1540" max="1541" width="5" style="9" customWidth="1"/>
    <col min="1542" max="1546" width="9.625" style="9" customWidth="1"/>
    <col min="1547" max="1547" width="10.375" style="9" customWidth="1"/>
    <col min="1548" max="1548" width="3.625" style="9" customWidth="1"/>
    <col min="1549" max="1549" width="9" style="9"/>
    <col min="1550" max="1550" width="10.25" style="9" bestFit="1" customWidth="1"/>
    <col min="1551" max="1792" width="9" style="9"/>
    <col min="1793" max="1793" width="9.375" style="9" customWidth="1"/>
    <col min="1794" max="1794" width="17" style="9" customWidth="1"/>
    <col min="1795" max="1795" width="30.25" style="9" customWidth="1"/>
    <col min="1796" max="1797" width="5" style="9" customWidth="1"/>
    <col min="1798" max="1802" width="9.625" style="9" customWidth="1"/>
    <col min="1803" max="1803" width="10.375" style="9" customWidth="1"/>
    <col min="1804" max="1804" width="3.625" style="9" customWidth="1"/>
    <col min="1805" max="1805" width="9" style="9"/>
    <col min="1806" max="1806" width="10.25" style="9" bestFit="1" customWidth="1"/>
    <col min="1807" max="2048" width="9" style="9"/>
    <col min="2049" max="2049" width="9.375" style="9" customWidth="1"/>
    <col min="2050" max="2050" width="17" style="9" customWidth="1"/>
    <col min="2051" max="2051" width="30.25" style="9" customWidth="1"/>
    <col min="2052" max="2053" width="5" style="9" customWidth="1"/>
    <col min="2054" max="2058" width="9.625" style="9" customWidth="1"/>
    <col min="2059" max="2059" width="10.375" style="9" customWidth="1"/>
    <col min="2060" max="2060" width="3.625" style="9" customWidth="1"/>
    <col min="2061" max="2061" width="9" style="9"/>
    <col min="2062" max="2062" width="10.25" style="9" bestFit="1" customWidth="1"/>
    <col min="2063" max="2304" width="9" style="9"/>
    <col min="2305" max="2305" width="9.375" style="9" customWidth="1"/>
    <col min="2306" max="2306" width="17" style="9" customWidth="1"/>
    <col min="2307" max="2307" width="30.25" style="9" customWidth="1"/>
    <col min="2308" max="2309" width="5" style="9" customWidth="1"/>
    <col min="2310" max="2314" width="9.625" style="9" customWidth="1"/>
    <col min="2315" max="2315" width="10.375" style="9" customWidth="1"/>
    <col min="2316" max="2316" width="3.625" style="9" customWidth="1"/>
    <col min="2317" max="2317" width="9" style="9"/>
    <col min="2318" max="2318" width="10.25" style="9" bestFit="1" customWidth="1"/>
    <col min="2319" max="2560" width="9" style="9"/>
    <col min="2561" max="2561" width="9.375" style="9" customWidth="1"/>
    <col min="2562" max="2562" width="17" style="9" customWidth="1"/>
    <col min="2563" max="2563" width="30.25" style="9" customWidth="1"/>
    <col min="2564" max="2565" width="5" style="9" customWidth="1"/>
    <col min="2566" max="2570" width="9.625" style="9" customWidth="1"/>
    <col min="2571" max="2571" width="10.375" style="9" customWidth="1"/>
    <col min="2572" max="2572" width="3.625" style="9" customWidth="1"/>
    <col min="2573" max="2573" width="9" style="9"/>
    <col min="2574" max="2574" width="10.25" style="9" bestFit="1" customWidth="1"/>
    <col min="2575" max="2816" width="9" style="9"/>
    <col min="2817" max="2817" width="9.375" style="9" customWidth="1"/>
    <col min="2818" max="2818" width="17" style="9" customWidth="1"/>
    <col min="2819" max="2819" width="30.25" style="9" customWidth="1"/>
    <col min="2820" max="2821" width="5" style="9" customWidth="1"/>
    <col min="2822" max="2826" width="9.625" style="9" customWidth="1"/>
    <col min="2827" max="2827" width="10.375" style="9" customWidth="1"/>
    <col min="2828" max="2828" width="3.625" style="9" customWidth="1"/>
    <col min="2829" max="2829" width="9" style="9"/>
    <col min="2830" max="2830" width="10.25" style="9" bestFit="1" customWidth="1"/>
    <col min="2831" max="3072" width="9" style="9"/>
    <col min="3073" max="3073" width="9.375" style="9" customWidth="1"/>
    <col min="3074" max="3074" width="17" style="9" customWidth="1"/>
    <col min="3075" max="3075" width="30.25" style="9" customWidth="1"/>
    <col min="3076" max="3077" width="5" style="9" customWidth="1"/>
    <col min="3078" max="3082" width="9.625" style="9" customWidth="1"/>
    <col min="3083" max="3083" width="10.375" style="9" customWidth="1"/>
    <col min="3084" max="3084" width="3.625" style="9" customWidth="1"/>
    <col min="3085" max="3085" width="9" style="9"/>
    <col min="3086" max="3086" width="10.25" style="9" bestFit="1" customWidth="1"/>
    <col min="3087" max="3328" width="9" style="9"/>
    <col min="3329" max="3329" width="9.375" style="9" customWidth="1"/>
    <col min="3330" max="3330" width="17" style="9" customWidth="1"/>
    <col min="3331" max="3331" width="30.25" style="9" customWidth="1"/>
    <col min="3332" max="3333" width="5" style="9" customWidth="1"/>
    <col min="3334" max="3338" width="9.625" style="9" customWidth="1"/>
    <col min="3339" max="3339" width="10.375" style="9" customWidth="1"/>
    <col min="3340" max="3340" width="3.625" style="9" customWidth="1"/>
    <col min="3341" max="3341" width="9" style="9"/>
    <col min="3342" max="3342" width="10.25" style="9" bestFit="1" customWidth="1"/>
    <col min="3343" max="3584" width="9" style="9"/>
    <col min="3585" max="3585" width="9.375" style="9" customWidth="1"/>
    <col min="3586" max="3586" width="17" style="9" customWidth="1"/>
    <col min="3587" max="3587" width="30.25" style="9" customWidth="1"/>
    <col min="3588" max="3589" width="5" style="9" customWidth="1"/>
    <col min="3590" max="3594" width="9.625" style="9" customWidth="1"/>
    <col min="3595" max="3595" width="10.375" style="9" customWidth="1"/>
    <col min="3596" max="3596" width="3.625" style="9" customWidth="1"/>
    <col min="3597" max="3597" width="9" style="9"/>
    <col min="3598" max="3598" width="10.25" style="9" bestFit="1" customWidth="1"/>
    <col min="3599" max="3840" width="9" style="9"/>
    <col min="3841" max="3841" width="9.375" style="9" customWidth="1"/>
    <col min="3842" max="3842" width="17" style="9" customWidth="1"/>
    <col min="3843" max="3843" width="30.25" style="9" customWidth="1"/>
    <col min="3844" max="3845" width="5" style="9" customWidth="1"/>
    <col min="3846" max="3850" width="9.625" style="9" customWidth="1"/>
    <col min="3851" max="3851" width="10.375" style="9" customWidth="1"/>
    <col min="3852" max="3852" width="3.625" style="9" customWidth="1"/>
    <col min="3853" max="3853" width="9" style="9"/>
    <col min="3854" max="3854" width="10.25" style="9" bestFit="1" customWidth="1"/>
    <col min="3855" max="4096" width="9" style="9"/>
    <col min="4097" max="4097" width="9.375" style="9" customWidth="1"/>
    <col min="4098" max="4098" width="17" style="9" customWidth="1"/>
    <col min="4099" max="4099" width="30.25" style="9" customWidth="1"/>
    <col min="4100" max="4101" width="5" style="9" customWidth="1"/>
    <col min="4102" max="4106" width="9.625" style="9" customWidth="1"/>
    <col min="4107" max="4107" width="10.375" style="9" customWidth="1"/>
    <col min="4108" max="4108" width="3.625" style="9" customWidth="1"/>
    <col min="4109" max="4109" width="9" style="9"/>
    <col min="4110" max="4110" width="10.25" style="9" bestFit="1" customWidth="1"/>
    <col min="4111" max="4352" width="9" style="9"/>
    <col min="4353" max="4353" width="9.375" style="9" customWidth="1"/>
    <col min="4354" max="4354" width="17" style="9" customWidth="1"/>
    <col min="4355" max="4355" width="30.25" style="9" customWidth="1"/>
    <col min="4356" max="4357" width="5" style="9" customWidth="1"/>
    <col min="4358" max="4362" width="9.625" style="9" customWidth="1"/>
    <col min="4363" max="4363" width="10.375" style="9" customWidth="1"/>
    <col min="4364" max="4364" width="3.625" style="9" customWidth="1"/>
    <col min="4365" max="4365" width="9" style="9"/>
    <col min="4366" max="4366" width="10.25" style="9" bestFit="1" customWidth="1"/>
    <col min="4367" max="4608" width="9" style="9"/>
    <col min="4609" max="4609" width="9.375" style="9" customWidth="1"/>
    <col min="4610" max="4610" width="17" style="9" customWidth="1"/>
    <col min="4611" max="4611" width="30.25" style="9" customWidth="1"/>
    <col min="4612" max="4613" width="5" style="9" customWidth="1"/>
    <col min="4614" max="4618" width="9.625" style="9" customWidth="1"/>
    <col min="4619" max="4619" width="10.375" style="9" customWidth="1"/>
    <col min="4620" max="4620" width="3.625" style="9" customWidth="1"/>
    <col min="4621" max="4621" width="9" style="9"/>
    <col min="4622" max="4622" width="10.25" style="9" bestFit="1" customWidth="1"/>
    <col min="4623" max="4864" width="9" style="9"/>
    <col min="4865" max="4865" width="9.375" style="9" customWidth="1"/>
    <col min="4866" max="4866" width="17" style="9" customWidth="1"/>
    <col min="4867" max="4867" width="30.25" style="9" customWidth="1"/>
    <col min="4868" max="4869" width="5" style="9" customWidth="1"/>
    <col min="4870" max="4874" width="9.625" style="9" customWidth="1"/>
    <col min="4875" max="4875" width="10.375" style="9" customWidth="1"/>
    <col min="4876" max="4876" width="3.625" style="9" customWidth="1"/>
    <col min="4877" max="4877" width="9" style="9"/>
    <col min="4878" max="4878" width="10.25" style="9" bestFit="1" customWidth="1"/>
    <col min="4879" max="5120" width="9" style="9"/>
    <col min="5121" max="5121" width="9.375" style="9" customWidth="1"/>
    <col min="5122" max="5122" width="17" style="9" customWidth="1"/>
    <col min="5123" max="5123" width="30.25" style="9" customWidth="1"/>
    <col min="5124" max="5125" width="5" style="9" customWidth="1"/>
    <col min="5126" max="5130" width="9.625" style="9" customWidth="1"/>
    <col min="5131" max="5131" width="10.375" style="9" customWidth="1"/>
    <col min="5132" max="5132" width="3.625" style="9" customWidth="1"/>
    <col min="5133" max="5133" width="9" style="9"/>
    <col min="5134" max="5134" width="10.25" style="9" bestFit="1" customWidth="1"/>
    <col min="5135" max="5376" width="9" style="9"/>
    <col min="5377" max="5377" width="9.375" style="9" customWidth="1"/>
    <col min="5378" max="5378" width="17" style="9" customWidth="1"/>
    <col min="5379" max="5379" width="30.25" style="9" customWidth="1"/>
    <col min="5380" max="5381" width="5" style="9" customWidth="1"/>
    <col min="5382" max="5386" width="9.625" style="9" customWidth="1"/>
    <col min="5387" max="5387" width="10.375" style="9" customWidth="1"/>
    <col min="5388" max="5388" width="3.625" style="9" customWidth="1"/>
    <col min="5389" max="5389" width="9" style="9"/>
    <col min="5390" max="5390" width="10.25" style="9" bestFit="1" customWidth="1"/>
    <col min="5391" max="5632" width="9" style="9"/>
    <col min="5633" max="5633" width="9.375" style="9" customWidth="1"/>
    <col min="5634" max="5634" width="17" style="9" customWidth="1"/>
    <col min="5635" max="5635" width="30.25" style="9" customWidth="1"/>
    <col min="5636" max="5637" width="5" style="9" customWidth="1"/>
    <col min="5638" max="5642" width="9.625" style="9" customWidth="1"/>
    <col min="5643" max="5643" width="10.375" style="9" customWidth="1"/>
    <col min="5644" max="5644" width="3.625" style="9" customWidth="1"/>
    <col min="5645" max="5645" width="9" style="9"/>
    <col min="5646" max="5646" width="10.25" style="9" bestFit="1" customWidth="1"/>
    <col min="5647" max="5888" width="9" style="9"/>
    <col min="5889" max="5889" width="9.375" style="9" customWidth="1"/>
    <col min="5890" max="5890" width="17" style="9" customWidth="1"/>
    <col min="5891" max="5891" width="30.25" style="9" customWidth="1"/>
    <col min="5892" max="5893" width="5" style="9" customWidth="1"/>
    <col min="5894" max="5898" width="9.625" style="9" customWidth="1"/>
    <col min="5899" max="5899" width="10.375" style="9" customWidth="1"/>
    <col min="5900" max="5900" width="3.625" style="9" customWidth="1"/>
    <col min="5901" max="5901" width="9" style="9"/>
    <col min="5902" max="5902" width="10.25" style="9" bestFit="1" customWidth="1"/>
    <col min="5903" max="6144" width="9" style="9"/>
    <col min="6145" max="6145" width="9.375" style="9" customWidth="1"/>
    <col min="6146" max="6146" width="17" style="9" customWidth="1"/>
    <col min="6147" max="6147" width="30.25" style="9" customWidth="1"/>
    <col min="6148" max="6149" width="5" style="9" customWidth="1"/>
    <col min="6150" max="6154" width="9.625" style="9" customWidth="1"/>
    <col min="6155" max="6155" width="10.375" style="9" customWidth="1"/>
    <col min="6156" max="6156" width="3.625" style="9" customWidth="1"/>
    <col min="6157" max="6157" width="9" style="9"/>
    <col min="6158" max="6158" width="10.25" style="9" bestFit="1" customWidth="1"/>
    <col min="6159" max="6400" width="9" style="9"/>
    <col min="6401" max="6401" width="9.375" style="9" customWidth="1"/>
    <col min="6402" max="6402" width="17" style="9" customWidth="1"/>
    <col min="6403" max="6403" width="30.25" style="9" customWidth="1"/>
    <col min="6404" max="6405" width="5" style="9" customWidth="1"/>
    <col min="6406" max="6410" width="9.625" style="9" customWidth="1"/>
    <col min="6411" max="6411" width="10.375" style="9" customWidth="1"/>
    <col min="6412" max="6412" width="3.625" style="9" customWidth="1"/>
    <col min="6413" max="6413" width="9" style="9"/>
    <col min="6414" max="6414" width="10.25" style="9" bestFit="1" customWidth="1"/>
    <col min="6415" max="6656" width="9" style="9"/>
    <col min="6657" max="6657" width="9.375" style="9" customWidth="1"/>
    <col min="6658" max="6658" width="17" style="9" customWidth="1"/>
    <col min="6659" max="6659" width="30.25" style="9" customWidth="1"/>
    <col min="6660" max="6661" width="5" style="9" customWidth="1"/>
    <col min="6662" max="6666" width="9.625" style="9" customWidth="1"/>
    <col min="6667" max="6667" width="10.375" style="9" customWidth="1"/>
    <col min="6668" max="6668" width="3.625" style="9" customWidth="1"/>
    <col min="6669" max="6669" width="9" style="9"/>
    <col min="6670" max="6670" width="10.25" style="9" bestFit="1" customWidth="1"/>
    <col min="6671" max="6912" width="9" style="9"/>
    <col min="6913" max="6913" width="9.375" style="9" customWidth="1"/>
    <col min="6914" max="6914" width="17" style="9" customWidth="1"/>
    <col min="6915" max="6915" width="30.25" style="9" customWidth="1"/>
    <col min="6916" max="6917" width="5" style="9" customWidth="1"/>
    <col min="6918" max="6922" width="9.625" style="9" customWidth="1"/>
    <col min="6923" max="6923" width="10.375" style="9" customWidth="1"/>
    <col min="6924" max="6924" width="3.625" style="9" customWidth="1"/>
    <col min="6925" max="6925" width="9" style="9"/>
    <col min="6926" max="6926" width="10.25" style="9" bestFit="1" customWidth="1"/>
    <col min="6927" max="7168" width="9" style="9"/>
    <col min="7169" max="7169" width="9.375" style="9" customWidth="1"/>
    <col min="7170" max="7170" width="17" style="9" customWidth="1"/>
    <col min="7171" max="7171" width="30.25" style="9" customWidth="1"/>
    <col min="7172" max="7173" width="5" style="9" customWidth="1"/>
    <col min="7174" max="7178" width="9.625" style="9" customWidth="1"/>
    <col min="7179" max="7179" width="10.375" style="9" customWidth="1"/>
    <col min="7180" max="7180" width="3.625" style="9" customWidth="1"/>
    <col min="7181" max="7181" width="9" style="9"/>
    <col min="7182" max="7182" width="10.25" style="9" bestFit="1" customWidth="1"/>
    <col min="7183" max="7424" width="9" style="9"/>
    <col min="7425" max="7425" width="9.375" style="9" customWidth="1"/>
    <col min="7426" max="7426" width="17" style="9" customWidth="1"/>
    <col min="7427" max="7427" width="30.25" style="9" customWidth="1"/>
    <col min="7428" max="7429" width="5" style="9" customWidth="1"/>
    <col min="7430" max="7434" width="9.625" style="9" customWidth="1"/>
    <col min="7435" max="7435" width="10.375" style="9" customWidth="1"/>
    <col min="7436" max="7436" width="3.625" style="9" customWidth="1"/>
    <col min="7437" max="7437" width="9" style="9"/>
    <col min="7438" max="7438" width="10.25" style="9" bestFit="1" customWidth="1"/>
    <col min="7439" max="7680" width="9" style="9"/>
    <col min="7681" max="7681" width="9.375" style="9" customWidth="1"/>
    <col min="7682" max="7682" width="17" style="9" customWidth="1"/>
    <col min="7683" max="7683" width="30.25" style="9" customWidth="1"/>
    <col min="7684" max="7685" width="5" style="9" customWidth="1"/>
    <col min="7686" max="7690" width="9.625" style="9" customWidth="1"/>
    <col min="7691" max="7691" width="10.375" style="9" customWidth="1"/>
    <col min="7692" max="7692" width="3.625" style="9" customWidth="1"/>
    <col min="7693" max="7693" width="9" style="9"/>
    <col min="7694" max="7694" width="10.25" style="9" bestFit="1" customWidth="1"/>
    <col min="7695" max="7936" width="9" style="9"/>
    <col min="7937" max="7937" width="9.375" style="9" customWidth="1"/>
    <col min="7938" max="7938" width="17" style="9" customWidth="1"/>
    <col min="7939" max="7939" width="30.25" style="9" customWidth="1"/>
    <col min="7940" max="7941" width="5" style="9" customWidth="1"/>
    <col min="7942" max="7946" width="9.625" style="9" customWidth="1"/>
    <col min="7947" max="7947" width="10.375" style="9" customWidth="1"/>
    <col min="7948" max="7948" width="3.625" style="9" customWidth="1"/>
    <col min="7949" max="7949" width="9" style="9"/>
    <col min="7950" max="7950" width="10.25" style="9" bestFit="1" customWidth="1"/>
    <col min="7951" max="8192" width="9" style="9"/>
    <col min="8193" max="8193" width="9.375" style="9" customWidth="1"/>
    <col min="8194" max="8194" width="17" style="9" customWidth="1"/>
    <col min="8195" max="8195" width="30.25" style="9" customWidth="1"/>
    <col min="8196" max="8197" width="5" style="9" customWidth="1"/>
    <col min="8198" max="8202" width="9.625" style="9" customWidth="1"/>
    <col min="8203" max="8203" width="10.375" style="9" customWidth="1"/>
    <col min="8204" max="8204" width="3.625" style="9" customWidth="1"/>
    <col min="8205" max="8205" width="9" style="9"/>
    <col min="8206" max="8206" width="10.25" style="9" bestFit="1" customWidth="1"/>
    <col min="8207" max="8448" width="9" style="9"/>
    <col min="8449" max="8449" width="9.375" style="9" customWidth="1"/>
    <col min="8450" max="8450" width="17" style="9" customWidth="1"/>
    <col min="8451" max="8451" width="30.25" style="9" customWidth="1"/>
    <col min="8452" max="8453" width="5" style="9" customWidth="1"/>
    <col min="8454" max="8458" width="9.625" style="9" customWidth="1"/>
    <col min="8459" max="8459" width="10.375" style="9" customWidth="1"/>
    <col min="8460" max="8460" width="3.625" style="9" customWidth="1"/>
    <col min="8461" max="8461" width="9" style="9"/>
    <col min="8462" max="8462" width="10.25" style="9" bestFit="1" customWidth="1"/>
    <col min="8463" max="8704" width="9" style="9"/>
    <col min="8705" max="8705" width="9.375" style="9" customWidth="1"/>
    <col min="8706" max="8706" width="17" style="9" customWidth="1"/>
    <col min="8707" max="8707" width="30.25" style="9" customWidth="1"/>
    <col min="8708" max="8709" width="5" style="9" customWidth="1"/>
    <col min="8710" max="8714" width="9.625" style="9" customWidth="1"/>
    <col min="8715" max="8715" width="10.375" style="9" customWidth="1"/>
    <col min="8716" max="8716" width="3.625" style="9" customWidth="1"/>
    <col min="8717" max="8717" width="9" style="9"/>
    <col min="8718" max="8718" width="10.25" style="9" bestFit="1" customWidth="1"/>
    <col min="8719" max="8960" width="9" style="9"/>
    <col min="8961" max="8961" width="9.375" style="9" customWidth="1"/>
    <col min="8962" max="8962" width="17" style="9" customWidth="1"/>
    <col min="8963" max="8963" width="30.25" style="9" customWidth="1"/>
    <col min="8964" max="8965" width="5" style="9" customWidth="1"/>
    <col min="8966" max="8970" width="9.625" style="9" customWidth="1"/>
    <col min="8971" max="8971" width="10.375" style="9" customWidth="1"/>
    <col min="8972" max="8972" width="3.625" style="9" customWidth="1"/>
    <col min="8973" max="8973" width="9" style="9"/>
    <col min="8974" max="8974" width="10.25" style="9" bestFit="1" customWidth="1"/>
    <col min="8975" max="9216" width="9" style="9"/>
    <col min="9217" max="9217" width="9.375" style="9" customWidth="1"/>
    <col min="9218" max="9218" width="17" style="9" customWidth="1"/>
    <col min="9219" max="9219" width="30.25" style="9" customWidth="1"/>
    <col min="9220" max="9221" width="5" style="9" customWidth="1"/>
    <col min="9222" max="9226" width="9.625" style="9" customWidth="1"/>
    <col min="9227" max="9227" width="10.375" style="9" customWidth="1"/>
    <col min="9228" max="9228" width="3.625" style="9" customWidth="1"/>
    <col min="9229" max="9229" width="9" style="9"/>
    <col min="9230" max="9230" width="10.25" style="9" bestFit="1" customWidth="1"/>
    <col min="9231" max="9472" width="9" style="9"/>
    <col min="9473" max="9473" width="9.375" style="9" customWidth="1"/>
    <col min="9474" max="9474" width="17" style="9" customWidth="1"/>
    <col min="9475" max="9475" width="30.25" style="9" customWidth="1"/>
    <col min="9476" max="9477" width="5" style="9" customWidth="1"/>
    <col min="9478" max="9482" width="9.625" style="9" customWidth="1"/>
    <col min="9483" max="9483" width="10.375" style="9" customWidth="1"/>
    <col min="9484" max="9484" width="3.625" style="9" customWidth="1"/>
    <col min="9485" max="9485" width="9" style="9"/>
    <col min="9486" max="9486" width="10.25" style="9" bestFit="1" customWidth="1"/>
    <col min="9487" max="9728" width="9" style="9"/>
    <col min="9729" max="9729" width="9.375" style="9" customWidth="1"/>
    <col min="9730" max="9730" width="17" style="9" customWidth="1"/>
    <col min="9731" max="9731" width="30.25" style="9" customWidth="1"/>
    <col min="9732" max="9733" width="5" style="9" customWidth="1"/>
    <col min="9734" max="9738" width="9.625" style="9" customWidth="1"/>
    <col min="9739" max="9739" width="10.375" style="9" customWidth="1"/>
    <col min="9740" max="9740" width="3.625" style="9" customWidth="1"/>
    <col min="9741" max="9741" width="9" style="9"/>
    <col min="9742" max="9742" width="10.25" style="9" bestFit="1" customWidth="1"/>
    <col min="9743" max="9984" width="9" style="9"/>
    <col min="9985" max="9985" width="9.375" style="9" customWidth="1"/>
    <col min="9986" max="9986" width="17" style="9" customWidth="1"/>
    <col min="9987" max="9987" width="30.25" style="9" customWidth="1"/>
    <col min="9988" max="9989" width="5" style="9" customWidth="1"/>
    <col min="9990" max="9994" width="9.625" style="9" customWidth="1"/>
    <col min="9995" max="9995" width="10.375" style="9" customWidth="1"/>
    <col min="9996" max="9996" width="3.625" style="9" customWidth="1"/>
    <col min="9997" max="9997" width="9" style="9"/>
    <col min="9998" max="9998" width="10.25" style="9" bestFit="1" customWidth="1"/>
    <col min="9999" max="10240" width="9" style="9"/>
    <col min="10241" max="10241" width="9.375" style="9" customWidth="1"/>
    <col min="10242" max="10242" width="17" style="9" customWidth="1"/>
    <col min="10243" max="10243" width="30.25" style="9" customWidth="1"/>
    <col min="10244" max="10245" width="5" style="9" customWidth="1"/>
    <col min="10246" max="10250" width="9.625" style="9" customWidth="1"/>
    <col min="10251" max="10251" width="10.375" style="9" customWidth="1"/>
    <col min="10252" max="10252" width="3.625" style="9" customWidth="1"/>
    <col min="10253" max="10253" width="9" style="9"/>
    <col min="10254" max="10254" width="10.25" style="9" bestFit="1" customWidth="1"/>
    <col min="10255" max="10496" width="9" style="9"/>
    <col min="10497" max="10497" width="9.375" style="9" customWidth="1"/>
    <col min="10498" max="10498" width="17" style="9" customWidth="1"/>
    <col min="10499" max="10499" width="30.25" style="9" customWidth="1"/>
    <col min="10500" max="10501" width="5" style="9" customWidth="1"/>
    <col min="10502" max="10506" width="9.625" style="9" customWidth="1"/>
    <col min="10507" max="10507" width="10.375" style="9" customWidth="1"/>
    <col min="10508" max="10508" width="3.625" style="9" customWidth="1"/>
    <col min="10509" max="10509" width="9" style="9"/>
    <col min="10510" max="10510" width="10.25" style="9" bestFit="1" customWidth="1"/>
    <col min="10511" max="10752" width="9" style="9"/>
    <col min="10753" max="10753" width="9.375" style="9" customWidth="1"/>
    <col min="10754" max="10754" width="17" style="9" customWidth="1"/>
    <col min="10755" max="10755" width="30.25" style="9" customWidth="1"/>
    <col min="10756" max="10757" width="5" style="9" customWidth="1"/>
    <col min="10758" max="10762" width="9.625" style="9" customWidth="1"/>
    <col min="10763" max="10763" width="10.375" style="9" customWidth="1"/>
    <col min="10764" max="10764" width="3.625" style="9" customWidth="1"/>
    <col min="10765" max="10765" width="9" style="9"/>
    <col min="10766" max="10766" width="10.25" style="9" bestFit="1" customWidth="1"/>
    <col min="10767" max="11008" width="9" style="9"/>
    <col min="11009" max="11009" width="9.375" style="9" customWidth="1"/>
    <col min="11010" max="11010" width="17" style="9" customWidth="1"/>
    <col min="11011" max="11011" width="30.25" style="9" customWidth="1"/>
    <col min="11012" max="11013" width="5" style="9" customWidth="1"/>
    <col min="11014" max="11018" width="9.625" style="9" customWidth="1"/>
    <col min="11019" max="11019" width="10.375" style="9" customWidth="1"/>
    <col min="11020" max="11020" width="3.625" style="9" customWidth="1"/>
    <col min="11021" max="11021" width="9" style="9"/>
    <col min="11022" max="11022" width="10.25" style="9" bestFit="1" customWidth="1"/>
    <col min="11023" max="11264" width="9" style="9"/>
    <col min="11265" max="11265" width="9.375" style="9" customWidth="1"/>
    <col min="11266" max="11266" width="17" style="9" customWidth="1"/>
    <col min="11267" max="11267" width="30.25" style="9" customWidth="1"/>
    <col min="11268" max="11269" width="5" style="9" customWidth="1"/>
    <col min="11270" max="11274" width="9.625" style="9" customWidth="1"/>
    <col min="11275" max="11275" width="10.375" style="9" customWidth="1"/>
    <col min="11276" max="11276" width="3.625" style="9" customWidth="1"/>
    <col min="11277" max="11277" width="9" style="9"/>
    <col min="11278" max="11278" width="10.25" style="9" bestFit="1" customWidth="1"/>
    <col min="11279" max="11520" width="9" style="9"/>
    <col min="11521" max="11521" width="9.375" style="9" customWidth="1"/>
    <col min="11522" max="11522" width="17" style="9" customWidth="1"/>
    <col min="11523" max="11523" width="30.25" style="9" customWidth="1"/>
    <col min="11524" max="11525" width="5" style="9" customWidth="1"/>
    <col min="11526" max="11530" width="9.625" style="9" customWidth="1"/>
    <col min="11531" max="11531" width="10.375" style="9" customWidth="1"/>
    <col min="11532" max="11532" width="3.625" style="9" customWidth="1"/>
    <col min="11533" max="11533" width="9" style="9"/>
    <col min="11534" max="11534" width="10.25" style="9" bestFit="1" customWidth="1"/>
    <col min="11535" max="11776" width="9" style="9"/>
    <col min="11777" max="11777" width="9.375" style="9" customWidth="1"/>
    <col min="11778" max="11778" width="17" style="9" customWidth="1"/>
    <col min="11779" max="11779" width="30.25" style="9" customWidth="1"/>
    <col min="11780" max="11781" width="5" style="9" customWidth="1"/>
    <col min="11782" max="11786" width="9.625" style="9" customWidth="1"/>
    <col min="11787" max="11787" width="10.375" style="9" customWidth="1"/>
    <col min="11788" max="11788" width="3.625" style="9" customWidth="1"/>
    <col min="11789" max="11789" width="9" style="9"/>
    <col min="11790" max="11790" width="10.25" style="9" bestFit="1" customWidth="1"/>
    <col min="11791" max="12032" width="9" style="9"/>
    <col min="12033" max="12033" width="9.375" style="9" customWidth="1"/>
    <col min="12034" max="12034" width="17" style="9" customWidth="1"/>
    <col min="12035" max="12035" width="30.25" style="9" customWidth="1"/>
    <col min="12036" max="12037" width="5" style="9" customWidth="1"/>
    <col min="12038" max="12042" width="9.625" style="9" customWidth="1"/>
    <col min="12043" max="12043" width="10.375" style="9" customWidth="1"/>
    <col min="12044" max="12044" width="3.625" style="9" customWidth="1"/>
    <col min="12045" max="12045" width="9" style="9"/>
    <col min="12046" max="12046" width="10.25" style="9" bestFit="1" customWidth="1"/>
    <col min="12047" max="12288" width="9" style="9"/>
    <col min="12289" max="12289" width="9.375" style="9" customWidth="1"/>
    <col min="12290" max="12290" width="17" style="9" customWidth="1"/>
    <col min="12291" max="12291" width="30.25" style="9" customWidth="1"/>
    <col min="12292" max="12293" width="5" style="9" customWidth="1"/>
    <col min="12294" max="12298" width="9.625" style="9" customWidth="1"/>
    <col min="12299" max="12299" width="10.375" style="9" customWidth="1"/>
    <col min="12300" max="12300" width="3.625" style="9" customWidth="1"/>
    <col min="12301" max="12301" width="9" style="9"/>
    <col min="12302" max="12302" width="10.25" style="9" bestFit="1" customWidth="1"/>
    <col min="12303" max="12544" width="9" style="9"/>
    <col min="12545" max="12545" width="9.375" style="9" customWidth="1"/>
    <col min="12546" max="12546" width="17" style="9" customWidth="1"/>
    <col min="12547" max="12547" width="30.25" style="9" customWidth="1"/>
    <col min="12548" max="12549" width="5" style="9" customWidth="1"/>
    <col min="12550" max="12554" width="9.625" style="9" customWidth="1"/>
    <col min="12555" max="12555" width="10.375" style="9" customWidth="1"/>
    <col min="12556" max="12556" width="3.625" style="9" customWidth="1"/>
    <col min="12557" max="12557" width="9" style="9"/>
    <col min="12558" max="12558" width="10.25" style="9" bestFit="1" customWidth="1"/>
    <col min="12559" max="12800" width="9" style="9"/>
    <col min="12801" max="12801" width="9.375" style="9" customWidth="1"/>
    <col min="12802" max="12802" width="17" style="9" customWidth="1"/>
    <col min="12803" max="12803" width="30.25" style="9" customWidth="1"/>
    <col min="12804" max="12805" width="5" style="9" customWidth="1"/>
    <col min="12806" max="12810" width="9.625" style="9" customWidth="1"/>
    <col min="12811" max="12811" width="10.375" style="9" customWidth="1"/>
    <col min="12812" max="12812" width="3.625" style="9" customWidth="1"/>
    <col min="12813" max="12813" width="9" style="9"/>
    <col min="12814" max="12814" width="10.25" style="9" bestFit="1" customWidth="1"/>
    <col min="12815" max="13056" width="9" style="9"/>
    <col min="13057" max="13057" width="9.375" style="9" customWidth="1"/>
    <col min="13058" max="13058" width="17" style="9" customWidth="1"/>
    <col min="13059" max="13059" width="30.25" style="9" customWidth="1"/>
    <col min="13060" max="13061" width="5" style="9" customWidth="1"/>
    <col min="13062" max="13066" width="9.625" style="9" customWidth="1"/>
    <col min="13067" max="13067" width="10.375" style="9" customWidth="1"/>
    <col min="13068" max="13068" width="3.625" style="9" customWidth="1"/>
    <col min="13069" max="13069" width="9" style="9"/>
    <col min="13070" max="13070" width="10.25" style="9" bestFit="1" customWidth="1"/>
    <col min="13071" max="13312" width="9" style="9"/>
    <col min="13313" max="13313" width="9.375" style="9" customWidth="1"/>
    <col min="13314" max="13314" width="17" style="9" customWidth="1"/>
    <col min="13315" max="13315" width="30.25" style="9" customWidth="1"/>
    <col min="13316" max="13317" width="5" style="9" customWidth="1"/>
    <col min="13318" max="13322" width="9.625" style="9" customWidth="1"/>
    <col min="13323" max="13323" width="10.375" style="9" customWidth="1"/>
    <col min="13324" max="13324" width="3.625" style="9" customWidth="1"/>
    <col min="13325" max="13325" width="9" style="9"/>
    <col min="13326" max="13326" width="10.25" style="9" bestFit="1" customWidth="1"/>
    <col min="13327" max="13568" width="9" style="9"/>
    <col min="13569" max="13569" width="9.375" style="9" customWidth="1"/>
    <col min="13570" max="13570" width="17" style="9" customWidth="1"/>
    <col min="13571" max="13571" width="30.25" style="9" customWidth="1"/>
    <col min="13572" max="13573" width="5" style="9" customWidth="1"/>
    <col min="13574" max="13578" width="9.625" style="9" customWidth="1"/>
    <col min="13579" max="13579" width="10.375" style="9" customWidth="1"/>
    <col min="13580" max="13580" width="3.625" style="9" customWidth="1"/>
    <col min="13581" max="13581" width="9" style="9"/>
    <col min="13582" max="13582" width="10.25" style="9" bestFit="1" customWidth="1"/>
    <col min="13583" max="13824" width="9" style="9"/>
    <col min="13825" max="13825" width="9.375" style="9" customWidth="1"/>
    <col min="13826" max="13826" width="17" style="9" customWidth="1"/>
    <col min="13827" max="13827" width="30.25" style="9" customWidth="1"/>
    <col min="13828" max="13829" width="5" style="9" customWidth="1"/>
    <col min="13830" max="13834" width="9.625" style="9" customWidth="1"/>
    <col min="13835" max="13835" width="10.375" style="9" customWidth="1"/>
    <col min="13836" max="13836" width="3.625" style="9" customWidth="1"/>
    <col min="13837" max="13837" width="9" style="9"/>
    <col min="13838" max="13838" width="10.25" style="9" bestFit="1" customWidth="1"/>
    <col min="13839" max="14080" width="9" style="9"/>
    <col min="14081" max="14081" width="9.375" style="9" customWidth="1"/>
    <col min="14082" max="14082" width="17" style="9" customWidth="1"/>
    <col min="14083" max="14083" width="30.25" style="9" customWidth="1"/>
    <col min="14084" max="14085" width="5" style="9" customWidth="1"/>
    <col min="14086" max="14090" width="9.625" style="9" customWidth="1"/>
    <col min="14091" max="14091" width="10.375" style="9" customWidth="1"/>
    <col min="14092" max="14092" width="3.625" style="9" customWidth="1"/>
    <col min="14093" max="14093" width="9" style="9"/>
    <col min="14094" max="14094" width="10.25" style="9" bestFit="1" customWidth="1"/>
    <col min="14095" max="14336" width="9" style="9"/>
    <col min="14337" max="14337" width="9.375" style="9" customWidth="1"/>
    <col min="14338" max="14338" width="17" style="9" customWidth="1"/>
    <col min="14339" max="14339" width="30.25" style="9" customWidth="1"/>
    <col min="14340" max="14341" width="5" style="9" customWidth="1"/>
    <col min="14342" max="14346" width="9.625" style="9" customWidth="1"/>
    <col min="14347" max="14347" width="10.375" style="9" customWidth="1"/>
    <col min="14348" max="14348" width="3.625" style="9" customWidth="1"/>
    <col min="14349" max="14349" width="9" style="9"/>
    <col min="14350" max="14350" width="10.25" style="9" bestFit="1" customWidth="1"/>
    <col min="14351" max="14592" width="9" style="9"/>
    <col min="14593" max="14593" width="9.375" style="9" customWidth="1"/>
    <col min="14594" max="14594" width="17" style="9" customWidth="1"/>
    <col min="14595" max="14595" width="30.25" style="9" customWidth="1"/>
    <col min="14596" max="14597" width="5" style="9" customWidth="1"/>
    <col min="14598" max="14602" width="9.625" style="9" customWidth="1"/>
    <col min="14603" max="14603" width="10.375" style="9" customWidth="1"/>
    <col min="14604" max="14604" width="3.625" style="9" customWidth="1"/>
    <col min="14605" max="14605" width="9" style="9"/>
    <col min="14606" max="14606" width="10.25" style="9" bestFit="1" customWidth="1"/>
    <col min="14607" max="14848" width="9" style="9"/>
    <col min="14849" max="14849" width="9.375" style="9" customWidth="1"/>
    <col min="14850" max="14850" width="17" style="9" customWidth="1"/>
    <col min="14851" max="14851" width="30.25" style="9" customWidth="1"/>
    <col min="14852" max="14853" width="5" style="9" customWidth="1"/>
    <col min="14854" max="14858" width="9.625" style="9" customWidth="1"/>
    <col min="14859" max="14859" width="10.375" style="9" customWidth="1"/>
    <col min="14860" max="14860" width="3.625" style="9" customWidth="1"/>
    <col min="14861" max="14861" width="9" style="9"/>
    <col min="14862" max="14862" width="10.25" style="9" bestFit="1" customWidth="1"/>
    <col min="14863" max="15104" width="9" style="9"/>
    <col min="15105" max="15105" width="9.375" style="9" customWidth="1"/>
    <col min="15106" max="15106" width="17" style="9" customWidth="1"/>
    <col min="15107" max="15107" width="30.25" style="9" customWidth="1"/>
    <col min="15108" max="15109" width="5" style="9" customWidth="1"/>
    <col min="15110" max="15114" width="9.625" style="9" customWidth="1"/>
    <col min="15115" max="15115" width="10.375" style="9" customWidth="1"/>
    <col min="15116" max="15116" width="3.625" style="9" customWidth="1"/>
    <col min="15117" max="15117" width="9" style="9"/>
    <col min="15118" max="15118" width="10.25" style="9" bestFit="1" customWidth="1"/>
    <col min="15119" max="15360" width="9" style="9"/>
    <col min="15361" max="15361" width="9.375" style="9" customWidth="1"/>
    <col min="15362" max="15362" width="17" style="9" customWidth="1"/>
    <col min="15363" max="15363" width="30.25" style="9" customWidth="1"/>
    <col min="15364" max="15365" width="5" style="9" customWidth="1"/>
    <col min="15366" max="15370" width="9.625" style="9" customWidth="1"/>
    <col min="15371" max="15371" width="10.375" style="9" customWidth="1"/>
    <col min="15372" max="15372" width="3.625" style="9" customWidth="1"/>
    <col min="15373" max="15373" width="9" style="9"/>
    <col min="15374" max="15374" width="10.25" style="9" bestFit="1" customWidth="1"/>
    <col min="15375" max="15616" width="9" style="9"/>
    <col min="15617" max="15617" width="9.375" style="9" customWidth="1"/>
    <col min="15618" max="15618" width="17" style="9" customWidth="1"/>
    <col min="15619" max="15619" width="30.25" style="9" customWidth="1"/>
    <col min="15620" max="15621" width="5" style="9" customWidth="1"/>
    <col min="15622" max="15626" width="9.625" style="9" customWidth="1"/>
    <col min="15627" max="15627" width="10.375" style="9" customWidth="1"/>
    <col min="15628" max="15628" width="3.625" style="9" customWidth="1"/>
    <col min="15629" max="15629" width="9" style="9"/>
    <col min="15630" max="15630" width="10.25" style="9" bestFit="1" customWidth="1"/>
    <col min="15631" max="15872" width="9" style="9"/>
    <col min="15873" max="15873" width="9.375" style="9" customWidth="1"/>
    <col min="15874" max="15874" width="17" style="9" customWidth="1"/>
    <col min="15875" max="15875" width="30.25" style="9" customWidth="1"/>
    <col min="15876" max="15877" width="5" style="9" customWidth="1"/>
    <col min="15878" max="15882" width="9.625" style="9" customWidth="1"/>
    <col min="15883" max="15883" width="10.375" style="9" customWidth="1"/>
    <col min="15884" max="15884" width="3.625" style="9" customWidth="1"/>
    <col min="15885" max="15885" width="9" style="9"/>
    <col min="15886" max="15886" width="10.25" style="9" bestFit="1" customWidth="1"/>
    <col min="15887" max="16128" width="9" style="9"/>
    <col min="16129" max="16129" width="9.375" style="9" customWidth="1"/>
    <col min="16130" max="16130" width="17" style="9" customWidth="1"/>
    <col min="16131" max="16131" width="30.25" style="9" customWidth="1"/>
    <col min="16132" max="16133" width="5" style="9" customWidth="1"/>
    <col min="16134" max="16138" width="9.625" style="9" customWidth="1"/>
    <col min="16139" max="16139" width="10.375" style="9" customWidth="1"/>
    <col min="16140" max="16140" width="3.625" style="9" customWidth="1"/>
    <col min="16141" max="16141" width="9" style="9"/>
    <col min="16142" max="16142" width="10.25" style="9" bestFit="1" customWidth="1"/>
    <col min="16143" max="16384" width="9" style="9"/>
  </cols>
  <sheetData>
    <row r="1" spans="1:12" ht="13.5" customHeight="1" x14ac:dyDescent="0.15">
      <c r="A1" s="92" t="s">
        <v>68</v>
      </c>
      <c r="B1" s="92"/>
      <c r="C1" s="92"/>
      <c r="D1" s="92"/>
      <c r="E1" s="92"/>
      <c r="F1" s="92"/>
      <c r="G1" s="92"/>
      <c r="H1" s="92"/>
      <c r="I1" s="92"/>
      <c r="J1" s="92"/>
      <c r="K1" s="92"/>
      <c r="L1" s="92"/>
    </row>
    <row r="2" spans="1:12" ht="14.25" thickBot="1" x14ac:dyDescent="0.2">
      <c r="A2" s="93" t="s">
        <v>30</v>
      </c>
      <c r="B2" s="94"/>
      <c r="C2" s="94"/>
      <c r="D2" s="94"/>
      <c r="E2" s="94"/>
      <c r="F2" s="94"/>
      <c r="G2" s="94"/>
      <c r="H2" s="94"/>
      <c r="I2" s="94"/>
      <c r="J2" s="94"/>
      <c r="K2" s="94"/>
      <c r="L2" s="94"/>
    </row>
    <row r="3" spans="1:12" s="10" customFormat="1" ht="21.75" customHeight="1" x14ac:dyDescent="0.15">
      <c r="A3" s="95" t="s">
        <v>31</v>
      </c>
      <c r="B3" s="97" t="s">
        <v>32</v>
      </c>
      <c r="C3" s="99" t="s">
        <v>33</v>
      </c>
      <c r="D3" s="101" t="s">
        <v>34</v>
      </c>
      <c r="E3" s="101" t="s">
        <v>35</v>
      </c>
      <c r="F3" s="103" t="s">
        <v>36</v>
      </c>
      <c r="G3" s="31" t="s">
        <v>45</v>
      </c>
      <c r="H3" s="31" t="s">
        <v>44</v>
      </c>
      <c r="I3" s="97" t="s">
        <v>37</v>
      </c>
      <c r="J3" s="105" t="s">
        <v>38</v>
      </c>
      <c r="K3" s="99" t="s">
        <v>39</v>
      </c>
      <c r="L3" s="118" t="s">
        <v>40</v>
      </c>
    </row>
    <row r="4" spans="1:12" s="10" customFormat="1" ht="9" customHeight="1" x14ac:dyDescent="0.15">
      <c r="A4" s="96"/>
      <c r="B4" s="98"/>
      <c r="C4" s="100"/>
      <c r="D4" s="102"/>
      <c r="E4" s="102"/>
      <c r="F4" s="104"/>
      <c r="G4" s="11" t="s">
        <v>41</v>
      </c>
      <c r="H4" s="11" t="s">
        <v>41</v>
      </c>
      <c r="I4" s="98"/>
      <c r="J4" s="106"/>
      <c r="K4" s="100"/>
      <c r="L4" s="119"/>
    </row>
    <row r="5" spans="1:12" s="17" customFormat="1" ht="14.25" x14ac:dyDescent="0.15">
      <c r="A5" s="120" t="s">
        <v>47</v>
      </c>
      <c r="B5" s="45"/>
      <c r="C5" s="45"/>
      <c r="D5" s="45"/>
      <c r="E5" s="46"/>
      <c r="F5" s="47"/>
      <c r="G5" s="36" t="str">
        <f>IF(F5="","",(ROUNDDOWN(D5*F5,0)))</f>
        <v/>
      </c>
      <c r="H5" s="47" t="str">
        <f>IF(F5&gt;5000000,5000000*D5,G5)</f>
        <v/>
      </c>
      <c r="I5" s="45"/>
      <c r="J5" s="45"/>
      <c r="K5" s="45"/>
      <c r="L5" s="48"/>
    </row>
    <row r="6" spans="1:12" s="17" customFormat="1" ht="14.25" x14ac:dyDescent="0.15">
      <c r="A6" s="121"/>
      <c r="B6" s="45"/>
      <c r="C6" s="45"/>
      <c r="D6" s="45"/>
      <c r="E6" s="46"/>
      <c r="F6" s="47"/>
      <c r="G6" s="36" t="str">
        <f t="shared" ref="G6:G29" si="0">IF(F6="","",(ROUNDDOWN(D6*F6,0)))</f>
        <v/>
      </c>
      <c r="H6" s="47" t="str">
        <f t="shared" ref="H6:H29" si="1">IF(F6&gt;5000000,5000000*D6,G6)</f>
        <v/>
      </c>
      <c r="I6" s="45"/>
      <c r="J6" s="45"/>
      <c r="K6" s="45"/>
      <c r="L6" s="48"/>
    </row>
    <row r="7" spans="1:12" s="17" customFormat="1" x14ac:dyDescent="0.15">
      <c r="A7" s="121"/>
      <c r="B7" s="49"/>
      <c r="C7" s="49"/>
      <c r="D7" s="49"/>
      <c r="E7" s="50"/>
      <c r="F7" s="51"/>
      <c r="G7" s="36" t="str">
        <f t="shared" si="0"/>
        <v/>
      </c>
      <c r="H7" s="47" t="str">
        <f t="shared" si="1"/>
        <v/>
      </c>
      <c r="I7" s="49"/>
      <c r="J7" s="49"/>
      <c r="K7" s="49"/>
      <c r="L7" s="52"/>
    </row>
    <row r="8" spans="1:12" s="17" customFormat="1" x14ac:dyDescent="0.15">
      <c r="A8" s="121"/>
      <c r="B8" s="19"/>
      <c r="C8" s="19"/>
      <c r="D8" s="19"/>
      <c r="E8" s="20"/>
      <c r="F8" s="21"/>
      <c r="G8" s="36" t="str">
        <f t="shared" si="0"/>
        <v/>
      </c>
      <c r="H8" s="47" t="str">
        <f t="shared" si="1"/>
        <v/>
      </c>
      <c r="I8" s="19"/>
      <c r="J8" s="19"/>
      <c r="K8" s="19"/>
      <c r="L8" s="22"/>
    </row>
    <row r="9" spans="1:12" s="17" customFormat="1" x14ac:dyDescent="0.15">
      <c r="A9" s="121"/>
      <c r="B9" s="19"/>
      <c r="C9" s="19"/>
      <c r="D9" s="19"/>
      <c r="E9" s="20"/>
      <c r="F9" s="21"/>
      <c r="G9" s="36" t="str">
        <f t="shared" si="0"/>
        <v/>
      </c>
      <c r="H9" s="47" t="str">
        <f t="shared" si="1"/>
        <v/>
      </c>
      <c r="I9" s="19"/>
      <c r="J9" s="19"/>
      <c r="K9" s="19"/>
      <c r="L9" s="22"/>
    </row>
    <row r="10" spans="1:12" s="17" customFormat="1" x14ac:dyDescent="0.15">
      <c r="A10" s="121"/>
      <c r="B10" s="19"/>
      <c r="C10" s="19"/>
      <c r="D10" s="19"/>
      <c r="E10" s="20"/>
      <c r="F10" s="21"/>
      <c r="G10" s="36" t="str">
        <f t="shared" si="0"/>
        <v/>
      </c>
      <c r="H10" s="47" t="str">
        <f t="shared" si="1"/>
        <v/>
      </c>
      <c r="I10" s="19"/>
      <c r="J10" s="19"/>
      <c r="K10" s="19"/>
      <c r="L10" s="22"/>
    </row>
    <row r="11" spans="1:12" s="17" customFormat="1" x14ac:dyDescent="0.15">
      <c r="A11" s="121"/>
      <c r="B11" s="19"/>
      <c r="C11" s="19"/>
      <c r="D11" s="19"/>
      <c r="E11" s="20"/>
      <c r="F11" s="21"/>
      <c r="G11" s="36" t="str">
        <f t="shared" si="0"/>
        <v/>
      </c>
      <c r="H11" s="47" t="str">
        <f t="shared" si="1"/>
        <v/>
      </c>
      <c r="I11" s="19"/>
      <c r="J11" s="19"/>
      <c r="K11" s="19"/>
      <c r="L11" s="22"/>
    </row>
    <row r="12" spans="1:12" s="17" customFormat="1" x14ac:dyDescent="0.15">
      <c r="A12" s="121"/>
      <c r="B12" s="19"/>
      <c r="C12" s="19"/>
      <c r="D12" s="19"/>
      <c r="E12" s="20"/>
      <c r="F12" s="21"/>
      <c r="G12" s="36" t="str">
        <f t="shared" si="0"/>
        <v/>
      </c>
      <c r="H12" s="47" t="str">
        <f t="shared" si="1"/>
        <v/>
      </c>
      <c r="I12" s="19"/>
      <c r="J12" s="19"/>
      <c r="K12" s="19"/>
      <c r="L12" s="22"/>
    </row>
    <row r="13" spans="1:12" s="17" customFormat="1" x14ac:dyDescent="0.15">
      <c r="A13" s="121"/>
      <c r="B13" s="19"/>
      <c r="C13" s="19"/>
      <c r="D13" s="19"/>
      <c r="E13" s="20"/>
      <c r="F13" s="21"/>
      <c r="G13" s="36" t="str">
        <f t="shared" si="0"/>
        <v/>
      </c>
      <c r="H13" s="47" t="str">
        <f t="shared" si="1"/>
        <v/>
      </c>
      <c r="I13" s="19"/>
      <c r="J13" s="19"/>
      <c r="K13" s="19"/>
      <c r="L13" s="22"/>
    </row>
    <row r="14" spans="1:12" s="17" customFormat="1" x14ac:dyDescent="0.15">
      <c r="A14" s="121"/>
      <c r="B14" s="19"/>
      <c r="C14" s="19"/>
      <c r="D14" s="19"/>
      <c r="E14" s="20"/>
      <c r="F14" s="21"/>
      <c r="G14" s="36" t="str">
        <f t="shared" si="0"/>
        <v/>
      </c>
      <c r="H14" s="47" t="str">
        <f t="shared" si="1"/>
        <v/>
      </c>
      <c r="I14" s="19"/>
      <c r="J14" s="19"/>
      <c r="K14" s="19"/>
      <c r="L14" s="22"/>
    </row>
    <row r="15" spans="1:12" s="17" customFormat="1" x14ac:dyDescent="0.15">
      <c r="A15" s="121"/>
      <c r="B15" s="19"/>
      <c r="C15" s="19"/>
      <c r="D15" s="19"/>
      <c r="E15" s="20"/>
      <c r="F15" s="21"/>
      <c r="G15" s="36" t="str">
        <f t="shared" si="0"/>
        <v/>
      </c>
      <c r="H15" s="47" t="str">
        <f t="shared" si="1"/>
        <v/>
      </c>
      <c r="I15" s="19"/>
      <c r="J15" s="19"/>
      <c r="K15" s="19"/>
      <c r="L15" s="22"/>
    </row>
    <row r="16" spans="1:12" s="17" customFormat="1" x14ac:dyDescent="0.15">
      <c r="A16" s="121"/>
      <c r="B16" s="19"/>
      <c r="C16" s="19"/>
      <c r="D16" s="19"/>
      <c r="E16" s="20"/>
      <c r="F16" s="21"/>
      <c r="G16" s="36" t="str">
        <f t="shared" si="0"/>
        <v/>
      </c>
      <c r="H16" s="47" t="str">
        <f t="shared" si="1"/>
        <v/>
      </c>
      <c r="I16" s="19"/>
      <c r="J16" s="19"/>
      <c r="K16" s="19"/>
      <c r="L16" s="22"/>
    </row>
    <row r="17" spans="1:17" s="17" customFormat="1" x14ac:dyDescent="0.15">
      <c r="A17" s="121"/>
      <c r="B17" s="19"/>
      <c r="C17" s="19"/>
      <c r="D17" s="19"/>
      <c r="E17" s="20"/>
      <c r="F17" s="21"/>
      <c r="G17" s="36" t="str">
        <f t="shared" si="0"/>
        <v/>
      </c>
      <c r="H17" s="47"/>
      <c r="I17" s="19"/>
      <c r="J17" s="19"/>
      <c r="K17" s="19"/>
      <c r="L17" s="22"/>
    </row>
    <row r="18" spans="1:17" s="17" customFormat="1" ht="14.25" thickBot="1" x14ac:dyDescent="0.2">
      <c r="A18" s="121"/>
      <c r="B18" s="19"/>
      <c r="C18" s="19"/>
      <c r="D18" s="19"/>
      <c r="E18" s="20"/>
      <c r="F18" s="21"/>
      <c r="G18" s="36" t="str">
        <f t="shared" si="0"/>
        <v/>
      </c>
      <c r="H18" s="47" t="str">
        <f t="shared" si="1"/>
        <v/>
      </c>
      <c r="I18" s="19"/>
      <c r="J18" s="19"/>
      <c r="K18" s="19"/>
      <c r="L18" s="22"/>
    </row>
    <row r="19" spans="1:17" s="17" customFormat="1" x14ac:dyDescent="0.15">
      <c r="A19" s="121"/>
      <c r="B19" s="19"/>
      <c r="C19" s="19"/>
      <c r="D19" s="19"/>
      <c r="E19" s="20"/>
      <c r="F19" s="21"/>
      <c r="G19" s="36" t="str">
        <f t="shared" si="0"/>
        <v/>
      </c>
      <c r="H19" s="47" t="str">
        <f t="shared" si="1"/>
        <v/>
      </c>
      <c r="I19" s="19"/>
      <c r="J19" s="19"/>
      <c r="K19" s="19"/>
      <c r="L19" s="22"/>
      <c r="N19" s="122" t="s">
        <v>63</v>
      </c>
      <c r="O19" s="123"/>
      <c r="P19" s="72">
        <f>ROUNDDOWN(IF(G30&gt;M24/2,M24/2,Q19),0)</f>
        <v>0</v>
      </c>
      <c r="Q19" s="17">
        <f>SUMIF(H5:H29,"&gt;0")</f>
        <v>0</v>
      </c>
    </row>
    <row r="20" spans="1:17" s="17" customFormat="1" ht="14.25" thickBot="1" x14ac:dyDescent="0.2">
      <c r="A20" s="121"/>
      <c r="B20" s="19"/>
      <c r="C20" s="19"/>
      <c r="D20" s="19"/>
      <c r="E20" s="20"/>
      <c r="F20" s="21"/>
      <c r="G20" s="36" t="str">
        <f t="shared" si="0"/>
        <v/>
      </c>
      <c r="H20" s="47" t="str">
        <f t="shared" si="1"/>
        <v/>
      </c>
      <c r="I20" s="19"/>
      <c r="J20" s="19"/>
      <c r="K20" s="19"/>
      <c r="L20" s="22"/>
      <c r="N20" s="124" t="s">
        <v>64</v>
      </c>
      <c r="O20" s="125"/>
      <c r="P20" s="73"/>
    </row>
    <row r="21" spans="1:17" s="17" customFormat="1" x14ac:dyDescent="0.15">
      <c r="A21" s="121"/>
      <c r="B21" s="19"/>
      <c r="C21" s="19"/>
      <c r="D21" s="19"/>
      <c r="E21" s="20"/>
      <c r="F21" s="21"/>
      <c r="G21" s="36" t="str">
        <f t="shared" si="0"/>
        <v/>
      </c>
      <c r="H21" s="47" t="str">
        <f t="shared" si="1"/>
        <v/>
      </c>
      <c r="I21" s="19"/>
      <c r="J21" s="19"/>
      <c r="K21" s="19"/>
      <c r="L21" s="22"/>
    </row>
    <row r="22" spans="1:17" s="17" customFormat="1" x14ac:dyDescent="0.15">
      <c r="A22" s="121"/>
      <c r="B22" s="19"/>
      <c r="C22" s="19"/>
      <c r="D22" s="19"/>
      <c r="E22" s="20"/>
      <c r="F22" s="21"/>
      <c r="G22" s="36" t="str">
        <f t="shared" si="0"/>
        <v/>
      </c>
      <c r="H22" s="47" t="str">
        <f t="shared" si="1"/>
        <v/>
      </c>
      <c r="I22" s="19"/>
      <c r="J22" s="19"/>
      <c r="K22" s="19"/>
      <c r="L22" s="22"/>
    </row>
    <row r="23" spans="1:17" s="17" customFormat="1" x14ac:dyDescent="0.15">
      <c r="A23" s="121"/>
      <c r="B23" s="19"/>
      <c r="C23" s="19"/>
      <c r="D23" s="19"/>
      <c r="E23" s="20"/>
      <c r="F23" s="21"/>
      <c r="G23" s="36" t="str">
        <f t="shared" si="0"/>
        <v/>
      </c>
      <c r="H23" s="47" t="str">
        <f t="shared" si="1"/>
        <v/>
      </c>
      <c r="I23" s="19"/>
      <c r="J23" s="19"/>
      <c r="K23" s="19"/>
      <c r="L23" s="22"/>
      <c r="M23" s="111" t="s">
        <v>60</v>
      </c>
      <c r="N23" s="112"/>
      <c r="O23" s="112"/>
      <c r="P23" s="113"/>
    </row>
    <row r="24" spans="1:17" s="17" customFormat="1" ht="13.5" customHeight="1" x14ac:dyDescent="0.15">
      <c r="A24" s="121"/>
      <c r="B24" s="19"/>
      <c r="C24" s="19"/>
      <c r="D24" s="19"/>
      <c r="E24" s="20"/>
      <c r="F24" s="21"/>
      <c r="G24" s="36" t="str">
        <f t="shared" si="0"/>
        <v/>
      </c>
      <c r="H24" s="47" t="str">
        <f t="shared" si="1"/>
        <v/>
      </c>
      <c r="I24" s="19"/>
      <c r="J24" s="19"/>
      <c r="K24" s="19"/>
      <c r="L24" s="22"/>
      <c r="M24" s="114">
        <f>SUM(原材料費・副資材費!$G$30+機械装置費!$G$30+外注・委託費!$G$30+産業財産権!$G$30+技術指導導入費!$G$30+直接人件費!$G$30+調査費!$G$30+クラウド利用費!$G$30)</f>
        <v>0</v>
      </c>
      <c r="N24" s="114"/>
      <c r="O24" s="114"/>
      <c r="P24" s="115" t="s">
        <v>59</v>
      </c>
    </row>
    <row r="25" spans="1:17" s="17" customFormat="1" ht="13.5" customHeight="1" x14ac:dyDescent="0.15">
      <c r="A25" s="121"/>
      <c r="B25" s="19"/>
      <c r="C25" s="19"/>
      <c r="D25" s="19"/>
      <c r="E25" s="20"/>
      <c r="F25" s="21"/>
      <c r="G25" s="36" t="str">
        <f t="shared" si="0"/>
        <v/>
      </c>
      <c r="H25" s="47" t="str">
        <f t="shared" si="1"/>
        <v/>
      </c>
      <c r="I25" s="19"/>
      <c r="J25" s="19"/>
      <c r="K25" s="19"/>
      <c r="L25" s="22"/>
      <c r="M25" s="114"/>
      <c r="N25" s="114"/>
      <c r="O25" s="114"/>
      <c r="P25" s="116"/>
    </row>
    <row r="26" spans="1:17" s="17" customFormat="1" ht="13.5" customHeight="1" x14ac:dyDescent="0.15">
      <c r="A26" s="121"/>
      <c r="B26" s="19"/>
      <c r="C26" s="19"/>
      <c r="D26" s="19"/>
      <c r="E26" s="20"/>
      <c r="F26" s="21"/>
      <c r="G26" s="36" t="str">
        <f t="shared" si="0"/>
        <v/>
      </c>
      <c r="H26" s="47" t="str">
        <f t="shared" si="1"/>
        <v/>
      </c>
      <c r="I26" s="19"/>
      <c r="J26" s="19"/>
      <c r="K26" s="19"/>
      <c r="L26" s="22"/>
      <c r="M26" s="114"/>
      <c r="N26" s="114"/>
      <c r="O26" s="114"/>
      <c r="P26" s="116"/>
    </row>
    <row r="27" spans="1:17" s="17" customFormat="1" ht="13.5" customHeight="1" x14ac:dyDescent="0.15">
      <c r="A27" s="121"/>
      <c r="B27" s="19"/>
      <c r="C27" s="19"/>
      <c r="D27" s="19"/>
      <c r="E27" s="20"/>
      <c r="F27" s="21"/>
      <c r="G27" s="36" t="str">
        <f t="shared" si="0"/>
        <v/>
      </c>
      <c r="H27" s="47" t="str">
        <f t="shared" si="1"/>
        <v/>
      </c>
      <c r="I27" s="19"/>
      <c r="J27" s="19"/>
      <c r="K27" s="19"/>
      <c r="L27" s="22"/>
      <c r="M27" s="114"/>
      <c r="N27" s="114"/>
      <c r="O27" s="114"/>
      <c r="P27" s="117"/>
    </row>
    <row r="28" spans="1:17" s="17" customFormat="1" x14ac:dyDescent="0.15">
      <c r="A28" s="121"/>
      <c r="B28" s="19"/>
      <c r="C28" s="19"/>
      <c r="D28" s="19"/>
      <c r="E28" s="20"/>
      <c r="F28" s="21"/>
      <c r="G28" s="36" t="str">
        <f t="shared" si="0"/>
        <v/>
      </c>
      <c r="H28" s="47" t="str">
        <f t="shared" si="1"/>
        <v/>
      </c>
      <c r="I28" s="19"/>
      <c r="J28" s="19"/>
      <c r="K28" s="19"/>
      <c r="L28" s="22"/>
    </row>
    <row r="29" spans="1:17" s="17" customFormat="1" x14ac:dyDescent="0.15">
      <c r="A29" s="121"/>
      <c r="B29" s="19"/>
      <c r="C29" s="19"/>
      <c r="D29" s="19"/>
      <c r="E29" s="20"/>
      <c r="F29" s="21"/>
      <c r="G29" s="36" t="str">
        <f t="shared" si="0"/>
        <v/>
      </c>
      <c r="H29" s="47" t="str">
        <f t="shared" si="1"/>
        <v/>
      </c>
      <c r="I29" s="19"/>
      <c r="J29" s="19"/>
      <c r="K29" s="19"/>
      <c r="L29" s="22"/>
    </row>
    <row r="30" spans="1:17" ht="87.75" customHeight="1" thickBot="1" x14ac:dyDescent="0.2">
      <c r="A30" s="90" t="s">
        <v>42</v>
      </c>
      <c r="B30" s="91"/>
      <c r="C30" s="91"/>
      <c r="D30" s="91"/>
      <c r="E30" s="91"/>
      <c r="F30" s="23"/>
      <c r="G30" s="24">
        <f>SUM(G5:G29)</f>
        <v>0</v>
      </c>
      <c r="H30" s="24">
        <f>IF(Q19&lt;P19,Q19,P19)</f>
        <v>0</v>
      </c>
      <c r="I30" s="108" t="s">
        <v>55</v>
      </c>
      <c r="J30" s="109"/>
      <c r="K30" s="109"/>
      <c r="L30" s="110"/>
      <c r="N30" s="25"/>
    </row>
    <row r="31" spans="1:17" x14ac:dyDescent="0.15">
      <c r="L31" s="29" t="s">
        <v>43</v>
      </c>
    </row>
    <row r="32" spans="1:17" x14ac:dyDescent="0.15">
      <c r="H32" s="30"/>
    </row>
  </sheetData>
  <mergeCells count="20">
    <mergeCell ref="A1:L1"/>
    <mergeCell ref="A2:L2"/>
    <mergeCell ref="A3:A4"/>
    <mergeCell ref="B3:B4"/>
    <mergeCell ref="C3:C4"/>
    <mergeCell ref="D3:D4"/>
    <mergeCell ref="E3:E4"/>
    <mergeCell ref="F3:F4"/>
    <mergeCell ref="I3:I4"/>
    <mergeCell ref="J3:J4"/>
    <mergeCell ref="K3:K4"/>
    <mergeCell ref="L3:L4"/>
    <mergeCell ref="A30:E30"/>
    <mergeCell ref="A5:A29"/>
    <mergeCell ref="I30:L30"/>
    <mergeCell ref="M23:P23"/>
    <mergeCell ref="M24:O27"/>
    <mergeCell ref="P24:P27"/>
    <mergeCell ref="N19:O19"/>
    <mergeCell ref="N20:O20"/>
  </mergeCells>
  <phoneticPr fontId="1"/>
  <printOptions horizontalCentered="1"/>
  <pageMargins left="0.56000000000000005" right="0.51" top="0.61" bottom="0.98425196850393704" header="0.51181102362204722" footer="0.51181102362204722"/>
  <pageSetup paperSize="9" scale="98" fitToHeight="10" orientation="landscape" r:id="rId1"/>
  <headerFooter alignWithMargins="0"/>
  <colBreaks count="1" manualBreakCount="1">
    <brk id="12"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P34"/>
  <sheetViews>
    <sheetView view="pageBreakPreview" zoomScale="70" zoomScaleNormal="100" zoomScaleSheetLayoutView="70" workbookViewId="0">
      <selection activeCell="H22" sqref="H22"/>
    </sheetView>
  </sheetViews>
  <sheetFormatPr defaultRowHeight="13.5" x14ac:dyDescent="0.15"/>
  <cols>
    <col min="1" max="1" width="9.375" style="26" customWidth="1"/>
    <col min="2" max="2" width="17" style="26" customWidth="1"/>
    <col min="3" max="3" width="30.25" style="26" customWidth="1"/>
    <col min="4" max="4" width="4.5" style="26" customWidth="1"/>
    <col min="5" max="5" width="4.5" style="27" customWidth="1"/>
    <col min="6" max="6" width="9.625" style="28" customWidth="1"/>
    <col min="7" max="7" width="10.625" style="28" customWidth="1"/>
    <col min="8" max="8" width="10.75" style="28" customWidth="1"/>
    <col min="9" max="10" width="9.625" style="28" customWidth="1"/>
    <col min="11" max="11" width="10.375" style="26" customWidth="1"/>
    <col min="12" max="12" width="3.625" style="29" customWidth="1"/>
    <col min="13" max="13" width="9" style="9"/>
    <col min="14" max="14" width="10.25" style="9" bestFit="1" customWidth="1"/>
    <col min="15" max="256" width="9" style="9"/>
    <col min="257" max="257" width="9.375" style="9" customWidth="1"/>
    <col min="258" max="258" width="17" style="9" customWidth="1"/>
    <col min="259" max="259" width="30.25" style="9" customWidth="1"/>
    <col min="260" max="261" width="5" style="9" customWidth="1"/>
    <col min="262" max="266" width="9.625" style="9" customWidth="1"/>
    <col min="267" max="267" width="10.375" style="9" customWidth="1"/>
    <col min="268" max="268" width="3.625" style="9" customWidth="1"/>
    <col min="269" max="269" width="9" style="9"/>
    <col min="270" max="270" width="10.25" style="9" bestFit="1" customWidth="1"/>
    <col min="271" max="512" width="9" style="9"/>
    <col min="513" max="513" width="9.375" style="9" customWidth="1"/>
    <col min="514" max="514" width="17" style="9" customWidth="1"/>
    <col min="515" max="515" width="30.25" style="9" customWidth="1"/>
    <col min="516" max="517" width="5" style="9" customWidth="1"/>
    <col min="518" max="522" width="9.625" style="9" customWidth="1"/>
    <col min="523" max="523" width="10.375" style="9" customWidth="1"/>
    <col min="524" max="524" width="3.625" style="9" customWidth="1"/>
    <col min="525" max="525" width="9" style="9"/>
    <col min="526" max="526" width="10.25" style="9" bestFit="1" customWidth="1"/>
    <col min="527" max="768" width="9" style="9"/>
    <col min="769" max="769" width="9.375" style="9" customWidth="1"/>
    <col min="770" max="770" width="17" style="9" customWidth="1"/>
    <col min="771" max="771" width="30.25" style="9" customWidth="1"/>
    <col min="772" max="773" width="5" style="9" customWidth="1"/>
    <col min="774" max="778" width="9.625" style="9" customWidth="1"/>
    <col min="779" max="779" width="10.375" style="9" customWidth="1"/>
    <col min="780" max="780" width="3.625" style="9" customWidth="1"/>
    <col min="781" max="781" width="9" style="9"/>
    <col min="782" max="782" width="10.25" style="9" bestFit="1" customWidth="1"/>
    <col min="783" max="1024" width="9" style="9"/>
    <col min="1025" max="1025" width="9.375" style="9" customWidth="1"/>
    <col min="1026" max="1026" width="17" style="9" customWidth="1"/>
    <col min="1027" max="1027" width="30.25" style="9" customWidth="1"/>
    <col min="1028" max="1029" width="5" style="9" customWidth="1"/>
    <col min="1030" max="1034" width="9.625" style="9" customWidth="1"/>
    <col min="1035" max="1035" width="10.375" style="9" customWidth="1"/>
    <col min="1036" max="1036" width="3.625" style="9" customWidth="1"/>
    <col min="1037" max="1037" width="9" style="9"/>
    <col min="1038" max="1038" width="10.25" style="9" bestFit="1" customWidth="1"/>
    <col min="1039" max="1280" width="9" style="9"/>
    <col min="1281" max="1281" width="9.375" style="9" customWidth="1"/>
    <col min="1282" max="1282" width="17" style="9" customWidth="1"/>
    <col min="1283" max="1283" width="30.25" style="9" customWidth="1"/>
    <col min="1284" max="1285" width="5" style="9" customWidth="1"/>
    <col min="1286" max="1290" width="9.625" style="9" customWidth="1"/>
    <col min="1291" max="1291" width="10.375" style="9" customWidth="1"/>
    <col min="1292" max="1292" width="3.625" style="9" customWidth="1"/>
    <col min="1293" max="1293" width="9" style="9"/>
    <col min="1294" max="1294" width="10.25" style="9" bestFit="1" customWidth="1"/>
    <col min="1295" max="1536" width="9" style="9"/>
    <col min="1537" max="1537" width="9.375" style="9" customWidth="1"/>
    <col min="1538" max="1538" width="17" style="9" customWidth="1"/>
    <col min="1539" max="1539" width="30.25" style="9" customWidth="1"/>
    <col min="1540" max="1541" width="5" style="9" customWidth="1"/>
    <col min="1542" max="1546" width="9.625" style="9" customWidth="1"/>
    <col min="1547" max="1547" width="10.375" style="9" customWidth="1"/>
    <col min="1548" max="1548" width="3.625" style="9" customWidth="1"/>
    <col min="1549" max="1549" width="9" style="9"/>
    <col min="1550" max="1550" width="10.25" style="9" bestFit="1" customWidth="1"/>
    <col min="1551" max="1792" width="9" style="9"/>
    <col min="1793" max="1793" width="9.375" style="9" customWidth="1"/>
    <col min="1794" max="1794" width="17" style="9" customWidth="1"/>
    <col min="1795" max="1795" width="30.25" style="9" customWidth="1"/>
    <col min="1796" max="1797" width="5" style="9" customWidth="1"/>
    <col min="1798" max="1802" width="9.625" style="9" customWidth="1"/>
    <col min="1803" max="1803" width="10.375" style="9" customWidth="1"/>
    <col min="1804" max="1804" width="3.625" style="9" customWidth="1"/>
    <col min="1805" max="1805" width="9" style="9"/>
    <col min="1806" max="1806" width="10.25" style="9" bestFit="1" customWidth="1"/>
    <col min="1807" max="2048" width="9" style="9"/>
    <col min="2049" max="2049" width="9.375" style="9" customWidth="1"/>
    <col min="2050" max="2050" width="17" style="9" customWidth="1"/>
    <col min="2051" max="2051" width="30.25" style="9" customWidth="1"/>
    <col min="2052" max="2053" width="5" style="9" customWidth="1"/>
    <col min="2054" max="2058" width="9.625" style="9" customWidth="1"/>
    <col min="2059" max="2059" width="10.375" style="9" customWidth="1"/>
    <col min="2060" max="2060" width="3.625" style="9" customWidth="1"/>
    <col min="2061" max="2061" width="9" style="9"/>
    <col min="2062" max="2062" width="10.25" style="9" bestFit="1" customWidth="1"/>
    <col min="2063" max="2304" width="9" style="9"/>
    <col min="2305" max="2305" width="9.375" style="9" customWidth="1"/>
    <col min="2306" max="2306" width="17" style="9" customWidth="1"/>
    <col min="2307" max="2307" width="30.25" style="9" customWidth="1"/>
    <col min="2308" max="2309" width="5" style="9" customWidth="1"/>
    <col min="2310" max="2314" width="9.625" style="9" customWidth="1"/>
    <col min="2315" max="2315" width="10.375" style="9" customWidth="1"/>
    <col min="2316" max="2316" width="3.625" style="9" customWidth="1"/>
    <col min="2317" max="2317" width="9" style="9"/>
    <col min="2318" max="2318" width="10.25" style="9" bestFit="1" customWidth="1"/>
    <col min="2319" max="2560" width="9" style="9"/>
    <col min="2561" max="2561" width="9.375" style="9" customWidth="1"/>
    <col min="2562" max="2562" width="17" style="9" customWidth="1"/>
    <col min="2563" max="2563" width="30.25" style="9" customWidth="1"/>
    <col min="2564" max="2565" width="5" style="9" customWidth="1"/>
    <col min="2566" max="2570" width="9.625" style="9" customWidth="1"/>
    <col min="2571" max="2571" width="10.375" style="9" customWidth="1"/>
    <col min="2572" max="2572" width="3.625" style="9" customWidth="1"/>
    <col min="2573" max="2573" width="9" style="9"/>
    <col min="2574" max="2574" width="10.25" style="9" bestFit="1" customWidth="1"/>
    <col min="2575" max="2816" width="9" style="9"/>
    <col min="2817" max="2817" width="9.375" style="9" customWidth="1"/>
    <col min="2818" max="2818" width="17" style="9" customWidth="1"/>
    <col min="2819" max="2819" width="30.25" style="9" customWidth="1"/>
    <col min="2820" max="2821" width="5" style="9" customWidth="1"/>
    <col min="2822" max="2826" width="9.625" style="9" customWidth="1"/>
    <col min="2827" max="2827" width="10.375" style="9" customWidth="1"/>
    <col min="2828" max="2828" width="3.625" style="9" customWidth="1"/>
    <col min="2829" max="2829" width="9" style="9"/>
    <col min="2830" max="2830" width="10.25" style="9" bestFit="1" customWidth="1"/>
    <col min="2831" max="3072" width="9" style="9"/>
    <col min="3073" max="3073" width="9.375" style="9" customWidth="1"/>
    <col min="3074" max="3074" width="17" style="9" customWidth="1"/>
    <col min="3075" max="3075" width="30.25" style="9" customWidth="1"/>
    <col min="3076" max="3077" width="5" style="9" customWidth="1"/>
    <col min="3078" max="3082" width="9.625" style="9" customWidth="1"/>
    <col min="3083" max="3083" width="10.375" style="9" customWidth="1"/>
    <col min="3084" max="3084" width="3.625" style="9" customWidth="1"/>
    <col min="3085" max="3085" width="9" style="9"/>
    <col min="3086" max="3086" width="10.25" style="9" bestFit="1" customWidth="1"/>
    <col min="3087" max="3328" width="9" style="9"/>
    <col min="3329" max="3329" width="9.375" style="9" customWidth="1"/>
    <col min="3330" max="3330" width="17" style="9" customWidth="1"/>
    <col min="3331" max="3331" width="30.25" style="9" customWidth="1"/>
    <col min="3332" max="3333" width="5" style="9" customWidth="1"/>
    <col min="3334" max="3338" width="9.625" style="9" customWidth="1"/>
    <col min="3339" max="3339" width="10.375" style="9" customWidth="1"/>
    <col min="3340" max="3340" width="3.625" style="9" customWidth="1"/>
    <col min="3341" max="3341" width="9" style="9"/>
    <col min="3342" max="3342" width="10.25" style="9" bestFit="1" customWidth="1"/>
    <col min="3343" max="3584" width="9" style="9"/>
    <col min="3585" max="3585" width="9.375" style="9" customWidth="1"/>
    <col min="3586" max="3586" width="17" style="9" customWidth="1"/>
    <col min="3587" max="3587" width="30.25" style="9" customWidth="1"/>
    <col min="3588" max="3589" width="5" style="9" customWidth="1"/>
    <col min="3590" max="3594" width="9.625" style="9" customWidth="1"/>
    <col min="3595" max="3595" width="10.375" style="9" customWidth="1"/>
    <col min="3596" max="3596" width="3.625" style="9" customWidth="1"/>
    <col min="3597" max="3597" width="9" style="9"/>
    <col min="3598" max="3598" width="10.25" style="9" bestFit="1" customWidth="1"/>
    <col min="3599" max="3840" width="9" style="9"/>
    <col min="3841" max="3841" width="9.375" style="9" customWidth="1"/>
    <col min="3842" max="3842" width="17" style="9" customWidth="1"/>
    <col min="3843" max="3843" width="30.25" style="9" customWidth="1"/>
    <col min="3844" max="3845" width="5" style="9" customWidth="1"/>
    <col min="3846" max="3850" width="9.625" style="9" customWidth="1"/>
    <col min="3851" max="3851" width="10.375" style="9" customWidth="1"/>
    <col min="3852" max="3852" width="3.625" style="9" customWidth="1"/>
    <col min="3853" max="3853" width="9" style="9"/>
    <col min="3854" max="3854" width="10.25" style="9" bestFit="1" customWidth="1"/>
    <col min="3855" max="4096" width="9" style="9"/>
    <col min="4097" max="4097" width="9.375" style="9" customWidth="1"/>
    <col min="4098" max="4098" width="17" style="9" customWidth="1"/>
    <col min="4099" max="4099" width="30.25" style="9" customWidth="1"/>
    <col min="4100" max="4101" width="5" style="9" customWidth="1"/>
    <col min="4102" max="4106" width="9.625" style="9" customWidth="1"/>
    <col min="4107" max="4107" width="10.375" style="9" customWidth="1"/>
    <col min="4108" max="4108" width="3.625" style="9" customWidth="1"/>
    <col min="4109" max="4109" width="9" style="9"/>
    <col min="4110" max="4110" width="10.25" style="9" bestFit="1" customWidth="1"/>
    <col min="4111" max="4352" width="9" style="9"/>
    <col min="4353" max="4353" width="9.375" style="9" customWidth="1"/>
    <col min="4354" max="4354" width="17" style="9" customWidth="1"/>
    <col min="4355" max="4355" width="30.25" style="9" customWidth="1"/>
    <col min="4356" max="4357" width="5" style="9" customWidth="1"/>
    <col min="4358" max="4362" width="9.625" style="9" customWidth="1"/>
    <col min="4363" max="4363" width="10.375" style="9" customWidth="1"/>
    <col min="4364" max="4364" width="3.625" style="9" customWidth="1"/>
    <col min="4365" max="4365" width="9" style="9"/>
    <col min="4366" max="4366" width="10.25" style="9" bestFit="1" customWidth="1"/>
    <col min="4367" max="4608" width="9" style="9"/>
    <col min="4609" max="4609" width="9.375" style="9" customWidth="1"/>
    <col min="4610" max="4610" width="17" style="9" customWidth="1"/>
    <col min="4611" max="4611" width="30.25" style="9" customWidth="1"/>
    <col min="4612" max="4613" width="5" style="9" customWidth="1"/>
    <col min="4614" max="4618" width="9.625" style="9" customWidth="1"/>
    <col min="4619" max="4619" width="10.375" style="9" customWidth="1"/>
    <col min="4620" max="4620" width="3.625" style="9" customWidth="1"/>
    <col min="4621" max="4621" width="9" style="9"/>
    <col min="4622" max="4622" width="10.25" style="9" bestFit="1" customWidth="1"/>
    <col min="4623" max="4864" width="9" style="9"/>
    <col min="4865" max="4865" width="9.375" style="9" customWidth="1"/>
    <col min="4866" max="4866" width="17" style="9" customWidth="1"/>
    <col min="4867" max="4867" width="30.25" style="9" customWidth="1"/>
    <col min="4868" max="4869" width="5" style="9" customWidth="1"/>
    <col min="4870" max="4874" width="9.625" style="9" customWidth="1"/>
    <col min="4875" max="4875" width="10.375" style="9" customWidth="1"/>
    <col min="4876" max="4876" width="3.625" style="9" customWidth="1"/>
    <col min="4877" max="4877" width="9" style="9"/>
    <col min="4878" max="4878" width="10.25" style="9" bestFit="1" customWidth="1"/>
    <col min="4879" max="5120" width="9" style="9"/>
    <col min="5121" max="5121" width="9.375" style="9" customWidth="1"/>
    <col min="5122" max="5122" width="17" style="9" customWidth="1"/>
    <col min="5123" max="5123" width="30.25" style="9" customWidth="1"/>
    <col min="5124" max="5125" width="5" style="9" customWidth="1"/>
    <col min="5126" max="5130" width="9.625" style="9" customWidth="1"/>
    <col min="5131" max="5131" width="10.375" style="9" customWidth="1"/>
    <col min="5132" max="5132" width="3.625" style="9" customWidth="1"/>
    <col min="5133" max="5133" width="9" style="9"/>
    <col min="5134" max="5134" width="10.25" style="9" bestFit="1" customWidth="1"/>
    <col min="5135" max="5376" width="9" style="9"/>
    <col min="5377" max="5377" width="9.375" style="9" customWidth="1"/>
    <col min="5378" max="5378" width="17" style="9" customWidth="1"/>
    <col min="5379" max="5379" width="30.25" style="9" customWidth="1"/>
    <col min="5380" max="5381" width="5" style="9" customWidth="1"/>
    <col min="5382" max="5386" width="9.625" style="9" customWidth="1"/>
    <col min="5387" max="5387" width="10.375" style="9" customWidth="1"/>
    <col min="5388" max="5388" width="3.625" style="9" customWidth="1"/>
    <col min="5389" max="5389" width="9" style="9"/>
    <col min="5390" max="5390" width="10.25" style="9" bestFit="1" customWidth="1"/>
    <col min="5391" max="5632" width="9" style="9"/>
    <col min="5633" max="5633" width="9.375" style="9" customWidth="1"/>
    <col min="5634" max="5634" width="17" style="9" customWidth="1"/>
    <col min="5635" max="5635" width="30.25" style="9" customWidth="1"/>
    <col min="5636" max="5637" width="5" style="9" customWidth="1"/>
    <col min="5638" max="5642" width="9.625" style="9" customWidth="1"/>
    <col min="5643" max="5643" width="10.375" style="9" customWidth="1"/>
    <col min="5644" max="5644" width="3.625" style="9" customWidth="1"/>
    <col min="5645" max="5645" width="9" style="9"/>
    <col min="5646" max="5646" width="10.25" style="9" bestFit="1" customWidth="1"/>
    <col min="5647" max="5888" width="9" style="9"/>
    <col min="5889" max="5889" width="9.375" style="9" customWidth="1"/>
    <col min="5890" max="5890" width="17" style="9" customWidth="1"/>
    <col min="5891" max="5891" width="30.25" style="9" customWidth="1"/>
    <col min="5892" max="5893" width="5" style="9" customWidth="1"/>
    <col min="5894" max="5898" width="9.625" style="9" customWidth="1"/>
    <col min="5899" max="5899" width="10.375" style="9" customWidth="1"/>
    <col min="5900" max="5900" width="3.625" style="9" customWidth="1"/>
    <col min="5901" max="5901" width="9" style="9"/>
    <col min="5902" max="5902" width="10.25" style="9" bestFit="1" customWidth="1"/>
    <col min="5903" max="6144" width="9" style="9"/>
    <col min="6145" max="6145" width="9.375" style="9" customWidth="1"/>
    <col min="6146" max="6146" width="17" style="9" customWidth="1"/>
    <col min="6147" max="6147" width="30.25" style="9" customWidth="1"/>
    <col min="6148" max="6149" width="5" style="9" customWidth="1"/>
    <col min="6150" max="6154" width="9.625" style="9" customWidth="1"/>
    <col min="6155" max="6155" width="10.375" style="9" customWidth="1"/>
    <col min="6156" max="6156" width="3.625" style="9" customWidth="1"/>
    <col min="6157" max="6157" width="9" style="9"/>
    <col min="6158" max="6158" width="10.25" style="9" bestFit="1" customWidth="1"/>
    <col min="6159" max="6400" width="9" style="9"/>
    <col min="6401" max="6401" width="9.375" style="9" customWidth="1"/>
    <col min="6402" max="6402" width="17" style="9" customWidth="1"/>
    <col min="6403" max="6403" width="30.25" style="9" customWidth="1"/>
    <col min="6404" max="6405" width="5" style="9" customWidth="1"/>
    <col min="6406" max="6410" width="9.625" style="9" customWidth="1"/>
    <col min="6411" max="6411" width="10.375" style="9" customWidth="1"/>
    <col min="6412" max="6412" width="3.625" style="9" customWidth="1"/>
    <col min="6413" max="6413" width="9" style="9"/>
    <col min="6414" max="6414" width="10.25" style="9" bestFit="1" customWidth="1"/>
    <col min="6415" max="6656" width="9" style="9"/>
    <col min="6657" max="6657" width="9.375" style="9" customWidth="1"/>
    <col min="6658" max="6658" width="17" style="9" customWidth="1"/>
    <col min="6659" max="6659" width="30.25" style="9" customWidth="1"/>
    <col min="6660" max="6661" width="5" style="9" customWidth="1"/>
    <col min="6662" max="6666" width="9.625" style="9" customWidth="1"/>
    <col min="6667" max="6667" width="10.375" style="9" customWidth="1"/>
    <col min="6668" max="6668" width="3.625" style="9" customWidth="1"/>
    <col min="6669" max="6669" width="9" style="9"/>
    <col min="6670" max="6670" width="10.25" style="9" bestFit="1" customWidth="1"/>
    <col min="6671" max="6912" width="9" style="9"/>
    <col min="6913" max="6913" width="9.375" style="9" customWidth="1"/>
    <col min="6914" max="6914" width="17" style="9" customWidth="1"/>
    <col min="6915" max="6915" width="30.25" style="9" customWidth="1"/>
    <col min="6916" max="6917" width="5" style="9" customWidth="1"/>
    <col min="6918" max="6922" width="9.625" style="9" customWidth="1"/>
    <col min="6923" max="6923" width="10.375" style="9" customWidth="1"/>
    <col min="6924" max="6924" width="3.625" style="9" customWidth="1"/>
    <col min="6925" max="6925" width="9" style="9"/>
    <col min="6926" max="6926" width="10.25" style="9" bestFit="1" customWidth="1"/>
    <col min="6927" max="7168" width="9" style="9"/>
    <col min="7169" max="7169" width="9.375" style="9" customWidth="1"/>
    <col min="7170" max="7170" width="17" style="9" customWidth="1"/>
    <col min="7171" max="7171" width="30.25" style="9" customWidth="1"/>
    <col min="7172" max="7173" width="5" style="9" customWidth="1"/>
    <col min="7174" max="7178" width="9.625" style="9" customWidth="1"/>
    <col min="7179" max="7179" width="10.375" style="9" customWidth="1"/>
    <col min="7180" max="7180" width="3.625" style="9" customWidth="1"/>
    <col min="7181" max="7181" width="9" style="9"/>
    <col min="7182" max="7182" width="10.25" style="9" bestFit="1" customWidth="1"/>
    <col min="7183" max="7424" width="9" style="9"/>
    <col min="7425" max="7425" width="9.375" style="9" customWidth="1"/>
    <col min="7426" max="7426" width="17" style="9" customWidth="1"/>
    <col min="7427" max="7427" width="30.25" style="9" customWidth="1"/>
    <col min="7428" max="7429" width="5" style="9" customWidth="1"/>
    <col min="7430" max="7434" width="9.625" style="9" customWidth="1"/>
    <col min="7435" max="7435" width="10.375" style="9" customWidth="1"/>
    <col min="7436" max="7436" width="3.625" style="9" customWidth="1"/>
    <col min="7437" max="7437" width="9" style="9"/>
    <col min="7438" max="7438" width="10.25" style="9" bestFit="1" customWidth="1"/>
    <col min="7439" max="7680" width="9" style="9"/>
    <col min="7681" max="7681" width="9.375" style="9" customWidth="1"/>
    <col min="7682" max="7682" width="17" style="9" customWidth="1"/>
    <col min="7683" max="7683" width="30.25" style="9" customWidth="1"/>
    <col min="7684" max="7685" width="5" style="9" customWidth="1"/>
    <col min="7686" max="7690" width="9.625" style="9" customWidth="1"/>
    <col min="7691" max="7691" width="10.375" style="9" customWidth="1"/>
    <col min="7692" max="7692" width="3.625" style="9" customWidth="1"/>
    <col min="7693" max="7693" width="9" style="9"/>
    <col min="7694" max="7694" width="10.25" style="9" bestFit="1" customWidth="1"/>
    <col min="7695" max="7936" width="9" style="9"/>
    <col min="7937" max="7937" width="9.375" style="9" customWidth="1"/>
    <col min="7938" max="7938" width="17" style="9" customWidth="1"/>
    <col min="7939" max="7939" width="30.25" style="9" customWidth="1"/>
    <col min="7940" max="7941" width="5" style="9" customWidth="1"/>
    <col min="7942" max="7946" width="9.625" style="9" customWidth="1"/>
    <col min="7947" max="7947" width="10.375" style="9" customWidth="1"/>
    <col min="7948" max="7948" width="3.625" style="9" customWidth="1"/>
    <col min="7949" max="7949" width="9" style="9"/>
    <col min="7950" max="7950" width="10.25" style="9" bestFit="1" customWidth="1"/>
    <col min="7951" max="8192" width="9" style="9"/>
    <col min="8193" max="8193" width="9.375" style="9" customWidth="1"/>
    <col min="8194" max="8194" width="17" style="9" customWidth="1"/>
    <col min="8195" max="8195" width="30.25" style="9" customWidth="1"/>
    <col min="8196" max="8197" width="5" style="9" customWidth="1"/>
    <col min="8198" max="8202" width="9.625" style="9" customWidth="1"/>
    <col min="8203" max="8203" width="10.375" style="9" customWidth="1"/>
    <col min="8204" max="8204" width="3.625" style="9" customWidth="1"/>
    <col min="8205" max="8205" width="9" style="9"/>
    <col min="8206" max="8206" width="10.25" style="9" bestFit="1" customWidth="1"/>
    <col min="8207" max="8448" width="9" style="9"/>
    <col min="8449" max="8449" width="9.375" style="9" customWidth="1"/>
    <col min="8450" max="8450" width="17" style="9" customWidth="1"/>
    <col min="8451" max="8451" width="30.25" style="9" customWidth="1"/>
    <col min="8452" max="8453" width="5" style="9" customWidth="1"/>
    <col min="8454" max="8458" width="9.625" style="9" customWidth="1"/>
    <col min="8459" max="8459" width="10.375" style="9" customWidth="1"/>
    <col min="8460" max="8460" width="3.625" style="9" customWidth="1"/>
    <col min="8461" max="8461" width="9" style="9"/>
    <col min="8462" max="8462" width="10.25" style="9" bestFit="1" customWidth="1"/>
    <col min="8463" max="8704" width="9" style="9"/>
    <col min="8705" max="8705" width="9.375" style="9" customWidth="1"/>
    <col min="8706" max="8706" width="17" style="9" customWidth="1"/>
    <col min="8707" max="8707" width="30.25" style="9" customWidth="1"/>
    <col min="8708" max="8709" width="5" style="9" customWidth="1"/>
    <col min="8710" max="8714" width="9.625" style="9" customWidth="1"/>
    <col min="8715" max="8715" width="10.375" style="9" customWidth="1"/>
    <col min="8716" max="8716" width="3.625" style="9" customWidth="1"/>
    <col min="8717" max="8717" width="9" style="9"/>
    <col min="8718" max="8718" width="10.25" style="9" bestFit="1" customWidth="1"/>
    <col min="8719" max="8960" width="9" style="9"/>
    <col min="8961" max="8961" width="9.375" style="9" customWidth="1"/>
    <col min="8962" max="8962" width="17" style="9" customWidth="1"/>
    <col min="8963" max="8963" width="30.25" style="9" customWidth="1"/>
    <col min="8964" max="8965" width="5" style="9" customWidth="1"/>
    <col min="8966" max="8970" width="9.625" style="9" customWidth="1"/>
    <col min="8971" max="8971" width="10.375" style="9" customWidth="1"/>
    <col min="8972" max="8972" width="3.625" style="9" customWidth="1"/>
    <col min="8973" max="8973" width="9" style="9"/>
    <col min="8974" max="8974" width="10.25" style="9" bestFit="1" customWidth="1"/>
    <col min="8975" max="9216" width="9" style="9"/>
    <col min="9217" max="9217" width="9.375" style="9" customWidth="1"/>
    <col min="9218" max="9218" width="17" style="9" customWidth="1"/>
    <col min="9219" max="9219" width="30.25" style="9" customWidth="1"/>
    <col min="9220" max="9221" width="5" style="9" customWidth="1"/>
    <col min="9222" max="9226" width="9.625" style="9" customWidth="1"/>
    <col min="9227" max="9227" width="10.375" style="9" customWidth="1"/>
    <col min="9228" max="9228" width="3.625" style="9" customWidth="1"/>
    <col min="9229" max="9229" width="9" style="9"/>
    <col min="9230" max="9230" width="10.25" style="9" bestFit="1" customWidth="1"/>
    <col min="9231" max="9472" width="9" style="9"/>
    <col min="9473" max="9473" width="9.375" style="9" customWidth="1"/>
    <col min="9474" max="9474" width="17" style="9" customWidth="1"/>
    <col min="9475" max="9475" width="30.25" style="9" customWidth="1"/>
    <col min="9476" max="9477" width="5" style="9" customWidth="1"/>
    <col min="9478" max="9482" width="9.625" style="9" customWidth="1"/>
    <col min="9483" max="9483" width="10.375" style="9" customWidth="1"/>
    <col min="9484" max="9484" width="3.625" style="9" customWidth="1"/>
    <col min="9485" max="9485" width="9" style="9"/>
    <col min="9486" max="9486" width="10.25" style="9" bestFit="1" customWidth="1"/>
    <col min="9487" max="9728" width="9" style="9"/>
    <col min="9729" max="9729" width="9.375" style="9" customWidth="1"/>
    <col min="9730" max="9730" width="17" style="9" customWidth="1"/>
    <col min="9731" max="9731" width="30.25" style="9" customWidth="1"/>
    <col min="9732" max="9733" width="5" style="9" customWidth="1"/>
    <col min="9734" max="9738" width="9.625" style="9" customWidth="1"/>
    <col min="9739" max="9739" width="10.375" style="9" customWidth="1"/>
    <col min="9740" max="9740" width="3.625" style="9" customWidth="1"/>
    <col min="9741" max="9741" width="9" style="9"/>
    <col min="9742" max="9742" width="10.25" style="9" bestFit="1" customWidth="1"/>
    <col min="9743" max="9984" width="9" style="9"/>
    <col min="9985" max="9985" width="9.375" style="9" customWidth="1"/>
    <col min="9986" max="9986" width="17" style="9" customWidth="1"/>
    <col min="9987" max="9987" width="30.25" style="9" customWidth="1"/>
    <col min="9988" max="9989" width="5" style="9" customWidth="1"/>
    <col min="9990" max="9994" width="9.625" style="9" customWidth="1"/>
    <col min="9995" max="9995" width="10.375" style="9" customWidth="1"/>
    <col min="9996" max="9996" width="3.625" style="9" customWidth="1"/>
    <col min="9997" max="9997" width="9" style="9"/>
    <col min="9998" max="9998" width="10.25" style="9" bestFit="1" customWidth="1"/>
    <col min="9999" max="10240" width="9" style="9"/>
    <col min="10241" max="10241" width="9.375" style="9" customWidth="1"/>
    <col min="10242" max="10242" width="17" style="9" customWidth="1"/>
    <col min="10243" max="10243" width="30.25" style="9" customWidth="1"/>
    <col min="10244" max="10245" width="5" style="9" customWidth="1"/>
    <col min="10246" max="10250" width="9.625" style="9" customWidth="1"/>
    <col min="10251" max="10251" width="10.375" style="9" customWidth="1"/>
    <col min="10252" max="10252" width="3.625" style="9" customWidth="1"/>
    <col min="10253" max="10253" width="9" style="9"/>
    <col min="10254" max="10254" width="10.25" style="9" bestFit="1" customWidth="1"/>
    <col min="10255" max="10496" width="9" style="9"/>
    <col min="10497" max="10497" width="9.375" style="9" customWidth="1"/>
    <col min="10498" max="10498" width="17" style="9" customWidth="1"/>
    <col min="10499" max="10499" width="30.25" style="9" customWidth="1"/>
    <col min="10500" max="10501" width="5" style="9" customWidth="1"/>
    <col min="10502" max="10506" width="9.625" style="9" customWidth="1"/>
    <col min="10507" max="10507" width="10.375" style="9" customWidth="1"/>
    <col min="10508" max="10508" width="3.625" style="9" customWidth="1"/>
    <col min="10509" max="10509" width="9" style="9"/>
    <col min="10510" max="10510" width="10.25" style="9" bestFit="1" customWidth="1"/>
    <col min="10511" max="10752" width="9" style="9"/>
    <col min="10753" max="10753" width="9.375" style="9" customWidth="1"/>
    <col min="10754" max="10754" width="17" style="9" customWidth="1"/>
    <col min="10755" max="10755" width="30.25" style="9" customWidth="1"/>
    <col min="10756" max="10757" width="5" style="9" customWidth="1"/>
    <col min="10758" max="10762" width="9.625" style="9" customWidth="1"/>
    <col min="10763" max="10763" width="10.375" style="9" customWidth="1"/>
    <col min="10764" max="10764" width="3.625" style="9" customWidth="1"/>
    <col min="10765" max="10765" width="9" style="9"/>
    <col min="10766" max="10766" width="10.25" style="9" bestFit="1" customWidth="1"/>
    <col min="10767" max="11008" width="9" style="9"/>
    <col min="11009" max="11009" width="9.375" style="9" customWidth="1"/>
    <col min="11010" max="11010" width="17" style="9" customWidth="1"/>
    <col min="11011" max="11011" width="30.25" style="9" customWidth="1"/>
    <col min="11012" max="11013" width="5" style="9" customWidth="1"/>
    <col min="11014" max="11018" width="9.625" style="9" customWidth="1"/>
    <col min="11019" max="11019" width="10.375" style="9" customWidth="1"/>
    <col min="11020" max="11020" width="3.625" style="9" customWidth="1"/>
    <col min="11021" max="11021" width="9" style="9"/>
    <col min="11022" max="11022" width="10.25" style="9" bestFit="1" customWidth="1"/>
    <col min="11023" max="11264" width="9" style="9"/>
    <col min="11265" max="11265" width="9.375" style="9" customWidth="1"/>
    <col min="11266" max="11266" width="17" style="9" customWidth="1"/>
    <col min="11267" max="11267" width="30.25" style="9" customWidth="1"/>
    <col min="11268" max="11269" width="5" style="9" customWidth="1"/>
    <col min="11270" max="11274" width="9.625" style="9" customWidth="1"/>
    <col min="11275" max="11275" width="10.375" style="9" customWidth="1"/>
    <col min="11276" max="11276" width="3.625" style="9" customWidth="1"/>
    <col min="11277" max="11277" width="9" style="9"/>
    <col min="11278" max="11278" width="10.25" style="9" bestFit="1" customWidth="1"/>
    <col min="11279" max="11520" width="9" style="9"/>
    <col min="11521" max="11521" width="9.375" style="9" customWidth="1"/>
    <col min="11522" max="11522" width="17" style="9" customWidth="1"/>
    <col min="11523" max="11523" width="30.25" style="9" customWidth="1"/>
    <col min="11524" max="11525" width="5" style="9" customWidth="1"/>
    <col min="11526" max="11530" width="9.625" style="9" customWidth="1"/>
    <col min="11531" max="11531" width="10.375" style="9" customWidth="1"/>
    <col min="11532" max="11532" width="3.625" style="9" customWidth="1"/>
    <col min="11533" max="11533" width="9" style="9"/>
    <col min="11534" max="11534" width="10.25" style="9" bestFit="1" customWidth="1"/>
    <col min="11535" max="11776" width="9" style="9"/>
    <col min="11777" max="11777" width="9.375" style="9" customWidth="1"/>
    <col min="11778" max="11778" width="17" style="9" customWidth="1"/>
    <col min="11779" max="11779" width="30.25" style="9" customWidth="1"/>
    <col min="11780" max="11781" width="5" style="9" customWidth="1"/>
    <col min="11782" max="11786" width="9.625" style="9" customWidth="1"/>
    <col min="11787" max="11787" width="10.375" style="9" customWidth="1"/>
    <col min="11788" max="11788" width="3.625" style="9" customWidth="1"/>
    <col min="11789" max="11789" width="9" style="9"/>
    <col min="11790" max="11790" width="10.25" style="9" bestFit="1" customWidth="1"/>
    <col min="11791" max="12032" width="9" style="9"/>
    <col min="12033" max="12033" width="9.375" style="9" customWidth="1"/>
    <col min="12034" max="12034" width="17" style="9" customWidth="1"/>
    <col min="12035" max="12035" width="30.25" style="9" customWidth="1"/>
    <col min="12036" max="12037" width="5" style="9" customWidth="1"/>
    <col min="12038" max="12042" width="9.625" style="9" customWidth="1"/>
    <col min="12043" max="12043" width="10.375" style="9" customWidth="1"/>
    <col min="12044" max="12044" width="3.625" style="9" customWidth="1"/>
    <col min="12045" max="12045" width="9" style="9"/>
    <col min="12046" max="12046" width="10.25" style="9" bestFit="1" customWidth="1"/>
    <col min="12047" max="12288" width="9" style="9"/>
    <col min="12289" max="12289" width="9.375" style="9" customWidth="1"/>
    <col min="12290" max="12290" width="17" style="9" customWidth="1"/>
    <col min="12291" max="12291" width="30.25" style="9" customWidth="1"/>
    <col min="12292" max="12293" width="5" style="9" customWidth="1"/>
    <col min="12294" max="12298" width="9.625" style="9" customWidth="1"/>
    <col min="12299" max="12299" width="10.375" style="9" customWidth="1"/>
    <col min="12300" max="12300" width="3.625" style="9" customWidth="1"/>
    <col min="12301" max="12301" width="9" style="9"/>
    <col min="12302" max="12302" width="10.25" style="9" bestFit="1" customWidth="1"/>
    <col min="12303" max="12544" width="9" style="9"/>
    <col min="12545" max="12545" width="9.375" style="9" customWidth="1"/>
    <col min="12546" max="12546" width="17" style="9" customWidth="1"/>
    <col min="12547" max="12547" width="30.25" style="9" customWidth="1"/>
    <col min="12548" max="12549" width="5" style="9" customWidth="1"/>
    <col min="12550" max="12554" width="9.625" style="9" customWidth="1"/>
    <col min="12555" max="12555" width="10.375" style="9" customWidth="1"/>
    <col min="12556" max="12556" width="3.625" style="9" customWidth="1"/>
    <col min="12557" max="12557" width="9" style="9"/>
    <col min="12558" max="12558" width="10.25" style="9" bestFit="1" customWidth="1"/>
    <col min="12559" max="12800" width="9" style="9"/>
    <col min="12801" max="12801" width="9.375" style="9" customWidth="1"/>
    <col min="12802" max="12802" width="17" style="9" customWidth="1"/>
    <col min="12803" max="12803" width="30.25" style="9" customWidth="1"/>
    <col min="12804" max="12805" width="5" style="9" customWidth="1"/>
    <col min="12806" max="12810" width="9.625" style="9" customWidth="1"/>
    <col min="12811" max="12811" width="10.375" style="9" customWidth="1"/>
    <col min="12812" max="12812" width="3.625" style="9" customWidth="1"/>
    <col min="12813" max="12813" width="9" style="9"/>
    <col min="12814" max="12814" width="10.25" style="9" bestFit="1" customWidth="1"/>
    <col min="12815" max="13056" width="9" style="9"/>
    <col min="13057" max="13057" width="9.375" style="9" customWidth="1"/>
    <col min="13058" max="13058" width="17" style="9" customWidth="1"/>
    <col min="13059" max="13059" width="30.25" style="9" customWidth="1"/>
    <col min="13060" max="13061" width="5" style="9" customWidth="1"/>
    <col min="13062" max="13066" width="9.625" style="9" customWidth="1"/>
    <col min="13067" max="13067" width="10.375" style="9" customWidth="1"/>
    <col min="13068" max="13068" width="3.625" style="9" customWidth="1"/>
    <col min="13069" max="13069" width="9" style="9"/>
    <col min="13070" max="13070" width="10.25" style="9" bestFit="1" customWidth="1"/>
    <col min="13071" max="13312" width="9" style="9"/>
    <col min="13313" max="13313" width="9.375" style="9" customWidth="1"/>
    <col min="13314" max="13314" width="17" style="9" customWidth="1"/>
    <col min="13315" max="13315" width="30.25" style="9" customWidth="1"/>
    <col min="13316" max="13317" width="5" style="9" customWidth="1"/>
    <col min="13318" max="13322" width="9.625" style="9" customWidth="1"/>
    <col min="13323" max="13323" width="10.375" style="9" customWidth="1"/>
    <col min="13324" max="13324" width="3.625" style="9" customWidth="1"/>
    <col min="13325" max="13325" width="9" style="9"/>
    <col min="13326" max="13326" width="10.25" style="9" bestFit="1" customWidth="1"/>
    <col min="13327" max="13568" width="9" style="9"/>
    <col min="13569" max="13569" width="9.375" style="9" customWidth="1"/>
    <col min="13570" max="13570" width="17" style="9" customWidth="1"/>
    <col min="13571" max="13571" width="30.25" style="9" customWidth="1"/>
    <col min="13572" max="13573" width="5" style="9" customWidth="1"/>
    <col min="13574" max="13578" width="9.625" style="9" customWidth="1"/>
    <col min="13579" max="13579" width="10.375" style="9" customWidth="1"/>
    <col min="13580" max="13580" width="3.625" style="9" customWidth="1"/>
    <col min="13581" max="13581" width="9" style="9"/>
    <col min="13582" max="13582" width="10.25" style="9" bestFit="1" customWidth="1"/>
    <col min="13583" max="13824" width="9" style="9"/>
    <col min="13825" max="13825" width="9.375" style="9" customWidth="1"/>
    <col min="13826" max="13826" width="17" style="9" customWidth="1"/>
    <col min="13827" max="13827" width="30.25" style="9" customWidth="1"/>
    <col min="13828" max="13829" width="5" style="9" customWidth="1"/>
    <col min="13830" max="13834" width="9.625" style="9" customWidth="1"/>
    <col min="13835" max="13835" width="10.375" style="9" customWidth="1"/>
    <col min="13836" max="13836" width="3.625" style="9" customWidth="1"/>
    <col min="13837" max="13837" width="9" style="9"/>
    <col min="13838" max="13838" width="10.25" style="9" bestFit="1" customWidth="1"/>
    <col min="13839" max="14080" width="9" style="9"/>
    <col min="14081" max="14081" width="9.375" style="9" customWidth="1"/>
    <col min="14082" max="14082" width="17" style="9" customWidth="1"/>
    <col min="14083" max="14083" width="30.25" style="9" customWidth="1"/>
    <col min="14084" max="14085" width="5" style="9" customWidth="1"/>
    <col min="14086" max="14090" width="9.625" style="9" customWidth="1"/>
    <col min="14091" max="14091" width="10.375" style="9" customWidth="1"/>
    <col min="14092" max="14092" width="3.625" style="9" customWidth="1"/>
    <col min="14093" max="14093" width="9" style="9"/>
    <col min="14094" max="14094" width="10.25" style="9" bestFit="1" customWidth="1"/>
    <col min="14095" max="14336" width="9" style="9"/>
    <col min="14337" max="14337" width="9.375" style="9" customWidth="1"/>
    <col min="14338" max="14338" width="17" style="9" customWidth="1"/>
    <col min="14339" max="14339" width="30.25" style="9" customWidth="1"/>
    <col min="14340" max="14341" width="5" style="9" customWidth="1"/>
    <col min="14342" max="14346" width="9.625" style="9" customWidth="1"/>
    <col min="14347" max="14347" width="10.375" style="9" customWidth="1"/>
    <col min="14348" max="14348" width="3.625" style="9" customWidth="1"/>
    <col min="14349" max="14349" width="9" style="9"/>
    <col min="14350" max="14350" width="10.25" style="9" bestFit="1" customWidth="1"/>
    <col min="14351" max="14592" width="9" style="9"/>
    <col min="14593" max="14593" width="9.375" style="9" customWidth="1"/>
    <col min="14594" max="14594" width="17" style="9" customWidth="1"/>
    <col min="14595" max="14595" width="30.25" style="9" customWidth="1"/>
    <col min="14596" max="14597" width="5" style="9" customWidth="1"/>
    <col min="14598" max="14602" width="9.625" style="9" customWidth="1"/>
    <col min="14603" max="14603" width="10.375" style="9" customWidth="1"/>
    <col min="14604" max="14604" width="3.625" style="9" customWidth="1"/>
    <col min="14605" max="14605" width="9" style="9"/>
    <col min="14606" max="14606" width="10.25" style="9" bestFit="1" customWidth="1"/>
    <col min="14607" max="14848" width="9" style="9"/>
    <col min="14849" max="14849" width="9.375" style="9" customWidth="1"/>
    <col min="14850" max="14850" width="17" style="9" customWidth="1"/>
    <col min="14851" max="14851" width="30.25" style="9" customWidth="1"/>
    <col min="14852" max="14853" width="5" style="9" customWidth="1"/>
    <col min="14854" max="14858" width="9.625" style="9" customWidth="1"/>
    <col min="14859" max="14859" width="10.375" style="9" customWidth="1"/>
    <col min="14860" max="14860" width="3.625" style="9" customWidth="1"/>
    <col min="14861" max="14861" width="9" style="9"/>
    <col min="14862" max="14862" width="10.25" style="9" bestFit="1" customWidth="1"/>
    <col min="14863" max="15104" width="9" style="9"/>
    <col min="15105" max="15105" width="9.375" style="9" customWidth="1"/>
    <col min="15106" max="15106" width="17" style="9" customWidth="1"/>
    <col min="15107" max="15107" width="30.25" style="9" customWidth="1"/>
    <col min="15108" max="15109" width="5" style="9" customWidth="1"/>
    <col min="15110" max="15114" width="9.625" style="9" customWidth="1"/>
    <col min="15115" max="15115" width="10.375" style="9" customWidth="1"/>
    <col min="15116" max="15116" width="3.625" style="9" customWidth="1"/>
    <col min="15117" max="15117" width="9" style="9"/>
    <col min="15118" max="15118" width="10.25" style="9" bestFit="1" customWidth="1"/>
    <col min="15119" max="15360" width="9" style="9"/>
    <col min="15361" max="15361" width="9.375" style="9" customWidth="1"/>
    <col min="15362" max="15362" width="17" style="9" customWidth="1"/>
    <col min="15363" max="15363" width="30.25" style="9" customWidth="1"/>
    <col min="15364" max="15365" width="5" style="9" customWidth="1"/>
    <col min="15366" max="15370" width="9.625" style="9" customWidth="1"/>
    <col min="15371" max="15371" width="10.375" style="9" customWidth="1"/>
    <col min="15372" max="15372" width="3.625" style="9" customWidth="1"/>
    <col min="15373" max="15373" width="9" style="9"/>
    <col min="15374" max="15374" width="10.25" style="9" bestFit="1" customWidth="1"/>
    <col min="15375" max="15616" width="9" style="9"/>
    <col min="15617" max="15617" width="9.375" style="9" customWidth="1"/>
    <col min="15618" max="15618" width="17" style="9" customWidth="1"/>
    <col min="15619" max="15619" width="30.25" style="9" customWidth="1"/>
    <col min="15620" max="15621" width="5" style="9" customWidth="1"/>
    <col min="15622" max="15626" width="9.625" style="9" customWidth="1"/>
    <col min="15627" max="15627" width="10.375" style="9" customWidth="1"/>
    <col min="15628" max="15628" width="3.625" style="9" customWidth="1"/>
    <col min="15629" max="15629" width="9" style="9"/>
    <col min="15630" max="15630" width="10.25" style="9" bestFit="1" customWidth="1"/>
    <col min="15631" max="15872" width="9" style="9"/>
    <col min="15873" max="15873" width="9.375" style="9" customWidth="1"/>
    <col min="15874" max="15874" width="17" style="9" customWidth="1"/>
    <col min="15875" max="15875" width="30.25" style="9" customWidth="1"/>
    <col min="15876" max="15877" width="5" style="9" customWidth="1"/>
    <col min="15878" max="15882" width="9.625" style="9" customWidth="1"/>
    <col min="15883" max="15883" width="10.375" style="9" customWidth="1"/>
    <col min="15884" max="15884" width="3.625" style="9" customWidth="1"/>
    <col min="15885" max="15885" width="9" style="9"/>
    <col min="15886" max="15886" width="10.25" style="9" bestFit="1" customWidth="1"/>
    <col min="15887" max="16128" width="9" style="9"/>
    <col min="16129" max="16129" width="9.375" style="9" customWidth="1"/>
    <col min="16130" max="16130" width="17" style="9" customWidth="1"/>
    <col min="16131" max="16131" width="30.25" style="9" customWidth="1"/>
    <col min="16132" max="16133" width="5" style="9" customWidth="1"/>
    <col min="16134" max="16138" width="9.625" style="9" customWidth="1"/>
    <col min="16139" max="16139" width="10.375" style="9" customWidth="1"/>
    <col min="16140" max="16140" width="3.625" style="9" customWidth="1"/>
    <col min="16141" max="16141" width="9" style="9"/>
    <col min="16142" max="16142" width="10.25" style="9" bestFit="1" customWidth="1"/>
    <col min="16143" max="16384" width="9" style="9"/>
  </cols>
  <sheetData>
    <row r="1" spans="1:12" ht="13.5" customHeight="1" x14ac:dyDescent="0.15">
      <c r="A1" s="92" t="s">
        <v>68</v>
      </c>
      <c r="B1" s="92"/>
      <c r="C1" s="92"/>
      <c r="D1" s="92"/>
      <c r="E1" s="92"/>
      <c r="F1" s="92"/>
      <c r="G1" s="92"/>
      <c r="H1" s="92"/>
      <c r="I1" s="92"/>
      <c r="J1" s="92"/>
      <c r="K1" s="92"/>
      <c r="L1" s="92"/>
    </row>
    <row r="2" spans="1:12" ht="14.25" thickBot="1" x14ac:dyDescent="0.2">
      <c r="A2" s="93" t="s">
        <v>30</v>
      </c>
      <c r="B2" s="94"/>
      <c r="C2" s="94"/>
      <c r="D2" s="94"/>
      <c r="E2" s="94"/>
      <c r="F2" s="94"/>
      <c r="G2" s="94"/>
      <c r="H2" s="94"/>
      <c r="I2" s="94"/>
      <c r="J2" s="94"/>
      <c r="K2" s="94"/>
      <c r="L2" s="94"/>
    </row>
    <row r="3" spans="1:12" s="10" customFormat="1" ht="21.75" customHeight="1" x14ac:dyDescent="0.15">
      <c r="A3" s="95" t="s">
        <v>31</v>
      </c>
      <c r="B3" s="97" t="s">
        <v>32</v>
      </c>
      <c r="C3" s="99" t="s">
        <v>33</v>
      </c>
      <c r="D3" s="101" t="s">
        <v>34</v>
      </c>
      <c r="E3" s="101" t="s">
        <v>35</v>
      </c>
      <c r="F3" s="103" t="s">
        <v>36</v>
      </c>
      <c r="G3" s="31" t="s">
        <v>45</v>
      </c>
      <c r="H3" s="31" t="s">
        <v>44</v>
      </c>
      <c r="I3" s="97" t="s">
        <v>37</v>
      </c>
      <c r="J3" s="105" t="s">
        <v>38</v>
      </c>
      <c r="K3" s="99" t="s">
        <v>39</v>
      </c>
      <c r="L3" s="118" t="s">
        <v>40</v>
      </c>
    </row>
    <row r="4" spans="1:12" s="10" customFormat="1" ht="9" customHeight="1" x14ac:dyDescent="0.15">
      <c r="A4" s="96"/>
      <c r="B4" s="98"/>
      <c r="C4" s="100"/>
      <c r="D4" s="102"/>
      <c r="E4" s="102"/>
      <c r="F4" s="104"/>
      <c r="G4" s="11" t="s">
        <v>41</v>
      </c>
      <c r="H4" s="11" t="s">
        <v>41</v>
      </c>
      <c r="I4" s="98"/>
      <c r="J4" s="106"/>
      <c r="K4" s="100"/>
      <c r="L4" s="119"/>
    </row>
    <row r="5" spans="1:12" s="17" customFormat="1" ht="14.25" x14ac:dyDescent="0.15">
      <c r="A5" s="126" t="s">
        <v>48</v>
      </c>
      <c r="B5" s="45"/>
      <c r="C5" s="45"/>
      <c r="D5" s="45"/>
      <c r="E5" s="46"/>
      <c r="F5" s="47"/>
      <c r="G5" s="36" t="str">
        <f>IF(F5="","",(ROUNDDOWN(D5*F5,0)))</f>
        <v/>
      </c>
      <c r="H5" s="47" t="str">
        <f>G5</f>
        <v/>
      </c>
      <c r="I5" s="45"/>
      <c r="J5" s="45"/>
      <c r="K5" s="45"/>
      <c r="L5" s="48"/>
    </row>
    <row r="6" spans="1:12" s="17" customFormat="1" ht="14.25" x14ac:dyDescent="0.15">
      <c r="A6" s="127"/>
      <c r="B6" s="45"/>
      <c r="C6" s="45"/>
      <c r="D6" s="45"/>
      <c r="E6" s="46"/>
      <c r="F6" s="47"/>
      <c r="G6" s="36" t="str">
        <f t="shared" ref="G6:G29" si="0">IF(F6="","",(ROUNDDOWN(D6*F6,0)))</f>
        <v/>
      </c>
      <c r="H6" s="47" t="str">
        <f t="shared" ref="H6:H29" si="1">G6</f>
        <v/>
      </c>
      <c r="I6" s="45"/>
      <c r="J6" s="45"/>
      <c r="K6" s="45"/>
      <c r="L6" s="48"/>
    </row>
    <row r="7" spans="1:12" s="17" customFormat="1" x14ac:dyDescent="0.15">
      <c r="A7" s="127"/>
      <c r="B7" s="49"/>
      <c r="C7" s="49"/>
      <c r="D7" s="49"/>
      <c r="E7" s="50"/>
      <c r="F7" s="51"/>
      <c r="G7" s="36" t="str">
        <f t="shared" si="0"/>
        <v/>
      </c>
      <c r="H7" s="47" t="str">
        <f t="shared" si="1"/>
        <v/>
      </c>
      <c r="I7" s="49"/>
      <c r="J7" s="49"/>
      <c r="K7" s="49"/>
      <c r="L7" s="52"/>
    </row>
    <row r="8" spans="1:12" s="17" customFormat="1" x14ac:dyDescent="0.15">
      <c r="A8" s="127"/>
      <c r="B8" s="19"/>
      <c r="C8" s="19"/>
      <c r="D8" s="19"/>
      <c r="E8" s="20"/>
      <c r="F8" s="21"/>
      <c r="G8" s="36" t="str">
        <f t="shared" si="0"/>
        <v/>
      </c>
      <c r="H8" s="47" t="str">
        <f t="shared" si="1"/>
        <v/>
      </c>
      <c r="I8" s="19"/>
      <c r="J8" s="19"/>
      <c r="K8" s="19"/>
      <c r="L8" s="22"/>
    </row>
    <row r="9" spans="1:12" s="17" customFormat="1" x14ac:dyDescent="0.15">
      <c r="A9" s="127"/>
      <c r="B9" s="19"/>
      <c r="C9" s="19"/>
      <c r="D9" s="19"/>
      <c r="E9" s="20"/>
      <c r="F9" s="21"/>
      <c r="G9" s="36" t="str">
        <f t="shared" si="0"/>
        <v/>
      </c>
      <c r="H9" s="47" t="str">
        <f t="shared" si="1"/>
        <v/>
      </c>
      <c r="I9" s="19"/>
      <c r="J9" s="19"/>
      <c r="K9" s="19"/>
      <c r="L9" s="22"/>
    </row>
    <row r="10" spans="1:12" s="17" customFormat="1" x14ac:dyDescent="0.15">
      <c r="A10" s="127"/>
      <c r="B10" s="19"/>
      <c r="C10" s="19"/>
      <c r="D10" s="19"/>
      <c r="E10" s="20"/>
      <c r="F10" s="21"/>
      <c r="G10" s="36" t="str">
        <f t="shared" si="0"/>
        <v/>
      </c>
      <c r="H10" s="47" t="str">
        <f t="shared" si="1"/>
        <v/>
      </c>
      <c r="I10" s="19"/>
      <c r="J10" s="19"/>
      <c r="K10" s="19"/>
      <c r="L10" s="22"/>
    </row>
    <row r="11" spans="1:12" s="17" customFormat="1" x14ac:dyDescent="0.15">
      <c r="A11" s="127"/>
      <c r="B11" s="19"/>
      <c r="C11" s="19"/>
      <c r="D11" s="19"/>
      <c r="E11" s="20"/>
      <c r="F11" s="21"/>
      <c r="G11" s="36" t="str">
        <f t="shared" si="0"/>
        <v/>
      </c>
      <c r="H11" s="47" t="str">
        <f t="shared" si="1"/>
        <v/>
      </c>
      <c r="I11" s="19"/>
      <c r="J11" s="19"/>
      <c r="K11" s="19"/>
      <c r="L11" s="22"/>
    </row>
    <row r="12" spans="1:12" s="17" customFormat="1" x14ac:dyDescent="0.15">
      <c r="A12" s="127"/>
      <c r="B12" s="19"/>
      <c r="C12" s="19"/>
      <c r="D12" s="19"/>
      <c r="E12" s="20"/>
      <c r="F12" s="21"/>
      <c r="G12" s="36" t="str">
        <f t="shared" si="0"/>
        <v/>
      </c>
      <c r="H12" s="47" t="str">
        <f t="shared" si="1"/>
        <v/>
      </c>
      <c r="I12" s="19"/>
      <c r="J12" s="19"/>
      <c r="K12" s="19"/>
      <c r="L12" s="22"/>
    </row>
    <row r="13" spans="1:12" s="17" customFormat="1" x14ac:dyDescent="0.15">
      <c r="A13" s="127"/>
      <c r="B13" s="19"/>
      <c r="C13" s="19"/>
      <c r="D13" s="19"/>
      <c r="E13" s="20"/>
      <c r="F13" s="21"/>
      <c r="G13" s="36" t="str">
        <f t="shared" si="0"/>
        <v/>
      </c>
      <c r="H13" s="47" t="str">
        <f t="shared" si="1"/>
        <v/>
      </c>
      <c r="I13" s="19"/>
      <c r="J13" s="19"/>
      <c r="K13" s="19"/>
      <c r="L13" s="22"/>
    </row>
    <row r="14" spans="1:12" s="17" customFormat="1" x14ac:dyDescent="0.15">
      <c r="A14" s="127"/>
      <c r="B14" s="19"/>
      <c r="C14" s="19"/>
      <c r="D14" s="19"/>
      <c r="E14" s="20"/>
      <c r="F14" s="21"/>
      <c r="G14" s="36" t="str">
        <f t="shared" si="0"/>
        <v/>
      </c>
      <c r="H14" s="47" t="str">
        <f t="shared" si="1"/>
        <v/>
      </c>
      <c r="I14" s="19"/>
      <c r="J14" s="19"/>
      <c r="K14" s="19"/>
      <c r="L14" s="22"/>
    </row>
    <row r="15" spans="1:12" s="17" customFormat="1" x14ac:dyDescent="0.15">
      <c r="A15" s="127"/>
      <c r="B15" s="19"/>
      <c r="C15" s="19"/>
      <c r="D15" s="19"/>
      <c r="E15" s="20"/>
      <c r="F15" s="21"/>
      <c r="G15" s="36" t="str">
        <f t="shared" si="0"/>
        <v/>
      </c>
      <c r="H15" s="47" t="str">
        <f t="shared" si="1"/>
        <v/>
      </c>
      <c r="I15" s="19"/>
      <c r="J15" s="19"/>
      <c r="K15" s="19"/>
      <c r="L15" s="22"/>
    </row>
    <row r="16" spans="1:12" s="17" customFormat="1" x14ac:dyDescent="0.15">
      <c r="A16" s="127"/>
      <c r="B16" s="19"/>
      <c r="C16" s="19"/>
      <c r="D16" s="19"/>
      <c r="E16" s="20"/>
      <c r="F16" s="21"/>
      <c r="G16" s="36" t="str">
        <f t="shared" si="0"/>
        <v/>
      </c>
      <c r="H16" s="47" t="str">
        <f t="shared" si="1"/>
        <v/>
      </c>
      <c r="I16" s="19"/>
      <c r="J16" s="19"/>
      <c r="K16" s="19"/>
      <c r="L16" s="22"/>
    </row>
    <row r="17" spans="1:16" s="17" customFormat="1" x14ac:dyDescent="0.15">
      <c r="A17" s="127"/>
      <c r="B17" s="19"/>
      <c r="C17" s="19"/>
      <c r="D17" s="19"/>
      <c r="E17" s="20"/>
      <c r="F17" s="21"/>
      <c r="G17" s="36" t="str">
        <f t="shared" si="0"/>
        <v/>
      </c>
      <c r="H17" s="47" t="str">
        <f t="shared" si="1"/>
        <v/>
      </c>
      <c r="I17" s="19"/>
      <c r="J17" s="19"/>
      <c r="K17" s="19"/>
      <c r="L17" s="22"/>
    </row>
    <row r="18" spans="1:16" s="17" customFormat="1" x14ac:dyDescent="0.15">
      <c r="A18" s="127"/>
      <c r="B18" s="19"/>
      <c r="C18" s="19"/>
      <c r="D18" s="19"/>
      <c r="E18" s="20"/>
      <c r="F18" s="21"/>
      <c r="G18" s="36" t="str">
        <f t="shared" si="0"/>
        <v/>
      </c>
      <c r="H18" s="47" t="str">
        <f t="shared" si="1"/>
        <v/>
      </c>
      <c r="I18" s="19"/>
      <c r="J18" s="19"/>
      <c r="K18" s="19"/>
      <c r="L18" s="22"/>
    </row>
    <row r="19" spans="1:16" s="17" customFormat="1" x14ac:dyDescent="0.15">
      <c r="A19" s="127"/>
      <c r="B19" s="19"/>
      <c r="C19" s="19"/>
      <c r="D19" s="19"/>
      <c r="E19" s="20"/>
      <c r="F19" s="21"/>
      <c r="G19" s="36" t="str">
        <f t="shared" si="0"/>
        <v/>
      </c>
      <c r="H19" s="47" t="str">
        <f t="shared" si="1"/>
        <v/>
      </c>
      <c r="I19" s="19"/>
      <c r="J19" s="19"/>
      <c r="K19" s="19"/>
      <c r="L19" s="22"/>
    </row>
    <row r="20" spans="1:16" s="17" customFormat="1" ht="14.25" thickBot="1" x14ac:dyDescent="0.2">
      <c r="A20" s="127"/>
      <c r="B20" s="19"/>
      <c r="C20" s="19"/>
      <c r="D20" s="19"/>
      <c r="E20" s="20"/>
      <c r="F20" s="21"/>
      <c r="G20" s="36" t="str">
        <f t="shared" si="0"/>
        <v/>
      </c>
      <c r="H20" s="47" t="str">
        <f t="shared" si="1"/>
        <v/>
      </c>
      <c r="I20" s="19"/>
      <c r="J20" s="19"/>
      <c r="K20" s="19"/>
      <c r="L20" s="22"/>
    </row>
    <row r="21" spans="1:16" s="17" customFormat="1" x14ac:dyDescent="0.15">
      <c r="A21" s="127"/>
      <c r="B21" s="19"/>
      <c r="C21" s="19"/>
      <c r="D21" s="19"/>
      <c r="E21" s="20"/>
      <c r="F21" s="21"/>
      <c r="G21" s="36" t="str">
        <f t="shared" si="0"/>
        <v/>
      </c>
      <c r="H21" s="47" t="str">
        <f t="shared" si="1"/>
        <v/>
      </c>
      <c r="I21" s="19"/>
      <c r="J21" s="19"/>
      <c r="K21" s="19"/>
      <c r="L21" s="22"/>
      <c r="N21" s="122" t="s">
        <v>63</v>
      </c>
      <c r="O21" s="123"/>
      <c r="P21" s="72">
        <f>ROUNDDOWN(IF(G30&gt;M26/2,M26/2,G30),0)</f>
        <v>0</v>
      </c>
    </row>
    <row r="22" spans="1:16" s="17" customFormat="1" ht="14.25" thickBot="1" x14ac:dyDescent="0.2">
      <c r="A22" s="127"/>
      <c r="B22" s="19"/>
      <c r="C22" s="19"/>
      <c r="D22" s="19"/>
      <c r="E22" s="20"/>
      <c r="F22" s="21"/>
      <c r="G22" s="36" t="str">
        <f t="shared" si="0"/>
        <v/>
      </c>
      <c r="H22" s="47" t="str">
        <f t="shared" si="1"/>
        <v/>
      </c>
      <c r="I22" s="19"/>
      <c r="J22" s="19"/>
      <c r="K22" s="19"/>
      <c r="L22" s="22"/>
      <c r="N22" s="124" t="s">
        <v>64</v>
      </c>
      <c r="O22" s="125"/>
      <c r="P22" s="73"/>
    </row>
    <row r="23" spans="1:16" s="17" customFormat="1" x14ac:dyDescent="0.15">
      <c r="A23" s="127"/>
      <c r="B23" s="19"/>
      <c r="C23" s="19"/>
      <c r="D23" s="19"/>
      <c r="E23" s="20"/>
      <c r="F23" s="21"/>
      <c r="G23" s="36" t="str">
        <f t="shared" si="0"/>
        <v/>
      </c>
      <c r="H23" s="47" t="str">
        <f t="shared" si="1"/>
        <v/>
      </c>
      <c r="I23" s="19"/>
      <c r="J23" s="19"/>
      <c r="K23" s="19"/>
      <c r="L23" s="22"/>
    </row>
    <row r="24" spans="1:16" s="17" customFormat="1" x14ac:dyDescent="0.15">
      <c r="A24" s="127"/>
      <c r="B24" s="19"/>
      <c r="C24" s="19"/>
      <c r="D24" s="19"/>
      <c r="E24" s="20"/>
      <c r="F24" s="21"/>
      <c r="G24" s="36" t="str">
        <f t="shared" si="0"/>
        <v/>
      </c>
      <c r="H24" s="47" t="str">
        <f t="shared" si="1"/>
        <v/>
      </c>
      <c r="I24" s="19"/>
      <c r="J24" s="19"/>
      <c r="K24" s="19"/>
      <c r="L24" s="22"/>
    </row>
    <row r="25" spans="1:16" s="17" customFormat="1" x14ac:dyDescent="0.15">
      <c r="A25" s="127"/>
      <c r="B25" s="19"/>
      <c r="C25" s="19"/>
      <c r="D25" s="19"/>
      <c r="E25" s="20"/>
      <c r="F25" s="21"/>
      <c r="G25" s="36" t="str">
        <f t="shared" si="0"/>
        <v/>
      </c>
      <c r="H25" s="47" t="str">
        <f t="shared" si="1"/>
        <v/>
      </c>
      <c r="I25" s="19"/>
      <c r="J25" s="19"/>
      <c r="K25" s="19"/>
      <c r="L25" s="22"/>
      <c r="M25" s="112" t="s">
        <v>60</v>
      </c>
      <c r="N25" s="112"/>
      <c r="O25" s="112"/>
      <c r="P25" s="113"/>
    </row>
    <row r="26" spans="1:16" s="17" customFormat="1" ht="13.5" customHeight="1" x14ac:dyDescent="0.15">
      <c r="A26" s="127"/>
      <c r="B26" s="19"/>
      <c r="C26" s="19"/>
      <c r="D26" s="19"/>
      <c r="E26" s="20"/>
      <c r="F26" s="21"/>
      <c r="G26" s="36" t="str">
        <f t="shared" si="0"/>
        <v/>
      </c>
      <c r="H26" s="47" t="str">
        <f t="shared" si="1"/>
        <v/>
      </c>
      <c r="I26" s="19"/>
      <c r="J26" s="19"/>
      <c r="K26" s="19"/>
      <c r="L26" s="22"/>
      <c r="M26" s="131">
        <f>SUM(原材料費・副資材費!$G$30+機械装置費!$G$30+外注・委託費!$G$30+産業財産権!$G$30+技術指導導入費!$G$30+直接人件費!$G$30+調査費!$G$30+クラウド利用費!$G$30)</f>
        <v>0</v>
      </c>
      <c r="N26" s="131"/>
      <c r="O26" s="132"/>
      <c r="P26" s="115" t="s">
        <v>59</v>
      </c>
    </row>
    <row r="27" spans="1:16" s="17" customFormat="1" ht="13.5" customHeight="1" x14ac:dyDescent="0.15">
      <c r="A27" s="127"/>
      <c r="B27" s="19"/>
      <c r="C27" s="19"/>
      <c r="D27" s="19"/>
      <c r="E27" s="20"/>
      <c r="F27" s="21"/>
      <c r="G27" s="36" t="str">
        <f t="shared" si="0"/>
        <v/>
      </c>
      <c r="H27" s="47" t="str">
        <f t="shared" si="1"/>
        <v/>
      </c>
      <c r="I27" s="19"/>
      <c r="J27" s="19"/>
      <c r="K27" s="19"/>
      <c r="L27" s="22"/>
      <c r="M27" s="133"/>
      <c r="N27" s="133"/>
      <c r="O27" s="134"/>
      <c r="P27" s="116"/>
    </row>
    <row r="28" spans="1:16" s="17" customFormat="1" ht="13.5" customHeight="1" x14ac:dyDescent="0.15">
      <c r="A28" s="127"/>
      <c r="B28" s="19"/>
      <c r="C28" s="19"/>
      <c r="D28" s="19"/>
      <c r="E28" s="20"/>
      <c r="F28" s="21"/>
      <c r="G28" s="36" t="str">
        <f t="shared" si="0"/>
        <v/>
      </c>
      <c r="H28" s="47" t="str">
        <f t="shared" si="1"/>
        <v/>
      </c>
      <c r="I28" s="19"/>
      <c r="J28" s="19"/>
      <c r="K28" s="19"/>
      <c r="L28" s="22"/>
      <c r="M28" s="133"/>
      <c r="N28" s="133"/>
      <c r="O28" s="134"/>
      <c r="P28" s="116"/>
    </row>
    <row r="29" spans="1:16" s="17" customFormat="1" ht="13.5" customHeight="1" x14ac:dyDescent="0.15">
      <c r="A29" s="127"/>
      <c r="B29" s="19"/>
      <c r="C29" s="19"/>
      <c r="D29" s="19"/>
      <c r="E29" s="20"/>
      <c r="F29" s="21"/>
      <c r="G29" s="36" t="str">
        <f t="shared" si="0"/>
        <v/>
      </c>
      <c r="H29" s="47" t="str">
        <f t="shared" si="1"/>
        <v/>
      </c>
      <c r="I29" s="19"/>
      <c r="J29" s="19"/>
      <c r="K29" s="19"/>
      <c r="L29" s="22"/>
      <c r="M29" s="135"/>
      <c r="N29" s="135"/>
      <c r="O29" s="136"/>
      <c r="P29" s="117"/>
    </row>
    <row r="30" spans="1:16" ht="38.25" customHeight="1" thickBot="1" x14ac:dyDescent="0.35">
      <c r="A30" s="90" t="s">
        <v>42</v>
      </c>
      <c r="B30" s="91"/>
      <c r="C30" s="91"/>
      <c r="D30" s="91"/>
      <c r="E30" s="91"/>
      <c r="F30" s="23"/>
      <c r="G30" s="24">
        <f>SUM(G5:G29)</f>
        <v>0</v>
      </c>
      <c r="H30" s="24">
        <f>P21</f>
        <v>0</v>
      </c>
      <c r="I30" s="128" t="s">
        <v>56</v>
      </c>
      <c r="J30" s="129"/>
      <c r="K30" s="129"/>
      <c r="L30" s="130"/>
      <c r="M30" s="62"/>
      <c r="N30" s="61"/>
      <c r="O30" s="61"/>
    </row>
    <row r="31" spans="1:16" ht="13.5" customHeight="1" x14ac:dyDescent="0.15">
      <c r="I31" s="67"/>
      <c r="J31" s="67"/>
      <c r="K31" s="68"/>
      <c r="L31" s="69" t="s">
        <v>43</v>
      </c>
    </row>
    <row r="32" spans="1:16" ht="20.25" customHeight="1" x14ac:dyDescent="0.15">
      <c r="H32" s="30"/>
    </row>
    <row r="33" ht="63" customHeight="1" x14ac:dyDescent="0.15"/>
    <row r="34" ht="63" customHeight="1" x14ac:dyDescent="0.15"/>
  </sheetData>
  <mergeCells count="20">
    <mergeCell ref="A1:L1"/>
    <mergeCell ref="A2:L2"/>
    <mergeCell ref="A3:A4"/>
    <mergeCell ref="B3:B4"/>
    <mergeCell ref="C3:C4"/>
    <mergeCell ref="D3:D4"/>
    <mergeCell ref="E3:E4"/>
    <mergeCell ref="F3:F4"/>
    <mergeCell ref="I3:I4"/>
    <mergeCell ref="J3:J4"/>
    <mergeCell ref="K3:K4"/>
    <mergeCell ref="L3:L4"/>
    <mergeCell ref="A30:E30"/>
    <mergeCell ref="A5:A29"/>
    <mergeCell ref="I30:L30"/>
    <mergeCell ref="M26:O29"/>
    <mergeCell ref="M25:P25"/>
    <mergeCell ref="P26:P29"/>
    <mergeCell ref="N21:O21"/>
    <mergeCell ref="N22:O22"/>
  </mergeCells>
  <phoneticPr fontId="1"/>
  <printOptions horizontalCentered="1"/>
  <pageMargins left="0.56000000000000005" right="0.51" top="0.61" bottom="0.98425196850393704" header="0.51181102362204722" footer="0.51181102362204722"/>
  <pageSetup paperSize="9" scale="98" fitToHeight="10" orientation="landscape" r:id="rId1"/>
  <headerFooter alignWithMargins="0"/>
  <colBreaks count="1" manualBreakCount="1">
    <brk id="12" max="31"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C000"/>
  </sheetPr>
  <dimension ref="A1:P32"/>
  <sheetViews>
    <sheetView view="pageBreakPreview" zoomScale="70" zoomScaleNormal="100" zoomScaleSheetLayoutView="70" workbookViewId="0">
      <selection activeCell="R23" sqref="R23"/>
    </sheetView>
  </sheetViews>
  <sheetFormatPr defaultRowHeight="13.5" x14ac:dyDescent="0.15"/>
  <cols>
    <col min="1" max="1" width="9.375" style="26" customWidth="1"/>
    <col min="2" max="2" width="17" style="26" customWidth="1"/>
    <col min="3" max="3" width="17.5" style="26" customWidth="1"/>
    <col min="4" max="4" width="4.5" style="26" customWidth="1"/>
    <col min="5" max="5" width="4.5" style="27" customWidth="1"/>
    <col min="6" max="6" width="9.625" style="28" customWidth="1"/>
    <col min="7" max="7" width="10.625" style="28" customWidth="1"/>
    <col min="8" max="8" width="10.75" style="28" customWidth="1"/>
    <col min="9" max="9" width="22.625" style="28" customWidth="1"/>
    <col min="10" max="10" width="9.625" style="28" customWidth="1"/>
    <col min="11" max="11" width="10.375" style="26" customWidth="1"/>
    <col min="12" max="12" width="3.625" style="29" customWidth="1"/>
    <col min="13" max="13" width="9" style="9"/>
    <col min="14" max="14" width="10.25" style="9" bestFit="1" customWidth="1"/>
    <col min="15" max="256" width="9" style="9"/>
    <col min="257" max="257" width="9.375" style="9" customWidth="1"/>
    <col min="258" max="258" width="17" style="9" customWidth="1"/>
    <col min="259" max="259" width="30.25" style="9" customWidth="1"/>
    <col min="260" max="261" width="5" style="9" customWidth="1"/>
    <col min="262" max="266" width="9.625" style="9" customWidth="1"/>
    <col min="267" max="267" width="10.375" style="9" customWidth="1"/>
    <col min="268" max="268" width="3.625" style="9" customWidth="1"/>
    <col min="269" max="269" width="9" style="9"/>
    <col min="270" max="270" width="10.25" style="9" bestFit="1" customWidth="1"/>
    <col min="271" max="512" width="9" style="9"/>
    <col min="513" max="513" width="9.375" style="9" customWidth="1"/>
    <col min="514" max="514" width="17" style="9" customWidth="1"/>
    <col min="515" max="515" width="30.25" style="9" customWidth="1"/>
    <col min="516" max="517" width="5" style="9" customWidth="1"/>
    <col min="518" max="522" width="9.625" style="9" customWidth="1"/>
    <col min="523" max="523" width="10.375" style="9" customWidth="1"/>
    <col min="524" max="524" width="3.625" style="9" customWidth="1"/>
    <col min="525" max="525" width="9" style="9"/>
    <col min="526" max="526" width="10.25" style="9" bestFit="1" customWidth="1"/>
    <col min="527" max="768" width="9" style="9"/>
    <col min="769" max="769" width="9.375" style="9" customWidth="1"/>
    <col min="770" max="770" width="17" style="9" customWidth="1"/>
    <col min="771" max="771" width="30.25" style="9" customWidth="1"/>
    <col min="772" max="773" width="5" style="9" customWidth="1"/>
    <col min="774" max="778" width="9.625" style="9" customWidth="1"/>
    <col min="779" max="779" width="10.375" style="9" customWidth="1"/>
    <col min="780" max="780" width="3.625" style="9" customWidth="1"/>
    <col min="781" max="781" width="9" style="9"/>
    <col min="782" max="782" width="10.25" style="9" bestFit="1" customWidth="1"/>
    <col min="783" max="1024" width="9" style="9"/>
    <col min="1025" max="1025" width="9.375" style="9" customWidth="1"/>
    <col min="1026" max="1026" width="17" style="9" customWidth="1"/>
    <col min="1027" max="1027" width="30.25" style="9" customWidth="1"/>
    <col min="1028" max="1029" width="5" style="9" customWidth="1"/>
    <col min="1030" max="1034" width="9.625" style="9" customWidth="1"/>
    <col min="1035" max="1035" width="10.375" style="9" customWidth="1"/>
    <col min="1036" max="1036" width="3.625" style="9" customWidth="1"/>
    <col min="1037" max="1037" width="9" style="9"/>
    <col min="1038" max="1038" width="10.25" style="9" bestFit="1" customWidth="1"/>
    <col min="1039" max="1280" width="9" style="9"/>
    <col min="1281" max="1281" width="9.375" style="9" customWidth="1"/>
    <col min="1282" max="1282" width="17" style="9" customWidth="1"/>
    <col min="1283" max="1283" width="30.25" style="9" customWidth="1"/>
    <col min="1284" max="1285" width="5" style="9" customWidth="1"/>
    <col min="1286" max="1290" width="9.625" style="9" customWidth="1"/>
    <col min="1291" max="1291" width="10.375" style="9" customWidth="1"/>
    <col min="1292" max="1292" width="3.625" style="9" customWidth="1"/>
    <col min="1293" max="1293" width="9" style="9"/>
    <col min="1294" max="1294" width="10.25" style="9" bestFit="1" customWidth="1"/>
    <col min="1295" max="1536" width="9" style="9"/>
    <col min="1537" max="1537" width="9.375" style="9" customWidth="1"/>
    <col min="1538" max="1538" width="17" style="9" customWidth="1"/>
    <col min="1539" max="1539" width="30.25" style="9" customWidth="1"/>
    <col min="1540" max="1541" width="5" style="9" customWidth="1"/>
    <col min="1542" max="1546" width="9.625" style="9" customWidth="1"/>
    <col min="1547" max="1547" width="10.375" style="9" customWidth="1"/>
    <col min="1548" max="1548" width="3.625" style="9" customWidth="1"/>
    <col min="1549" max="1549" width="9" style="9"/>
    <col min="1550" max="1550" width="10.25" style="9" bestFit="1" customWidth="1"/>
    <col min="1551" max="1792" width="9" style="9"/>
    <col min="1793" max="1793" width="9.375" style="9" customWidth="1"/>
    <col min="1794" max="1794" width="17" style="9" customWidth="1"/>
    <col min="1795" max="1795" width="30.25" style="9" customWidth="1"/>
    <col min="1796" max="1797" width="5" style="9" customWidth="1"/>
    <col min="1798" max="1802" width="9.625" style="9" customWidth="1"/>
    <col min="1803" max="1803" width="10.375" style="9" customWidth="1"/>
    <col min="1804" max="1804" width="3.625" style="9" customWidth="1"/>
    <col min="1805" max="1805" width="9" style="9"/>
    <col min="1806" max="1806" width="10.25" style="9" bestFit="1" customWidth="1"/>
    <col min="1807" max="2048" width="9" style="9"/>
    <col min="2049" max="2049" width="9.375" style="9" customWidth="1"/>
    <col min="2050" max="2050" width="17" style="9" customWidth="1"/>
    <col min="2051" max="2051" width="30.25" style="9" customWidth="1"/>
    <col min="2052" max="2053" width="5" style="9" customWidth="1"/>
    <col min="2054" max="2058" width="9.625" style="9" customWidth="1"/>
    <col min="2059" max="2059" width="10.375" style="9" customWidth="1"/>
    <col min="2060" max="2060" width="3.625" style="9" customWidth="1"/>
    <col min="2061" max="2061" width="9" style="9"/>
    <col min="2062" max="2062" width="10.25" style="9" bestFit="1" customWidth="1"/>
    <col min="2063" max="2304" width="9" style="9"/>
    <col min="2305" max="2305" width="9.375" style="9" customWidth="1"/>
    <col min="2306" max="2306" width="17" style="9" customWidth="1"/>
    <col min="2307" max="2307" width="30.25" style="9" customWidth="1"/>
    <col min="2308" max="2309" width="5" style="9" customWidth="1"/>
    <col min="2310" max="2314" width="9.625" style="9" customWidth="1"/>
    <col min="2315" max="2315" width="10.375" style="9" customWidth="1"/>
    <col min="2316" max="2316" width="3.625" style="9" customWidth="1"/>
    <col min="2317" max="2317" width="9" style="9"/>
    <col min="2318" max="2318" width="10.25" style="9" bestFit="1" customWidth="1"/>
    <col min="2319" max="2560" width="9" style="9"/>
    <col min="2561" max="2561" width="9.375" style="9" customWidth="1"/>
    <col min="2562" max="2562" width="17" style="9" customWidth="1"/>
    <col min="2563" max="2563" width="30.25" style="9" customWidth="1"/>
    <col min="2564" max="2565" width="5" style="9" customWidth="1"/>
    <col min="2566" max="2570" width="9.625" style="9" customWidth="1"/>
    <col min="2571" max="2571" width="10.375" style="9" customWidth="1"/>
    <col min="2572" max="2572" width="3.625" style="9" customWidth="1"/>
    <col min="2573" max="2573" width="9" style="9"/>
    <col min="2574" max="2574" width="10.25" style="9" bestFit="1" customWidth="1"/>
    <col min="2575" max="2816" width="9" style="9"/>
    <col min="2817" max="2817" width="9.375" style="9" customWidth="1"/>
    <col min="2818" max="2818" width="17" style="9" customWidth="1"/>
    <col min="2819" max="2819" width="30.25" style="9" customWidth="1"/>
    <col min="2820" max="2821" width="5" style="9" customWidth="1"/>
    <col min="2822" max="2826" width="9.625" style="9" customWidth="1"/>
    <col min="2827" max="2827" width="10.375" style="9" customWidth="1"/>
    <col min="2828" max="2828" width="3.625" style="9" customWidth="1"/>
    <col min="2829" max="2829" width="9" style="9"/>
    <col min="2830" max="2830" width="10.25" style="9" bestFit="1" customWidth="1"/>
    <col min="2831" max="3072" width="9" style="9"/>
    <col min="3073" max="3073" width="9.375" style="9" customWidth="1"/>
    <col min="3074" max="3074" width="17" style="9" customWidth="1"/>
    <col min="3075" max="3075" width="30.25" style="9" customWidth="1"/>
    <col min="3076" max="3077" width="5" style="9" customWidth="1"/>
    <col min="3078" max="3082" width="9.625" style="9" customWidth="1"/>
    <col min="3083" max="3083" width="10.375" style="9" customWidth="1"/>
    <col min="3084" max="3084" width="3.625" style="9" customWidth="1"/>
    <col min="3085" max="3085" width="9" style="9"/>
    <col min="3086" max="3086" width="10.25" style="9" bestFit="1" customWidth="1"/>
    <col min="3087" max="3328" width="9" style="9"/>
    <col min="3329" max="3329" width="9.375" style="9" customWidth="1"/>
    <col min="3330" max="3330" width="17" style="9" customWidth="1"/>
    <col min="3331" max="3331" width="30.25" style="9" customWidth="1"/>
    <col min="3332" max="3333" width="5" style="9" customWidth="1"/>
    <col min="3334" max="3338" width="9.625" style="9" customWidth="1"/>
    <col min="3339" max="3339" width="10.375" style="9" customWidth="1"/>
    <col min="3340" max="3340" width="3.625" style="9" customWidth="1"/>
    <col min="3341" max="3341" width="9" style="9"/>
    <col min="3342" max="3342" width="10.25" style="9" bestFit="1" customWidth="1"/>
    <col min="3343" max="3584" width="9" style="9"/>
    <col min="3585" max="3585" width="9.375" style="9" customWidth="1"/>
    <col min="3586" max="3586" width="17" style="9" customWidth="1"/>
    <col min="3587" max="3587" width="30.25" style="9" customWidth="1"/>
    <col min="3588" max="3589" width="5" style="9" customWidth="1"/>
    <col min="3590" max="3594" width="9.625" style="9" customWidth="1"/>
    <col min="3595" max="3595" width="10.375" style="9" customWidth="1"/>
    <col min="3596" max="3596" width="3.625" style="9" customWidth="1"/>
    <col min="3597" max="3597" width="9" style="9"/>
    <col min="3598" max="3598" width="10.25" style="9" bestFit="1" customWidth="1"/>
    <col min="3599" max="3840" width="9" style="9"/>
    <col min="3841" max="3841" width="9.375" style="9" customWidth="1"/>
    <col min="3842" max="3842" width="17" style="9" customWidth="1"/>
    <col min="3843" max="3843" width="30.25" style="9" customWidth="1"/>
    <col min="3844" max="3845" width="5" style="9" customWidth="1"/>
    <col min="3846" max="3850" width="9.625" style="9" customWidth="1"/>
    <col min="3851" max="3851" width="10.375" style="9" customWidth="1"/>
    <col min="3852" max="3852" width="3.625" style="9" customWidth="1"/>
    <col min="3853" max="3853" width="9" style="9"/>
    <col min="3854" max="3854" width="10.25" style="9" bestFit="1" customWidth="1"/>
    <col min="3855" max="4096" width="9" style="9"/>
    <col min="4097" max="4097" width="9.375" style="9" customWidth="1"/>
    <col min="4098" max="4098" width="17" style="9" customWidth="1"/>
    <col min="4099" max="4099" width="30.25" style="9" customWidth="1"/>
    <col min="4100" max="4101" width="5" style="9" customWidth="1"/>
    <col min="4102" max="4106" width="9.625" style="9" customWidth="1"/>
    <col min="4107" max="4107" width="10.375" style="9" customWidth="1"/>
    <col min="4108" max="4108" width="3.625" style="9" customWidth="1"/>
    <col min="4109" max="4109" width="9" style="9"/>
    <col min="4110" max="4110" width="10.25" style="9" bestFit="1" customWidth="1"/>
    <col min="4111" max="4352" width="9" style="9"/>
    <col min="4353" max="4353" width="9.375" style="9" customWidth="1"/>
    <col min="4354" max="4354" width="17" style="9" customWidth="1"/>
    <col min="4355" max="4355" width="30.25" style="9" customWidth="1"/>
    <col min="4356" max="4357" width="5" style="9" customWidth="1"/>
    <col min="4358" max="4362" width="9.625" style="9" customWidth="1"/>
    <col min="4363" max="4363" width="10.375" style="9" customWidth="1"/>
    <col min="4364" max="4364" width="3.625" style="9" customWidth="1"/>
    <col min="4365" max="4365" width="9" style="9"/>
    <col min="4366" max="4366" width="10.25" style="9" bestFit="1" customWidth="1"/>
    <col min="4367" max="4608" width="9" style="9"/>
    <col min="4609" max="4609" width="9.375" style="9" customWidth="1"/>
    <col min="4610" max="4610" width="17" style="9" customWidth="1"/>
    <col min="4611" max="4611" width="30.25" style="9" customWidth="1"/>
    <col min="4612" max="4613" width="5" style="9" customWidth="1"/>
    <col min="4614" max="4618" width="9.625" style="9" customWidth="1"/>
    <col min="4619" max="4619" width="10.375" style="9" customWidth="1"/>
    <col min="4620" max="4620" width="3.625" style="9" customWidth="1"/>
    <col min="4621" max="4621" width="9" style="9"/>
    <col min="4622" max="4622" width="10.25" style="9" bestFit="1" customWidth="1"/>
    <col min="4623" max="4864" width="9" style="9"/>
    <col min="4865" max="4865" width="9.375" style="9" customWidth="1"/>
    <col min="4866" max="4866" width="17" style="9" customWidth="1"/>
    <col min="4867" max="4867" width="30.25" style="9" customWidth="1"/>
    <col min="4868" max="4869" width="5" style="9" customWidth="1"/>
    <col min="4870" max="4874" width="9.625" style="9" customWidth="1"/>
    <col min="4875" max="4875" width="10.375" style="9" customWidth="1"/>
    <col min="4876" max="4876" width="3.625" style="9" customWidth="1"/>
    <col min="4877" max="4877" width="9" style="9"/>
    <col min="4878" max="4878" width="10.25" style="9" bestFit="1" customWidth="1"/>
    <col min="4879" max="5120" width="9" style="9"/>
    <col min="5121" max="5121" width="9.375" style="9" customWidth="1"/>
    <col min="5122" max="5122" width="17" style="9" customWidth="1"/>
    <col min="5123" max="5123" width="30.25" style="9" customWidth="1"/>
    <col min="5124" max="5125" width="5" style="9" customWidth="1"/>
    <col min="5126" max="5130" width="9.625" style="9" customWidth="1"/>
    <col min="5131" max="5131" width="10.375" style="9" customWidth="1"/>
    <col min="5132" max="5132" width="3.625" style="9" customWidth="1"/>
    <col min="5133" max="5133" width="9" style="9"/>
    <col min="5134" max="5134" width="10.25" style="9" bestFit="1" customWidth="1"/>
    <col min="5135" max="5376" width="9" style="9"/>
    <col min="5377" max="5377" width="9.375" style="9" customWidth="1"/>
    <col min="5378" max="5378" width="17" style="9" customWidth="1"/>
    <col min="5379" max="5379" width="30.25" style="9" customWidth="1"/>
    <col min="5380" max="5381" width="5" style="9" customWidth="1"/>
    <col min="5382" max="5386" width="9.625" style="9" customWidth="1"/>
    <col min="5387" max="5387" width="10.375" style="9" customWidth="1"/>
    <col min="5388" max="5388" width="3.625" style="9" customWidth="1"/>
    <col min="5389" max="5389" width="9" style="9"/>
    <col min="5390" max="5390" width="10.25" style="9" bestFit="1" customWidth="1"/>
    <col min="5391" max="5632" width="9" style="9"/>
    <col min="5633" max="5633" width="9.375" style="9" customWidth="1"/>
    <col min="5634" max="5634" width="17" style="9" customWidth="1"/>
    <col min="5635" max="5635" width="30.25" style="9" customWidth="1"/>
    <col min="5636" max="5637" width="5" style="9" customWidth="1"/>
    <col min="5638" max="5642" width="9.625" style="9" customWidth="1"/>
    <col min="5643" max="5643" width="10.375" style="9" customWidth="1"/>
    <col min="5644" max="5644" width="3.625" style="9" customWidth="1"/>
    <col min="5645" max="5645" width="9" style="9"/>
    <col min="5646" max="5646" width="10.25" style="9" bestFit="1" customWidth="1"/>
    <col min="5647" max="5888" width="9" style="9"/>
    <col min="5889" max="5889" width="9.375" style="9" customWidth="1"/>
    <col min="5890" max="5890" width="17" style="9" customWidth="1"/>
    <col min="5891" max="5891" width="30.25" style="9" customWidth="1"/>
    <col min="5892" max="5893" width="5" style="9" customWidth="1"/>
    <col min="5894" max="5898" width="9.625" style="9" customWidth="1"/>
    <col min="5899" max="5899" width="10.375" style="9" customWidth="1"/>
    <col min="5900" max="5900" width="3.625" style="9" customWidth="1"/>
    <col min="5901" max="5901" width="9" style="9"/>
    <col min="5902" max="5902" width="10.25" style="9" bestFit="1" customWidth="1"/>
    <col min="5903" max="6144" width="9" style="9"/>
    <col min="6145" max="6145" width="9.375" style="9" customWidth="1"/>
    <col min="6146" max="6146" width="17" style="9" customWidth="1"/>
    <col min="6147" max="6147" width="30.25" style="9" customWidth="1"/>
    <col min="6148" max="6149" width="5" style="9" customWidth="1"/>
    <col min="6150" max="6154" width="9.625" style="9" customWidth="1"/>
    <col min="6155" max="6155" width="10.375" style="9" customWidth="1"/>
    <col min="6156" max="6156" width="3.625" style="9" customWidth="1"/>
    <col min="6157" max="6157" width="9" style="9"/>
    <col min="6158" max="6158" width="10.25" style="9" bestFit="1" customWidth="1"/>
    <col min="6159" max="6400" width="9" style="9"/>
    <col min="6401" max="6401" width="9.375" style="9" customWidth="1"/>
    <col min="6402" max="6402" width="17" style="9" customWidth="1"/>
    <col min="6403" max="6403" width="30.25" style="9" customWidth="1"/>
    <col min="6404" max="6405" width="5" style="9" customWidth="1"/>
    <col min="6406" max="6410" width="9.625" style="9" customWidth="1"/>
    <col min="6411" max="6411" width="10.375" style="9" customWidth="1"/>
    <col min="6412" max="6412" width="3.625" style="9" customWidth="1"/>
    <col min="6413" max="6413" width="9" style="9"/>
    <col min="6414" max="6414" width="10.25" style="9" bestFit="1" customWidth="1"/>
    <col min="6415" max="6656" width="9" style="9"/>
    <col min="6657" max="6657" width="9.375" style="9" customWidth="1"/>
    <col min="6658" max="6658" width="17" style="9" customWidth="1"/>
    <col min="6659" max="6659" width="30.25" style="9" customWidth="1"/>
    <col min="6660" max="6661" width="5" style="9" customWidth="1"/>
    <col min="6662" max="6666" width="9.625" style="9" customWidth="1"/>
    <col min="6667" max="6667" width="10.375" style="9" customWidth="1"/>
    <col min="6668" max="6668" width="3.625" style="9" customWidth="1"/>
    <col min="6669" max="6669" width="9" style="9"/>
    <col min="6670" max="6670" width="10.25" style="9" bestFit="1" customWidth="1"/>
    <col min="6671" max="6912" width="9" style="9"/>
    <col min="6913" max="6913" width="9.375" style="9" customWidth="1"/>
    <col min="6914" max="6914" width="17" style="9" customWidth="1"/>
    <col min="6915" max="6915" width="30.25" style="9" customWidth="1"/>
    <col min="6916" max="6917" width="5" style="9" customWidth="1"/>
    <col min="6918" max="6922" width="9.625" style="9" customWidth="1"/>
    <col min="6923" max="6923" width="10.375" style="9" customWidth="1"/>
    <col min="6924" max="6924" width="3.625" style="9" customWidth="1"/>
    <col min="6925" max="6925" width="9" style="9"/>
    <col min="6926" max="6926" width="10.25" style="9" bestFit="1" customWidth="1"/>
    <col min="6927" max="7168" width="9" style="9"/>
    <col min="7169" max="7169" width="9.375" style="9" customWidth="1"/>
    <col min="7170" max="7170" width="17" style="9" customWidth="1"/>
    <col min="7171" max="7171" width="30.25" style="9" customWidth="1"/>
    <col min="7172" max="7173" width="5" style="9" customWidth="1"/>
    <col min="7174" max="7178" width="9.625" style="9" customWidth="1"/>
    <col min="7179" max="7179" width="10.375" style="9" customWidth="1"/>
    <col min="7180" max="7180" width="3.625" style="9" customWidth="1"/>
    <col min="7181" max="7181" width="9" style="9"/>
    <col min="7182" max="7182" width="10.25" style="9" bestFit="1" customWidth="1"/>
    <col min="7183" max="7424" width="9" style="9"/>
    <col min="7425" max="7425" width="9.375" style="9" customWidth="1"/>
    <col min="7426" max="7426" width="17" style="9" customWidth="1"/>
    <col min="7427" max="7427" width="30.25" style="9" customWidth="1"/>
    <col min="7428" max="7429" width="5" style="9" customWidth="1"/>
    <col min="7430" max="7434" width="9.625" style="9" customWidth="1"/>
    <col min="7435" max="7435" width="10.375" style="9" customWidth="1"/>
    <col min="7436" max="7436" width="3.625" style="9" customWidth="1"/>
    <col min="7437" max="7437" width="9" style="9"/>
    <col min="7438" max="7438" width="10.25" style="9" bestFit="1" customWidth="1"/>
    <col min="7439" max="7680" width="9" style="9"/>
    <col min="7681" max="7681" width="9.375" style="9" customWidth="1"/>
    <col min="7682" max="7682" width="17" style="9" customWidth="1"/>
    <col min="7683" max="7683" width="30.25" style="9" customWidth="1"/>
    <col min="7684" max="7685" width="5" style="9" customWidth="1"/>
    <col min="7686" max="7690" width="9.625" style="9" customWidth="1"/>
    <col min="7691" max="7691" width="10.375" style="9" customWidth="1"/>
    <col min="7692" max="7692" width="3.625" style="9" customWidth="1"/>
    <col min="7693" max="7693" width="9" style="9"/>
    <col min="7694" max="7694" width="10.25" style="9" bestFit="1" customWidth="1"/>
    <col min="7695" max="7936" width="9" style="9"/>
    <col min="7937" max="7937" width="9.375" style="9" customWidth="1"/>
    <col min="7938" max="7938" width="17" style="9" customWidth="1"/>
    <col min="7939" max="7939" width="30.25" style="9" customWidth="1"/>
    <col min="7940" max="7941" width="5" style="9" customWidth="1"/>
    <col min="7942" max="7946" width="9.625" style="9" customWidth="1"/>
    <col min="7947" max="7947" width="10.375" style="9" customWidth="1"/>
    <col min="7948" max="7948" width="3.625" style="9" customWidth="1"/>
    <col min="7949" max="7949" width="9" style="9"/>
    <col min="7950" max="7950" width="10.25" style="9" bestFit="1" customWidth="1"/>
    <col min="7951" max="8192" width="9" style="9"/>
    <col min="8193" max="8193" width="9.375" style="9" customWidth="1"/>
    <col min="8194" max="8194" width="17" style="9" customWidth="1"/>
    <col min="8195" max="8195" width="30.25" style="9" customWidth="1"/>
    <col min="8196" max="8197" width="5" style="9" customWidth="1"/>
    <col min="8198" max="8202" width="9.625" style="9" customWidth="1"/>
    <col min="8203" max="8203" width="10.375" style="9" customWidth="1"/>
    <col min="8204" max="8204" width="3.625" style="9" customWidth="1"/>
    <col min="8205" max="8205" width="9" style="9"/>
    <col min="8206" max="8206" width="10.25" style="9" bestFit="1" customWidth="1"/>
    <col min="8207" max="8448" width="9" style="9"/>
    <col min="8449" max="8449" width="9.375" style="9" customWidth="1"/>
    <col min="8450" max="8450" width="17" style="9" customWidth="1"/>
    <col min="8451" max="8451" width="30.25" style="9" customWidth="1"/>
    <col min="8452" max="8453" width="5" style="9" customWidth="1"/>
    <col min="8454" max="8458" width="9.625" style="9" customWidth="1"/>
    <col min="8459" max="8459" width="10.375" style="9" customWidth="1"/>
    <col min="8460" max="8460" width="3.625" style="9" customWidth="1"/>
    <col min="8461" max="8461" width="9" style="9"/>
    <col min="8462" max="8462" width="10.25" style="9" bestFit="1" customWidth="1"/>
    <col min="8463" max="8704" width="9" style="9"/>
    <col min="8705" max="8705" width="9.375" style="9" customWidth="1"/>
    <col min="8706" max="8706" width="17" style="9" customWidth="1"/>
    <col min="8707" max="8707" width="30.25" style="9" customWidth="1"/>
    <col min="8708" max="8709" width="5" style="9" customWidth="1"/>
    <col min="8710" max="8714" width="9.625" style="9" customWidth="1"/>
    <col min="8715" max="8715" width="10.375" style="9" customWidth="1"/>
    <col min="8716" max="8716" width="3.625" style="9" customWidth="1"/>
    <col min="8717" max="8717" width="9" style="9"/>
    <col min="8718" max="8718" width="10.25" style="9" bestFit="1" customWidth="1"/>
    <col min="8719" max="8960" width="9" style="9"/>
    <col min="8961" max="8961" width="9.375" style="9" customWidth="1"/>
    <col min="8962" max="8962" width="17" style="9" customWidth="1"/>
    <col min="8963" max="8963" width="30.25" style="9" customWidth="1"/>
    <col min="8964" max="8965" width="5" style="9" customWidth="1"/>
    <col min="8966" max="8970" width="9.625" style="9" customWidth="1"/>
    <col min="8971" max="8971" width="10.375" style="9" customWidth="1"/>
    <col min="8972" max="8972" width="3.625" style="9" customWidth="1"/>
    <col min="8973" max="8973" width="9" style="9"/>
    <col min="8974" max="8974" width="10.25" style="9" bestFit="1" customWidth="1"/>
    <col min="8975" max="9216" width="9" style="9"/>
    <col min="9217" max="9217" width="9.375" style="9" customWidth="1"/>
    <col min="9218" max="9218" width="17" style="9" customWidth="1"/>
    <col min="9219" max="9219" width="30.25" style="9" customWidth="1"/>
    <col min="9220" max="9221" width="5" style="9" customWidth="1"/>
    <col min="9222" max="9226" width="9.625" style="9" customWidth="1"/>
    <col min="9227" max="9227" width="10.375" style="9" customWidth="1"/>
    <col min="9228" max="9228" width="3.625" style="9" customWidth="1"/>
    <col min="9229" max="9229" width="9" style="9"/>
    <col min="9230" max="9230" width="10.25" style="9" bestFit="1" customWidth="1"/>
    <col min="9231" max="9472" width="9" style="9"/>
    <col min="9473" max="9473" width="9.375" style="9" customWidth="1"/>
    <col min="9474" max="9474" width="17" style="9" customWidth="1"/>
    <col min="9475" max="9475" width="30.25" style="9" customWidth="1"/>
    <col min="9476" max="9477" width="5" style="9" customWidth="1"/>
    <col min="9478" max="9482" width="9.625" style="9" customWidth="1"/>
    <col min="9483" max="9483" width="10.375" style="9" customWidth="1"/>
    <col min="9484" max="9484" width="3.625" style="9" customWidth="1"/>
    <col min="9485" max="9485" width="9" style="9"/>
    <col min="9486" max="9486" width="10.25" style="9" bestFit="1" customWidth="1"/>
    <col min="9487" max="9728" width="9" style="9"/>
    <col min="9729" max="9729" width="9.375" style="9" customWidth="1"/>
    <col min="9730" max="9730" width="17" style="9" customWidth="1"/>
    <col min="9731" max="9731" width="30.25" style="9" customWidth="1"/>
    <col min="9732" max="9733" width="5" style="9" customWidth="1"/>
    <col min="9734" max="9738" width="9.625" style="9" customWidth="1"/>
    <col min="9739" max="9739" width="10.375" style="9" customWidth="1"/>
    <col min="9740" max="9740" width="3.625" style="9" customWidth="1"/>
    <col min="9741" max="9741" width="9" style="9"/>
    <col min="9742" max="9742" width="10.25" style="9" bestFit="1" customWidth="1"/>
    <col min="9743" max="9984" width="9" style="9"/>
    <col min="9985" max="9985" width="9.375" style="9" customWidth="1"/>
    <col min="9986" max="9986" width="17" style="9" customWidth="1"/>
    <col min="9987" max="9987" width="30.25" style="9" customWidth="1"/>
    <col min="9988" max="9989" width="5" style="9" customWidth="1"/>
    <col min="9990" max="9994" width="9.625" style="9" customWidth="1"/>
    <col min="9995" max="9995" width="10.375" style="9" customWidth="1"/>
    <col min="9996" max="9996" width="3.625" style="9" customWidth="1"/>
    <col min="9997" max="9997" width="9" style="9"/>
    <col min="9998" max="9998" width="10.25" style="9" bestFit="1" customWidth="1"/>
    <col min="9999" max="10240" width="9" style="9"/>
    <col min="10241" max="10241" width="9.375" style="9" customWidth="1"/>
    <col min="10242" max="10242" width="17" style="9" customWidth="1"/>
    <col min="10243" max="10243" width="30.25" style="9" customWidth="1"/>
    <col min="10244" max="10245" width="5" style="9" customWidth="1"/>
    <col min="10246" max="10250" width="9.625" style="9" customWidth="1"/>
    <col min="10251" max="10251" width="10.375" style="9" customWidth="1"/>
    <col min="10252" max="10252" width="3.625" style="9" customWidth="1"/>
    <col min="10253" max="10253" width="9" style="9"/>
    <col min="10254" max="10254" width="10.25" style="9" bestFit="1" customWidth="1"/>
    <col min="10255" max="10496" width="9" style="9"/>
    <col min="10497" max="10497" width="9.375" style="9" customWidth="1"/>
    <col min="10498" max="10498" width="17" style="9" customWidth="1"/>
    <col min="10499" max="10499" width="30.25" style="9" customWidth="1"/>
    <col min="10500" max="10501" width="5" style="9" customWidth="1"/>
    <col min="10502" max="10506" width="9.625" style="9" customWidth="1"/>
    <col min="10507" max="10507" width="10.375" style="9" customWidth="1"/>
    <col min="10508" max="10508" width="3.625" style="9" customWidth="1"/>
    <col min="10509" max="10509" width="9" style="9"/>
    <col min="10510" max="10510" width="10.25" style="9" bestFit="1" customWidth="1"/>
    <col min="10511" max="10752" width="9" style="9"/>
    <col min="10753" max="10753" width="9.375" style="9" customWidth="1"/>
    <col min="10754" max="10754" width="17" style="9" customWidth="1"/>
    <col min="10755" max="10755" width="30.25" style="9" customWidth="1"/>
    <col min="10756" max="10757" width="5" style="9" customWidth="1"/>
    <col min="10758" max="10762" width="9.625" style="9" customWidth="1"/>
    <col min="10763" max="10763" width="10.375" style="9" customWidth="1"/>
    <col min="10764" max="10764" width="3.625" style="9" customWidth="1"/>
    <col min="10765" max="10765" width="9" style="9"/>
    <col min="10766" max="10766" width="10.25" style="9" bestFit="1" customWidth="1"/>
    <col min="10767" max="11008" width="9" style="9"/>
    <col min="11009" max="11009" width="9.375" style="9" customWidth="1"/>
    <col min="11010" max="11010" width="17" style="9" customWidth="1"/>
    <col min="11011" max="11011" width="30.25" style="9" customWidth="1"/>
    <col min="11012" max="11013" width="5" style="9" customWidth="1"/>
    <col min="11014" max="11018" width="9.625" style="9" customWidth="1"/>
    <col min="11019" max="11019" width="10.375" style="9" customWidth="1"/>
    <col min="11020" max="11020" width="3.625" style="9" customWidth="1"/>
    <col min="11021" max="11021" width="9" style="9"/>
    <col min="11022" max="11022" width="10.25" style="9" bestFit="1" customWidth="1"/>
    <col min="11023" max="11264" width="9" style="9"/>
    <col min="11265" max="11265" width="9.375" style="9" customWidth="1"/>
    <col min="11266" max="11266" width="17" style="9" customWidth="1"/>
    <col min="11267" max="11267" width="30.25" style="9" customWidth="1"/>
    <col min="11268" max="11269" width="5" style="9" customWidth="1"/>
    <col min="11270" max="11274" width="9.625" style="9" customWidth="1"/>
    <col min="11275" max="11275" width="10.375" style="9" customWidth="1"/>
    <col min="11276" max="11276" width="3.625" style="9" customWidth="1"/>
    <col min="11277" max="11277" width="9" style="9"/>
    <col min="11278" max="11278" width="10.25" style="9" bestFit="1" customWidth="1"/>
    <col min="11279" max="11520" width="9" style="9"/>
    <col min="11521" max="11521" width="9.375" style="9" customWidth="1"/>
    <col min="11522" max="11522" width="17" style="9" customWidth="1"/>
    <col min="11523" max="11523" width="30.25" style="9" customWidth="1"/>
    <col min="11524" max="11525" width="5" style="9" customWidth="1"/>
    <col min="11526" max="11530" width="9.625" style="9" customWidth="1"/>
    <col min="11531" max="11531" width="10.375" style="9" customWidth="1"/>
    <col min="11532" max="11532" width="3.625" style="9" customWidth="1"/>
    <col min="11533" max="11533" width="9" style="9"/>
    <col min="11534" max="11534" width="10.25" style="9" bestFit="1" customWidth="1"/>
    <col min="11535" max="11776" width="9" style="9"/>
    <col min="11777" max="11777" width="9.375" style="9" customWidth="1"/>
    <col min="11778" max="11778" width="17" style="9" customWidth="1"/>
    <col min="11779" max="11779" width="30.25" style="9" customWidth="1"/>
    <col min="11780" max="11781" width="5" style="9" customWidth="1"/>
    <col min="11782" max="11786" width="9.625" style="9" customWidth="1"/>
    <col min="11787" max="11787" width="10.375" style="9" customWidth="1"/>
    <col min="11788" max="11788" width="3.625" style="9" customWidth="1"/>
    <col min="11789" max="11789" width="9" style="9"/>
    <col min="11790" max="11790" width="10.25" style="9" bestFit="1" customWidth="1"/>
    <col min="11791" max="12032" width="9" style="9"/>
    <col min="12033" max="12033" width="9.375" style="9" customWidth="1"/>
    <col min="12034" max="12034" width="17" style="9" customWidth="1"/>
    <col min="12035" max="12035" width="30.25" style="9" customWidth="1"/>
    <col min="12036" max="12037" width="5" style="9" customWidth="1"/>
    <col min="12038" max="12042" width="9.625" style="9" customWidth="1"/>
    <col min="12043" max="12043" width="10.375" style="9" customWidth="1"/>
    <col min="12044" max="12044" width="3.625" style="9" customWidth="1"/>
    <col min="12045" max="12045" width="9" style="9"/>
    <col min="12046" max="12046" width="10.25" style="9" bestFit="1" customWidth="1"/>
    <col min="12047" max="12288" width="9" style="9"/>
    <col min="12289" max="12289" width="9.375" style="9" customWidth="1"/>
    <col min="12290" max="12290" width="17" style="9" customWidth="1"/>
    <col min="12291" max="12291" width="30.25" style="9" customWidth="1"/>
    <col min="12292" max="12293" width="5" style="9" customWidth="1"/>
    <col min="12294" max="12298" width="9.625" style="9" customWidth="1"/>
    <col min="12299" max="12299" width="10.375" style="9" customWidth="1"/>
    <col min="12300" max="12300" width="3.625" style="9" customWidth="1"/>
    <col min="12301" max="12301" width="9" style="9"/>
    <col min="12302" max="12302" width="10.25" style="9" bestFit="1" customWidth="1"/>
    <col min="12303" max="12544" width="9" style="9"/>
    <col min="12545" max="12545" width="9.375" style="9" customWidth="1"/>
    <col min="12546" max="12546" width="17" style="9" customWidth="1"/>
    <col min="12547" max="12547" width="30.25" style="9" customWidth="1"/>
    <col min="12548" max="12549" width="5" style="9" customWidth="1"/>
    <col min="12550" max="12554" width="9.625" style="9" customWidth="1"/>
    <col min="12555" max="12555" width="10.375" style="9" customWidth="1"/>
    <col min="12556" max="12556" width="3.625" style="9" customWidth="1"/>
    <col min="12557" max="12557" width="9" style="9"/>
    <col min="12558" max="12558" width="10.25" style="9" bestFit="1" customWidth="1"/>
    <col min="12559" max="12800" width="9" style="9"/>
    <col min="12801" max="12801" width="9.375" style="9" customWidth="1"/>
    <col min="12802" max="12802" width="17" style="9" customWidth="1"/>
    <col min="12803" max="12803" width="30.25" style="9" customWidth="1"/>
    <col min="12804" max="12805" width="5" style="9" customWidth="1"/>
    <col min="12806" max="12810" width="9.625" style="9" customWidth="1"/>
    <col min="12811" max="12811" width="10.375" style="9" customWidth="1"/>
    <col min="12812" max="12812" width="3.625" style="9" customWidth="1"/>
    <col min="12813" max="12813" width="9" style="9"/>
    <col min="12814" max="12814" width="10.25" style="9" bestFit="1" customWidth="1"/>
    <col min="12815" max="13056" width="9" style="9"/>
    <col min="13057" max="13057" width="9.375" style="9" customWidth="1"/>
    <col min="13058" max="13058" width="17" style="9" customWidth="1"/>
    <col min="13059" max="13059" width="30.25" style="9" customWidth="1"/>
    <col min="13060" max="13061" width="5" style="9" customWidth="1"/>
    <col min="13062" max="13066" width="9.625" style="9" customWidth="1"/>
    <col min="13067" max="13067" width="10.375" style="9" customWidth="1"/>
    <col min="13068" max="13068" width="3.625" style="9" customWidth="1"/>
    <col min="13069" max="13069" width="9" style="9"/>
    <col min="13070" max="13070" width="10.25" style="9" bestFit="1" customWidth="1"/>
    <col min="13071" max="13312" width="9" style="9"/>
    <col min="13313" max="13313" width="9.375" style="9" customWidth="1"/>
    <col min="13314" max="13314" width="17" style="9" customWidth="1"/>
    <col min="13315" max="13315" width="30.25" style="9" customWidth="1"/>
    <col min="13316" max="13317" width="5" style="9" customWidth="1"/>
    <col min="13318" max="13322" width="9.625" style="9" customWidth="1"/>
    <col min="13323" max="13323" width="10.375" style="9" customWidth="1"/>
    <col min="13324" max="13324" width="3.625" style="9" customWidth="1"/>
    <col min="13325" max="13325" width="9" style="9"/>
    <col min="13326" max="13326" width="10.25" style="9" bestFit="1" customWidth="1"/>
    <col min="13327" max="13568" width="9" style="9"/>
    <col min="13569" max="13569" width="9.375" style="9" customWidth="1"/>
    <col min="13570" max="13570" width="17" style="9" customWidth="1"/>
    <col min="13571" max="13571" width="30.25" style="9" customWidth="1"/>
    <col min="13572" max="13573" width="5" style="9" customWidth="1"/>
    <col min="13574" max="13578" width="9.625" style="9" customWidth="1"/>
    <col min="13579" max="13579" width="10.375" style="9" customWidth="1"/>
    <col min="13580" max="13580" width="3.625" style="9" customWidth="1"/>
    <col min="13581" max="13581" width="9" style="9"/>
    <col min="13582" max="13582" width="10.25" style="9" bestFit="1" customWidth="1"/>
    <col min="13583" max="13824" width="9" style="9"/>
    <col min="13825" max="13825" width="9.375" style="9" customWidth="1"/>
    <col min="13826" max="13826" width="17" style="9" customWidth="1"/>
    <col min="13827" max="13827" width="30.25" style="9" customWidth="1"/>
    <col min="13828" max="13829" width="5" style="9" customWidth="1"/>
    <col min="13830" max="13834" width="9.625" style="9" customWidth="1"/>
    <col min="13835" max="13835" width="10.375" style="9" customWidth="1"/>
    <col min="13836" max="13836" width="3.625" style="9" customWidth="1"/>
    <col min="13837" max="13837" width="9" style="9"/>
    <col min="13838" max="13838" width="10.25" style="9" bestFit="1" customWidth="1"/>
    <col min="13839" max="14080" width="9" style="9"/>
    <col min="14081" max="14081" width="9.375" style="9" customWidth="1"/>
    <col min="14082" max="14082" width="17" style="9" customWidth="1"/>
    <col min="14083" max="14083" width="30.25" style="9" customWidth="1"/>
    <col min="14084" max="14085" width="5" style="9" customWidth="1"/>
    <col min="14086" max="14090" width="9.625" style="9" customWidth="1"/>
    <col min="14091" max="14091" width="10.375" style="9" customWidth="1"/>
    <col min="14092" max="14092" width="3.625" style="9" customWidth="1"/>
    <col min="14093" max="14093" width="9" style="9"/>
    <col min="14094" max="14094" width="10.25" style="9" bestFit="1" customWidth="1"/>
    <col min="14095" max="14336" width="9" style="9"/>
    <col min="14337" max="14337" width="9.375" style="9" customWidth="1"/>
    <col min="14338" max="14338" width="17" style="9" customWidth="1"/>
    <col min="14339" max="14339" width="30.25" style="9" customWidth="1"/>
    <col min="14340" max="14341" width="5" style="9" customWidth="1"/>
    <col min="14342" max="14346" width="9.625" style="9" customWidth="1"/>
    <col min="14347" max="14347" width="10.375" style="9" customWidth="1"/>
    <col min="14348" max="14348" width="3.625" style="9" customWidth="1"/>
    <col min="14349" max="14349" width="9" style="9"/>
    <col min="14350" max="14350" width="10.25" style="9" bestFit="1" customWidth="1"/>
    <col min="14351" max="14592" width="9" style="9"/>
    <col min="14593" max="14593" width="9.375" style="9" customWidth="1"/>
    <col min="14594" max="14594" width="17" style="9" customWidth="1"/>
    <col min="14595" max="14595" width="30.25" style="9" customWidth="1"/>
    <col min="14596" max="14597" width="5" style="9" customWidth="1"/>
    <col min="14598" max="14602" width="9.625" style="9" customWidth="1"/>
    <col min="14603" max="14603" width="10.375" style="9" customWidth="1"/>
    <col min="14604" max="14604" width="3.625" style="9" customWidth="1"/>
    <col min="14605" max="14605" width="9" style="9"/>
    <col min="14606" max="14606" width="10.25" style="9" bestFit="1" customWidth="1"/>
    <col min="14607" max="14848" width="9" style="9"/>
    <col min="14849" max="14849" width="9.375" style="9" customWidth="1"/>
    <col min="14850" max="14850" width="17" style="9" customWidth="1"/>
    <col min="14851" max="14851" width="30.25" style="9" customWidth="1"/>
    <col min="14852" max="14853" width="5" style="9" customWidth="1"/>
    <col min="14854" max="14858" width="9.625" style="9" customWidth="1"/>
    <col min="14859" max="14859" width="10.375" style="9" customWidth="1"/>
    <col min="14860" max="14860" width="3.625" style="9" customWidth="1"/>
    <col min="14861" max="14861" width="9" style="9"/>
    <col min="14862" max="14862" width="10.25" style="9" bestFit="1" customWidth="1"/>
    <col min="14863" max="15104" width="9" style="9"/>
    <col min="15105" max="15105" width="9.375" style="9" customWidth="1"/>
    <col min="15106" max="15106" width="17" style="9" customWidth="1"/>
    <col min="15107" max="15107" width="30.25" style="9" customWidth="1"/>
    <col min="15108" max="15109" width="5" style="9" customWidth="1"/>
    <col min="15110" max="15114" width="9.625" style="9" customWidth="1"/>
    <col min="15115" max="15115" width="10.375" style="9" customWidth="1"/>
    <col min="15116" max="15116" width="3.625" style="9" customWidth="1"/>
    <col min="15117" max="15117" width="9" style="9"/>
    <col min="15118" max="15118" width="10.25" style="9" bestFit="1" customWidth="1"/>
    <col min="15119" max="15360" width="9" style="9"/>
    <col min="15361" max="15361" width="9.375" style="9" customWidth="1"/>
    <col min="15362" max="15362" width="17" style="9" customWidth="1"/>
    <col min="15363" max="15363" width="30.25" style="9" customWidth="1"/>
    <col min="15364" max="15365" width="5" style="9" customWidth="1"/>
    <col min="15366" max="15370" width="9.625" style="9" customWidth="1"/>
    <col min="15371" max="15371" width="10.375" style="9" customWidth="1"/>
    <col min="15372" max="15372" width="3.625" style="9" customWidth="1"/>
    <col min="15373" max="15373" width="9" style="9"/>
    <col min="15374" max="15374" width="10.25" style="9" bestFit="1" customWidth="1"/>
    <col min="15375" max="15616" width="9" style="9"/>
    <col min="15617" max="15617" width="9.375" style="9" customWidth="1"/>
    <col min="15618" max="15618" width="17" style="9" customWidth="1"/>
    <col min="15619" max="15619" width="30.25" style="9" customWidth="1"/>
    <col min="15620" max="15621" width="5" style="9" customWidth="1"/>
    <col min="15622" max="15626" width="9.625" style="9" customWidth="1"/>
    <col min="15627" max="15627" width="10.375" style="9" customWidth="1"/>
    <col min="15628" max="15628" width="3.625" style="9" customWidth="1"/>
    <col min="15629" max="15629" width="9" style="9"/>
    <col min="15630" max="15630" width="10.25" style="9" bestFit="1" customWidth="1"/>
    <col min="15631" max="15872" width="9" style="9"/>
    <col min="15873" max="15873" width="9.375" style="9" customWidth="1"/>
    <col min="15874" max="15874" width="17" style="9" customWidth="1"/>
    <col min="15875" max="15875" width="30.25" style="9" customWidth="1"/>
    <col min="15876" max="15877" width="5" style="9" customWidth="1"/>
    <col min="15878" max="15882" width="9.625" style="9" customWidth="1"/>
    <col min="15883" max="15883" width="10.375" style="9" customWidth="1"/>
    <col min="15884" max="15884" width="3.625" style="9" customWidth="1"/>
    <col min="15885" max="15885" width="9" style="9"/>
    <col min="15886" max="15886" width="10.25" style="9" bestFit="1" customWidth="1"/>
    <col min="15887" max="16128" width="9" style="9"/>
    <col min="16129" max="16129" width="9.375" style="9" customWidth="1"/>
    <col min="16130" max="16130" width="17" style="9" customWidth="1"/>
    <col min="16131" max="16131" width="30.25" style="9" customWidth="1"/>
    <col min="16132" max="16133" width="5" style="9" customWidth="1"/>
    <col min="16134" max="16138" width="9.625" style="9" customWidth="1"/>
    <col min="16139" max="16139" width="10.375" style="9" customWidth="1"/>
    <col min="16140" max="16140" width="3.625" style="9" customWidth="1"/>
    <col min="16141" max="16141" width="9" style="9"/>
    <col min="16142" max="16142" width="10.25" style="9" bestFit="1" customWidth="1"/>
    <col min="16143" max="16384" width="9" style="9"/>
  </cols>
  <sheetData>
    <row r="1" spans="1:12" ht="13.5" customHeight="1" x14ac:dyDescent="0.15">
      <c r="A1" s="92" t="s">
        <v>68</v>
      </c>
      <c r="B1" s="92"/>
      <c r="C1" s="92"/>
      <c r="D1" s="92"/>
      <c r="E1" s="92"/>
      <c r="F1" s="92"/>
      <c r="G1" s="92"/>
      <c r="H1" s="92"/>
      <c r="I1" s="92"/>
      <c r="J1" s="92"/>
      <c r="K1" s="92"/>
      <c r="L1" s="92"/>
    </row>
    <row r="2" spans="1:12" ht="14.25" thickBot="1" x14ac:dyDescent="0.2">
      <c r="A2" s="93" t="s">
        <v>30</v>
      </c>
      <c r="B2" s="94"/>
      <c r="C2" s="94"/>
      <c r="D2" s="94"/>
      <c r="E2" s="94"/>
      <c r="F2" s="94"/>
      <c r="G2" s="94"/>
      <c r="H2" s="94"/>
      <c r="I2" s="94"/>
      <c r="J2" s="94"/>
      <c r="K2" s="94"/>
      <c r="L2" s="94"/>
    </row>
    <row r="3" spans="1:12" s="10" customFormat="1" ht="21.75" customHeight="1" x14ac:dyDescent="0.15">
      <c r="A3" s="95" t="s">
        <v>31</v>
      </c>
      <c r="B3" s="97" t="s">
        <v>32</v>
      </c>
      <c r="C3" s="99" t="s">
        <v>33</v>
      </c>
      <c r="D3" s="101" t="s">
        <v>34</v>
      </c>
      <c r="E3" s="101" t="s">
        <v>35</v>
      </c>
      <c r="F3" s="103" t="s">
        <v>36</v>
      </c>
      <c r="G3" s="31" t="s">
        <v>45</v>
      </c>
      <c r="H3" s="31" t="s">
        <v>44</v>
      </c>
      <c r="I3" s="97" t="s">
        <v>37</v>
      </c>
      <c r="J3" s="105" t="s">
        <v>38</v>
      </c>
      <c r="K3" s="99" t="s">
        <v>39</v>
      </c>
      <c r="L3" s="118" t="s">
        <v>40</v>
      </c>
    </row>
    <row r="4" spans="1:12" s="10" customFormat="1" ht="9" customHeight="1" x14ac:dyDescent="0.15">
      <c r="A4" s="96"/>
      <c r="B4" s="98"/>
      <c r="C4" s="100"/>
      <c r="D4" s="102"/>
      <c r="E4" s="102"/>
      <c r="F4" s="104"/>
      <c r="G4" s="11" t="s">
        <v>41</v>
      </c>
      <c r="H4" s="11" t="s">
        <v>41</v>
      </c>
      <c r="I4" s="98"/>
      <c r="J4" s="106"/>
      <c r="K4" s="100"/>
      <c r="L4" s="119"/>
    </row>
    <row r="5" spans="1:12" s="17" customFormat="1" ht="14.25" x14ac:dyDescent="0.15">
      <c r="A5" s="137" t="s">
        <v>49</v>
      </c>
      <c r="B5" s="45"/>
      <c r="C5" s="45"/>
      <c r="D5" s="45"/>
      <c r="E5" s="46"/>
      <c r="F5" s="47"/>
      <c r="G5" s="47" t="str">
        <f>IF(F5="","",(ROUNDDOWN(D5*F5,0)))</f>
        <v/>
      </c>
      <c r="H5" s="47" t="str">
        <f>G5</f>
        <v/>
      </c>
      <c r="I5" s="45"/>
      <c r="J5" s="45"/>
      <c r="K5" s="45"/>
      <c r="L5" s="48"/>
    </row>
    <row r="6" spans="1:12" s="17" customFormat="1" x14ac:dyDescent="0.15">
      <c r="A6" s="138"/>
      <c r="B6" s="49"/>
      <c r="C6" s="49"/>
      <c r="D6" s="49"/>
      <c r="E6" s="50"/>
      <c r="F6" s="51"/>
      <c r="G6" s="47" t="str">
        <f t="shared" ref="G6:G29" si="0">IF(F6="","",(ROUNDDOWN(D6*F6,0)))</f>
        <v/>
      </c>
      <c r="H6" s="47" t="str">
        <f t="shared" ref="H6:H29" si="1">G6</f>
        <v/>
      </c>
      <c r="I6" s="49"/>
      <c r="J6" s="49"/>
      <c r="K6" s="49"/>
      <c r="L6" s="52"/>
    </row>
    <row r="7" spans="1:12" s="17" customFormat="1" x14ac:dyDescent="0.15">
      <c r="A7" s="138"/>
      <c r="B7" s="19"/>
      <c r="C7" s="19"/>
      <c r="D7" s="19"/>
      <c r="E7" s="20"/>
      <c r="F7" s="21"/>
      <c r="G7" s="47" t="str">
        <f t="shared" si="0"/>
        <v/>
      </c>
      <c r="H7" s="47" t="str">
        <f t="shared" si="1"/>
        <v/>
      </c>
      <c r="I7" s="19"/>
      <c r="J7" s="19"/>
      <c r="K7" s="19"/>
      <c r="L7" s="22"/>
    </row>
    <row r="8" spans="1:12" s="17" customFormat="1" x14ac:dyDescent="0.15">
      <c r="A8" s="138"/>
      <c r="C8" s="19"/>
      <c r="D8" s="19"/>
      <c r="E8" s="20"/>
      <c r="F8" s="21"/>
      <c r="G8" s="47" t="str">
        <f t="shared" si="0"/>
        <v/>
      </c>
      <c r="H8" s="47" t="str">
        <f t="shared" si="1"/>
        <v/>
      </c>
      <c r="I8" s="19"/>
      <c r="J8" s="19"/>
      <c r="K8" s="19"/>
      <c r="L8" s="22"/>
    </row>
    <row r="9" spans="1:12" s="17" customFormat="1" x14ac:dyDescent="0.15">
      <c r="A9" s="138"/>
      <c r="B9" s="19"/>
      <c r="C9" s="19"/>
      <c r="D9" s="19"/>
      <c r="E9" s="20"/>
      <c r="F9" s="21"/>
      <c r="G9" s="47" t="str">
        <f t="shared" si="0"/>
        <v/>
      </c>
      <c r="H9" s="47" t="str">
        <f t="shared" si="1"/>
        <v/>
      </c>
      <c r="I9" s="19"/>
      <c r="J9" s="19"/>
      <c r="K9" s="19"/>
      <c r="L9" s="22"/>
    </row>
    <row r="10" spans="1:12" s="17" customFormat="1" x14ac:dyDescent="0.15">
      <c r="A10" s="138"/>
      <c r="B10" s="19"/>
      <c r="C10" s="19"/>
      <c r="D10" s="19"/>
      <c r="E10" s="20"/>
      <c r="F10" s="21"/>
      <c r="G10" s="47" t="str">
        <f t="shared" si="0"/>
        <v/>
      </c>
      <c r="H10" s="47" t="str">
        <f t="shared" si="1"/>
        <v/>
      </c>
      <c r="I10" s="19"/>
      <c r="J10" s="19"/>
      <c r="K10" s="19"/>
      <c r="L10" s="22"/>
    </row>
    <row r="11" spans="1:12" s="17" customFormat="1" x14ac:dyDescent="0.15">
      <c r="A11" s="138"/>
      <c r="B11" s="19"/>
      <c r="C11" s="19"/>
      <c r="D11" s="19"/>
      <c r="E11" s="20"/>
      <c r="F11" s="21"/>
      <c r="G11" s="47" t="str">
        <f t="shared" si="0"/>
        <v/>
      </c>
      <c r="H11" s="47" t="str">
        <f t="shared" si="1"/>
        <v/>
      </c>
      <c r="I11" s="19"/>
      <c r="J11" s="19"/>
      <c r="K11" s="19"/>
      <c r="L11" s="22"/>
    </row>
    <row r="12" spans="1:12" s="17" customFormat="1" x14ac:dyDescent="0.15">
      <c r="A12" s="138"/>
      <c r="B12" s="19"/>
      <c r="C12" s="19"/>
      <c r="D12" s="19"/>
      <c r="E12" s="20"/>
      <c r="F12" s="21"/>
      <c r="G12" s="47" t="str">
        <f t="shared" si="0"/>
        <v/>
      </c>
      <c r="H12" s="47" t="str">
        <f t="shared" si="1"/>
        <v/>
      </c>
      <c r="I12" s="19"/>
      <c r="J12" s="19"/>
      <c r="K12" s="19"/>
      <c r="L12" s="22"/>
    </row>
    <row r="13" spans="1:12" s="17" customFormat="1" x14ac:dyDescent="0.15">
      <c r="A13" s="138"/>
      <c r="B13" s="19"/>
      <c r="C13" s="19"/>
      <c r="D13" s="19"/>
      <c r="E13" s="20"/>
      <c r="F13" s="21"/>
      <c r="G13" s="47" t="str">
        <f t="shared" si="0"/>
        <v/>
      </c>
      <c r="H13" s="47" t="str">
        <f t="shared" si="1"/>
        <v/>
      </c>
      <c r="I13" s="19"/>
      <c r="J13" s="19"/>
      <c r="K13" s="19"/>
      <c r="L13" s="22"/>
    </row>
    <row r="14" spans="1:12" s="17" customFormat="1" x14ac:dyDescent="0.15">
      <c r="A14" s="138"/>
      <c r="B14" s="19"/>
      <c r="C14" s="19"/>
      <c r="D14" s="19"/>
      <c r="E14" s="20"/>
      <c r="F14" s="21"/>
      <c r="G14" s="47" t="str">
        <f t="shared" si="0"/>
        <v/>
      </c>
      <c r="H14" s="47"/>
      <c r="I14" s="19"/>
      <c r="J14" s="19"/>
      <c r="K14" s="19"/>
      <c r="L14" s="22"/>
    </row>
    <row r="15" spans="1:12" s="17" customFormat="1" x14ac:dyDescent="0.15">
      <c r="A15" s="138"/>
      <c r="B15" s="19"/>
      <c r="C15" s="19"/>
      <c r="D15" s="19"/>
      <c r="E15" s="20"/>
      <c r="F15" s="21"/>
      <c r="G15" s="47" t="str">
        <f t="shared" si="0"/>
        <v/>
      </c>
      <c r="H15" s="47" t="str">
        <f t="shared" si="1"/>
        <v/>
      </c>
      <c r="I15" s="19"/>
      <c r="J15" s="19"/>
      <c r="K15" s="19"/>
      <c r="L15" s="22"/>
    </row>
    <row r="16" spans="1:12" s="17" customFormat="1" x14ac:dyDescent="0.15">
      <c r="A16" s="138"/>
      <c r="B16" s="19"/>
      <c r="C16" s="19"/>
      <c r="D16" s="19"/>
      <c r="E16" s="20"/>
      <c r="F16" s="21"/>
      <c r="G16" s="47" t="str">
        <f t="shared" si="0"/>
        <v/>
      </c>
      <c r="H16" s="47" t="str">
        <f t="shared" si="1"/>
        <v/>
      </c>
      <c r="I16" s="19"/>
      <c r="J16" s="19"/>
      <c r="K16" s="19"/>
      <c r="L16" s="22"/>
    </row>
    <row r="17" spans="1:16" s="17" customFormat="1" x14ac:dyDescent="0.15">
      <c r="A17" s="138"/>
      <c r="B17" s="19"/>
      <c r="C17" s="19"/>
      <c r="D17" s="19"/>
      <c r="E17" s="20"/>
      <c r="F17" s="21"/>
      <c r="G17" s="47" t="str">
        <f t="shared" si="0"/>
        <v/>
      </c>
      <c r="H17" s="47" t="str">
        <f t="shared" si="1"/>
        <v/>
      </c>
      <c r="I17" s="19"/>
      <c r="J17" s="19"/>
      <c r="K17" s="19"/>
      <c r="L17" s="22"/>
    </row>
    <row r="18" spans="1:16" s="17" customFormat="1" x14ac:dyDescent="0.15">
      <c r="A18" s="138"/>
      <c r="B18" s="19"/>
      <c r="C18" s="19"/>
      <c r="D18" s="19"/>
      <c r="E18" s="20"/>
      <c r="F18" s="21"/>
      <c r="G18" s="47" t="str">
        <f t="shared" si="0"/>
        <v/>
      </c>
      <c r="H18" s="47" t="str">
        <f t="shared" si="1"/>
        <v/>
      </c>
      <c r="I18" s="19"/>
      <c r="J18" s="19"/>
      <c r="K18" s="19"/>
      <c r="L18" s="22"/>
    </row>
    <row r="19" spans="1:16" s="17" customFormat="1" x14ac:dyDescent="0.15">
      <c r="A19" s="138"/>
      <c r="B19" s="19"/>
      <c r="C19" s="19"/>
      <c r="D19" s="19"/>
      <c r="E19" s="20"/>
      <c r="F19" s="21"/>
      <c r="G19" s="47" t="str">
        <f t="shared" si="0"/>
        <v/>
      </c>
      <c r="H19" s="47" t="str">
        <f t="shared" si="1"/>
        <v/>
      </c>
      <c r="I19" s="19"/>
      <c r="J19" s="19"/>
      <c r="K19" s="19"/>
      <c r="L19" s="22"/>
    </row>
    <row r="20" spans="1:16" s="17" customFormat="1" x14ac:dyDescent="0.15">
      <c r="A20" s="138"/>
      <c r="B20" s="19"/>
      <c r="C20" s="19"/>
      <c r="D20" s="19"/>
      <c r="E20" s="20"/>
      <c r="F20" s="21"/>
      <c r="G20" s="47" t="str">
        <f t="shared" si="0"/>
        <v/>
      </c>
      <c r="H20" s="47" t="str">
        <f t="shared" si="1"/>
        <v/>
      </c>
      <c r="I20" s="19"/>
      <c r="J20" s="19"/>
      <c r="K20" s="19"/>
      <c r="L20" s="22"/>
    </row>
    <row r="21" spans="1:16" s="17" customFormat="1" x14ac:dyDescent="0.15">
      <c r="A21" s="138"/>
      <c r="B21" s="19"/>
      <c r="C21" s="19"/>
      <c r="D21" s="19"/>
      <c r="E21" s="20"/>
      <c r="F21" s="21"/>
      <c r="G21" s="47" t="str">
        <f t="shared" si="0"/>
        <v/>
      </c>
      <c r="H21" s="47" t="str">
        <f t="shared" si="1"/>
        <v/>
      </c>
      <c r="I21" s="19"/>
      <c r="J21" s="19"/>
      <c r="K21" s="19"/>
      <c r="L21" s="22"/>
    </row>
    <row r="22" spans="1:16" s="17" customFormat="1" x14ac:dyDescent="0.15">
      <c r="A22" s="138"/>
      <c r="B22" s="19"/>
      <c r="C22" s="19"/>
      <c r="D22" s="19"/>
      <c r="E22" s="20"/>
      <c r="F22" s="21"/>
      <c r="G22" s="47" t="str">
        <f t="shared" si="0"/>
        <v/>
      </c>
      <c r="H22" s="47" t="str">
        <f t="shared" si="1"/>
        <v/>
      </c>
      <c r="I22" s="19"/>
      <c r="J22" s="19"/>
      <c r="K22" s="19"/>
      <c r="L22" s="22"/>
    </row>
    <row r="23" spans="1:16" s="17" customFormat="1" x14ac:dyDescent="0.15">
      <c r="A23" s="138"/>
      <c r="B23" s="19"/>
      <c r="C23" s="19"/>
      <c r="D23" s="19"/>
      <c r="E23" s="20"/>
      <c r="F23" s="21"/>
      <c r="G23" s="47" t="str">
        <f t="shared" si="0"/>
        <v/>
      </c>
      <c r="H23" s="47" t="str">
        <f t="shared" si="1"/>
        <v/>
      </c>
      <c r="I23" s="19"/>
      <c r="J23" s="19"/>
      <c r="K23" s="19"/>
      <c r="L23" s="22"/>
    </row>
    <row r="24" spans="1:16" s="17" customFormat="1" x14ac:dyDescent="0.15">
      <c r="A24" s="138"/>
      <c r="B24" s="19"/>
      <c r="C24" s="19"/>
      <c r="D24" s="19"/>
      <c r="E24" s="20"/>
      <c r="F24" s="21"/>
      <c r="G24" s="47" t="str">
        <f t="shared" si="0"/>
        <v/>
      </c>
      <c r="H24" s="47" t="str">
        <f t="shared" si="1"/>
        <v/>
      </c>
      <c r="I24" s="19"/>
      <c r="J24" s="19"/>
      <c r="K24" s="19"/>
      <c r="L24" s="22"/>
    </row>
    <row r="25" spans="1:16" s="17" customFormat="1" ht="13.5" customHeight="1" x14ac:dyDescent="0.15">
      <c r="A25" s="138"/>
      <c r="B25" s="19"/>
      <c r="C25" s="19"/>
      <c r="D25" s="19"/>
      <c r="E25" s="20"/>
      <c r="F25" s="21"/>
      <c r="G25" s="47" t="str">
        <f t="shared" si="0"/>
        <v/>
      </c>
      <c r="H25" s="47" t="str">
        <f t="shared" si="1"/>
        <v/>
      </c>
      <c r="I25" s="19"/>
      <c r="J25" s="19"/>
      <c r="K25" s="19"/>
      <c r="L25" s="22"/>
      <c r="M25" s="111" t="s">
        <v>60</v>
      </c>
      <c r="N25" s="112"/>
      <c r="O25" s="112"/>
      <c r="P25" s="113"/>
    </row>
    <row r="26" spans="1:16" s="17" customFormat="1" ht="13.5" customHeight="1" x14ac:dyDescent="0.15">
      <c r="A26" s="138"/>
      <c r="B26" s="19"/>
      <c r="C26" s="19"/>
      <c r="D26" s="19"/>
      <c r="E26" s="20"/>
      <c r="F26" s="21"/>
      <c r="G26" s="47" t="str">
        <f t="shared" si="0"/>
        <v/>
      </c>
      <c r="H26" s="47" t="str">
        <f t="shared" si="1"/>
        <v/>
      </c>
      <c r="I26" s="19"/>
      <c r="J26" s="19"/>
      <c r="K26" s="19"/>
      <c r="L26" s="22"/>
      <c r="M26" s="139">
        <f>SUM(原材料費・副資材費!$G$30+機械装置費!$G$30+外注・委託費!$G$30+産業財産権!$G$30+技術指導導入費!$G$30+直接人件費!$G$30+調査費!$G$30+クラウド利用費!$G$30)</f>
        <v>0</v>
      </c>
      <c r="N26" s="131"/>
      <c r="O26" s="132"/>
      <c r="P26" s="115" t="s">
        <v>59</v>
      </c>
    </row>
    <row r="27" spans="1:16" s="17" customFormat="1" ht="13.5" customHeight="1" x14ac:dyDescent="0.15">
      <c r="A27" s="138"/>
      <c r="B27" s="19"/>
      <c r="C27" s="19"/>
      <c r="D27" s="19"/>
      <c r="E27" s="20"/>
      <c r="F27" s="21"/>
      <c r="G27" s="47" t="str">
        <f t="shared" si="0"/>
        <v/>
      </c>
      <c r="H27" s="47" t="str">
        <f t="shared" si="1"/>
        <v/>
      </c>
      <c r="I27" s="19"/>
      <c r="J27" s="19"/>
      <c r="K27" s="19"/>
      <c r="L27" s="22"/>
      <c r="M27" s="140"/>
      <c r="N27" s="133"/>
      <c r="O27" s="134"/>
      <c r="P27" s="116"/>
    </row>
    <row r="28" spans="1:16" s="17" customFormat="1" ht="13.5" customHeight="1" x14ac:dyDescent="0.15">
      <c r="A28" s="138"/>
      <c r="B28" s="19"/>
      <c r="C28" s="19"/>
      <c r="D28" s="19"/>
      <c r="E28" s="20"/>
      <c r="F28" s="21"/>
      <c r="G28" s="47" t="str">
        <f t="shared" si="0"/>
        <v/>
      </c>
      <c r="H28" s="47" t="str">
        <f t="shared" si="1"/>
        <v/>
      </c>
      <c r="I28" s="19"/>
      <c r="J28" s="19"/>
      <c r="K28" s="19"/>
      <c r="L28" s="22"/>
      <c r="M28" s="140"/>
      <c r="N28" s="133"/>
      <c r="O28" s="134"/>
      <c r="P28" s="116"/>
    </row>
    <row r="29" spans="1:16" s="17" customFormat="1" x14ac:dyDescent="0.15">
      <c r="A29" s="138"/>
      <c r="B29" s="19"/>
      <c r="C29" s="19"/>
      <c r="D29" s="19"/>
      <c r="E29" s="20"/>
      <c r="F29" s="21"/>
      <c r="G29" s="47" t="str">
        <f t="shared" si="0"/>
        <v/>
      </c>
      <c r="H29" s="47" t="str">
        <f t="shared" si="1"/>
        <v/>
      </c>
      <c r="I29" s="19"/>
      <c r="J29" s="19"/>
      <c r="K29" s="19"/>
      <c r="L29" s="22"/>
      <c r="M29" s="141"/>
      <c r="N29" s="135"/>
      <c r="O29" s="136"/>
      <c r="P29" s="117"/>
    </row>
    <row r="30" spans="1:16" ht="27.75" customHeight="1" thickBot="1" x14ac:dyDescent="0.2">
      <c r="A30" s="90" t="s">
        <v>42</v>
      </c>
      <c r="B30" s="91"/>
      <c r="C30" s="91"/>
      <c r="D30" s="91"/>
      <c r="E30" s="91"/>
      <c r="F30" s="23"/>
      <c r="G30" s="24">
        <f>SUM(G5:G29)</f>
        <v>0</v>
      </c>
      <c r="H30" s="24">
        <f>IF(G30&gt;2000000,2000000,G30)</f>
        <v>0</v>
      </c>
      <c r="I30" s="108" t="s">
        <v>62</v>
      </c>
      <c r="J30" s="109"/>
      <c r="K30" s="109"/>
      <c r="L30" s="110"/>
      <c r="N30" s="25"/>
    </row>
    <row r="31" spans="1:16" x14ac:dyDescent="0.15">
      <c r="L31" s="29" t="s">
        <v>43</v>
      </c>
    </row>
    <row r="32" spans="1:16" x14ac:dyDescent="0.15">
      <c r="H32" s="30"/>
    </row>
  </sheetData>
  <mergeCells count="18">
    <mergeCell ref="M25:P25"/>
    <mergeCell ref="M26:O29"/>
    <mergeCell ref="P26:P29"/>
    <mergeCell ref="K3:K4"/>
    <mergeCell ref="L3:L4"/>
    <mergeCell ref="A30:E30"/>
    <mergeCell ref="A5:A29"/>
    <mergeCell ref="A1:L1"/>
    <mergeCell ref="A2:L2"/>
    <mergeCell ref="A3:A4"/>
    <mergeCell ref="B3:B4"/>
    <mergeCell ref="C3:C4"/>
    <mergeCell ref="D3:D4"/>
    <mergeCell ref="E3:E4"/>
    <mergeCell ref="F3:F4"/>
    <mergeCell ref="I3:I4"/>
    <mergeCell ref="J3:J4"/>
    <mergeCell ref="I30:L30"/>
  </mergeCells>
  <phoneticPr fontId="1"/>
  <printOptions horizontalCentered="1"/>
  <pageMargins left="0.56000000000000005" right="0.51" top="0.61" bottom="0.98425196850393704" header="0.51181102362204722" footer="0.51181102362204722"/>
  <pageSetup paperSize="9" scale="105" fitToHeight="10" orientation="landscape" r:id="rId1"/>
  <headerFooter alignWithMargins="0"/>
  <colBreaks count="1" manualBreakCount="1">
    <brk id="12"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7030A0"/>
  </sheetPr>
  <dimension ref="A1:P32"/>
  <sheetViews>
    <sheetView view="pageBreakPreview" zoomScale="70" zoomScaleNormal="100" zoomScaleSheetLayoutView="70" workbookViewId="0">
      <selection activeCell="C6" sqref="C6"/>
    </sheetView>
  </sheetViews>
  <sheetFormatPr defaultRowHeight="13.5" x14ac:dyDescent="0.15"/>
  <cols>
    <col min="1" max="1" width="9.375" style="26" customWidth="1"/>
    <col min="2" max="2" width="17" style="26" customWidth="1"/>
    <col min="3" max="3" width="30.25" style="26" customWidth="1"/>
    <col min="4" max="4" width="4.5" style="26" customWidth="1"/>
    <col min="5" max="5" width="4.5" style="27" customWidth="1"/>
    <col min="6" max="6" width="9.625" style="28" customWidth="1"/>
    <col min="7" max="7" width="10.625" style="28" customWidth="1"/>
    <col min="8" max="8" width="10.75" style="28" customWidth="1"/>
    <col min="9" max="10" width="9.625" style="28" customWidth="1"/>
    <col min="11" max="11" width="10.375" style="26" customWidth="1"/>
    <col min="12" max="12" width="3.625" style="29" customWidth="1"/>
    <col min="13" max="13" width="9" style="9"/>
    <col min="14" max="14" width="10.25" style="9" bestFit="1" customWidth="1"/>
    <col min="15" max="256" width="9" style="9"/>
    <col min="257" max="257" width="9.375" style="9" customWidth="1"/>
    <col min="258" max="258" width="17" style="9" customWidth="1"/>
    <col min="259" max="259" width="30.25" style="9" customWidth="1"/>
    <col min="260" max="261" width="5" style="9" customWidth="1"/>
    <col min="262" max="266" width="9.625" style="9" customWidth="1"/>
    <col min="267" max="267" width="10.375" style="9" customWidth="1"/>
    <col min="268" max="268" width="3.625" style="9" customWidth="1"/>
    <col min="269" max="269" width="9" style="9"/>
    <col min="270" max="270" width="10.25" style="9" bestFit="1" customWidth="1"/>
    <col min="271" max="512" width="9" style="9"/>
    <col min="513" max="513" width="9.375" style="9" customWidth="1"/>
    <col min="514" max="514" width="17" style="9" customWidth="1"/>
    <col min="515" max="515" width="30.25" style="9" customWidth="1"/>
    <col min="516" max="517" width="5" style="9" customWidth="1"/>
    <col min="518" max="522" width="9.625" style="9" customWidth="1"/>
    <col min="523" max="523" width="10.375" style="9" customWidth="1"/>
    <col min="524" max="524" width="3.625" style="9" customWidth="1"/>
    <col min="525" max="525" width="9" style="9"/>
    <col min="526" max="526" width="10.25" style="9" bestFit="1" customWidth="1"/>
    <col min="527" max="768" width="9" style="9"/>
    <col min="769" max="769" width="9.375" style="9" customWidth="1"/>
    <col min="770" max="770" width="17" style="9" customWidth="1"/>
    <col min="771" max="771" width="30.25" style="9" customWidth="1"/>
    <col min="772" max="773" width="5" style="9" customWidth="1"/>
    <col min="774" max="778" width="9.625" style="9" customWidth="1"/>
    <col min="779" max="779" width="10.375" style="9" customWidth="1"/>
    <col min="780" max="780" width="3.625" style="9" customWidth="1"/>
    <col min="781" max="781" width="9" style="9"/>
    <col min="782" max="782" width="10.25" style="9" bestFit="1" customWidth="1"/>
    <col min="783" max="1024" width="9" style="9"/>
    <col min="1025" max="1025" width="9.375" style="9" customWidth="1"/>
    <col min="1026" max="1026" width="17" style="9" customWidth="1"/>
    <col min="1027" max="1027" width="30.25" style="9" customWidth="1"/>
    <col min="1028" max="1029" width="5" style="9" customWidth="1"/>
    <col min="1030" max="1034" width="9.625" style="9" customWidth="1"/>
    <col min="1035" max="1035" width="10.375" style="9" customWidth="1"/>
    <col min="1036" max="1036" width="3.625" style="9" customWidth="1"/>
    <col min="1037" max="1037" width="9" style="9"/>
    <col min="1038" max="1038" width="10.25" style="9" bestFit="1" customWidth="1"/>
    <col min="1039" max="1280" width="9" style="9"/>
    <col min="1281" max="1281" width="9.375" style="9" customWidth="1"/>
    <col min="1282" max="1282" width="17" style="9" customWidth="1"/>
    <col min="1283" max="1283" width="30.25" style="9" customWidth="1"/>
    <col min="1284" max="1285" width="5" style="9" customWidth="1"/>
    <col min="1286" max="1290" width="9.625" style="9" customWidth="1"/>
    <col min="1291" max="1291" width="10.375" style="9" customWidth="1"/>
    <col min="1292" max="1292" width="3.625" style="9" customWidth="1"/>
    <col min="1293" max="1293" width="9" style="9"/>
    <col min="1294" max="1294" width="10.25" style="9" bestFit="1" customWidth="1"/>
    <col min="1295" max="1536" width="9" style="9"/>
    <col min="1537" max="1537" width="9.375" style="9" customWidth="1"/>
    <col min="1538" max="1538" width="17" style="9" customWidth="1"/>
    <col min="1539" max="1539" width="30.25" style="9" customWidth="1"/>
    <col min="1540" max="1541" width="5" style="9" customWidth="1"/>
    <col min="1542" max="1546" width="9.625" style="9" customWidth="1"/>
    <col min="1547" max="1547" width="10.375" style="9" customWidth="1"/>
    <col min="1548" max="1548" width="3.625" style="9" customWidth="1"/>
    <col min="1549" max="1549" width="9" style="9"/>
    <col min="1550" max="1550" width="10.25" style="9" bestFit="1" customWidth="1"/>
    <col min="1551" max="1792" width="9" style="9"/>
    <col min="1793" max="1793" width="9.375" style="9" customWidth="1"/>
    <col min="1794" max="1794" width="17" style="9" customWidth="1"/>
    <col min="1795" max="1795" width="30.25" style="9" customWidth="1"/>
    <col min="1796" max="1797" width="5" style="9" customWidth="1"/>
    <col min="1798" max="1802" width="9.625" style="9" customWidth="1"/>
    <col min="1803" max="1803" width="10.375" style="9" customWidth="1"/>
    <col min="1804" max="1804" width="3.625" style="9" customWidth="1"/>
    <col min="1805" max="1805" width="9" style="9"/>
    <col min="1806" max="1806" width="10.25" style="9" bestFit="1" customWidth="1"/>
    <col min="1807" max="2048" width="9" style="9"/>
    <col min="2049" max="2049" width="9.375" style="9" customWidth="1"/>
    <col min="2050" max="2050" width="17" style="9" customWidth="1"/>
    <col min="2051" max="2051" width="30.25" style="9" customWidth="1"/>
    <col min="2052" max="2053" width="5" style="9" customWidth="1"/>
    <col min="2054" max="2058" width="9.625" style="9" customWidth="1"/>
    <col min="2059" max="2059" width="10.375" style="9" customWidth="1"/>
    <col min="2060" max="2060" width="3.625" style="9" customWidth="1"/>
    <col min="2061" max="2061" width="9" style="9"/>
    <col min="2062" max="2062" width="10.25" style="9" bestFit="1" customWidth="1"/>
    <col min="2063" max="2304" width="9" style="9"/>
    <col min="2305" max="2305" width="9.375" style="9" customWidth="1"/>
    <col min="2306" max="2306" width="17" style="9" customWidth="1"/>
    <col min="2307" max="2307" width="30.25" style="9" customWidth="1"/>
    <col min="2308" max="2309" width="5" style="9" customWidth="1"/>
    <col min="2310" max="2314" width="9.625" style="9" customWidth="1"/>
    <col min="2315" max="2315" width="10.375" style="9" customWidth="1"/>
    <col min="2316" max="2316" width="3.625" style="9" customWidth="1"/>
    <col min="2317" max="2317" width="9" style="9"/>
    <col min="2318" max="2318" width="10.25" style="9" bestFit="1" customWidth="1"/>
    <col min="2319" max="2560" width="9" style="9"/>
    <col min="2561" max="2561" width="9.375" style="9" customWidth="1"/>
    <col min="2562" max="2562" width="17" style="9" customWidth="1"/>
    <col min="2563" max="2563" width="30.25" style="9" customWidth="1"/>
    <col min="2564" max="2565" width="5" style="9" customWidth="1"/>
    <col min="2566" max="2570" width="9.625" style="9" customWidth="1"/>
    <col min="2571" max="2571" width="10.375" style="9" customWidth="1"/>
    <col min="2572" max="2572" width="3.625" style="9" customWidth="1"/>
    <col min="2573" max="2573" width="9" style="9"/>
    <col min="2574" max="2574" width="10.25" style="9" bestFit="1" customWidth="1"/>
    <col min="2575" max="2816" width="9" style="9"/>
    <col min="2817" max="2817" width="9.375" style="9" customWidth="1"/>
    <col min="2818" max="2818" width="17" style="9" customWidth="1"/>
    <col min="2819" max="2819" width="30.25" style="9" customWidth="1"/>
    <col min="2820" max="2821" width="5" style="9" customWidth="1"/>
    <col min="2822" max="2826" width="9.625" style="9" customWidth="1"/>
    <col min="2827" max="2827" width="10.375" style="9" customWidth="1"/>
    <col min="2828" max="2828" width="3.625" style="9" customWidth="1"/>
    <col min="2829" max="2829" width="9" style="9"/>
    <col min="2830" max="2830" width="10.25" style="9" bestFit="1" customWidth="1"/>
    <col min="2831" max="3072" width="9" style="9"/>
    <col min="3073" max="3073" width="9.375" style="9" customWidth="1"/>
    <col min="3074" max="3074" width="17" style="9" customWidth="1"/>
    <col min="3075" max="3075" width="30.25" style="9" customWidth="1"/>
    <col min="3076" max="3077" width="5" style="9" customWidth="1"/>
    <col min="3078" max="3082" width="9.625" style="9" customWidth="1"/>
    <col min="3083" max="3083" width="10.375" style="9" customWidth="1"/>
    <col min="3084" max="3084" width="3.625" style="9" customWidth="1"/>
    <col min="3085" max="3085" width="9" style="9"/>
    <col min="3086" max="3086" width="10.25" style="9" bestFit="1" customWidth="1"/>
    <col min="3087" max="3328" width="9" style="9"/>
    <col min="3329" max="3329" width="9.375" style="9" customWidth="1"/>
    <col min="3330" max="3330" width="17" style="9" customWidth="1"/>
    <col min="3331" max="3331" width="30.25" style="9" customWidth="1"/>
    <col min="3332" max="3333" width="5" style="9" customWidth="1"/>
    <col min="3334" max="3338" width="9.625" style="9" customWidth="1"/>
    <col min="3339" max="3339" width="10.375" style="9" customWidth="1"/>
    <col min="3340" max="3340" width="3.625" style="9" customWidth="1"/>
    <col min="3341" max="3341" width="9" style="9"/>
    <col min="3342" max="3342" width="10.25" style="9" bestFit="1" customWidth="1"/>
    <col min="3343" max="3584" width="9" style="9"/>
    <col min="3585" max="3585" width="9.375" style="9" customWidth="1"/>
    <col min="3586" max="3586" width="17" style="9" customWidth="1"/>
    <col min="3587" max="3587" width="30.25" style="9" customWidth="1"/>
    <col min="3588" max="3589" width="5" style="9" customWidth="1"/>
    <col min="3590" max="3594" width="9.625" style="9" customWidth="1"/>
    <col min="3595" max="3595" width="10.375" style="9" customWidth="1"/>
    <col min="3596" max="3596" width="3.625" style="9" customWidth="1"/>
    <col min="3597" max="3597" width="9" style="9"/>
    <col min="3598" max="3598" width="10.25" style="9" bestFit="1" customWidth="1"/>
    <col min="3599" max="3840" width="9" style="9"/>
    <col min="3841" max="3841" width="9.375" style="9" customWidth="1"/>
    <col min="3842" max="3842" width="17" style="9" customWidth="1"/>
    <col min="3843" max="3843" width="30.25" style="9" customWidth="1"/>
    <col min="3844" max="3845" width="5" style="9" customWidth="1"/>
    <col min="3846" max="3850" width="9.625" style="9" customWidth="1"/>
    <col min="3851" max="3851" width="10.375" style="9" customWidth="1"/>
    <col min="3852" max="3852" width="3.625" style="9" customWidth="1"/>
    <col min="3853" max="3853" width="9" style="9"/>
    <col min="3854" max="3854" width="10.25" style="9" bestFit="1" customWidth="1"/>
    <col min="3855" max="4096" width="9" style="9"/>
    <col min="4097" max="4097" width="9.375" style="9" customWidth="1"/>
    <col min="4098" max="4098" width="17" style="9" customWidth="1"/>
    <col min="4099" max="4099" width="30.25" style="9" customWidth="1"/>
    <col min="4100" max="4101" width="5" style="9" customWidth="1"/>
    <col min="4102" max="4106" width="9.625" style="9" customWidth="1"/>
    <col min="4107" max="4107" width="10.375" style="9" customWidth="1"/>
    <col min="4108" max="4108" width="3.625" style="9" customWidth="1"/>
    <col min="4109" max="4109" width="9" style="9"/>
    <col min="4110" max="4110" width="10.25" style="9" bestFit="1" customWidth="1"/>
    <col min="4111" max="4352" width="9" style="9"/>
    <col min="4353" max="4353" width="9.375" style="9" customWidth="1"/>
    <col min="4354" max="4354" width="17" style="9" customWidth="1"/>
    <col min="4355" max="4355" width="30.25" style="9" customWidth="1"/>
    <col min="4356" max="4357" width="5" style="9" customWidth="1"/>
    <col min="4358" max="4362" width="9.625" style="9" customWidth="1"/>
    <col min="4363" max="4363" width="10.375" style="9" customWidth="1"/>
    <col min="4364" max="4364" width="3.625" style="9" customWidth="1"/>
    <col min="4365" max="4365" width="9" style="9"/>
    <col min="4366" max="4366" width="10.25" style="9" bestFit="1" customWidth="1"/>
    <col min="4367" max="4608" width="9" style="9"/>
    <col min="4609" max="4609" width="9.375" style="9" customWidth="1"/>
    <col min="4610" max="4610" width="17" style="9" customWidth="1"/>
    <col min="4611" max="4611" width="30.25" style="9" customWidth="1"/>
    <col min="4612" max="4613" width="5" style="9" customWidth="1"/>
    <col min="4614" max="4618" width="9.625" style="9" customWidth="1"/>
    <col min="4619" max="4619" width="10.375" style="9" customWidth="1"/>
    <col min="4620" max="4620" width="3.625" style="9" customWidth="1"/>
    <col min="4621" max="4621" width="9" style="9"/>
    <col min="4622" max="4622" width="10.25" style="9" bestFit="1" customWidth="1"/>
    <col min="4623" max="4864" width="9" style="9"/>
    <col min="4865" max="4865" width="9.375" style="9" customWidth="1"/>
    <col min="4866" max="4866" width="17" style="9" customWidth="1"/>
    <col min="4867" max="4867" width="30.25" style="9" customWidth="1"/>
    <col min="4868" max="4869" width="5" style="9" customWidth="1"/>
    <col min="4870" max="4874" width="9.625" style="9" customWidth="1"/>
    <col min="4875" max="4875" width="10.375" style="9" customWidth="1"/>
    <col min="4876" max="4876" width="3.625" style="9" customWidth="1"/>
    <col min="4877" max="4877" width="9" style="9"/>
    <col min="4878" max="4878" width="10.25" style="9" bestFit="1" customWidth="1"/>
    <col min="4879" max="5120" width="9" style="9"/>
    <col min="5121" max="5121" width="9.375" style="9" customWidth="1"/>
    <col min="5122" max="5122" width="17" style="9" customWidth="1"/>
    <col min="5123" max="5123" width="30.25" style="9" customWidth="1"/>
    <col min="5124" max="5125" width="5" style="9" customWidth="1"/>
    <col min="5126" max="5130" width="9.625" style="9" customWidth="1"/>
    <col min="5131" max="5131" width="10.375" style="9" customWidth="1"/>
    <col min="5132" max="5132" width="3.625" style="9" customWidth="1"/>
    <col min="5133" max="5133" width="9" style="9"/>
    <col min="5134" max="5134" width="10.25" style="9" bestFit="1" customWidth="1"/>
    <col min="5135" max="5376" width="9" style="9"/>
    <col min="5377" max="5377" width="9.375" style="9" customWidth="1"/>
    <col min="5378" max="5378" width="17" style="9" customWidth="1"/>
    <col min="5379" max="5379" width="30.25" style="9" customWidth="1"/>
    <col min="5380" max="5381" width="5" style="9" customWidth="1"/>
    <col min="5382" max="5386" width="9.625" style="9" customWidth="1"/>
    <col min="5387" max="5387" width="10.375" style="9" customWidth="1"/>
    <col min="5388" max="5388" width="3.625" style="9" customWidth="1"/>
    <col min="5389" max="5389" width="9" style="9"/>
    <col min="5390" max="5390" width="10.25" style="9" bestFit="1" customWidth="1"/>
    <col min="5391" max="5632" width="9" style="9"/>
    <col min="5633" max="5633" width="9.375" style="9" customWidth="1"/>
    <col min="5634" max="5634" width="17" style="9" customWidth="1"/>
    <col min="5635" max="5635" width="30.25" style="9" customWidth="1"/>
    <col min="5636" max="5637" width="5" style="9" customWidth="1"/>
    <col min="5638" max="5642" width="9.625" style="9" customWidth="1"/>
    <col min="5643" max="5643" width="10.375" style="9" customWidth="1"/>
    <col min="5644" max="5644" width="3.625" style="9" customWidth="1"/>
    <col min="5645" max="5645" width="9" style="9"/>
    <col min="5646" max="5646" width="10.25" style="9" bestFit="1" customWidth="1"/>
    <col min="5647" max="5888" width="9" style="9"/>
    <col min="5889" max="5889" width="9.375" style="9" customWidth="1"/>
    <col min="5890" max="5890" width="17" style="9" customWidth="1"/>
    <col min="5891" max="5891" width="30.25" style="9" customWidth="1"/>
    <col min="5892" max="5893" width="5" style="9" customWidth="1"/>
    <col min="5894" max="5898" width="9.625" style="9" customWidth="1"/>
    <col min="5899" max="5899" width="10.375" style="9" customWidth="1"/>
    <col min="5900" max="5900" width="3.625" style="9" customWidth="1"/>
    <col min="5901" max="5901" width="9" style="9"/>
    <col min="5902" max="5902" width="10.25" style="9" bestFit="1" customWidth="1"/>
    <col min="5903" max="6144" width="9" style="9"/>
    <col min="6145" max="6145" width="9.375" style="9" customWidth="1"/>
    <col min="6146" max="6146" width="17" style="9" customWidth="1"/>
    <col min="6147" max="6147" width="30.25" style="9" customWidth="1"/>
    <col min="6148" max="6149" width="5" style="9" customWidth="1"/>
    <col min="6150" max="6154" width="9.625" style="9" customWidth="1"/>
    <col min="6155" max="6155" width="10.375" style="9" customWidth="1"/>
    <col min="6156" max="6156" width="3.625" style="9" customWidth="1"/>
    <col min="6157" max="6157" width="9" style="9"/>
    <col min="6158" max="6158" width="10.25" style="9" bestFit="1" customWidth="1"/>
    <col min="6159" max="6400" width="9" style="9"/>
    <col min="6401" max="6401" width="9.375" style="9" customWidth="1"/>
    <col min="6402" max="6402" width="17" style="9" customWidth="1"/>
    <col min="6403" max="6403" width="30.25" style="9" customWidth="1"/>
    <col min="6404" max="6405" width="5" style="9" customWidth="1"/>
    <col min="6406" max="6410" width="9.625" style="9" customWidth="1"/>
    <col min="6411" max="6411" width="10.375" style="9" customWidth="1"/>
    <col min="6412" max="6412" width="3.625" style="9" customWidth="1"/>
    <col min="6413" max="6413" width="9" style="9"/>
    <col min="6414" max="6414" width="10.25" style="9" bestFit="1" customWidth="1"/>
    <col min="6415" max="6656" width="9" style="9"/>
    <col min="6657" max="6657" width="9.375" style="9" customWidth="1"/>
    <col min="6658" max="6658" width="17" style="9" customWidth="1"/>
    <col min="6659" max="6659" width="30.25" style="9" customWidth="1"/>
    <col min="6660" max="6661" width="5" style="9" customWidth="1"/>
    <col min="6662" max="6666" width="9.625" style="9" customWidth="1"/>
    <col min="6667" max="6667" width="10.375" style="9" customWidth="1"/>
    <col min="6668" max="6668" width="3.625" style="9" customWidth="1"/>
    <col min="6669" max="6669" width="9" style="9"/>
    <col min="6670" max="6670" width="10.25" style="9" bestFit="1" customWidth="1"/>
    <col min="6671" max="6912" width="9" style="9"/>
    <col min="6913" max="6913" width="9.375" style="9" customWidth="1"/>
    <col min="6914" max="6914" width="17" style="9" customWidth="1"/>
    <col min="6915" max="6915" width="30.25" style="9" customWidth="1"/>
    <col min="6916" max="6917" width="5" style="9" customWidth="1"/>
    <col min="6918" max="6922" width="9.625" style="9" customWidth="1"/>
    <col min="6923" max="6923" width="10.375" style="9" customWidth="1"/>
    <col min="6924" max="6924" width="3.625" style="9" customWidth="1"/>
    <col min="6925" max="6925" width="9" style="9"/>
    <col min="6926" max="6926" width="10.25" style="9" bestFit="1" customWidth="1"/>
    <col min="6927" max="7168" width="9" style="9"/>
    <col min="7169" max="7169" width="9.375" style="9" customWidth="1"/>
    <col min="7170" max="7170" width="17" style="9" customWidth="1"/>
    <col min="7171" max="7171" width="30.25" style="9" customWidth="1"/>
    <col min="7172" max="7173" width="5" style="9" customWidth="1"/>
    <col min="7174" max="7178" width="9.625" style="9" customWidth="1"/>
    <col min="7179" max="7179" width="10.375" style="9" customWidth="1"/>
    <col min="7180" max="7180" width="3.625" style="9" customWidth="1"/>
    <col min="7181" max="7181" width="9" style="9"/>
    <col min="7182" max="7182" width="10.25" style="9" bestFit="1" customWidth="1"/>
    <col min="7183" max="7424" width="9" style="9"/>
    <col min="7425" max="7425" width="9.375" style="9" customWidth="1"/>
    <col min="7426" max="7426" width="17" style="9" customWidth="1"/>
    <col min="7427" max="7427" width="30.25" style="9" customWidth="1"/>
    <col min="7428" max="7429" width="5" style="9" customWidth="1"/>
    <col min="7430" max="7434" width="9.625" style="9" customWidth="1"/>
    <col min="7435" max="7435" width="10.375" style="9" customWidth="1"/>
    <col min="7436" max="7436" width="3.625" style="9" customWidth="1"/>
    <col min="7437" max="7437" width="9" style="9"/>
    <col min="7438" max="7438" width="10.25" style="9" bestFit="1" customWidth="1"/>
    <col min="7439" max="7680" width="9" style="9"/>
    <col min="7681" max="7681" width="9.375" style="9" customWidth="1"/>
    <col min="7682" max="7682" width="17" style="9" customWidth="1"/>
    <col min="7683" max="7683" width="30.25" style="9" customWidth="1"/>
    <col min="7684" max="7685" width="5" style="9" customWidth="1"/>
    <col min="7686" max="7690" width="9.625" style="9" customWidth="1"/>
    <col min="7691" max="7691" width="10.375" style="9" customWidth="1"/>
    <col min="7692" max="7692" width="3.625" style="9" customWidth="1"/>
    <col min="7693" max="7693" width="9" style="9"/>
    <col min="7694" max="7694" width="10.25" style="9" bestFit="1" customWidth="1"/>
    <col min="7695" max="7936" width="9" style="9"/>
    <col min="7937" max="7937" width="9.375" style="9" customWidth="1"/>
    <col min="7938" max="7938" width="17" style="9" customWidth="1"/>
    <col min="7939" max="7939" width="30.25" style="9" customWidth="1"/>
    <col min="7940" max="7941" width="5" style="9" customWidth="1"/>
    <col min="7942" max="7946" width="9.625" style="9" customWidth="1"/>
    <col min="7947" max="7947" width="10.375" style="9" customWidth="1"/>
    <col min="7948" max="7948" width="3.625" style="9" customWidth="1"/>
    <col min="7949" max="7949" width="9" style="9"/>
    <col min="7950" max="7950" width="10.25" style="9" bestFit="1" customWidth="1"/>
    <col min="7951" max="8192" width="9" style="9"/>
    <col min="8193" max="8193" width="9.375" style="9" customWidth="1"/>
    <col min="8194" max="8194" width="17" style="9" customWidth="1"/>
    <col min="8195" max="8195" width="30.25" style="9" customWidth="1"/>
    <col min="8196" max="8197" width="5" style="9" customWidth="1"/>
    <col min="8198" max="8202" width="9.625" style="9" customWidth="1"/>
    <col min="8203" max="8203" width="10.375" style="9" customWidth="1"/>
    <col min="8204" max="8204" width="3.625" style="9" customWidth="1"/>
    <col min="8205" max="8205" width="9" style="9"/>
    <col min="8206" max="8206" width="10.25" style="9" bestFit="1" customWidth="1"/>
    <col min="8207" max="8448" width="9" style="9"/>
    <col min="8449" max="8449" width="9.375" style="9" customWidth="1"/>
    <col min="8450" max="8450" width="17" style="9" customWidth="1"/>
    <col min="8451" max="8451" width="30.25" style="9" customWidth="1"/>
    <col min="8452" max="8453" width="5" style="9" customWidth="1"/>
    <col min="8454" max="8458" width="9.625" style="9" customWidth="1"/>
    <col min="8459" max="8459" width="10.375" style="9" customWidth="1"/>
    <col min="8460" max="8460" width="3.625" style="9" customWidth="1"/>
    <col min="8461" max="8461" width="9" style="9"/>
    <col min="8462" max="8462" width="10.25" style="9" bestFit="1" customWidth="1"/>
    <col min="8463" max="8704" width="9" style="9"/>
    <col min="8705" max="8705" width="9.375" style="9" customWidth="1"/>
    <col min="8706" max="8706" width="17" style="9" customWidth="1"/>
    <col min="8707" max="8707" width="30.25" style="9" customWidth="1"/>
    <col min="8708" max="8709" width="5" style="9" customWidth="1"/>
    <col min="8710" max="8714" width="9.625" style="9" customWidth="1"/>
    <col min="8715" max="8715" width="10.375" style="9" customWidth="1"/>
    <col min="8716" max="8716" width="3.625" style="9" customWidth="1"/>
    <col min="8717" max="8717" width="9" style="9"/>
    <col min="8718" max="8718" width="10.25" style="9" bestFit="1" customWidth="1"/>
    <col min="8719" max="8960" width="9" style="9"/>
    <col min="8961" max="8961" width="9.375" style="9" customWidth="1"/>
    <col min="8962" max="8962" width="17" style="9" customWidth="1"/>
    <col min="8963" max="8963" width="30.25" style="9" customWidth="1"/>
    <col min="8964" max="8965" width="5" style="9" customWidth="1"/>
    <col min="8966" max="8970" width="9.625" style="9" customWidth="1"/>
    <col min="8971" max="8971" width="10.375" style="9" customWidth="1"/>
    <col min="8972" max="8972" width="3.625" style="9" customWidth="1"/>
    <col min="8973" max="8973" width="9" style="9"/>
    <col min="8974" max="8974" width="10.25" style="9" bestFit="1" customWidth="1"/>
    <col min="8975" max="9216" width="9" style="9"/>
    <col min="9217" max="9217" width="9.375" style="9" customWidth="1"/>
    <col min="9218" max="9218" width="17" style="9" customWidth="1"/>
    <col min="9219" max="9219" width="30.25" style="9" customWidth="1"/>
    <col min="9220" max="9221" width="5" style="9" customWidth="1"/>
    <col min="9222" max="9226" width="9.625" style="9" customWidth="1"/>
    <col min="9227" max="9227" width="10.375" style="9" customWidth="1"/>
    <col min="9228" max="9228" width="3.625" style="9" customWidth="1"/>
    <col min="9229" max="9229" width="9" style="9"/>
    <col min="9230" max="9230" width="10.25" style="9" bestFit="1" customWidth="1"/>
    <col min="9231" max="9472" width="9" style="9"/>
    <col min="9473" max="9473" width="9.375" style="9" customWidth="1"/>
    <col min="9474" max="9474" width="17" style="9" customWidth="1"/>
    <col min="9475" max="9475" width="30.25" style="9" customWidth="1"/>
    <col min="9476" max="9477" width="5" style="9" customWidth="1"/>
    <col min="9478" max="9482" width="9.625" style="9" customWidth="1"/>
    <col min="9483" max="9483" width="10.375" style="9" customWidth="1"/>
    <col min="9484" max="9484" width="3.625" style="9" customWidth="1"/>
    <col min="9485" max="9485" width="9" style="9"/>
    <col min="9486" max="9486" width="10.25" style="9" bestFit="1" customWidth="1"/>
    <col min="9487" max="9728" width="9" style="9"/>
    <col min="9729" max="9729" width="9.375" style="9" customWidth="1"/>
    <col min="9730" max="9730" width="17" style="9" customWidth="1"/>
    <col min="9731" max="9731" width="30.25" style="9" customWidth="1"/>
    <col min="9732" max="9733" width="5" style="9" customWidth="1"/>
    <col min="9734" max="9738" width="9.625" style="9" customWidth="1"/>
    <col min="9739" max="9739" width="10.375" style="9" customWidth="1"/>
    <col min="9740" max="9740" width="3.625" style="9" customWidth="1"/>
    <col min="9741" max="9741" width="9" style="9"/>
    <col min="9742" max="9742" width="10.25" style="9" bestFit="1" customWidth="1"/>
    <col min="9743" max="9984" width="9" style="9"/>
    <col min="9985" max="9985" width="9.375" style="9" customWidth="1"/>
    <col min="9986" max="9986" width="17" style="9" customWidth="1"/>
    <col min="9987" max="9987" width="30.25" style="9" customWidth="1"/>
    <col min="9988" max="9989" width="5" style="9" customWidth="1"/>
    <col min="9990" max="9994" width="9.625" style="9" customWidth="1"/>
    <col min="9995" max="9995" width="10.375" style="9" customWidth="1"/>
    <col min="9996" max="9996" width="3.625" style="9" customWidth="1"/>
    <col min="9997" max="9997" width="9" style="9"/>
    <col min="9998" max="9998" width="10.25" style="9" bestFit="1" customWidth="1"/>
    <col min="9999" max="10240" width="9" style="9"/>
    <col min="10241" max="10241" width="9.375" style="9" customWidth="1"/>
    <col min="10242" max="10242" width="17" style="9" customWidth="1"/>
    <col min="10243" max="10243" width="30.25" style="9" customWidth="1"/>
    <col min="10244" max="10245" width="5" style="9" customWidth="1"/>
    <col min="10246" max="10250" width="9.625" style="9" customWidth="1"/>
    <col min="10251" max="10251" width="10.375" style="9" customWidth="1"/>
    <col min="10252" max="10252" width="3.625" style="9" customWidth="1"/>
    <col min="10253" max="10253" width="9" style="9"/>
    <col min="10254" max="10254" width="10.25" style="9" bestFit="1" customWidth="1"/>
    <col min="10255" max="10496" width="9" style="9"/>
    <col min="10497" max="10497" width="9.375" style="9" customWidth="1"/>
    <col min="10498" max="10498" width="17" style="9" customWidth="1"/>
    <col min="10499" max="10499" width="30.25" style="9" customWidth="1"/>
    <col min="10500" max="10501" width="5" style="9" customWidth="1"/>
    <col min="10502" max="10506" width="9.625" style="9" customWidth="1"/>
    <col min="10507" max="10507" width="10.375" style="9" customWidth="1"/>
    <col min="10508" max="10508" width="3.625" style="9" customWidth="1"/>
    <col min="10509" max="10509" width="9" style="9"/>
    <col min="10510" max="10510" width="10.25" style="9" bestFit="1" customWidth="1"/>
    <col min="10511" max="10752" width="9" style="9"/>
    <col min="10753" max="10753" width="9.375" style="9" customWidth="1"/>
    <col min="10754" max="10754" width="17" style="9" customWidth="1"/>
    <col min="10755" max="10755" width="30.25" style="9" customWidth="1"/>
    <col min="10756" max="10757" width="5" style="9" customWidth="1"/>
    <col min="10758" max="10762" width="9.625" style="9" customWidth="1"/>
    <col min="10763" max="10763" width="10.375" style="9" customWidth="1"/>
    <col min="10764" max="10764" width="3.625" style="9" customWidth="1"/>
    <col min="10765" max="10765" width="9" style="9"/>
    <col min="10766" max="10766" width="10.25" style="9" bestFit="1" customWidth="1"/>
    <col min="10767" max="11008" width="9" style="9"/>
    <col min="11009" max="11009" width="9.375" style="9" customWidth="1"/>
    <col min="11010" max="11010" width="17" style="9" customWidth="1"/>
    <col min="11011" max="11011" width="30.25" style="9" customWidth="1"/>
    <col min="11012" max="11013" width="5" style="9" customWidth="1"/>
    <col min="11014" max="11018" width="9.625" style="9" customWidth="1"/>
    <col min="11019" max="11019" width="10.375" style="9" customWidth="1"/>
    <col min="11020" max="11020" width="3.625" style="9" customWidth="1"/>
    <col min="11021" max="11021" width="9" style="9"/>
    <col min="11022" max="11022" width="10.25" style="9" bestFit="1" customWidth="1"/>
    <col min="11023" max="11264" width="9" style="9"/>
    <col min="11265" max="11265" width="9.375" style="9" customWidth="1"/>
    <col min="11266" max="11266" width="17" style="9" customWidth="1"/>
    <col min="11267" max="11267" width="30.25" style="9" customWidth="1"/>
    <col min="11268" max="11269" width="5" style="9" customWidth="1"/>
    <col min="11270" max="11274" width="9.625" style="9" customWidth="1"/>
    <col min="11275" max="11275" width="10.375" style="9" customWidth="1"/>
    <col min="11276" max="11276" width="3.625" style="9" customWidth="1"/>
    <col min="11277" max="11277" width="9" style="9"/>
    <col min="11278" max="11278" width="10.25" style="9" bestFit="1" customWidth="1"/>
    <col min="11279" max="11520" width="9" style="9"/>
    <col min="11521" max="11521" width="9.375" style="9" customWidth="1"/>
    <col min="11522" max="11522" width="17" style="9" customWidth="1"/>
    <col min="11523" max="11523" width="30.25" style="9" customWidth="1"/>
    <col min="11524" max="11525" width="5" style="9" customWidth="1"/>
    <col min="11526" max="11530" width="9.625" style="9" customWidth="1"/>
    <col min="11531" max="11531" width="10.375" style="9" customWidth="1"/>
    <col min="11532" max="11532" width="3.625" style="9" customWidth="1"/>
    <col min="11533" max="11533" width="9" style="9"/>
    <col min="11534" max="11534" width="10.25" style="9" bestFit="1" customWidth="1"/>
    <col min="11535" max="11776" width="9" style="9"/>
    <col min="11777" max="11777" width="9.375" style="9" customWidth="1"/>
    <col min="11778" max="11778" width="17" style="9" customWidth="1"/>
    <col min="11779" max="11779" width="30.25" style="9" customWidth="1"/>
    <col min="11780" max="11781" width="5" style="9" customWidth="1"/>
    <col min="11782" max="11786" width="9.625" style="9" customWidth="1"/>
    <col min="11787" max="11787" width="10.375" style="9" customWidth="1"/>
    <col min="11788" max="11788" width="3.625" style="9" customWidth="1"/>
    <col min="11789" max="11789" width="9" style="9"/>
    <col min="11790" max="11790" width="10.25" style="9" bestFit="1" customWidth="1"/>
    <col min="11791" max="12032" width="9" style="9"/>
    <col min="12033" max="12033" width="9.375" style="9" customWidth="1"/>
    <col min="12034" max="12034" width="17" style="9" customWidth="1"/>
    <col min="12035" max="12035" width="30.25" style="9" customWidth="1"/>
    <col min="12036" max="12037" width="5" style="9" customWidth="1"/>
    <col min="12038" max="12042" width="9.625" style="9" customWidth="1"/>
    <col min="12043" max="12043" width="10.375" style="9" customWidth="1"/>
    <col min="12044" max="12044" width="3.625" style="9" customWidth="1"/>
    <col min="12045" max="12045" width="9" style="9"/>
    <col min="12046" max="12046" width="10.25" style="9" bestFit="1" customWidth="1"/>
    <col min="12047" max="12288" width="9" style="9"/>
    <col min="12289" max="12289" width="9.375" style="9" customWidth="1"/>
    <col min="12290" max="12290" width="17" style="9" customWidth="1"/>
    <col min="12291" max="12291" width="30.25" style="9" customWidth="1"/>
    <col min="12292" max="12293" width="5" style="9" customWidth="1"/>
    <col min="12294" max="12298" width="9.625" style="9" customWidth="1"/>
    <col min="12299" max="12299" width="10.375" style="9" customWidth="1"/>
    <col min="12300" max="12300" width="3.625" style="9" customWidth="1"/>
    <col min="12301" max="12301" width="9" style="9"/>
    <col min="12302" max="12302" width="10.25" style="9" bestFit="1" customWidth="1"/>
    <col min="12303" max="12544" width="9" style="9"/>
    <col min="12545" max="12545" width="9.375" style="9" customWidth="1"/>
    <col min="12546" max="12546" width="17" style="9" customWidth="1"/>
    <col min="12547" max="12547" width="30.25" style="9" customWidth="1"/>
    <col min="12548" max="12549" width="5" style="9" customWidth="1"/>
    <col min="12550" max="12554" width="9.625" style="9" customWidth="1"/>
    <col min="12555" max="12555" width="10.375" style="9" customWidth="1"/>
    <col min="12556" max="12556" width="3.625" style="9" customWidth="1"/>
    <col min="12557" max="12557" width="9" style="9"/>
    <col min="12558" max="12558" width="10.25" style="9" bestFit="1" customWidth="1"/>
    <col min="12559" max="12800" width="9" style="9"/>
    <col min="12801" max="12801" width="9.375" style="9" customWidth="1"/>
    <col min="12802" max="12802" width="17" style="9" customWidth="1"/>
    <col min="12803" max="12803" width="30.25" style="9" customWidth="1"/>
    <col min="12804" max="12805" width="5" style="9" customWidth="1"/>
    <col min="12806" max="12810" width="9.625" style="9" customWidth="1"/>
    <col min="12811" max="12811" width="10.375" style="9" customWidth="1"/>
    <col min="12812" max="12812" width="3.625" style="9" customWidth="1"/>
    <col min="12813" max="12813" width="9" style="9"/>
    <col min="12814" max="12814" width="10.25" style="9" bestFit="1" customWidth="1"/>
    <col min="12815" max="13056" width="9" style="9"/>
    <col min="13057" max="13057" width="9.375" style="9" customWidth="1"/>
    <col min="13058" max="13058" width="17" style="9" customWidth="1"/>
    <col min="13059" max="13059" width="30.25" style="9" customWidth="1"/>
    <col min="13060" max="13061" width="5" style="9" customWidth="1"/>
    <col min="13062" max="13066" width="9.625" style="9" customWidth="1"/>
    <col min="13067" max="13067" width="10.375" style="9" customWidth="1"/>
    <col min="13068" max="13068" width="3.625" style="9" customWidth="1"/>
    <col min="13069" max="13069" width="9" style="9"/>
    <col min="13070" max="13070" width="10.25" style="9" bestFit="1" customWidth="1"/>
    <col min="13071" max="13312" width="9" style="9"/>
    <col min="13313" max="13313" width="9.375" style="9" customWidth="1"/>
    <col min="13314" max="13314" width="17" style="9" customWidth="1"/>
    <col min="13315" max="13315" width="30.25" style="9" customWidth="1"/>
    <col min="13316" max="13317" width="5" style="9" customWidth="1"/>
    <col min="13318" max="13322" width="9.625" style="9" customWidth="1"/>
    <col min="13323" max="13323" width="10.375" style="9" customWidth="1"/>
    <col min="13324" max="13324" width="3.625" style="9" customWidth="1"/>
    <col min="13325" max="13325" width="9" style="9"/>
    <col min="13326" max="13326" width="10.25" style="9" bestFit="1" customWidth="1"/>
    <col min="13327" max="13568" width="9" style="9"/>
    <col min="13569" max="13569" width="9.375" style="9" customWidth="1"/>
    <col min="13570" max="13570" width="17" style="9" customWidth="1"/>
    <col min="13571" max="13571" width="30.25" style="9" customWidth="1"/>
    <col min="13572" max="13573" width="5" style="9" customWidth="1"/>
    <col min="13574" max="13578" width="9.625" style="9" customWidth="1"/>
    <col min="13579" max="13579" width="10.375" style="9" customWidth="1"/>
    <col min="13580" max="13580" width="3.625" style="9" customWidth="1"/>
    <col min="13581" max="13581" width="9" style="9"/>
    <col min="13582" max="13582" width="10.25" style="9" bestFit="1" customWidth="1"/>
    <col min="13583" max="13824" width="9" style="9"/>
    <col min="13825" max="13825" width="9.375" style="9" customWidth="1"/>
    <col min="13826" max="13826" width="17" style="9" customWidth="1"/>
    <col min="13827" max="13827" width="30.25" style="9" customWidth="1"/>
    <col min="13828" max="13829" width="5" style="9" customWidth="1"/>
    <col min="13830" max="13834" width="9.625" style="9" customWidth="1"/>
    <col min="13835" max="13835" width="10.375" style="9" customWidth="1"/>
    <col min="13836" max="13836" width="3.625" style="9" customWidth="1"/>
    <col min="13837" max="13837" width="9" style="9"/>
    <col min="13838" max="13838" width="10.25" style="9" bestFit="1" customWidth="1"/>
    <col min="13839" max="14080" width="9" style="9"/>
    <col min="14081" max="14081" width="9.375" style="9" customWidth="1"/>
    <col min="14082" max="14082" width="17" style="9" customWidth="1"/>
    <col min="14083" max="14083" width="30.25" style="9" customWidth="1"/>
    <col min="14084" max="14085" width="5" style="9" customWidth="1"/>
    <col min="14086" max="14090" width="9.625" style="9" customWidth="1"/>
    <col min="14091" max="14091" width="10.375" style="9" customWidth="1"/>
    <col min="14092" max="14092" width="3.625" style="9" customWidth="1"/>
    <col min="14093" max="14093" width="9" style="9"/>
    <col min="14094" max="14094" width="10.25" style="9" bestFit="1" customWidth="1"/>
    <col min="14095" max="14336" width="9" style="9"/>
    <col min="14337" max="14337" width="9.375" style="9" customWidth="1"/>
    <col min="14338" max="14338" width="17" style="9" customWidth="1"/>
    <col min="14339" max="14339" width="30.25" style="9" customWidth="1"/>
    <col min="14340" max="14341" width="5" style="9" customWidth="1"/>
    <col min="14342" max="14346" width="9.625" style="9" customWidth="1"/>
    <col min="14347" max="14347" width="10.375" style="9" customWidth="1"/>
    <col min="14348" max="14348" width="3.625" style="9" customWidth="1"/>
    <col min="14349" max="14349" width="9" style="9"/>
    <col min="14350" max="14350" width="10.25" style="9" bestFit="1" customWidth="1"/>
    <col min="14351" max="14592" width="9" style="9"/>
    <col min="14593" max="14593" width="9.375" style="9" customWidth="1"/>
    <col min="14594" max="14594" width="17" style="9" customWidth="1"/>
    <col min="14595" max="14595" width="30.25" style="9" customWidth="1"/>
    <col min="14596" max="14597" width="5" style="9" customWidth="1"/>
    <col min="14598" max="14602" width="9.625" style="9" customWidth="1"/>
    <col min="14603" max="14603" width="10.375" style="9" customWidth="1"/>
    <col min="14604" max="14604" width="3.625" style="9" customWidth="1"/>
    <col min="14605" max="14605" width="9" style="9"/>
    <col min="14606" max="14606" width="10.25" style="9" bestFit="1" customWidth="1"/>
    <col min="14607" max="14848" width="9" style="9"/>
    <col min="14849" max="14849" width="9.375" style="9" customWidth="1"/>
    <col min="14850" max="14850" width="17" style="9" customWidth="1"/>
    <col min="14851" max="14851" width="30.25" style="9" customWidth="1"/>
    <col min="14852" max="14853" width="5" style="9" customWidth="1"/>
    <col min="14854" max="14858" width="9.625" style="9" customWidth="1"/>
    <col min="14859" max="14859" width="10.375" style="9" customWidth="1"/>
    <col min="14860" max="14860" width="3.625" style="9" customWidth="1"/>
    <col min="14861" max="14861" width="9" style="9"/>
    <col min="14862" max="14862" width="10.25" style="9" bestFit="1" customWidth="1"/>
    <col min="14863" max="15104" width="9" style="9"/>
    <col min="15105" max="15105" width="9.375" style="9" customWidth="1"/>
    <col min="15106" max="15106" width="17" style="9" customWidth="1"/>
    <col min="15107" max="15107" width="30.25" style="9" customWidth="1"/>
    <col min="15108" max="15109" width="5" style="9" customWidth="1"/>
    <col min="15110" max="15114" width="9.625" style="9" customWidth="1"/>
    <col min="15115" max="15115" width="10.375" style="9" customWidth="1"/>
    <col min="15116" max="15116" width="3.625" style="9" customWidth="1"/>
    <col min="15117" max="15117" width="9" style="9"/>
    <col min="15118" max="15118" width="10.25" style="9" bestFit="1" customWidth="1"/>
    <col min="15119" max="15360" width="9" style="9"/>
    <col min="15361" max="15361" width="9.375" style="9" customWidth="1"/>
    <col min="15362" max="15362" width="17" style="9" customWidth="1"/>
    <col min="15363" max="15363" width="30.25" style="9" customWidth="1"/>
    <col min="15364" max="15365" width="5" style="9" customWidth="1"/>
    <col min="15366" max="15370" width="9.625" style="9" customWidth="1"/>
    <col min="15371" max="15371" width="10.375" style="9" customWidth="1"/>
    <col min="15372" max="15372" width="3.625" style="9" customWidth="1"/>
    <col min="15373" max="15373" width="9" style="9"/>
    <col min="15374" max="15374" width="10.25" style="9" bestFit="1" customWidth="1"/>
    <col min="15375" max="15616" width="9" style="9"/>
    <col min="15617" max="15617" width="9.375" style="9" customWidth="1"/>
    <col min="15618" max="15618" width="17" style="9" customWidth="1"/>
    <col min="15619" max="15619" width="30.25" style="9" customWidth="1"/>
    <col min="15620" max="15621" width="5" style="9" customWidth="1"/>
    <col min="15622" max="15626" width="9.625" style="9" customWidth="1"/>
    <col min="15627" max="15627" width="10.375" style="9" customWidth="1"/>
    <col min="15628" max="15628" width="3.625" style="9" customWidth="1"/>
    <col min="15629" max="15629" width="9" style="9"/>
    <col min="15630" max="15630" width="10.25" style="9" bestFit="1" customWidth="1"/>
    <col min="15631" max="15872" width="9" style="9"/>
    <col min="15873" max="15873" width="9.375" style="9" customWidth="1"/>
    <col min="15874" max="15874" width="17" style="9" customWidth="1"/>
    <col min="15875" max="15875" width="30.25" style="9" customWidth="1"/>
    <col min="15876" max="15877" width="5" style="9" customWidth="1"/>
    <col min="15878" max="15882" width="9.625" style="9" customWidth="1"/>
    <col min="15883" max="15883" width="10.375" style="9" customWidth="1"/>
    <col min="15884" max="15884" width="3.625" style="9" customWidth="1"/>
    <col min="15885" max="15885" width="9" style="9"/>
    <col min="15886" max="15886" width="10.25" style="9" bestFit="1" customWidth="1"/>
    <col min="15887" max="16128" width="9" style="9"/>
    <col min="16129" max="16129" width="9.375" style="9" customWidth="1"/>
    <col min="16130" max="16130" width="17" style="9" customWidth="1"/>
    <col min="16131" max="16131" width="30.25" style="9" customWidth="1"/>
    <col min="16132" max="16133" width="5" style="9" customWidth="1"/>
    <col min="16134" max="16138" width="9.625" style="9" customWidth="1"/>
    <col min="16139" max="16139" width="10.375" style="9" customWidth="1"/>
    <col min="16140" max="16140" width="3.625" style="9" customWidth="1"/>
    <col min="16141" max="16141" width="9" style="9"/>
    <col min="16142" max="16142" width="10.25" style="9" bestFit="1" customWidth="1"/>
    <col min="16143" max="16384" width="9" style="9"/>
  </cols>
  <sheetData>
    <row r="1" spans="1:12" ht="13.5" customHeight="1" x14ac:dyDescent="0.15">
      <c r="A1" s="92" t="s">
        <v>68</v>
      </c>
      <c r="B1" s="92"/>
      <c r="C1" s="92"/>
      <c r="D1" s="92"/>
      <c r="E1" s="92"/>
      <c r="F1" s="92"/>
      <c r="G1" s="92"/>
      <c r="H1" s="92"/>
      <c r="I1" s="92"/>
      <c r="J1" s="92"/>
      <c r="K1" s="92"/>
      <c r="L1" s="92"/>
    </row>
    <row r="2" spans="1:12" ht="14.25" thickBot="1" x14ac:dyDescent="0.2">
      <c r="A2" s="93" t="s">
        <v>30</v>
      </c>
      <c r="B2" s="94"/>
      <c r="C2" s="94"/>
      <c r="D2" s="94"/>
      <c r="E2" s="94"/>
      <c r="F2" s="94"/>
      <c r="G2" s="94"/>
      <c r="H2" s="94"/>
      <c r="I2" s="94"/>
      <c r="J2" s="94"/>
      <c r="K2" s="94"/>
      <c r="L2" s="94"/>
    </row>
    <row r="3" spans="1:12" s="10" customFormat="1" ht="21.75" customHeight="1" x14ac:dyDescent="0.15">
      <c r="A3" s="95" t="s">
        <v>31</v>
      </c>
      <c r="B3" s="97" t="s">
        <v>32</v>
      </c>
      <c r="C3" s="99" t="s">
        <v>33</v>
      </c>
      <c r="D3" s="101" t="s">
        <v>34</v>
      </c>
      <c r="E3" s="101" t="s">
        <v>35</v>
      </c>
      <c r="F3" s="103" t="s">
        <v>36</v>
      </c>
      <c r="G3" s="31" t="s">
        <v>45</v>
      </c>
      <c r="H3" s="31" t="s">
        <v>44</v>
      </c>
      <c r="I3" s="97" t="s">
        <v>37</v>
      </c>
      <c r="J3" s="105" t="s">
        <v>38</v>
      </c>
      <c r="K3" s="99" t="s">
        <v>39</v>
      </c>
      <c r="L3" s="118" t="s">
        <v>40</v>
      </c>
    </row>
    <row r="4" spans="1:12" s="10" customFormat="1" ht="9" customHeight="1" x14ac:dyDescent="0.15">
      <c r="A4" s="96"/>
      <c r="B4" s="98"/>
      <c r="C4" s="100"/>
      <c r="D4" s="102"/>
      <c r="E4" s="102"/>
      <c r="F4" s="104"/>
      <c r="G4" s="11" t="s">
        <v>41</v>
      </c>
      <c r="H4" s="11" t="s">
        <v>41</v>
      </c>
      <c r="I4" s="98"/>
      <c r="J4" s="106"/>
      <c r="K4" s="100"/>
      <c r="L4" s="119"/>
    </row>
    <row r="5" spans="1:12" s="17" customFormat="1" x14ac:dyDescent="0.15">
      <c r="A5" s="142" t="s">
        <v>50</v>
      </c>
      <c r="B5" s="12"/>
      <c r="C5" s="12"/>
      <c r="D5" s="12"/>
      <c r="E5" s="13"/>
      <c r="F5" s="14"/>
      <c r="G5" s="15" t="str">
        <f>IF(F5="","",(ROUNDDOWN(D5*F5,0)))</f>
        <v/>
      </c>
      <c r="H5" s="14" t="str">
        <f>G5</f>
        <v/>
      </c>
      <c r="I5" s="13"/>
      <c r="J5" s="13"/>
      <c r="K5" s="13"/>
      <c r="L5" s="16"/>
    </row>
    <row r="6" spans="1:12" s="17" customFormat="1" x14ac:dyDescent="0.15">
      <c r="A6" s="143"/>
      <c r="B6" s="12"/>
      <c r="C6" s="12"/>
      <c r="D6" s="12"/>
      <c r="E6" s="13"/>
      <c r="F6" s="18"/>
      <c r="G6" s="15" t="str">
        <f t="shared" ref="G6:G29" si="0">IF(F6="","",(ROUNDDOWN(D6*F6,0)))</f>
        <v/>
      </c>
      <c r="H6" s="14" t="str">
        <f t="shared" ref="H6:H29" si="1">G6</f>
        <v/>
      </c>
      <c r="I6" s="13"/>
      <c r="J6" s="13"/>
      <c r="K6" s="13"/>
      <c r="L6" s="16"/>
    </row>
    <row r="7" spans="1:12" s="17" customFormat="1" x14ac:dyDescent="0.15">
      <c r="A7" s="143"/>
      <c r="B7" s="19"/>
      <c r="C7" s="19"/>
      <c r="D7" s="19"/>
      <c r="E7" s="20"/>
      <c r="F7" s="21"/>
      <c r="G7" s="15" t="str">
        <f t="shared" si="0"/>
        <v/>
      </c>
      <c r="H7" s="14" t="str">
        <f t="shared" si="1"/>
        <v/>
      </c>
      <c r="I7" s="19"/>
      <c r="J7" s="19"/>
      <c r="K7" s="19"/>
      <c r="L7" s="22"/>
    </row>
    <row r="8" spans="1:12" s="17" customFormat="1" x14ac:dyDescent="0.15">
      <c r="A8" s="143"/>
      <c r="B8" s="19"/>
      <c r="C8" s="19"/>
      <c r="D8" s="19"/>
      <c r="E8" s="20"/>
      <c r="F8" s="21"/>
      <c r="G8" s="15" t="str">
        <f t="shared" si="0"/>
        <v/>
      </c>
      <c r="H8" s="14" t="str">
        <f t="shared" si="1"/>
        <v/>
      </c>
      <c r="I8" s="19"/>
      <c r="J8" s="19"/>
      <c r="K8" s="19"/>
      <c r="L8" s="22"/>
    </row>
    <row r="9" spans="1:12" s="17" customFormat="1" x14ac:dyDescent="0.15">
      <c r="A9" s="143"/>
      <c r="B9" s="19"/>
      <c r="C9" s="19"/>
      <c r="D9" s="19"/>
      <c r="E9" s="20"/>
      <c r="F9" s="21"/>
      <c r="G9" s="15" t="str">
        <f t="shared" si="0"/>
        <v/>
      </c>
      <c r="H9" s="14" t="str">
        <f t="shared" si="1"/>
        <v/>
      </c>
      <c r="I9" s="19"/>
      <c r="J9" s="19"/>
      <c r="K9" s="19"/>
      <c r="L9" s="22"/>
    </row>
    <row r="10" spans="1:12" s="17" customFormat="1" x14ac:dyDescent="0.15">
      <c r="A10" s="143"/>
      <c r="B10" s="19"/>
      <c r="C10" s="19"/>
      <c r="D10" s="19"/>
      <c r="E10" s="20"/>
      <c r="F10" s="21"/>
      <c r="G10" s="15" t="str">
        <f t="shared" si="0"/>
        <v/>
      </c>
      <c r="H10" s="14" t="str">
        <f t="shared" si="1"/>
        <v/>
      </c>
      <c r="I10" s="19"/>
      <c r="J10" s="19"/>
      <c r="K10" s="19"/>
      <c r="L10" s="22"/>
    </row>
    <row r="11" spans="1:12" s="17" customFormat="1" x14ac:dyDescent="0.15">
      <c r="A11" s="143"/>
      <c r="B11" s="19"/>
      <c r="C11" s="19"/>
      <c r="D11" s="19"/>
      <c r="E11" s="20"/>
      <c r="F11" s="21"/>
      <c r="G11" s="15" t="str">
        <f t="shared" si="0"/>
        <v/>
      </c>
      <c r="H11" s="14" t="str">
        <f t="shared" si="1"/>
        <v/>
      </c>
      <c r="I11" s="19"/>
      <c r="J11" s="19"/>
      <c r="K11" s="19"/>
      <c r="L11" s="22"/>
    </row>
    <row r="12" spans="1:12" s="17" customFormat="1" x14ac:dyDescent="0.15">
      <c r="A12" s="143"/>
      <c r="B12" s="19"/>
      <c r="C12" s="19"/>
      <c r="D12" s="19"/>
      <c r="E12" s="20"/>
      <c r="F12" s="21"/>
      <c r="G12" s="15" t="str">
        <f t="shared" si="0"/>
        <v/>
      </c>
      <c r="H12" s="14" t="str">
        <f t="shared" si="1"/>
        <v/>
      </c>
      <c r="I12" s="19"/>
      <c r="J12" s="19"/>
      <c r="K12" s="19"/>
      <c r="L12" s="22"/>
    </row>
    <row r="13" spans="1:12" s="17" customFormat="1" x14ac:dyDescent="0.15">
      <c r="A13" s="143"/>
      <c r="B13" s="19"/>
      <c r="C13" s="19"/>
      <c r="D13" s="19"/>
      <c r="E13" s="20"/>
      <c r="F13" s="21"/>
      <c r="G13" s="15" t="str">
        <f t="shared" si="0"/>
        <v/>
      </c>
      <c r="H13" s="14" t="str">
        <f t="shared" si="1"/>
        <v/>
      </c>
      <c r="I13" s="19"/>
      <c r="J13" s="19"/>
      <c r="K13" s="19"/>
      <c r="L13" s="22"/>
    </row>
    <row r="14" spans="1:12" s="17" customFormat="1" x14ac:dyDescent="0.15">
      <c r="A14" s="143"/>
      <c r="B14" s="19"/>
      <c r="C14" s="19"/>
      <c r="D14" s="19"/>
      <c r="E14" s="20"/>
      <c r="F14" s="21"/>
      <c r="G14" s="15" t="str">
        <f t="shared" si="0"/>
        <v/>
      </c>
      <c r="H14" s="14" t="str">
        <f t="shared" si="1"/>
        <v/>
      </c>
      <c r="I14" s="19"/>
      <c r="J14" s="19"/>
      <c r="K14" s="19"/>
      <c r="L14" s="22"/>
    </row>
    <row r="15" spans="1:12" s="17" customFormat="1" x14ac:dyDescent="0.15">
      <c r="A15" s="143"/>
      <c r="B15" s="19"/>
      <c r="C15" s="19"/>
      <c r="D15" s="19"/>
      <c r="E15" s="20"/>
      <c r="F15" s="21"/>
      <c r="G15" s="15" t="str">
        <f t="shared" si="0"/>
        <v/>
      </c>
      <c r="H15" s="14" t="str">
        <f t="shared" si="1"/>
        <v/>
      </c>
      <c r="I15" s="19"/>
      <c r="J15" s="19"/>
      <c r="K15" s="19"/>
      <c r="L15" s="22"/>
    </row>
    <row r="16" spans="1:12" s="17" customFormat="1" x14ac:dyDescent="0.15">
      <c r="A16" s="143"/>
      <c r="B16" s="19"/>
      <c r="C16" s="19"/>
      <c r="D16" s="19"/>
      <c r="E16" s="20"/>
      <c r="F16" s="21"/>
      <c r="G16" s="15" t="str">
        <f t="shared" si="0"/>
        <v/>
      </c>
      <c r="H16" s="14" t="str">
        <f t="shared" si="1"/>
        <v/>
      </c>
      <c r="I16" s="19"/>
      <c r="J16" s="19"/>
      <c r="K16" s="19"/>
      <c r="L16" s="22"/>
    </row>
    <row r="17" spans="1:16" s="17" customFormat="1" x14ac:dyDescent="0.15">
      <c r="A17" s="143"/>
      <c r="B17" s="19"/>
      <c r="C17" s="19"/>
      <c r="D17" s="19"/>
      <c r="E17" s="20"/>
      <c r="F17" s="21"/>
      <c r="G17" s="15" t="str">
        <f t="shared" si="0"/>
        <v/>
      </c>
      <c r="H17" s="14" t="str">
        <f t="shared" si="1"/>
        <v/>
      </c>
      <c r="I17" s="19"/>
      <c r="J17" s="19"/>
      <c r="K17" s="19"/>
      <c r="L17" s="22"/>
    </row>
    <row r="18" spans="1:16" s="17" customFormat="1" x14ac:dyDescent="0.15">
      <c r="A18" s="143"/>
      <c r="B18" s="19"/>
      <c r="C18" s="19"/>
      <c r="D18" s="19"/>
      <c r="E18" s="20"/>
      <c r="F18" s="21"/>
      <c r="G18" s="15" t="str">
        <f t="shared" si="0"/>
        <v/>
      </c>
      <c r="H18" s="14" t="str">
        <f t="shared" si="1"/>
        <v/>
      </c>
      <c r="I18" s="19"/>
      <c r="J18" s="19"/>
      <c r="K18" s="19"/>
      <c r="L18" s="22"/>
    </row>
    <row r="19" spans="1:16" s="17" customFormat="1" x14ac:dyDescent="0.15">
      <c r="A19" s="143"/>
      <c r="B19" s="19"/>
      <c r="C19" s="19"/>
      <c r="D19" s="19"/>
      <c r="E19" s="20"/>
      <c r="F19" s="21"/>
      <c r="G19" s="15" t="str">
        <f t="shared" si="0"/>
        <v/>
      </c>
      <c r="H19" s="14" t="str">
        <f t="shared" si="1"/>
        <v/>
      </c>
      <c r="I19" s="19"/>
      <c r="J19" s="19"/>
      <c r="K19" s="19"/>
      <c r="L19" s="22"/>
    </row>
    <row r="20" spans="1:16" s="17" customFormat="1" x14ac:dyDescent="0.15">
      <c r="A20" s="143"/>
      <c r="B20" s="19"/>
      <c r="C20" s="19"/>
      <c r="D20" s="19"/>
      <c r="E20" s="20"/>
      <c r="F20" s="21"/>
      <c r="G20" s="15" t="str">
        <f t="shared" si="0"/>
        <v/>
      </c>
      <c r="H20" s="14" t="str">
        <f t="shared" si="1"/>
        <v/>
      </c>
      <c r="I20" s="19"/>
      <c r="J20" s="19"/>
      <c r="K20" s="19"/>
      <c r="L20" s="22"/>
    </row>
    <row r="21" spans="1:16" s="17" customFormat="1" x14ac:dyDescent="0.15">
      <c r="A21" s="143"/>
      <c r="B21" s="19"/>
      <c r="C21" s="19"/>
      <c r="D21" s="19"/>
      <c r="E21" s="20"/>
      <c r="F21" s="21"/>
      <c r="G21" s="15" t="str">
        <f t="shared" si="0"/>
        <v/>
      </c>
      <c r="H21" s="14" t="str">
        <f t="shared" si="1"/>
        <v/>
      </c>
      <c r="I21" s="19"/>
      <c r="J21" s="19"/>
      <c r="K21" s="19"/>
      <c r="L21" s="22"/>
    </row>
    <row r="22" spans="1:16" s="17" customFormat="1" x14ac:dyDescent="0.15">
      <c r="A22" s="143"/>
      <c r="B22" s="19"/>
      <c r="C22" s="19"/>
      <c r="D22" s="19"/>
      <c r="E22" s="20"/>
      <c r="F22" s="21"/>
      <c r="G22" s="15" t="str">
        <f t="shared" si="0"/>
        <v/>
      </c>
      <c r="H22" s="14" t="str">
        <f t="shared" si="1"/>
        <v/>
      </c>
      <c r="I22" s="19"/>
      <c r="J22" s="19"/>
      <c r="K22" s="19"/>
      <c r="L22" s="22"/>
    </row>
    <row r="23" spans="1:16" s="17" customFormat="1" x14ac:dyDescent="0.15">
      <c r="A23" s="143"/>
      <c r="B23" s="19"/>
      <c r="C23" s="19"/>
      <c r="D23" s="19"/>
      <c r="E23" s="20"/>
      <c r="F23" s="21"/>
      <c r="G23" s="15" t="str">
        <f t="shared" si="0"/>
        <v/>
      </c>
      <c r="H23" s="14" t="str">
        <f t="shared" si="1"/>
        <v/>
      </c>
      <c r="I23" s="19"/>
      <c r="J23" s="19"/>
      <c r="K23" s="19"/>
      <c r="L23" s="22"/>
    </row>
    <row r="24" spans="1:16" s="17" customFormat="1" x14ac:dyDescent="0.15">
      <c r="A24" s="143"/>
      <c r="B24" s="19"/>
      <c r="C24" s="19"/>
      <c r="D24" s="19"/>
      <c r="E24" s="20"/>
      <c r="F24" s="21"/>
      <c r="G24" s="15" t="str">
        <f t="shared" si="0"/>
        <v/>
      </c>
      <c r="H24" s="14" t="str">
        <f t="shared" si="1"/>
        <v/>
      </c>
      <c r="I24" s="19"/>
      <c r="J24" s="19"/>
      <c r="K24" s="19"/>
      <c r="L24" s="22"/>
    </row>
    <row r="25" spans="1:16" s="17" customFormat="1" x14ac:dyDescent="0.15">
      <c r="A25" s="143"/>
      <c r="B25" s="19"/>
      <c r="C25" s="19"/>
      <c r="D25" s="19"/>
      <c r="E25" s="20"/>
      <c r="F25" s="21"/>
      <c r="G25" s="15" t="str">
        <f t="shared" si="0"/>
        <v/>
      </c>
      <c r="H25" s="14" t="str">
        <f t="shared" si="1"/>
        <v/>
      </c>
      <c r="I25" s="19"/>
      <c r="J25" s="19"/>
      <c r="K25" s="19"/>
      <c r="L25" s="22"/>
      <c r="M25" s="111" t="s">
        <v>60</v>
      </c>
      <c r="N25" s="112"/>
      <c r="O25" s="112"/>
      <c r="P25" s="113"/>
    </row>
    <row r="26" spans="1:16" s="17" customFormat="1" x14ac:dyDescent="0.15">
      <c r="A26" s="143"/>
      <c r="B26" s="19"/>
      <c r="C26" s="19"/>
      <c r="D26" s="19"/>
      <c r="E26" s="20"/>
      <c r="F26" s="21"/>
      <c r="G26" s="15" t="str">
        <f t="shared" si="0"/>
        <v/>
      </c>
      <c r="H26" s="14" t="str">
        <f t="shared" si="1"/>
        <v/>
      </c>
      <c r="I26" s="19"/>
      <c r="J26" s="19"/>
      <c r="K26" s="19"/>
      <c r="L26" s="22"/>
      <c r="M26" s="139">
        <f>SUM(原材料費・副資材費!$G$30+機械装置費!$G$30+外注・委託費!$G$30+産業財産権!$G$30+技術指導導入費!$G$30+直接人件費!$G$30+調査費!$G$30+クラウド利用費!$G$30)</f>
        <v>0</v>
      </c>
      <c r="N26" s="131"/>
      <c r="O26" s="132"/>
      <c r="P26" s="115" t="s">
        <v>59</v>
      </c>
    </row>
    <row r="27" spans="1:16" s="17" customFormat="1" ht="13.5" customHeight="1" x14ac:dyDescent="0.15">
      <c r="A27" s="143"/>
      <c r="B27" s="19"/>
      <c r="C27" s="19"/>
      <c r="D27" s="19"/>
      <c r="E27" s="20"/>
      <c r="F27" s="21"/>
      <c r="G27" s="15" t="str">
        <f t="shared" si="0"/>
        <v/>
      </c>
      <c r="H27" s="14" t="str">
        <f t="shared" si="1"/>
        <v/>
      </c>
      <c r="I27" s="19"/>
      <c r="J27" s="19"/>
      <c r="K27" s="19"/>
      <c r="L27" s="22"/>
      <c r="M27" s="140"/>
      <c r="N27" s="133"/>
      <c r="O27" s="134"/>
      <c r="P27" s="116"/>
    </row>
    <row r="28" spans="1:16" s="17" customFormat="1" ht="13.5" customHeight="1" x14ac:dyDescent="0.15">
      <c r="A28" s="143"/>
      <c r="B28" s="19"/>
      <c r="C28" s="19"/>
      <c r="D28" s="19"/>
      <c r="E28" s="20"/>
      <c r="F28" s="21"/>
      <c r="G28" s="15" t="str">
        <f t="shared" si="0"/>
        <v/>
      </c>
      <c r="H28" s="14" t="str">
        <f t="shared" si="1"/>
        <v/>
      </c>
      <c r="I28" s="19"/>
      <c r="J28" s="19"/>
      <c r="K28" s="19"/>
      <c r="L28" s="22"/>
      <c r="M28" s="140"/>
      <c r="N28" s="133"/>
      <c r="O28" s="134"/>
      <c r="P28" s="116"/>
    </row>
    <row r="29" spans="1:16" s="17" customFormat="1" ht="13.5" customHeight="1" x14ac:dyDescent="0.15">
      <c r="A29" s="143"/>
      <c r="B29" s="19"/>
      <c r="C29" s="19"/>
      <c r="D29" s="19"/>
      <c r="E29" s="20"/>
      <c r="F29" s="21"/>
      <c r="G29" s="15" t="str">
        <f t="shared" si="0"/>
        <v/>
      </c>
      <c r="H29" s="14" t="str">
        <f t="shared" si="1"/>
        <v/>
      </c>
      <c r="I29" s="19"/>
      <c r="J29" s="19"/>
      <c r="K29" s="19"/>
      <c r="L29" s="22"/>
      <c r="M29" s="141"/>
      <c r="N29" s="135"/>
      <c r="O29" s="136"/>
      <c r="P29" s="117"/>
    </row>
    <row r="30" spans="1:16" ht="21.75" customHeight="1" thickBot="1" x14ac:dyDescent="0.2">
      <c r="A30" s="90" t="s">
        <v>42</v>
      </c>
      <c r="B30" s="91"/>
      <c r="C30" s="91"/>
      <c r="D30" s="91"/>
      <c r="E30" s="91"/>
      <c r="F30" s="23"/>
      <c r="G30" s="24">
        <f>SUM(G5:G29)</f>
        <v>0</v>
      </c>
      <c r="H30" s="24">
        <f>SUM(H5:H29)</f>
        <v>0</v>
      </c>
      <c r="I30" s="144"/>
      <c r="J30" s="145"/>
      <c r="K30" s="145"/>
      <c r="L30" s="146"/>
      <c r="N30" s="25"/>
    </row>
    <row r="31" spans="1:16" x14ac:dyDescent="0.15">
      <c r="L31" s="29" t="s">
        <v>43</v>
      </c>
    </row>
    <row r="32" spans="1:16" x14ac:dyDescent="0.15">
      <c r="H32" s="30"/>
    </row>
  </sheetData>
  <mergeCells count="18">
    <mergeCell ref="M25:P25"/>
    <mergeCell ref="M26:O29"/>
    <mergeCell ref="P26:P29"/>
    <mergeCell ref="K3:K4"/>
    <mergeCell ref="L3:L4"/>
    <mergeCell ref="A30:E30"/>
    <mergeCell ref="A5:A29"/>
    <mergeCell ref="A1:L1"/>
    <mergeCell ref="A2:L2"/>
    <mergeCell ref="A3:A4"/>
    <mergeCell ref="B3:B4"/>
    <mergeCell ref="C3:C4"/>
    <mergeCell ref="D3:D4"/>
    <mergeCell ref="E3:E4"/>
    <mergeCell ref="F3:F4"/>
    <mergeCell ref="I3:I4"/>
    <mergeCell ref="J3:J4"/>
    <mergeCell ref="I30:L30"/>
  </mergeCells>
  <phoneticPr fontId="1"/>
  <printOptions horizontalCentered="1"/>
  <pageMargins left="0.56000000000000005" right="0.51" top="0.61" bottom="0.98425196850393704" header="0.51181102362204722" footer="0.51181102362204722"/>
  <pageSetup paperSize="9" scale="106" fitToHeight="10" orientation="landscape" r:id="rId1"/>
  <headerFooter alignWithMargins="0"/>
  <colBreaks count="1" manualBreakCount="1">
    <brk id="12" max="1048575"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CCFFCC"/>
  </sheetPr>
  <dimension ref="A1:P32"/>
  <sheetViews>
    <sheetView view="pageBreakPreview" zoomScale="70" zoomScaleNormal="100" zoomScaleSheetLayoutView="70" workbookViewId="0">
      <selection activeCell="C7" sqref="C7"/>
    </sheetView>
  </sheetViews>
  <sheetFormatPr defaultRowHeight="13.5" x14ac:dyDescent="0.15"/>
  <cols>
    <col min="1" max="1" width="9.375" style="26" customWidth="1"/>
    <col min="2" max="2" width="17" style="26" customWidth="1"/>
    <col min="3" max="3" width="30.25" style="26" customWidth="1"/>
    <col min="4" max="4" width="4.5" style="26" customWidth="1"/>
    <col min="5" max="5" width="8.125" style="27" customWidth="1"/>
    <col min="6" max="6" width="9.625" style="28" customWidth="1"/>
    <col min="7" max="7" width="10.625" style="28" customWidth="1"/>
    <col min="8" max="8" width="10.75" style="28" customWidth="1"/>
    <col min="9" max="10" width="9.625" style="28" customWidth="1"/>
    <col min="11" max="11" width="10.375" style="26" customWidth="1"/>
    <col min="12" max="12" width="3.625" style="29" customWidth="1"/>
    <col min="13" max="13" width="9" style="9"/>
    <col min="14" max="14" width="10.25" style="9" bestFit="1" customWidth="1"/>
    <col min="15" max="256" width="9" style="9"/>
    <col min="257" max="257" width="9.375" style="9" customWidth="1"/>
    <col min="258" max="258" width="17" style="9" customWidth="1"/>
    <col min="259" max="259" width="30.25" style="9" customWidth="1"/>
    <col min="260" max="261" width="5" style="9" customWidth="1"/>
    <col min="262" max="266" width="9.625" style="9" customWidth="1"/>
    <col min="267" max="267" width="10.375" style="9" customWidth="1"/>
    <col min="268" max="268" width="3.625" style="9" customWidth="1"/>
    <col min="269" max="269" width="9" style="9"/>
    <col min="270" max="270" width="10.25" style="9" bestFit="1" customWidth="1"/>
    <col min="271" max="512" width="9" style="9"/>
    <col min="513" max="513" width="9.375" style="9" customWidth="1"/>
    <col min="514" max="514" width="17" style="9" customWidth="1"/>
    <col min="515" max="515" width="30.25" style="9" customWidth="1"/>
    <col min="516" max="517" width="5" style="9" customWidth="1"/>
    <col min="518" max="522" width="9.625" style="9" customWidth="1"/>
    <col min="523" max="523" width="10.375" style="9" customWidth="1"/>
    <col min="524" max="524" width="3.625" style="9" customWidth="1"/>
    <col min="525" max="525" width="9" style="9"/>
    <col min="526" max="526" width="10.25" style="9" bestFit="1" customWidth="1"/>
    <col min="527" max="768" width="9" style="9"/>
    <col min="769" max="769" width="9.375" style="9" customWidth="1"/>
    <col min="770" max="770" width="17" style="9" customWidth="1"/>
    <col min="771" max="771" width="30.25" style="9" customWidth="1"/>
    <col min="772" max="773" width="5" style="9" customWidth="1"/>
    <col min="774" max="778" width="9.625" style="9" customWidth="1"/>
    <col min="779" max="779" width="10.375" style="9" customWidth="1"/>
    <col min="780" max="780" width="3.625" style="9" customWidth="1"/>
    <col min="781" max="781" width="9" style="9"/>
    <col min="782" max="782" width="10.25" style="9" bestFit="1" customWidth="1"/>
    <col min="783" max="1024" width="9" style="9"/>
    <col min="1025" max="1025" width="9.375" style="9" customWidth="1"/>
    <col min="1026" max="1026" width="17" style="9" customWidth="1"/>
    <col min="1027" max="1027" width="30.25" style="9" customWidth="1"/>
    <col min="1028" max="1029" width="5" style="9" customWidth="1"/>
    <col min="1030" max="1034" width="9.625" style="9" customWidth="1"/>
    <col min="1035" max="1035" width="10.375" style="9" customWidth="1"/>
    <col min="1036" max="1036" width="3.625" style="9" customWidth="1"/>
    <col min="1037" max="1037" width="9" style="9"/>
    <col min="1038" max="1038" width="10.25" style="9" bestFit="1" customWidth="1"/>
    <col min="1039" max="1280" width="9" style="9"/>
    <col min="1281" max="1281" width="9.375" style="9" customWidth="1"/>
    <col min="1282" max="1282" width="17" style="9" customWidth="1"/>
    <col min="1283" max="1283" width="30.25" style="9" customWidth="1"/>
    <col min="1284" max="1285" width="5" style="9" customWidth="1"/>
    <col min="1286" max="1290" width="9.625" style="9" customWidth="1"/>
    <col min="1291" max="1291" width="10.375" style="9" customWidth="1"/>
    <col min="1292" max="1292" width="3.625" style="9" customWidth="1"/>
    <col min="1293" max="1293" width="9" style="9"/>
    <col min="1294" max="1294" width="10.25" style="9" bestFit="1" customWidth="1"/>
    <col min="1295" max="1536" width="9" style="9"/>
    <col min="1537" max="1537" width="9.375" style="9" customWidth="1"/>
    <col min="1538" max="1538" width="17" style="9" customWidth="1"/>
    <col min="1539" max="1539" width="30.25" style="9" customWidth="1"/>
    <col min="1540" max="1541" width="5" style="9" customWidth="1"/>
    <col min="1542" max="1546" width="9.625" style="9" customWidth="1"/>
    <col min="1547" max="1547" width="10.375" style="9" customWidth="1"/>
    <col min="1548" max="1548" width="3.625" style="9" customWidth="1"/>
    <col min="1549" max="1549" width="9" style="9"/>
    <col min="1550" max="1550" width="10.25" style="9" bestFit="1" customWidth="1"/>
    <col min="1551" max="1792" width="9" style="9"/>
    <col min="1793" max="1793" width="9.375" style="9" customWidth="1"/>
    <col min="1794" max="1794" width="17" style="9" customWidth="1"/>
    <col min="1795" max="1795" width="30.25" style="9" customWidth="1"/>
    <col min="1796" max="1797" width="5" style="9" customWidth="1"/>
    <col min="1798" max="1802" width="9.625" style="9" customWidth="1"/>
    <col min="1803" max="1803" width="10.375" style="9" customWidth="1"/>
    <col min="1804" max="1804" width="3.625" style="9" customWidth="1"/>
    <col min="1805" max="1805" width="9" style="9"/>
    <col min="1806" max="1806" width="10.25" style="9" bestFit="1" customWidth="1"/>
    <col min="1807" max="2048" width="9" style="9"/>
    <col min="2049" max="2049" width="9.375" style="9" customWidth="1"/>
    <col min="2050" max="2050" width="17" style="9" customWidth="1"/>
    <col min="2051" max="2051" width="30.25" style="9" customWidth="1"/>
    <col min="2052" max="2053" width="5" style="9" customWidth="1"/>
    <col min="2054" max="2058" width="9.625" style="9" customWidth="1"/>
    <col min="2059" max="2059" width="10.375" style="9" customWidth="1"/>
    <col min="2060" max="2060" width="3.625" style="9" customWidth="1"/>
    <col min="2061" max="2061" width="9" style="9"/>
    <col min="2062" max="2062" width="10.25" style="9" bestFit="1" customWidth="1"/>
    <col min="2063" max="2304" width="9" style="9"/>
    <col min="2305" max="2305" width="9.375" style="9" customWidth="1"/>
    <col min="2306" max="2306" width="17" style="9" customWidth="1"/>
    <col min="2307" max="2307" width="30.25" style="9" customWidth="1"/>
    <col min="2308" max="2309" width="5" style="9" customWidth="1"/>
    <col min="2310" max="2314" width="9.625" style="9" customWidth="1"/>
    <col min="2315" max="2315" width="10.375" style="9" customWidth="1"/>
    <col min="2316" max="2316" width="3.625" style="9" customWidth="1"/>
    <col min="2317" max="2317" width="9" style="9"/>
    <col min="2318" max="2318" width="10.25" style="9" bestFit="1" customWidth="1"/>
    <col min="2319" max="2560" width="9" style="9"/>
    <col min="2561" max="2561" width="9.375" style="9" customWidth="1"/>
    <col min="2562" max="2562" width="17" style="9" customWidth="1"/>
    <col min="2563" max="2563" width="30.25" style="9" customWidth="1"/>
    <col min="2564" max="2565" width="5" style="9" customWidth="1"/>
    <col min="2566" max="2570" width="9.625" style="9" customWidth="1"/>
    <col min="2571" max="2571" width="10.375" style="9" customWidth="1"/>
    <col min="2572" max="2572" width="3.625" style="9" customWidth="1"/>
    <col min="2573" max="2573" width="9" style="9"/>
    <col min="2574" max="2574" width="10.25" style="9" bestFit="1" customWidth="1"/>
    <col min="2575" max="2816" width="9" style="9"/>
    <col min="2817" max="2817" width="9.375" style="9" customWidth="1"/>
    <col min="2818" max="2818" width="17" style="9" customWidth="1"/>
    <col min="2819" max="2819" width="30.25" style="9" customWidth="1"/>
    <col min="2820" max="2821" width="5" style="9" customWidth="1"/>
    <col min="2822" max="2826" width="9.625" style="9" customWidth="1"/>
    <col min="2827" max="2827" width="10.375" style="9" customWidth="1"/>
    <col min="2828" max="2828" width="3.625" style="9" customWidth="1"/>
    <col min="2829" max="2829" width="9" style="9"/>
    <col min="2830" max="2830" width="10.25" style="9" bestFit="1" customWidth="1"/>
    <col min="2831" max="3072" width="9" style="9"/>
    <col min="3073" max="3073" width="9.375" style="9" customWidth="1"/>
    <col min="3074" max="3074" width="17" style="9" customWidth="1"/>
    <col min="3075" max="3075" width="30.25" style="9" customWidth="1"/>
    <col min="3076" max="3077" width="5" style="9" customWidth="1"/>
    <col min="3078" max="3082" width="9.625" style="9" customWidth="1"/>
    <col min="3083" max="3083" width="10.375" style="9" customWidth="1"/>
    <col min="3084" max="3084" width="3.625" style="9" customWidth="1"/>
    <col min="3085" max="3085" width="9" style="9"/>
    <col min="3086" max="3086" width="10.25" style="9" bestFit="1" customWidth="1"/>
    <col min="3087" max="3328" width="9" style="9"/>
    <col min="3329" max="3329" width="9.375" style="9" customWidth="1"/>
    <col min="3330" max="3330" width="17" style="9" customWidth="1"/>
    <col min="3331" max="3331" width="30.25" style="9" customWidth="1"/>
    <col min="3332" max="3333" width="5" style="9" customWidth="1"/>
    <col min="3334" max="3338" width="9.625" style="9" customWidth="1"/>
    <col min="3339" max="3339" width="10.375" style="9" customWidth="1"/>
    <col min="3340" max="3340" width="3.625" style="9" customWidth="1"/>
    <col min="3341" max="3341" width="9" style="9"/>
    <col min="3342" max="3342" width="10.25" style="9" bestFit="1" customWidth="1"/>
    <col min="3343" max="3584" width="9" style="9"/>
    <col min="3585" max="3585" width="9.375" style="9" customWidth="1"/>
    <col min="3586" max="3586" width="17" style="9" customWidth="1"/>
    <col min="3587" max="3587" width="30.25" style="9" customWidth="1"/>
    <col min="3588" max="3589" width="5" style="9" customWidth="1"/>
    <col min="3590" max="3594" width="9.625" style="9" customWidth="1"/>
    <col min="3595" max="3595" width="10.375" style="9" customWidth="1"/>
    <col min="3596" max="3596" width="3.625" style="9" customWidth="1"/>
    <col min="3597" max="3597" width="9" style="9"/>
    <col min="3598" max="3598" width="10.25" style="9" bestFit="1" customWidth="1"/>
    <col min="3599" max="3840" width="9" style="9"/>
    <col min="3841" max="3841" width="9.375" style="9" customWidth="1"/>
    <col min="3842" max="3842" width="17" style="9" customWidth="1"/>
    <col min="3843" max="3843" width="30.25" style="9" customWidth="1"/>
    <col min="3844" max="3845" width="5" style="9" customWidth="1"/>
    <col min="3846" max="3850" width="9.625" style="9" customWidth="1"/>
    <col min="3851" max="3851" width="10.375" style="9" customWidth="1"/>
    <col min="3852" max="3852" width="3.625" style="9" customWidth="1"/>
    <col min="3853" max="3853" width="9" style="9"/>
    <col min="3854" max="3854" width="10.25" style="9" bestFit="1" customWidth="1"/>
    <col min="3855" max="4096" width="9" style="9"/>
    <col min="4097" max="4097" width="9.375" style="9" customWidth="1"/>
    <col min="4098" max="4098" width="17" style="9" customWidth="1"/>
    <col min="4099" max="4099" width="30.25" style="9" customWidth="1"/>
    <col min="4100" max="4101" width="5" style="9" customWidth="1"/>
    <col min="4102" max="4106" width="9.625" style="9" customWidth="1"/>
    <col min="4107" max="4107" width="10.375" style="9" customWidth="1"/>
    <col min="4108" max="4108" width="3.625" style="9" customWidth="1"/>
    <col min="4109" max="4109" width="9" style="9"/>
    <col min="4110" max="4110" width="10.25" style="9" bestFit="1" customWidth="1"/>
    <col min="4111" max="4352" width="9" style="9"/>
    <col min="4353" max="4353" width="9.375" style="9" customWidth="1"/>
    <col min="4354" max="4354" width="17" style="9" customWidth="1"/>
    <col min="4355" max="4355" width="30.25" style="9" customWidth="1"/>
    <col min="4356" max="4357" width="5" style="9" customWidth="1"/>
    <col min="4358" max="4362" width="9.625" style="9" customWidth="1"/>
    <col min="4363" max="4363" width="10.375" style="9" customWidth="1"/>
    <col min="4364" max="4364" width="3.625" style="9" customWidth="1"/>
    <col min="4365" max="4365" width="9" style="9"/>
    <col min="4366" max="4366" width="10.25" style="9" bestFit="1" customWidth="1"/>
    <col min="4367" max="4608" width="9" style="9"/>
    <col min="4609" max="4609" width="9.375" style="9" customWidth="1"/>
    <col min="4610" max="4610" width="17" style="9" customWidth="1"/>
    <col min="4611" max="4611" width="30.25" style="9" customWidth="1"/>
    <col min="4612" max="4613" width="5" style="9" customWidth="1"/>
    <col min="4614" max="4618" width="9.625" style="9" customWidth="1"/>
    <col min="4619" max="4619" width="10.375" style="9" customWidth="1"/>
    <col min="4620" max="4620" width="3.625" style="9" customWidth="1"/>
    <col min="4621" max="4621" width="9" style="9"/>
    <col min="4622" max="4622" width="10.25" style="9" bestFit="1" customWidth="1"/>
    <col min="4623" max="4864" width="9" style="9"/>
    <col min="4865" max="4865" width="9.375" style="9" customWidth="1"/>
    <col min="4866" max="4866" width="17" style="9" customWidth="1"/>
    <col min="4867" max="4867" width="30.25" style="9" customWidth="1"/>
    <col min="4868" max="4869" width="5" style="9" customWidth="1"/>
    <col min="4870" max="4874" width="9.625" style="9" customWidth="1"/>
    <col min="4875" max="4875" width="10.375" style="9" customWidth="1"/>
    <col min="4876" max="4876" width="3.625" style="9" customWidth="1"/>
    <col min="4877" max="4877" width="9" style="9"/>
    <col min="4878" max="4878" width="10.25" style="9" bestFit="1" customWidth="1"/>
    <col min="4879" max="5120" width="9" style="9"/>
    <col min="5121" max="5121" width="9.375" style="9" customWidth="1"/>
    <col min="5122" max="5122" width="17" style="9" customWidth="1"/>
    <col min="5123" max="5123" width="30.25" style="9" customWidth="1"/>
    <col min="5124" max="5125" width="5" style="9" customWidth="1"/>
    <col min="5126" max="5130" width="9.625" style="9" customWidth="1"/>
    <col min="5131" max="5131" width="10.375" style="9" customWidth="1"/>
    <col min="5132" max="5132" width="3.625" style="9" customWidth="1"/>
    <col min="5133" max="5133" width="9" style="9"/>
    <col min="5134" max="5134" width="10.25" style="9" bestFit="1" customWidth="1"/>
    <col min="5135" max="5376" width="9" style="9"/>
    <col min="5377" max="5377" width="9.375" style="9" customWidth="1"/>
    <col min="5378" max="5378" width="17" style="9" customWidth="1"/>
    <col min="5379" max="5379" width="30.25" style="9" customWidth="1"/>
    <col min="5380" max="5381" width="5" style="9" customWidth="1"/>
    <col min="5382" max="5386" width="9.625" style="9" customWidth="1"/>
    <col min="5387" max="5387" width="10.375" style="9" customWidth="1"/>
    <col min="5388" max="5388" width="3.625" style="9" customWidth="1"/>
    <col min="5389" max="5389" width="9" style="9"/>
    <col min="5390" max="5390" width="10.25" style="9" bestFit="1" customWidth="1"/>
    <col min="5391" max="5632" width="9" style="9"/>
    <col min="5633" max="5633" width="9.375" style="9" customWidth="1"/>
    <col min="5634" max="5634" width="17" style="9" customWidth="1"/>
    <col min="5635" max="5635" width="30.25" style="9" customWidth="1"/>
    <col min="5636" max="5637" width="5" style="9" customWidth="1"/>
    <col min="5638" max="5642" width="9.625" style="9" customWidth="1"/>
    <col min="5643" max="5643" width="10.375" style="9" customWidth="1"/>
    <col min="5644" max="5644" width="3.625" style="9" customWidth="1"/>
    <col min="5645" max="5645" width="9" style="9"/>
    <col min="5646" max="5646" width="10.25" style="9" bestFit="1" customWidth="1"/>
    <col min="5647" max="5888" width="9" style="9"/>
    <col min="5889" max="5889" width="9.375" style="9" customWidth="1"/>
    <col min="5890" max="5890" width="17" style="9" customWidth="1"/>
    <col min="5891" max="5891" width="30.25" style="9" customWidth="1"/>
    <col min="5892" max="5893" width="5" style="9" customWidth="1"/>
    <col min="5894" max="5898" width="9.625" style="9" customWidth="1"/>
    <col min="5899" max="5899" width="10.375" style="9" customWidth="1"/>
    <col min="5900" max="5900" width="3.625" style="9" customWidth="1"/>
    <col min="5901" max="5901" width="9" style="9"/>
    <col min="5902" max="5902" width="10.25" style="9" bestFit="1" customWidth="1"/>
    <col min="5903" max="6144" width="9" style="9"/>
    <col min="6145" max="6145" width="9.375" style="9" customWidth="1"/>
    <col min="6146" max="6146" width="17" style="9" customWidth="1"/>
    <col min="6147" max="6147" width="30.25" style="9" customWidth="1"/>
    <col min="6148" max="6149" width="5" style="9" customWidth="1"/>
    <col min="6150" max="6154" width="9.625" style="9" customWidth="1"/>
    <col min="6155" max="6155" width="10.375" style="9" customWidth="1"/>
    <col min="6156" max="6156" width="3.625" style="9" customWidth="1"/>
    <col min="6157" max="6157" width="9" style="9"/>
    <col min="6158" max="6158" width="10.25" style="9" bestFit="1" customWidth="1"/>
    <col min="6159" max="6400" width="9" style="9"/>
    <col min="6401" max="6401" width="9.375" style="9" customWidth="1"/>
    <col min="6402" max="6402" width="17" style="9" customWidth="1"/>
    <col min="6403" max="6403" width="30.25" style="9" customWidth="1"/>
    <col min="6404" max="6405" width="5" style="9" customWidth="1"/>
    <col min="6406" max="6410" width="9.625" style="9" customWidth="1"/>
    <col min="6411" max="6411" width="10.375" style="9" customWidth="1"/>
    <col min="6412" max="6412" width="3.625" style="9" customWidth="1"/>
    <col min="6413" max="6413" width="9" style="9"/>
    <col min="6414" max="6414" width="10.25" style="9" bestFit="1" customWidth="1"/>
    <col min="6415" max="6656" width="9" style="9"/>
    <col min="6657" max="6657" width="9.375" style="9" customWidth="1"/>
    <col min="6658" max="6658" width="17" style="9" customWidth="1"/>
    <col min="6659" max="6659" width="30.25" style="9" customWidth="1"/>
    <col min="6660" max="6661" width="5" style="9" customWidth="1"/>
    <col min="6662" max="6666" width="9.625" style="9" customWidth="1"/>
    <col min="6667" max="6667" width="10.375" style="9" customWidth="1"/>
    <col min="6668" max="6668" width="3.625" style="9" customWidth="1"/>
    <col min="6669" max="6669" width="9" style="9"/>
    <col min="6670" max="6670" width="10.25" style="9" bestFit="1" customWidth="1"/>
    <col min="6671" max="6912" width="9" style="9"/>
    <col min="6913" max="6913" width="9.375" style="9" customWidth="1"/>
    <col min="6914" max="6914" width="17" style="9" customWidth="1"/>
    <col min="6915" max="6915" width="30.25" style="9" customWidth="1"/>
    <col min="6916" max="6917" width="5" style="9" customWidth="1"/>
    <col min="6918" max="6922" width="9.625" style="9" customWidth="1"/>
    <col min="6923" max="6923" width="10.375" style="9" customWidth="1"/>
    <col min="6924" max="6924" width="3.625" style="9" customWidth="1"/>
    <col min="6925" max="6925" width="9" style="9"/>
    <col min="6926" max="6926" width="10.25" style="9" bestFit="1" customWidth="1"/>
    <col min="6927" max="7168" width="9" style="9"/>
    <col min="7169" max="7169" width="9.375" style="9" customWidth="1"/>
    <col min="7170" max="7170" width="17" style="9" customWidth="1"/>
    <col min="7171" max="7171" width="30.25" style="9" customWidth="1"/>
    <col min="7172" max="7173" width="5" style="9" customWidth="1"/>
    <col min="7174" max="7178" width="9.625" style="9" customWidth="1"/>
    <col min="7179" max="7179" width="10.375" style="9" customWidth="1"/>
    <col min="7180" max="7180" width="3.625" style="9" customWidth="1"/>
    <col min="7181" max="7181" width="9" style="9"/>
    <col min="7182" max="7182" width="10.25" style="9" bestFit="1" customWidth="1"/>
    <col min="7183" max="7424" width="9" style="9"/>
    <col min="7425" max="7425" width="9.375" style="9" customWidth="1"/>
    <col min="7426" max="7426" width="17" style="9" customWidth="1"/>
    <col min="7427" max="7427" width="30.25" style="9" customWidth="1"/>
    <col min="7428" max="7429" width="5" style="9" customWidth="1"/>
    <col min="7430" max="7434" width="9.625" style="9" customWidth="1"/>
    <col min="7435" max="7435" width="10.375" style="9" customWidth="1"/>
    <col min="7436" max="7436" width="3.625" style="9" customWidth="1"/>
    <col min="7437" max="7437" width="9" style="9"/>
    <col min="7438" max="7438" width="10.25" style="9" bestFit="1" customWidth="1"/>
    <col min="7439" max="7680" width="9" style="9"/>
    <col min="7681" max="7681" width="9.375" style="9" customWidth="1"/>
    <col min="7682" max="7682" width="17" style="9" customWidth="1"/>
    <col min="7683" max="7683" width="30.25" style="9" customWidth="1"/>
    <col min="7684" max="7685" width="5" style="9" customWidth="1"/>
    <col min="7686" max="7690" width="9.625" style="9" customWidth="1"/>
    <col min="7691" max="7691" width="10.375" style="9" customWidth="1"/>
    <col min="7692" max="7692" width="3.625" style="9" customWidth="1"/>
    <col min="7693" max="7693" width="9" style="9"/>
    <col min="7694" max="7694" width="10.25" style="9" bestFit="1" customWidth="1"/>
    <col min="7695" max="7936" width="9" style="9"/>
    <col min="7937" max="7937" width="9.375" style="9" customWidth="1"/>
    <col min="7938" max="7938" width="17" style="9" customWidth="1"/>
    <col min="7939" max="7939" width="30.25" style="9" customWidth="1"/>
    <col min="7940" max="7941" width="5" style="9" customWidth="1"/>
    <col min="7942" max="7946" width="9.625" style="9" customWidth="1"/>
    <col min="7947" max="7947" width="10.375" style="9" customWidth="1"/>
    <col min="7948" max="7948" width="3.625" style="9" customWidth="1"/>
    <col min="7949" max="7949" width="9" style="9"/>
    <col min="7950" max="7950" width="10.25" style="9" bestFit="1" customWidth="1"/>
    <col min="7951" max="8192" width="9" style="9"/>
    <col min="8193" max="8193" width="9.375" style="9" customWidth="1"/>
    <col min="8194" max="8194" width="17" style="9" customWidth="1"/>
    <col min="8195" max="8195" width="30.25" style="9" customWidth="1"/>
    <col min="8196" max="8197" width="5" style="9" customWidth="1"/>
    <col min="8198" max="8202" width="9.625" style="9" customWidth="1"/>
    <col min="8203" max="8203" width="10.375" style="9" customWidth="1"/>
    <col min="8204" max="8204" width="3.625" style="9" customWidth="1"/>
    <col min="8205" max="8205" width="9" style="9"/>
    <col min="8206" max="8206" width="10.25" style="9" bestFit="1" customWidth="1"/>
    <col min="8207" max="8448" width="9" style="9"/>
    <col min="8449" max="8449" width="9.375" style="9" customWidth="1"/>
    <col min="8450" max="8450" width="17" style="9" customWidth="1"/>
    <col min="8451" max="8451" width="30.25" style="9" customWidth="1"/>
    <col min="8452" max="8453" width="5" style="9" customWidth="1"/>
    <col min="8454" max="8458" width="9.625" style="9" customWidth="1"/>
    <col min="8459" max="8459" width="10.375" style="9" customWidth="1"/>
    <col min="8460" max="8460" width="3.625" style="9" customWidth="1"/>
    <col min="8461" max="8461" width="9" style="9"/>
    <col min="8462" max="8462" width="10.25" style="9" bestFit="1" customWidth="1"/>
    <col min="8463" max="8704" width="9" style="9"/>
    <col min="8705" max="8705" width="9.375" style="9" customWidth="1"/>
    <col min="8706" max="8706" width="17" style="9" customWidth="1"/>
    <col min="8707" max="8707" width="30.25" style="9" customWidth="1"/>
    <col min="8708" max="8709" width="5" style="9" customWidth="1"/>
    <col min="8710" max="8714" width="9.625" style="9" customWidth="1"/>
    <col min="8715" max="8715" width="10.375" style="9" customWidth="1"/>
    <col min="8716" max="8716" width="3.625" style="9" customWidth="1"/>
    <col min="8717" max="8717" width="9" style="9"/>
    <col min="8718" max="8718" width="10.25" style="9" bestFit="1" customWidth="1"/>
    <col min="8719" max="8960" width="9" style="9"/>
    <col min="8961" max="8961" width="9.375" style="9" customWidth="1"/>
    <col min="8962" max="8962" width="17" style="9" customWidth="1"/>
    <col min="8963" max="8963" width="30.25" style="9" customWidth="1"/>
    <col min="8964" max="8965" width="5" style="9" customWidth="1"/>
    <col min="8966" max="8970" width="9.625" style="9" customWidth="1"/>
    <col min="8971" max="8971" width="10.375" style="9" customWidth="1"/>
    <col min="8972" max="8972" width="3.625" style="9" customWidth="1"/>
    <col min="8973" max="8973" width="9" style="9"/>
    <col min="8974" max="8974" width="10.25" style="9" bestFit="1" customWidth="1"/>
    <col min="8975" max="9216" width="9" style="9"/>
    <col min="9217" max="9217" width="9.375" style="9" customWidth="1"/>
    <col min="9218" max="9218" width="17" style="9" customWidth="1"/>
    <col min="9219" max="9219" width="30.25" style="9" customWidth="1"/>
    <col min="9220" max="9221" width="5" style="9" customWidth="1"/>
    <col min="9222" max="9226" width="9.625" style="9" customWidth="1"/>
    <col min="9227" max="9227" width="10.375" style="9" customWidth="1"/>
    <col min="9228" max="9228" width="3.625" style="9" customWidth="1"/>
    <col min="9229" max="9229" width="9" style="9"/>
    <col min="9230" max="9230" width="10.25" style="9" bestFit="1" customWidth="1"/>
    <col min="9231" max="9472" width="9" style="9"/>
    <col min="9473" max="9473" width="9.375" style="9" customWidth="1"/>
    <col min="9474" max="9474" width="17" style="9" customWidth="1"/>
    <col min="9475" max="9475" width="30.25" style="9" customWidth="1"/>
    <col min="9476" max="9477" width="5" style="9" customWidth="1"/>
    <col min="9478" max="9482" width="9.625" style="9" customWidth="1"/>
    <col min="9483" max="9483" width="10.375" style="9" customWidth="1"/>
    <col min="9484" max="9484" width="3.625" style="9" customWidth="1"/>
    <col min="9485" max="9485" width="9" style="9"/>
    <col min="9486" max="9486" width="10.25" style="9" bestFit="1" customWidth="1"/>
    <col min="9487" max="9728" width="9" style="9"/>
    <col min="9729" max="9729" width="9.375" style="9" customWidth="1"/>
    <col min="9730" max="9730" width="17" style="9" customWidth="1"/>
    <col min="9731" max="9731" width="30.25" style="9" customWidth="1"/>
    <col min="9732" max="9733" width="5" style="9" customWidth="1"/>
    <col min="9734" max="9738" width="9.625" style="9" customWidth="1"/>
    <col min="9739" max="9739" width="10.375" style="9" customWidth="1"/>
    <col min="9740" max="9740" width="3.625" style="9" customWidth="1"/>
    <col min="9741" max="9741" width="9" style="9"/>
    <col min="9742" max="9742" width="10.25" style="9" bestFit="1" customWidth="1"/>
    <col min="9743" max="9984" width="9" style="9"/>
    <col min="9985" max="9985" width="9.375" style="9" customWidth="1"/>
    <col min="9986" max="9986" width="17" style="9" customWidth="1"/>
    <col min="9987" max="9987" width="30.25" style="9" customWidth="1"/>
    <col min="9988" max="9989" width="5" style="9" customWidth="1"/>
    <col min="9990" max="9994" width="9.625" style="9" customWidth="1"/>
    <col min="9995" max="9995" width="10.375" style="9" customWidth="1"/>
    <col min="9996" max="9996" width="3.625" style="9" customWidth="1"/>
    <col min="9997" max="9997" width="9" style="9"/>
    <col min="9998" max="9998" width="10.25" style="9" bestFit="1" customWidth="1"/>
    <col min="9999" max="10240" width="9" style="9"/>
    <col min="10241" max="10241" width="9.375" style="9" customWidth="1"/>
    <col min="10242" max="10242" width="17" style="9" customWidth="1"/>
    <col min="10243" max="10243" width="30.25" style="9" customWidth="1"/>
    <col min="10244" max="10245" width="5" style="9" customWidth="1"/>
    <col min="10246" max="10250" width="9.625" style="9" customWidth="1"/>
    <col min="10251" max="10251" width="10.375" style="9" customWidth="1"/>
    <col min="10252" max="10252" width="3.625" style="9" customWidth="1"/>
    <col min="10253" max="10253" width="9" style="9"/>
    <col min="10254" max="10254" width="10.25" style="9" bestFit="1" customWidth="1"/>
    <col min="10255" max="10496" width="9" style="9"/>
    <col min="10497" max="10497" width="9.375" style="9" customWidth="1"/>
    <col min="10498" max="10498" width="17" style="9" customWidth="1"/>
    <col min="10499" max="10499" width="30.25" style="9" customWidth="1"/>
    <col min="10500" max="10501" width="5" style="9" customWidth="1"/>
    <col min="10502" max="10506" width="9.625" style="9" customWidth="1"/>
    <col min="10507" max="10507" width="10.375" style="9" customWidth="1"/>
    <col min="10508" max="10508" width="3.625" style="9" customWidth="1"/>
    <col min="10509" max="10509" width="9" style="9"/>
    <col min="10510" max="10510" width="10.25" style="9" bestFit="1" customWidth="1"/>
    <col min="10511" max="10752" width="9" style="9"/>
    <col min="10753" max="10753" width="9.375" style="9" customWidth="1"/>
    <col min="10754" max="10754" width="17" style="9" customWidth="1"/>
    <col min="10755" max="10755" width="30.25" style="9" customWidth="1"/>
    <col min="10756" max="10757" width="5" style="9" customWidth="1"/>
    <col min="10758" max="10762" width="9.625" style="9" customWidth="1"/>
    <col min="10763" max="10763" width="10.375" style="9" customWidth="1"/>
    <col min="10764" max="10764" width="3.625" style="9" customWidth="1"/>
    <col min="10765" max="10765" width="9" style="9"/>
    <col min="10766" max="10766" width="10.25" style="9" bestFit="1" customWidth="1"/>
    <col min="10767" max="11008" width="9" style="9"/>
    <col min="11009" max="11009" width="9.375" style="9" customWidth="1"/>
    <col min="11010" max="11010" width="17" style="9" customWidth="1"/>
    <col min="11011" max="11011" width="30.25" style="9" customWidth="1"/>
    <col min="11012" max="11013" width="5" style="9" customWidth="1"/>
    <col min="11014" max="11018" width="9.625" style="9" customWidth="1"/>
    <col min="11019" max="11019" width="10.375" style="9" customWidth="1"/>
    <col min="11020" max="11020" width="3.625" style="9" customWidth="1"/>
    <col min="11021" max="11021" width="9" style="9"/>
    <col min="11022" max="11022" width="10.25" style="9" bestFit="1" customWidth="1"/>
    <col min="11023" max="11264" width="9" style="9"/>
    <col min="11265" max="11265" width="9.375" style="9" customWidth="1"/>
    <col min="11266" max="11266" width="17" style="9" customWidth="1"/>
    <col min="11267" max="11267" width="30.25" style="9" customWidth="1"/>
    <col min="11268" max="11269" width="5" style="9" customWidth="1"/>
    <col min="11270" max="11274" width="9.625" style="9" customWidth="1"/>
    <col min="11275" max="11275" width="10.375" style="9" customWidth="1"/>
    <col min="11276" max="11276" width="3.625" style="9" customWidth="1"/>
    <col min="11277" max="11277" width="9" style="9"/>
    <col min="11278" max="11278" width="10.25" style="9" bestFit="1" customWidth="1"/>
    <col min="11279" max="11520" width="9" style="9"/>
    <col min="11521" max="11521" width="9.375" style="9" customWidth="1"/>
    <col min="11522" max="11522" width="17" style="9" customWidth="1"/>
    <col min="11523" max="11523" width="30.25" style="9" customWidth="1"/>
    <col min="11524" max="11525" width="5" style="9" customWidth="1"/>
    <col min="11526" max="11530" width="9.625" style="9" customWidth="1"/>
    <col min="11531" max="11531" width="10.375" style="9" customWidth="1"/>
    <col min="11532" max="11532" width="3.625" style="9" customWidth="1"/>
    <col min="11533" max="11533" width="9" style="9"/>
    <col min="11534" max="11534" width="10.25" style="9" bestFit="1" customWidth="1"/>
    <col min="11535" max="11776" width="9" style="9"/>
    <col min="11777" max="11777" width="9.375" style="9" customWidth="1"/>
    <col min="11778" max="11778" width="17" style="9" customWidth="1"/>
    <col min="11779" max="11779" width="30.25" style="9" customWidth="1"/>
    <col min="11780" max="11781" width="5" style="9" customWidth="1"/>
    <col min="11782" max="11786" width="9.625" style="9" customWidth="1"/>
    <col min="11787" max="11787" width="10.375" style="9" customWidth="1"/>
    <col min="11788" max="11788" width="3.625" style="9" customWidth="1"/>
    <col min="11789" max="11789" width="9" style="9"/>
    <col min="11790" max="11790" width="10.25" style="9" bestFit="1" customWidth="1"/>
    <col min="11791" max="12032" width="9" style="9"/>
    <col min="12033" max="12033" width="9.375" style="9" customWidth="1"/>
    <col min="12034" max="12034" width="17" style="9" customWidth="1"/>
    <col min="12035" max="12035" width="30.25" style="9" customWidth="1"/>
    <col min="12036" max="12037" width="5" style="9" customWidth="1"/>
    <col min="12038" max="12042" width="9.625" style="9" customWidth="1"/>
    <col min="12043" max="12043" width="10.375" style="9" customWidth="1"/>
    <col min="12044" max="12044" width="3.625" style="9" customWidth="1"/>
    <col min="12045" max="12045" width="9" style="9"/>
    <col min="12046" max="12046" width="10.25" style="9" bestFit="1" customWidth="1"/>
    <col min="12047" max="12288" width="9" style="9"/>
    <col min="12289" max="12289" width="9.375" style="9" customWidth="1"/>
    <col min="12290" max="12290" width="17" style="9" customWidth="1"/>
    <col min="12291" max="12291" width="30.25" style="9" customWidth="1"/>
    <col min="12292" max="12293" width="5" style="9" customWidth="1"/>
    <col min="12294" max="12298" width="9.625" style="9" customWidth="1"/>
    <col min="12299" max="12299" width="10.375" style="9" customWidth="1"/>
    <col min="12300" max="12300" width="3.625" style="9" customWidth="1"/>
    <col min="12301" max="12301" width="9" style="9"/>
    <col min="12302" max="12302" width="10.25" style="9" bestFit="1" customWidth="1"/>
    <col min="12303" max="12544" width="9" style="9"/>
    <col min="12545" max="12545" width="9.375" style="9" customWidth="1"/>
    <col min="12546" max="12546" width="17" style="9" customWidth="1"/>
    <col min="12547" max="12547" width="30.25" style="9" customWidth="1"/>
    <col min="12548" max="12549" width="5" style="9" customWidth="1"/>
    <col min="12550" max="12554" width="9.625" style="9" customWidth="1"/>
    <col min="12555" max="12555" width="10.375" style="9" customWidth="1"/>
    <col min="12556" max="12556" width="3.625" style="9" customWidth="1"/>
    <col min="12557" max="12557" width="9" style="9"/>
    <col min="12558" max="12558" width="10.25" style="9" bestFit="1" customWidth="1"/>
    <col min="12559" max="12800" width="9" style="9"/>
    <col min="12801" max="12801" width="9.375" style="9" customWidth="1"/>
    <col min="12802" max="12802" width="17" style="9" customWidth="1"/>
    <col min="12803" max="12803" width="30.25" style="9" customWidth="1"/>
    <col min="12804" max="12805" width="5" style="9" customWidth="1"/>
    <col min="12806" max="12810" width="9.625" style="9" customWidth="1"/>
    <col min="12811" max="12811" width="10.375" style="9" customWidth="1"/>
    <col min="12812" max="12812" width="3.625" style="9" customWidth="1"/>
    <col min="12813" max="12813" width="9" style="9"/>
    <col min="12814" max="12814" width="10.25" style="9" bestFit="1" customWidth="1"/>
    <col min="12815" max="13056" width="9" style="9"/>
    <col min="13057" max="13057" width="9.375" style="9" customWidth="1"/>
    <col min="13058" max="13058" width="17" style="9" customWidth="1"/>
    <col min="13059" max="13059" width="30.25" style="9" customWidth="1"/>
    <col min="13060" max="13061" width="5" style="9" customWidth="1"/>
    <col min="13062" max="13066" width="9.625" style="9" customWidth="1"/>
    <col min="13067" max="13067" width="10.375" style="9" customWidth="1"/>
    <col min="13068" max="13068" width="3.625" style="9" customWidth="1"/>
    <col min="13069" max="13069" width="9" style="9"/>
    <col min="13070" max="13070" width="10.25" style="9" bestFit="1" customWidth="1"/>
    <col min="13071" max="13312" width="9" style="9"/>
    <col min="13313" max="13313" width="9.375" style="9" customWidth="1"/>
    <col min="13314" max="13314" width="17" style="9" customWidth="1"/>
    <col min="13315" max="13315" width="30.25" style="9" customWidth="1"/>
    <col min="13316" max="13317" width="5" style="9" customWidth="1"/>
    <col min="13318" max="13322" width="9.625" style="9" customWidth="1"/>
    <col min="13323" max="13323" width="10.375" style="9" customWidth="1"/>
    <col min="13324" max="13324" width="3.625" style="9" customWidth="1"/>
    <col min="13325" max="13325" width="9" style="9"/>
    <col min="13326" max="13326" width="10.25" style="9" bestFit="1" customWidth="1"/>
    <col min="13327" max="13568" width="9" style="9"/>
    <col min="13569" max="13569" width="9.375" style="9" customWidth="1"/>
    <col min="13570" max="13570" width="17" style="9" customWidth="1"/>
    <col min="13571" max="13571" width="30.25" style="9" customWidth="1"/>
    <col min="13572" max="13573" width="5" style="9" customWidth="1"/>
    <col min="13574" max="13578" width="9.625" style="9" customWidth="1"/>
    <col min="13579" max="13579" width="10.375" style="9" customWidth="1"/>
    <col min="13580" max="13580" width="3.625" style="9" customWidth="1"/>
    <col min="13581" max="13581" width="9" style="9"/>
    <col min="13582" max="13582" width="10.25" style="9" bestFit="1" customWidth="1"/>
    <col min="13583" max="13824" width="9" style="9"/>
    <col min="13825" max="13825" width="9.375" style="9" customWidth="1"/>
    <col min="13826" max="13826" width="17" style="9" customWidth="1"/>
    <col min="13827" max="13827" width="30.25" style="9" customWidth="1"/>
    <col min="13828" max="13829" width="5" style="9" customWidth="1"/>
    <col min="13830" max="13834" width="9.625" style="9" customWidth="1"/>
    <col min="13835" max="13835" width="10.375" style="9" customWidth="1"/>
    <col min="13836" max="13836" width="3.625" style="9" customWidth="1"/>
    <col min="13837" max="13837" width="9" style="9"/>
    <col min="13838" max="13838" width="10.25" style="9" bestFit="1" customWidth="1"/>
    <col min="13839" max="14080" width="9" style="9"/>
    <col min="14081" max="14081" width="9.375" style="9" customWidth="1"/>
    <col min="14082" max="14082" width="17" style="9" customWidth="1"/>
    <col min="14083" max="14083" width="30.25" style="9" customWidth="1"/>
    <col min="14084" max="14085" width="5" style="9" customWidth="1"/>
    <col min="14086" max="14090" width="9.625" style="9" customWidth="1"/>
    <col min="14091" max="14091" width="10.375" style="9" customWidth="1"/>
    <col min="14092" max="14092" width="3.625" style="9" customWidth="1"/>
    <col min="14093" max="14093" width="9" style="9"/>
    <col min="14094" max="14094" width="10.25" style="9" bestFit="1" customWidth="1"/>
    <col min="14095" max="14336" width="9" style="9"/>
    <col min="14337" max="14337" width="9.375" style="9" customWidth="1"/>
    <col min="14338" max="14338" width="17" style="9" customWidth="1"/>
    <col min="14339" max="14339" width="30.25" style="9" customWidth="1"/>
    <col min="14340" max="14341" width="5" style="9" customWidth="1"/>
    <col min="14342" max="14346" width="9.625" style="9" customWidth="1"/>
    <col min="14347" max="14347" width="10.375" style="9" customWidth="1"/>
    <col min="14348" max="14348" width="3.625" style="9" customWidth="1"/>
    <col min="14349" max="14349" width="9" style="9"/>
    <col min="14350" max="14350" width="10.25" style="9" bestFit="1" customWidth="1"/>
    <col min="14351" max="14592" width="9" style="9"/>
    <col min="14593" max="14593" width="9.375" style="9" customWidth="1"/>
    <col min="14594" max="14594" width="17" style="9" customWidth="1"/>
    <col min="14595" max="14595" width="30.25" style="9" customWidth="1"/>
    <col min="14596" max="14597" width="5" style="9" customWidth="1"/>
    <col min="14598" max="14602" width="9.625" style="9" customWidth="1"/>
    <col min="14603" max="14603" width="10.375" style="9" customWidth="1"/>
    <col min="14604" max="14604" width="3.625" style="9" customWidth="1"/>
    <col min="14605" max="14605" width="9" style="9"/>
    <col min="14606" max="14606" width="10.25" style="9" bestFit="1" customWidth="1"/>
    <col min="14607" max="14848" width="9" style="9"/>
    <col min="14849" max="14849" width="9.375" style="9" customWidth="1"/>
    <col min="14850" max="14850" width="17" style="9" customWidth="1"/>
    <col min="14851" max="14851" width="30.25" style="9" customWidth="1"/>
    <col min="14852" max="14853" width="5" style="9" customWidth="1"/>
    <col min="14854" max="14858" width="9.625" style="9" customWidth="1"/>
    <col min="14859" max="14859" width="10.375" style="9" customWidth="1"/>
    <col min="14860" max="14860" width="3.625" style="9" customWidth="1"/>
    <col min="14861" max="14861" width="9" style="9"/>
    <col min="14862" max="14862" width="10.25" style="9" bestFit="1" customWidth="1"/>
    <col min="14863" max="15104" width="9" style="9"/>
    <col min="15105" max="15105" width="9.375" style="9" customWidth="1"/>
    <col min="15106" max="15106" width="17" style="9" customWidth="1"/>
    <col min="15107" max="15107" width="30.25" style="9" customWidth="1"/>
    <col min="15108" max="15109" width="5" style="9" customWidth="1"/>
    <col min="15110" max="15114" width="9.625" style="9" customWidth="1"/>
    <col min="15115" max="15115" width="10.375" style="9" customWidth="1"/>
    <col min="15116" max="15116" width="3.625" style="9" customWidth="1"/>
    <col min="15117" max="15117" width="9" style="9"/>
    <col min="15118" max="15118" width="10.25" style="9" bestFit="1" customWidth="1"/>
    <col min="15119" max="15360" width="9" style="9"/>
    <col min="15361" max="15361" width="9.375" style="9" customWidth="1"/>
    <col min="15362" max="15362" width="17" style="9" customWidth="1"/>
    <col min="15363" max="15363" width="30.25" style="9" customWidth="1"/>
    <col min="15364" max="15365" width="5" style="9" customWidth="1"/>
    <col min="15366" max="15370" width="9.625" style="9" customWidth="1"/>
    <col min="15371" max="15371" width="10.375" style="9" customWidth="1"/>
    <col min="15372" max="15372" width="3.625" style="9" customWidth="1"/>
    <col min="15373" max="15373" width="9" style="9"/>
    <col min="15374" max="15374" width="10.25" style="9" bestFit="1" customWidth="1"/>
    <col min="15375" max="15616" width="9" style="9"/>
    <col min="15617" max="15617" width="9.375" style="9" customWidth="1"/>
    <col min="15618" max="15618" width="17" style="9" customWidth="1"/>
    <col min="15619" max="15619" width="30.25" style="9" customWidth="1"/>
    <col min="15620" max="15621" width="5" style="9" customWidth="1"/>
    <col min="15622" max="15626" width="9.625" style="9" customWidth="1"/>
    <col min="15627" max="15627" width="10.375" style="9" customWidth="1"/>
    <col min="15628" max="15628" width="3.625" style="9" customWidth="1"/>
    <col min="15629" max="15629" width="9" style="9"/>
    <col min="15630" max="15630" width="10.25" style="9" bestFit="1" customWidth="1"/>
    <col min="15631" max="15872" width="9" style="9"/>
    <col min="15873" max="15873" width="9.375" style="9" customWidth="1"/>
    <col min="15874" max="15874" width="17" style="9" customWidth="1"/>
    <col min="15875" max="15875" width="30.25" style="9" customWidth="1"/>
    <col min="15876" max="15877" width="5" style="9" customWidth="1"/>
    <col min="15878" max="15882" width="9.625" style="9" customWidth="1"/>
    <col min="15883" max="15883" width="10.375" style="9" customWidth="1"/>
    <col min="15884" max="15884" width="3.625" style="9" customWidth="1"/>
    <col min="15885" max="15885" width="9" style="9"/>
    <col min="15886" max="15886" width="10.25" style="9" bestFit="1" customWidth="1"/>
    <col min="15887" max="16128" width="9" style="9"/>
    <col min="16129" max="16129" width="9.375" style="9" customWidth="1"/>
    <col min="16130" max="16130" width="17" style="9" customWidth="1"/>
    <col min="16131" max="16131" width="30.25" style="9" customWidth="1"/>
    <col min="16132" max="16133" width="5" style="9" customWidth="1"/>
    <col min="16134" max="16138" width="9.625" style="9" customWidth="1"/>
    <col min="16139" max="16139" width="10.375" style="9" customWidth="1"/>
    <col min="16140" max="16140" width="3.625" style="9" customWidth="1"/>
    <col min="16141" max="16141" width="9" style="9"/>
    <col min="16142" max="16142" width="10.25" style="9" bestFit="1" customWidth="1"/>
    <col min="16143" max="16384" width="9" style="9"/>
  </cols>
  <sheetData>
    <row r="1" spans="1:12" ht="13.5" customHeight="1" x14ac:dyDescent="0.15">
      <c r="A1" s="92" t="s">
        <v>68</v>
      </c>
      <c r="B1" s="92"/>
      <c r="C1" s="92"/>
      <c r="D1" s="92"/>
      <c r="E1" s="92"/>
      <c r="F1" s="92"/>
      <c r="G1" s="92"/>
      <c r="H1" s="92"/>
      <c r="I1" s="92"/>
      <c r="J1" s="92"/>
      <c r="K1" s="92"/>
      <c r="L1" s="92"/>
    </row>
    <row r="2" spans="1:12" ht="14.25" thickBot="1" x14ac:dyDescent="0.2">
      <c r="A2" s="93" t="s">
        <v>30</v>
      </c>
      <c r="B2" s="94"/>
      <c r="C2" s="94"/>
      <c r="D2" s="94"/>
      <c r="E2" s="94"/>
      <c r="F2" s="94"/>
      <c r="G2" s="94"/>
      <c r="H2" s="94"/>
      <c r="I2" s="94"/>
      <c r="J2" s="94"/>
      <c r="K2" s="94"/>
      <c r="L2" s="94"/>
    </row>
    <row r="3" spans="1:12" s="10" customFormat="1" ht="21.75" customHeight="1" x14ac:dyDescent="0.15">
      <c r="A3" s="95" t="s">
        <v>31</v>
      </c>
      <c r="B3" s="97" t="s">
        <v>32</v>
      </c>
      <c r="C3" s="99" t="s">
        <v>33</v>
      </c>
      <c r="D3" s="101" t="s">
        <v>34</v>
      </c>
      <c r="E3" s="101" t="s">
        <v>35</v>
      </c>
      <c r="F3" s="103" t="s">
        <v>36</v>
      </c>
      <c r="G3" s="31" t="s">
        <v>45</v>
      </c>
      <c r="H3" s="31" t="s">
        <v>44</v>
      </c>
      <c r="I3" s="97" t="s">
        <v>37</v>
      </c>
      <c r="J3" s="105" t="s">
        <v>38</v>
      </c>
      <c r="K3" s="99" t="s">
        <v>39</v>
      </c>
      <c r="L3" s="118" t="s">
        <v>40</v>
      </c>
    </row>
    <row r="4" spans="1:12" s="10" customFormat="1" ht="9" customHeight="1" x14ac:dyDescent="0.15">
      <c r="A4" s="96"/>
      <c r="B4" s="98"/>
      <c r="C4" s="100"/>
      <c r="D4" s="102"/>
      <c r="E4" s="102"/>
      <c r="F4" s="104"/>
      <c r="G4" s="11" t="s">
        <v>41</v>
      </c>
      <c r="H4" s="11" t="s">
        <v>41</v>
      </c>
      <c r="I4" s="98"/>
      <c r="J4" s="106"/>
      <c r="K4" s="100"/>
      <c r="L4" s="119"/>
    </row>
    <row r="5" spans="1:12" s="17" customFormat="1" ht="14.25" x14ac:dyDescent="0.15">
      <c r="A5" s="147" t="s">
        <v>51</v>
      </c>
      <c r="B5" s="53"/>
      <c r="C5" s="53"/>
      <c r="D5" s="54"/>
      <c r="E5" s="148" t="s">
        <v>65</v>
      </c>
      <c r="F5" s="56"/>
      <c r="G5" s="47" t="str">
        <f>IF(F5="","",(ROUNDDOWN(D5*F5,0)))</f>
        <v/>
      </c>
      <c r="H5" s="47" t="str">
        <f>G5</f>
        <v/>
      </c>
      <c r="I5" s="57"/>
      <c r="J5" s="57"/>
      <c r="K5" s="57"/>
      <c r="L5" s="58"/>
    </row>
    <row r="6" spans="1:12" s="17" customFormat="1" ht="14.25" x14ac:dyDescent="0.15">
      <c r="A6" s="147"/>
      <c r="B6" s="53"/>
      <c r="C6" s="53"/>
      <c r="D6" s="54"/>
      <c r="E6" s="149"/>
      <c r="F6" s="56"/>
      <c r="G6" s="47" t="str">
        <f t="shared" ref="G6:G29" si="0">IF(F6="","",(ROUNDDOWN(D6*F6,0)))</f>
        <v/>
      </c>
      <c r="H6" s="47" t="str">
        <f t="shared" ref="H6:H29" si="1">G6</f>
        <v/>
      </c>
      <c r="I6" s="57"/>
      <c r="J6" s="57"/>
      <c r="K6" s="57"/>
      <c r="L6" s="48"/>
    </row>
    <row r="7" spans="1:12" s="17" customFormat="1" ht="14.25" x14ac:dyDescent="0.15">
      <c r="A7" s="147"/>
      <c r="B7" s="33"/>
      <c r="C7" s="45"/>
      <c r="D7" s="54"/>
      <c r="E7" s="149"/>
      <c r="F7" s="56"/>
      <c r="G7" s="47" t="str">
        <f t="shared" si="0"/>
        <v/>
      </c>
      <c r="H7" s="47" t="str">
        <f t="shared" si="1"/>
        <v/>
      </c>
      <c r="I7" s="45"/>
      <c r="J7" s="45"/>
      <c r="K7" s="45"/>
      <c r="L7" s="58"/>
    </row>
    <row r="8" spans="1:12" s="17" customFormat="1" ht="14.25" x14ac:dyDescent="0.15">
      <c r="A8" s="147"/>
      <c r="B8" s="33"/>
      <c r="C8" s="43"/>
      <c r="D8" s="54"/>
      <c r="E8" s="149"/>
      <c r="F8" s="56"/>
      <c r="G8" s="47" t="str">
        <f t="shared" si="0"/>
        <v/>
      </c>
      <c r="H8" s="47" t="str">
        <f t="shared" si="1"/>
        <v/>
      </c>
      <c r="I8" s="45"/>
      <c r="J8" s="45"/>
      <c r="K8" s="45"/>
      <c r="L8" s="48"/>
    </row>
    <row r="9" spans="1:12" s="17" customFormat="1" ht="14.25" x14ac:dyDescent="0.15">
      <c r="A9" s="147"/>
      <c r="B9" s="45"/>
      <c r="C9" s="33"/>
      <c r="D9" s="54"/>
      <c r="E9" s="149"/>
      <c r="F9" s="56"/>
      <c r="G9" s="47" t="str">
        <f t="shared" si="0"/>
        <v/>
      </c>
      <c r="H9" s="47" t="str">
        <f t="shared" si="1"/>
        <v/>
      </c>
      <c r="I9" s="45"/>
      <c r="J9" s="45"/>
      <c r="K9" s="45"/>
      <c r="L9" s="48"/>
    </row>
    <row r="10" spans="1:12" s="17" customFormat="1" ht="14.25" x14ac:dyDescent="0.15">
      <c r="A10" s="147"/>
      <c r="B10" s="43"/>
      <c r="C10" s="33"/>
      <c r="D10" s="54"/>
      <c r="E10" s="149"/>
      <c r="F10" s="56"/>
      <c r="G10" s="47" t="str">
        <f t="shared" si="0"/>
        <v/>
      </c>
      <c r="H10" s="47" t="str">
        <f t="shared" si="1"/>
        <v/>
      </c>
      <c r="I10" s="43"/>
      <c r="J10" s="43"/>
      <c r="K10" s="43"/>
      <c r="L10" s="48"/>
    </row>
    <row r="11" spans="1:12" s="17" customFormat="1" ht="14.25" x14ac:dyDescent="0.15">
      <c r="A11" s="147"/>
      <c r="B11" s="43"/>
      <c r="C11" s="33"/>
      <c r="D11" s="54"/>
      <c r="E11" s="149"/>
      <c r="F11" s="56"/>
      <c r="G11" s="47" t="str">
        <f t="shared" si="0"/>
        <v/>
      </c>
      <c r="H11" s="47" t="str">
        <f t="shared" si="1"/>
        <v/>
      </c>
      <c r="I11" s="43"/>
      <c r="J11" s="43"/>
      <c r="K11" s="43"/>
      <c r="L11" s="48"/>
    </row>
    <row r="12" spans="1:12" s="17" customFormat="1" ht="14.25" x14ac:dyDescent="0.15">
      <c r="A12" s="147"/>
      <c r="B12" s="45"/>
      <c r="C12" s="33"/>
      <c r="D12" s="54"/>
      <c r="E12" s="149"/>
      <c r="F12" s="56"/>
      <c r="G12" s="47" t="str">
        <f t="shared" si="0"/>
        <v/>
      </c>
      <c r="H12" s="47" t="str">
        <f t="shared" si="1"/>
        <v/>
      </c>
      <c r="I12" s="43"/>
      <c r="J12" s="43"/>
      <c r="K12" s="43"/>
      <c r="L12" s="48"/>
    </row>
    <row r="13" spans="1:12" s="17" customFormat="1" ht="14.25" x14ac:dyDescent="0.15">
      <c r="A13" s="147"/>
      <c r="B13" s="43"/>
      <c r="C13" s="33"/>
      <c r="D13" s="59"/>
      <c r="E13" s="149"/>
      <c r="F13" s="59"/>
      <c r="G13" s="47" t="str">
        <f t="shared" si="0"/>
        <v/>
      </c>
      <c r="H13" s="47" t="str">
        <f t="shared" si="1"/>
        <v/>
      </c>
      <c r="I13" s="43"/>
      <c r="J13" s="43"/>
      <c r="K13" s="43"/>
      <c r="L13" s="48"/>
    </row>
    <row r="14" spans="1:12" s="17" customFormat="1" ht="14.25" x14ac:dyDescent="0.15">
      <c r="A14" s="147"/>
      <c r="B14" s="43"/>
      <c r="C14" s="60"/>
      <c r="D14" s="59"/>
      <c r="E14" s="149"/>
      <c r="F14" s="59"/>
      <c r="G14" s="47" t="str">
        <f t="shared" si="0"/>
        <v/>
      </c>
      <c r="H14" s="47" t="str">
        <f t="shared" si="1"/>
        <v/>
      </c>
      <c r="I14" s="43"/>
      <c r="J14" s="43"/>
      <c r="K14" s="43"/>
      <c r="L14" s="44"/>
    </row>
    <row r="15" spans="1:12" s="17" customFormat="1" x14ac:dyDescent="0.15">
      <c r="A15" s="147"/>
      <c r="B15" s="19"/>
      <c r="C15" s="19"/>
      <c r="D15" s="19"/>
      <c r="E15" s="149"/>
      <c r="F15" s="21"/>
      <c r="G15" s="47" t="str">
        <f t="shared" si="0"/>
        <v/>
      </c>
      <c r="H15" s="47" t="str">
        <f t="shared" si="1"/>
        <v/>
      </c>
      <c r="I15" s="19"/>
      <c r="J15" s="19"/>
      <c r="K15" s="19"/>
      <c r="L15" s="22"/>
    </row>
    <row r="16" spans="1:12" s="17" customFormat="1" x14ac:dyDescent="0.15">
      <c r="A16" s="147"/>
      <c r="B16" s="19"/>
      <c r="C16" s="19"/>
      <c r="D16" s="19"/>
      <c r="E16" s="149"/>
      <c r="F16" s="21"/>
      <c r="G16" s="47" t="str">
        <f t="shared" si="0"/>
        <v/>
      </c>
      <c r="H16" s="47" t="str">
        <f t="shared" si="1"/>
        <v/>
      </c>
      <c r="I16" s="19"/>
      <c r="J16" s="19"/>
      <c r="K16" s="19"/>
      <c r="L16" s="22"/>
    </row>
    <row r="17" spans="1:16" s="17" customFormat="1" x14ac:dyDescent="0.15">
      <c r="A17" s="147"/>
      <c r="B17" s="19"/>
      <c r="C17" s="19"/>
      <c r="D17" s="19"/>
      <c r="E17" s="149"/>
      <c r="F17" s="21"/>
      <c r="G17" s="47" t="str">
        <f t="shared" si="0"/>
        <v/>
      </c>
      <c r="H17" s="47" t="str">
        <f t="shared" si="1"/>
        <v/>
      </c>
      <c r="I17" s="19"/>
      <c r="J17" s="19"/>
      <c r="K17" s="19"/>
      <c r="L17" s="22"/>
    </row>
    <row r="18" spans="1:16" s="17" customFormat="1" x14ac:dyDescent="0.15">
      <c r="A18" s="147"/>
      <c r="B18" s="19"/>
      <c r="C18" s="19"/>
      <c r="D18" s="19"/>
      <c r="E18" s="149"/>
      <c r="F18" s="21"/>
      <c r="G18" s="47" t="str">
        <f t="shared" si="0"/>
        <v/>
      </c>
      <c r="H18" s="47" t="str">
        <f t="shared" si="1"/>
        <v/>
      </c>
      <c r="I18" s="19"/>
      <c r="J18" s="19"/>
      <c r="K18" s="19"/>
      <c r="L18" s="22"/>
    </row>
    <row r="19" spans="1:16" s="17" customFormat="1" x14ac:dyDescent="0.15">
      <c r="A19" s="147"/>
      <c r="B19" s="19"/>
      <c r="C19" s="19"/>
      <c r="D19" s="19"/>
      <c r="E19" s="149"/>
      <c r="F19" s="21"/>
      <c r="G19" s="47" t="str">
        <f t="shared" si="0"/>
        <v/>
      </c>
      <c r="H19" s="47" t="str">
        <f t="shared" si="1"/>
        <v/>
      </c>
      <c r="I19" s="19"/>
      <c r="J19" s="19"/>
      <c r="K19" s="19"/>
      <c r="L19" s="22"/>
    </row>
    <row r="20" spans="1:16" s="17" customFormat="1" x14ac:dyDescent="0.15">
      <c r="A20" s="147"/>
      <c r="B20" s="19"/>
      <c r="C20" s="19"/>
      <c r="D20" s="19"/>
      <c r="E20" s="149"/>
      <c r="F20" s="21"/>
      <c r="G20" s="47" t="str">
        <f t="shared" si="0"/>
        <v/>
      </c>
      <c r="H20" s="47" t="str">
        <f t="shared" si="1"/>
        <v/>
      </c>
      <c r="I20" s="19"/>
      <c r="J20" s="19"/>
      <c r="K20" s="19"/>
      <c r="L20" s="22"/>
    </row>
    <row r="21" spans="1:16" s="17" customFormat="1" x14ac:dyDescent="0.15">
      <c r="A21" s="147"/>
      <c r="B21" s="19"/>
      <c r="C21" s="19"/>
      <c r="D21" s="19"/>
      <c r="E21" s="149"/>
      <c r="F21" s="21"/>
      <c r="G21" s="47" t="str">
        <f t="shared" si="0"/>
        <v/>
      </c>
      <c r="H21" s="47" t="str">
        <f t="shared" si="1"/>
        <v/>
      </c>
      <c r="I21" s="19"/>
      <c r="J21" s="19"/>
      <c r="K21" s="19"/>
      <c r="L21" s="22"/>
    </row>
    <row r="22" spans="1:16" s="17" customFormat="1" x14ac:dyDescent="0.15">
      <c r="A22" s="147"/>
      <c r="B22" s="19"/>
      <c r="C22" s="19"/>
      <c r="D22" s="19"/>
      <c r="E22" s="149"/>
      <c r="F22" s="21"/>
      <c r="G22" s="47" t="str">
        <f t="shared" si="0"/>
        <v/>
      </c>
      <c r="H22" s="47" t="str">
        <f t="shared" si="1"/>
        <v/>
      </c>
      <c r="I22" s="19"/>
      <c r="J22" s="19"/>
      <c r="K22" s="19"/>
      <c r="L22" s="22"/>
    </row>
    <row r="23" spans="1:16" s="17" customFormat="1" x14ac:dyDescent="0.15">
      <c r="A23" s="147"/>
      <c r="B23" s="19"/>
      <c r="C23" s="19"/>
      <c r="D23" s="19"/>
      <c r="E23" s="149"/>
      <c r="F23" s="21"/>
      <c r="G23" s="47" t="str">
        <f t="shared" si="0"/>
        <v/>
      </c>
      <c r="H23" s="47" t="str">
        <f t="shared" si="1"/>
        <v/>
      </c>
      <c r="I23" s="19"/>
      <c r="J23" s="19"/>
      <c r="K23" s="19"/>
      <c r="L23" s="22"/>
    </row>
    <row r="24" spans="1:16" s="17" customFormat="1" x14ac:dyDescent="0.15">
      <c r="A24" s="147"/>
      <c r="B24" s="19"/>
      <c r="C24" s="19"/>
      <c r="D24" s="19"/>
      <c r="E24" s="149"/>
      <c r="F24" s="21"/>
      <c r="G24" s="47" t="str">
        <f t="shared" si="0"/>
        <v/>
      </c>
      <c r="H24" s="47" t="str">
        <f t="shared" si="1"/>
        <v/>
      </c>
      <c r="I24" s="19"/>
      <c r="J24" s="19"/>
      <c r="K24" s="19"/>
      <c r="L24" s="22"/>
    </row>
    <row r="25" spans="1:16" s="17" customFormat="1" x14ac:dyDescent="0.15">
      <c r="A25" s="147"/>
      <c r="B25" s="19"/>
      <c r="C25" s="19"/>
      <c r="D25" s="19"/>
      <c r="E25" s="149"/>
      <c r="F25" s="21"/>
      <c r="G25" s="47" t="str">
        <f t="shared" si="0"/>
        <v/>
      </c>
      <c r="H25" s="47" t="str">
        <f t="shared" si="1"/>
        <v/>
      </c>
      <c r="I25" s="19"/>
      <c r="J25" s="19"/>
      <c r="K25" s="19"/>
      <c r="L25" s="22"/>
      <c r="M25" s="111" t="s">
        <v>60</v>
      </c>
      <c r="N25" s="112"/>
      <c r="O25" s="112"/>
      <c r="P25" s="113"/>
    </row>
    <row r="26" spans="1:16" s="17" customFormat="1" x14ac:dyDescent="0.15">
      <c r="A26" s="147"/>
      <c r="B26" s="19"/>
      <c r="C26" s="19"/>
      <c r="D26" s="19"/>
      <c r="E26" s="149"/>
      <c r="F26" s="21"/>
      <c r="G26" s="47" t="str">
        <f t="shared" si="0"/>
        <v/>
      </c>
      <c r="H26" s="47" t="str">
        <f t="shared" si="1"/>
        <v/>
      </c>
      <c r="I26" s="19"/>
      <c r="J26" s="19"/>
      <c r="K26" s="19"/>
      <c r="L26" s="22"/>
      <c r="M26" s="139">
        <f>SUM(原材料費・副資材費!$G$30+機械装置費!$G$30+外注・委託費!$G$30+産業財産権!$G$30+技術指導導入費!$G$30+直接人件費!$G$30+調査費!$G$30+クラウド利用費!$G$30)</f>
        <v>0</v>
      </c>
      <c r="N26" s="131"/>
      <c r="O26" s="132"/>
      <c r="P26" s="115" t="s">
        <v>59</v>
      </c>
    </row>
    <row r="27" spans="1:16" s="17" customFormat="1" x14ac:dyDescent="0.15">
      <c r="A27" s="147"/>
      <c r="B27" s="19"/>
      <c r="C27" s="19"/>
      <c r="D27" s="19"/>
      <c r="E27" s="149"/>
      <c r="F27" s="21"/>
      <c r="G27" s="47" t="str">
        <f t="shared" si="0"/>
        <v/>
      </c>
      <c r="H27" s="47" t="str">
        <f t="shared" si="1"/>
        <v/>
      </c>
      <c r="I27" s="19"/>
      <c r="J27" s="19"/>
      <c r="K27" s="19"/>
      <c r="L27" s="22"/>
      <c r="M27" s="140"/>
      <c r="N27" s="133"/>
      <c r="O27" s="134"/>
      <c r="P27" s="116"/>
    </row>
    <row r="28" spans="1:16" s="17" customFormat="1" x14ac:dyDescent="0.15">
      <c r="A28" s="147"/>
      <c r="B28" s="19"/>
      <c r="C28" s="19"/>
      <c r="D28" s="19"/>
      <c r="E28" s="149"/>
      <c r="F28" s="21"/>
      <c r="G28" s="47" t="str">
        <f t="shared" si="0"/>
        <v/>
      </c>
      <c r="H28" s="47" t="str">
        <f t="shared" si="1"/>
        <v/>
      </c>
      <c r="I28" s="19"/>
      <c r="J28" s="19"/>
      <c r="K28" s="19"/>
      <c r="L28" s="22"/>
      <c r="M28" s="140"/>
      <c r="N28" s="133"/>
      <c r="O28" s="134"/>
      <c r="P28" s="116"/>
    </row>
    <row r="29" spans="1:16" s="17" customFormat="1" x14ac:dyDescent="0.15">
      <c r="A29" s="147"/>
      <c r="B29" s="19"/>
      <c r="C29" s="19"/>
      <c r="D29" s="19"/>
      <c r="E29" s="150"/>
      <c r="F29" s="21"/>
      <c r="G29" s="47" t="str">
        <f t="shared" si="0"/>
        <v/>
      </c>
      <c r="H29" s="47" t="str">
        <f t="shared" si="1"/>
        <v/>
      </c>
      <c r="I29" s="19"/>
      <c r="J29" s="19"/>
      <c r="K29" s="19"/>
      <c r="L29" s="22"/>
      <c r="M29" s="141"/>
      <c r="N29" s="135"/>
      <c r="O29" s="136"/>
      <c r="P29" s="117"/>
    </row>
    <row r="30" spans="1:16" ht="33" customHeight="1" thickBot="1" x14ac:dyDescent="0.2">
      <c r="A30" s="90" t="s">
        <v>42</v>
      </c>
      <c r="B30" s="91"/>
      <c r="C30" s="91"/>
      <c r="D30" s="91"/>
      <c r="E30" s="91"/>
      <c r="F30" s="23"/>
      <c r="G30" s="24">
        <f>SUM(G5:G29)</f>
        <v>0</v>
      </c>
      <c r="H30" s="24">
        <f>IF(G30&gt;3000000,3000000,G30)</f>
        <v>0</v>
      </c>
      <c r="I30" s="108" t="s">
        <v>57</v>
      </c>
      <c r="J30" s="109"/>
      <c r="K30" s="109"/>
      <c r="L30" s="110"/>
      <c r="N30" s="25"/>
    </row>
    <row r="31" spans="1:16" x14ac:dyDescent="0.15">
      <c r="L31" s="29" t="s">
        <v>43</v>
      </c>
    </row>
    <row r="32" spans="1:16" x14ac:dyDescent="0.15">
      <c r="H32" s="30"/>
    </row>
  </sheetData>
  <mergeCells count="19">
    <mergeCell ref="A1:L1"/>
    <mergeCell ref="A2:L2"/>
    <mergeCell ref="A3:A4"/>
    <mergeCell ref="B3:B4"/>
    <mergeCell ref="C3:C4"/>
    <mergeCell ref="D3:D4"/>
    <mergeCell ref="E3:E4"/>
    <mergeCell ref="F3:F4"/>
    <mergeCell ref="I3:I4"/>
    <mergeCell ref="J3:J4"/>
    <mergeCell ref="K3:K4"/>
    <mergeCell ref="L3:L4"/>
    <mergeCell ref="A30:E30"/>
    <mergeCell ref="A5:A29"/>
    <mergeCell ref="I30:L30"/>
    <mergeCell ref="M25:P25"/>
    <mergeCell ref="M26:O29"/>
    <mergeCell ref="P26:P29"/>
    <mergeCell ref="E5:E29"/>
  </mergeCells>
  <phoneticPr fontId="1"/>
  <printOptions horizontalCentered="1"/>
  <pageMargins left="0.56000000000000005" right="0.51" top="0.61" bottom="0.98425196850393704" header="0.51181102362204722" footer="0.51181102362204722"/>
  <pageSetup paperSize="9" scale="103" fitToHeight="10" orientation="landscape" r:id="rId1"/>
  <headerFooter alignWithMargins="0"/>
  <colBreaks count="1" manualBreakCount="1">
    <brk id="12" max="1048575"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0000"/>
  </sheetPr>
  <dimension ref="A1:P32"/>
  <sheetViews>
    <sheetView view="pageBreakPreview" zoomScale="70" zoomScaleNormal="100" zoomScaleSheetLayoutView="70" workbookViewId="0">
      <selection activeCell="B5" sqref="B5"/>
    </sheetView>
  </sheetViews>
  <sheetFormatPr defaultRowHeight="13.5" x14ac:dyDescent="0.15"/>
  <cols>
    <col min="1" max="1" width="9.375" style="26" customWidth="1"/>
    <col min="2" max="2" width="17" style="26" customWidth="1"/>
    <col min="3" max="3" width="30.25" style="26" customWidth="1"/>
    <col min="4" max="4" width="4.5" style="26" customWidth="1"/>
    <col min="5" max="5" width="4.5" style="27" customWidth="1"/>
    <col min="6" max="6" width="9.625" style="28" customWidth="1"/>
    <col min="7" max="7" width="10.625" style="28" customWidth="1"/>
    <col min="8" max="8" width="10.75" style="28" customWidth="1"/>
    <col min="9" max="10" width="9.625" style="28" customWidth="1"/>
    <col min="11" max="11" width="10.375" style="26" customWidth="1"/>
    <col min="12" max="12" width="3.625" style="29" customWidth="1"/>
    <col min="13" max="13" width="9" style="9"/>
    <col min="14" max="14" width="10.25" style="9" bestFit="1" customWidth="1"/>
    <col min="15" max="256" width="9" style="9"/>
    <col min="257" max="257" width="9.375" style="9" customWidth="1"/>
    <col min="258" max="258" width="17" style="9" customWidth="1"/>
    <col min="259" max="259" width="30.25" style="9" customWidth="1"/>
    <col min="260" max="261" width="5" style="9" customWidth="1"/>
    <col min="262" max="266" width="9.625" style="9" customWidth="1"/>
    <col min="267" max="267" width="10.375" style="9" customWidth="1"/>
    <col min="268" max="268" width="3.625" style="9" customWidth="1"/>
    <col min="269" max="269" width="9" style="9"/>
    <col min="270" max="270" width="10.25" style="9" bestFit="1" customWidth="1"/>
    <col min="271" max="512" width="9" style="9"/>
    <col min="513" max="513" width="9.375" style="9" customWidth="1"/>
    <col min="514" max="514" width="17" style="9" customWidth="1"/>
    <col min="515" max="515" width="30.25" style="9" customWidth="1"/>
    <col min="516" max="517" width="5" style="9" customWidth="1"/>
    <col min="518" max="522" width="9.625" style="9" customWidth="1"/>
    <col min="523" max="523" width="10.375" style="9" customWidth="1"/>
    <col min="524" max="524" width="3.625" style="9" customWidth="1"/>
    <col min="525" max="525" width="9" style="9"/>
    <col min="526" max="526" width="10.25" style="9" bestFit="1" customWidth="1"/>
    <col min="527" max="768" width="9" style="9"/>
    <col min="769" max="769" width="9.375" style="9" customWidth="1"/>
    <col min="770" max="770" width="17" style="9" customWidth="1"/>
    <col min="771" max="771" width="30.25" style="9" customWidth="1"/>
    <col min="772" max="773" width="5" style="9" customWidth="1"/>
    <col min="774" max="778" width="9.625" style="9" customWidth="1"/>
    <col min="779" max="779" width="10.375" style="9" customWidth="1"/>
    <col min="780" max="780" width="3.625" style="9" customWidth="1"/>
    <col min="781" max="781" width="9" style="9"/>
    <col min="782" max="782" width="10.25" style="9" bestFit="1" customWidth="1"/>
    <col min="783" max="1024" width="9" style="9"/>
    <col min="1025" max="1025" width="9.375" style="9" customWidth="1"/>
    <col min="1026" max="1026" width="17" style="9" customWidth="1"/>
    <col min="1027" max="1027" width="30.25" style="9" customWidth="1"/>
    <col min="1028" max="1029" width="5" style="9" customWidth="1"/>
    <col min="1030" max="1034" width="9.625" style="9" customWidth="1"/>
    <col min="1035" max="1035" width="10.375" style="9" customWidth="1"/>
    <col min="1036" max="1036" width="3.625" style="9" customWidth="1"/>
    <col min="1037" max="1037" width="9" style="9"/>
    <col min="1038" max="1038" width="10.25" style="9" bestFit="1" customWidth="1"/>
    <col min="1039" max="1280" width="9" style="9"/>
    <col min="1281" max="1281" width="9.375" style="9" customWidth="1"/>
    <col min="1282" max="1282" width="17" style="9" customWidth="1"/>
    <col min="1283" max="1283" width="30.25" style="9" customWidth="1"/>
    <col min="1284" max="1285" width="5" style="9" customWidth="1"/>
    <col min="1286" max="1290" width="9.625" style="9" customWidth="1"/>
    <col min="1291" max="1291" width="10.375" style="9" customWidth="1"/>
    <col min="1292" max="1292" width="3.625" style="9" customWidth="1"/>
    <col min="1293" max="1293" width="9" style="9"/>
    <col min="1294" max="1294" width="10.25" style="9" bestFit="1" customWidth="1"/>
    <col min="1295" max="1536" width="9" style="9"/>
    <col min="1537" max="1537" width="9.375" style="9" customWidth="1"/>
    <col min="1538" max="1538" width="17" style="9" customWidth="1"/>
    <col min="1539" max="1539" width="30.25" style="9" customWidth="1"/>
    <col min="1540" max="1541" width="5" style="9" customWidth="1"/>
    <col min="1542" max="1546" width="9.625" style="9" customWidth="1"/>
    <col min="1547" max="1547" width="10.375" style="9" customWidth="1"/>
    <col min="1548" max="1548" width="3.625" style="9" customWidth="1"/>
    <col min="1549" max="1549" width="9" style="9"/>
    <col min="1550" max="1550" width="10.25" style="9" bestFit="1" customWidth="1"/>
    <col min="1551" max="1792" width="9" style="9"/>
    <col min="1793" max="1793" width="9.375" style="9" customWidth="1"/>
    <col min="1794" max="1794" width="17" style="9" customWidth="1"/>
    <col min="1795" max="1795" width="30.25" style="9" customWidth="1"/>
    <col min="1796" max="1797" width="5" style="9" customWidth="1"/>
    <col min="1798" max="1802" width="9.625" style="9" customWidth="1"/>
    <col min="1803" max="1803" width="10.375" style="9" customWidth="1"/>
    <col min="1804" max="1804" width="3.625" style="9" customWidth="1"/>
    <col min="1805" max="1805" width="9" style="9"/>
    <col min="1806" max="1806" width="10.25" style="9" bestFit="1" customWidth="1"/>
    <col min="1807" max="2048" width="9" style="9"/>
    <col min="2049" max="2049" width="9.375" style="9" customWidth="1"/>
    <col min="2050" max="2050" width="17" style="9" customWidth="1"/>
    <col min="2051" max="2051" width="30.25" style="9" customWidth="1"/>
    <col min="2052" max="2053" width="5" style="9" customWidth="1"/>
    <col min="2054" max="2058" width="9.625" style="9" customWidth="1"/>
    <col min="2059" max="2059" width="10.375" style="9" customWidth="1"/>
    <col min="2060" max="2060" width="3.625" style="9" customWidth="1"/>
    <col min="2061" max="2061" width="9" style="9"/>
    <col min="2062" max="2062" width="10.25" style="9" bestFit="1" customWidth="1"/>
    <col min="2063" max="2304" width="9" style="9"/>
    <col min="2305" max="2305" width="9.375" style="9" customWidth="1"/>
    <col min="2306" max="2306" width="17" style="9" customWidth="1"/>
    <col min="2307" max="2307" width="30.25" style="9" customWidth="1"/>
    <col min="2308" max="2309" width="5" style="9" customWidth="1"/>
    <col min="2310" max="2314" width="9.625" style="9" customWidth="1"/>
    <col min="2315" max="2315" width="10.375" style="9" customWidth="1"/>
    <col min="2316" max="2316" width="3.625" style="9" customWidth="1"/>
    <col min="2317" max="2317" width="9" style="9"/>
    <col min="2318" max="2318" width="10.25" style="9" bestFit="1" customWidth="1"/>
    <col min="2319" max="2560" width="9" style="9"/>
    <col min="2561" max="2561" width="9.375" style="9" customWidth="1"/>
    <col min="2562" max="2562" width="17" style="9" customWidth="1"/>
    <col min="2563" max="2563" width="30.25" style="9" customWidth="1"/>
    <col min="2564" max="2565" width="5" style="9" customWidth="1"/>
    <col min="2566" max="2570" width="9.625" style="9" customWidth="1"/>
    <col min="2571" max="2571" width="10.375" style="9" customWidth="1"/>
    <col min="2572" max="2572" width="3.625" style="9" customWidth="1"/>
    <col min="2573" max="2573" width="9" style="9"/>
    <col min="2574" max="2574" width="10.25" style="9" bestFit="1" customWidth="1"/>
    <col min="2575" max="2816" width="9" style="9"/>
    <col min="2817" max="2817" width="9.375" style="9" customWidth="1"/>
    <col min="2818" max="2818" width="17" style="9" customWidth="1"/>
    <col min="2819" max="2819" width="30.25" style="9" customWidth="1"/>
    <col min="2820" max="2821" width="5" style="9" customWidth="1"/>
    <col min="2822" max="2826" width="9.625" style="9" customWidth="1"/>
    <col min="2827" max="2827" width="10.375" style="9" customWidth="1"/>
    <col min="2828" max="2828" width="3.625" style="9" customWidth="1"/>
    <col min="2829" max="2829" width="9" style="9"/>
    <col min="2830" max="2830" width="10.25" style="9" bestFit="1" customWidth="1"/>
    <col min="2831" max="3072" width="9" style="9"/>
    <col min="3073" max="3073" width="9.375" style="9" customWidth="1"/>
    <col min="3074" max="3074" width="17" style="9" customWidth="1"/>
    <col min="3075" max="3075" width="30.25" style="9" customWidth="1"/>
    <col min="3076" max="3077" width="5" style="9" customWidth="1"/>
    <col min="3078" max="3082" width="9.625" style="9" customWidth="1"/>
    <col min="3083" max="3083" width="10.375" style="9" customWidth="1"/>
    <col min="3084" max="3084" width="3.625" style="9" customWidth="1"/>
    <col min="3085" max="3085" width="9" style="9"/>
    <col min="3086" max="3086" width="10.25" style="9" bestFit="1" customWidth="1"/>
    <col min="3087" max="3328" width="9" style="9"/>
    <col min="3329" max="3329" width="9.375" style="9" customWidth="1"/>
    <col min="3330" max="3330" width="17" style="9" customWidth="1"/>
    <col min="3331" max="3331" width="30.25" style="9" customWidth="1"/>
    <col min="3332" max="3333" width="5" style="9" customWidth="1"/>
    <col min="3334" max="3338" width="9.625" style="9" customWidth="1"/>
    <col min="3339" max="3339" width="10.375" style="9" customWidth="1"/>
    <col min="3340" max="3340" width="3.625" style="9" customWidth="1"/>
    <col min="3341" max="3341" width="9" style="9"/>
    <col min="3342" max="3342" width="10.25" style="9" bestFit="1" customWidth="1"/>
    <col min="3343" max="3584" width="9" style="9"/>
    <col min="3585" max="3585" width="9.375" style="9" customWidth="1"/>
    <col min="3586" max="3586" width="17" style="9" customWidth="1"/>
    <col min="3587" max="3587" width="30.25" style="9" customWidth="1"/>
    <col min="3588" max="3589" width="5" style="9" customWidth="1"/>
    <col min="3590" max="3594" width="9.625" style="9" customWidth="1"/>
    <col min="3595" max="3595" width="10.375" style="9" customWidth="1"/>
    <col min="3596" max="3596" width="3.625" style="9" customWidth="1"/>
    <col min="3597" max="3597" width="9" style="9"/>
    <col min="3598" max="3598" width="10.25" style="9" bestFit="1" customWidth="1"/>
    <col min="3599" max="3840" width="9" style="9"/>
    <col min="3841" max="3841" width="9.375" style="9" customWidth="1"/>
    <col min="3842" max="3842" width="17" style="9" customWidth="1"/>
    <col min="3843" max="3843" width="30.25" style="9" customWidth="1"/>
    <col min="3844" max="3845" width="5" style="9" customWidth="1"/>
    <col min="3846" max="3850" width="9.625" style="9" customWidth="1"/>
    <col min="3851" max="3851" width="10.375" style="9" customWidth="1"/>
    <col min="3852" max="3852" width="3.625" style="9" customWidth="1"/>
    <col min="3853" max="3853" width="9" style="9"/>
    <col min="3854" max="3854" width="10.25" style="9" bestFit="1" customWidth="1"/>
    <col min="3855" max="4096" width="9" style="9"/>
    <col min="4097" max="4097" width="9.375" style="9" customWidth="1"/>
    <col min="4098" max="4098" width="17" style="9" customWidth="1"/>
    <col min="4099" max="4099" width="30.25" style="9" customWidth="1"/>
    <col min="4100" max="4101" width="5" style="9" customWidth="1"/>
    <col min="4102" max="4106" width="9.625" style="9" customWidth="1"/>
    <col min="4107" max="4107" width="10.375" style="9" customWidth="1"/>
    <col min="4108" max="4108" width="3.625" style="9" customWidth="1"/>
    <col min="4109" max="4109" width="9" style="9"/>
    <col min="4110" max="4110" width="10.25" style="9" bestFit="1" customWidth="1"/>
    <col min="4111" max="4352" width="9" style="9"/>
    <col min="4353" max="4353" width="9.375" style="9" customWidth="1"/>
    <col min="4354" max="4354" width="17" style="9" customWidth="1"/>
    <col min="4355" max="4355" width="30.25" style="9" customWidth="1"/>
    <col min="4356" max="4357" width="5" style="9" customWidth="1"/>
    <col min="4358" max="4362" width="9.625" style="9" customWidth="1"/>
    <col min="4363" max="4363" width="10.375" style="9" customWidth="1"/>
    <col min="4364" max="4364" width="3.625" style="9" customWidth="1"/>
    <col min="4365" max="4365" width="9" style="9"/>
    <col min="4366" max="4366" width="10.25" style="9" bestFit="1" customWidth="1"/>
    <col min="4367" max="4608" width="9" style="9"/>
    <col min="4609" max="4609" width="9.375" style="9" customWidth="1"/>
    <col min="4610" max="4610" width="17" style="9" customWidth="1"/>
    <col min="4611" max="4611" width="30.25" style="9" customWidth="1"/>
    <col min="4612" max="4613" width="5" style="9" customWidth="1"/>
    <col min="4614" max="4618" width="9.625" style="9" customWidth="1"/>
    <col min="4619" max="4619" width="10.375" style="9" customWidth="1"/>
    <col min="4620" max="4620" width="3.625" style="9" customWidth="1"/>
    <col min="4621" max="4621" width="9" style="9"/>
    <col min="4622" max="4622" width="10.25" style="9" bestFit="1" customWidth="1"/>
    <col min="4623" max="4864" width="9" style="9"/>
    <col min="4865" max="4865" width="9.375" style="9" customWidth="1"/>
    <col min="4866" max="4866" width="17" style="9" customWidth="1"/>
    <col min="4867" max="4867" width="30.25" style="9" customWidth="1"/>
    <col min="4868" max="4869" width="5" style="9" customWidth="1"/>
    <col min="4870" max="4874" width="9.625" style="9" customWidth="1"/>
    <col min="4875" max="4875" width="10.375" style="9" customWidth="1"/>
    <col min="4876" max="4876" width="3.625" style="9" customWidth="1"/>
    <col min="4877" max="4877" width="9" style="9"/>
    <col min="4878" max="4878" width="10.25" style="9" bestFit="1" customWidth="1"/>
    <col min="4879" max="5120" width="9" style="9"/>
    <col min="5121" max="5121" width="9.375" style="9" customWidth="1"/>
    <col min="5122" max="5122" width="17" style="9" customWidth="1"/>
    <col min="5123" max="5123" width="30.25" style="9" customWidth="1"/>
    <col min="5124" max="5125" width="5" style="9" customWidth="1"/>
    <col min="5126" max="5130" width="9.625" style="9" customWidth="1"/>
    <col min="5131" max="5131" width="10.375" style="9" customWidth="1"/>
    <col min="5132" max="5132" width="3.625" style="9" customWidth="1"/>
    <col min="5133" max="5133" width="9" style="9"/>
    <col min="5134" max="5134" width="10.25" style="9" bestFit="1" customWidth="1"/>
    <col min="5135" max="5376" width="9" style="9"/>
    <col min="5377" max="5377" width="9.375" style="9" customWidth="1"/>
    <col min="5378" max="5378" width="17" style="9" customWidth="1"/>
    <col min="5379" max="5379" width="30.25" style="9" customWidth="1"/>
    <col min="5380" max="5381" width="5" style="9" customWidth="1"/>
    <col min="5382" max="5386" width="9.625" style="9" customWidth="1"/>
    <col min="5387" max="5387" width="10.375" style="9" customWidth="1"/>
    <col min="5388" max="5388" width="3.625" style="9" customWidth="1"/>
    <col min="5389" max="5389" width="9" style="9"/>
    <col min="5390" max="5390" width="10.25" style="9" bestFit="1" customWidth="1"/>
    <col min="5391" max="5632" width="9" style="9"/>
    <col min="5633" max="5633" width="9.375" style="9" customWidth="1"/>
    <col min="5634" max="5634" width="17" style="9" customWidth="1"/>
    <col min="5635" max="5635" width="30.25" style="9" customWidth="1"/>
    <col min="5636" max="5637" width="5" style="9" customWidth="1"/>
    <col min="5638" max="5642" width="9.625" style="9" customWidth="1"/>
    <col min="5643" max="5643" width="10.375" style="9" customWidth="1"/>
    <col min="5644" max="5644" width="3.625" style="9" customWidth="1"/>
    <col min="5645" max="5645" width="9" style="9"/>
    <col min="5646" max="5646" width="10.25" style="9" bestFit="1" customWidth="1"/>
    <col min="5647" max="5888" width="9" style="9"/>
    <col min="5889" max="5889" width="9.375" style="9" customWidth="1"/>
    <col min="5890" max="5890" width="17" style="9" customWidth="1"/>
    <col min="5891" max="5891" width="30.25" style="9" customWidth="1"/>
    <col min="5892" max="5893" width="5" style="9" customWidth="1"/>
    <col min="5894" max="5898" width="9.625" style="9" customWidth="1"/>
    <col min="5899" max="5899" width="10.375" style="9" customWidth="1"/>
    <col min="5900" max="5900" width="3.625" style="9" customWidth="1"/>
    <col min="5901" max="5901" width="9" style="9"/>
    <col min="5902" max="5902" width="10.25" style="9" bestFit="1" customWidth="1"/>
    <col min="5903" max="6144" width="9" style="9"/>
    <col min="6145" max="6145" width="9.375" style="9" customWidth="1"/>
    <col min="6146" max="6146" width="17" style="9" customWidth="1"/>
    <col min="6147" max="6147" width="30.25" style="9" customWidth="1"/>
    <col min="6148" max="6149" width="5" style="9" customWidth="1"/>
    <col min="6150" max="6154" width="9.625" style="9" customWidth="1"/>
    <col min="6155" max="6155" width="10.375" style="9" customWidth="1"/>
    <col min="6156" max="6156" width="3.625" style="9" customWidth="1"/>
    <col min="6157" max="6157" width="9" style="9"/>
    <col min="6158" max="6158" width="10.25" style="9" bestFit="1" customWidth="1"/>
    <col min="6159" max="6400" width="9" style="9"/>
    <col min="6401" max="6401" width="9.375" style="9" customWidth="1"/>
    <col min="6402" max="6402" width="17" style="9" customWidth="1"/>
    <col min="6403" max="6403" width="30.25" style="9" customWidth="1"/>
    <col min="6404" max="6405" width="5" style="9" customWidth="1"/>
    <col min="6406" max="6410" width="9.625" style="9" customWidth="1"/>
    <col min="6411" max="6411" width="10.375" style="9" customWidth="1"/>
    <col min="6412" max="6412" width="3.625" style="9" customWidth="1"/>
    <col min="6413" max="6413" width="9" style="9"/>
    <col min="6414" max="6414" width="10.25" style="9" bestFit="1" customWidth="1"/>
    <col min="6415" max="6656" width="9" style="9"/>
    <col min="6657" max="6657" width="9.375" style="9" customWidth="1"/>
    <col min="6658" max="6658" width="17" style="9" customWidth="1"/>
    <col min="6659" max="6659" width="30.25" style="9" customWidth="1"/>
    <col min="6660" max="6661" width="5" style="9" customWidth="1"/>
    <col min="6662" max="6666" width="9.625" style="9" customWidth="1"/>
    <col min="6667" max="6667" width="10.375" style="9" customWidth="1"/>
    <col min="6668" max="6668" width="3.625" style="9" customWidth="1"/>
    <col min="6669" max="6669" width="9" style="9"/>
    <col min="6670" max="6670" width="10.25" style="9" bestFit="1" customWidth="1"/>
    <col min="6671" max="6912" width="9" style="9"/>
    <col min="6913" max="6913" width="9.375" style="9" customWidth="1"/>
    <col min="6914" max="6914" width="17" style="9" customWidth="1"/>
    <col min="6915" max="6915" width="30.25" style="9" customWidth="1"/>
    <col min="6916" max="6917" width="5" style="9" customWidth="1"/>
    <col min="6918" max="6922" width="9.625" style="9" customWidth="1"/>
    <col min="6923" max="6923" width="10.375" style="9" customWidth="1"/>
    <col min="6924" max="6924" width="3.625" style="9" customWidth="1"/>
    <col min="6925" max="6925" width="9" style="9"/>
    <col min="6926" max="6926" width="10.25" style="9" bestFit="1" customWidth="1"/>
    <col min="6927" max="7168" width="9" style="9"/>
    <col min="7169" max="7169" width="9.375" style="9" customWidth="1"/>
    <col min="7170" max="7170" width="17" style="9" customWidth="1"/>
    <col min="7171" max="7171" width="30.25" style="9" customWidth="1"/>
    <col min="7172" max="7173" width="5" style="9" customWidth="1"/>
    <col min="7174" max="7178" width="9.625" style="9" customWidth="1"/>
    <col min="7179" max="7179" width="10.375" style="9" customWidth="1"/>
    <col min="7180" max="7180" width="3.625" style="9" customWidth="1"/>
    <col min="7181" max="7181" width="9" style="9"/>
    <col min="7182" max="7182" width="10.25" style="9" bestFit="1" customWidth="1"/>
    <col min="7183" max="7424" width="9" style="9"/>
    <col min="7425" max="7425" width="9.375" style="9" customWidth="1"/>
    <col min="7426" max="7426" width="17" style="9" customWidth="1"/>
    <col min="7427" max="7427" width="30.25" style="9" customWidth="1"/>
    <col min="7428" max="7429" width="5" style="9" customWidth="1"/>
    <col min="7430" max="7434" width="9.625" style="9" customWidth="1"/>
    <col min="7435" max="7435" width="10.375" style="9" customWidth="1"/>
    <col min="7436" max="7436" width="3.625" style="9" customWidth="1"/>
    <col min="7437" max="7437" width="9" style="9"/>
    <col min="7438" max="7438" width="10.25" style="9" bestFit="1" customWidth="1"/>
    <col min="7439" max="7680" width="9" style="9"/>
    <col min="7681" max="7681" width="9.375" style="9" customWidth="1"/>
    <col min="7682" max="7682" width="17" style="9" customWidth="1"/>
    <col min="7683" max="7683" width="30.25" style="9" customWidth="1"/>
    <col min="7684" max="7685" width="5" style="9" customWidth="1"/>
    <col min="7686" max="7690" width="9.625" style="9" customWidth="1"/>
    <col min="7691" max="7691" width="10.375" style="9" customWidth="1"/>
    <col min="7692" max="7692" width="3.625" style="9" customWidth="1"/>
    <col min="7693" max="7693" width="9" style="9"/>
    <col min="7694" max="7694" width="10.25" style="9" bestFit="1" customWidth="1"/>
    <col min="7695" max="7936" width="9" style="9"/>
    <col min="7937" max="7937" width="9.375" style="9" customWidth="1"/>
    <col min="7938" max="7938" width="17" style="9" customWidth="1"/>
    <col min="7939" max="7939" width="30.25" style="9" customWidth="1"/>
    <col min="7940" max="7941" width="5" style="9" customWidth="1"/>
    <col min="7942" max="7946" width="9.625" style="9" customWidth="1"/>
    <col min="7947" max="7947" width="10.375" style="9" customWidth="1"/>
    <col min="7948" max="7948" width="3.625" style="9" customWidth="1"/>
    <col min="7949" max="7949" width="9" style="9"/>
    <col min="7950" max="7950" width="10.25" style="9" bestFit="1" customWidth="1"/>
    <col min="7951" max="8192" width="9" style="9"/>
    <col min="8193" max="8193" width="9.375" style="9" customWidth="1"/>
    <col min="8194" max="8194" width="17" style="9" customWidth="1"/>
    <col min="8195" max="8195" width="30.25" style="9" customWidth="1"/>
    <col min="8196" max="8197" width="5" style="9" customWidth="1"/>
    <col min="8198" max="8202" width="9.625" style="9" customWidth="1"/>
    <col min="8203" max="8203" width="10.375" style="9" customWidth="1"/>
    <col min="8204" max="8204" width="3.625" style="9" customWidth="1"/>
    <col min="8205" max="8205" width="9" style="9"/>
    <col min="8206" max="8206" width="10.25" style="9" bestFit="1" customWidth="1"/>
    <col min="8207" max="8448" width="9" style="9"/>
    <col min="8449" max="8449" width="9.375" style="9" customWidth="1"/>
    <col min="8450" max="8450" width="17" style="9" customWidth="1"/>
    <col min="8451" max="8451" width="30.25" style="9" customWidth="1"/>
    <col min="8452" max="8453" width="5" style="9" customWidth="1"/>
    <col min="8454" max="8458" width="9.625" style="9" customWidth="1"/>
    <col min="8459" max="8459" width="10.375" style="9" customWidth="1"/>
    <col min="8460" max="8460" width="3.625" style="9" customWidth="1"/>
    <col min="8461" max="8461" width="9" style="9"/>
    <col min="8462" max="8462" width="10.25" style="9" bestFit="1" customWidth="1"/>
    <col min="8463" max="8704" width="9" style="9"/>
    <col min="8705" max="8705" width="9.375" style="9" customWidth="1"/>
    <col min="8706" max="8706" width="17" style="9" customWidth="1"/>
    <col min="8707" max="8707" width="30.25" style="9" customWidth="1"/>
    <col min="8708" max="8709" width="5" style="9" customWidth="1"/>
    <col min="8710" max="8714" width="9.625" style="9" customWidth="1"/>
    <col min="8715" max="8715" width="10.375" style="9" customWidth="1"/>
    <col min="8716" max="8716" width="3.625" style="9" customWidth="1"/>
    <col min="8717" max="8717" width="9" style="9"/>
    <col min="8718" max="8718" width="10.25" style="9" bestFit="1" customWidth="1"/>
    <col min="8719" max="8960" width="9" style="9"/>
    <col min="8961" max="8961" width="9.375" style="9" customWidth="1"/>
    <col min="8962" max="8962" width="17" style="9" customWidth="1"/>
    <col min="8963" max="8963" width="30.25" style="9" customWidth="1"/>
    <col min="8964" max="8965" width="5" style="9" customWidth="1"/>
    <col min="8966" max="8970" width="9.625" style="9" customWidth="1"/>
    <col min="8971" max="8971" width="10.375" style="9" customWidth="1"/>
    <col min="8972" max="8972" width="3.625" style="9" customWidth="1"/>
    <col min="8973" max="8973" width="9" style="9"/>
    <col min="8974" max="8974" width="10.25" style="9" bestFit="1" customWidth="1"/>
    <col min="8975" max="9216" width="9" style="9"/>
    <col min="9217" max="9217" width="9.375" style="9" customWidth="1"/>
    <col min="9218" max="9218" width="17" style="9" customWidth="1"/>
    <col min="9219" max="9219" width="30.25" style="9" customWidth="1"/>
    <col min="9220" max="9221" width="5" style="9" customWidth="1"/>
    <col min="9222" max="9226" width="9.625" style="9" customWidth="1"/>
    <col min="9227" max="9227" width="10.375" style="9" customWidth="1"/>
    <col min="9228" max="9228" width="3.625" style="9" customWidth="1"/>
    <col min="9229" max="9229" width="9" style="9"/>
    <col min="9230" max="9230" width="10.25" style="9" bestFit="1" customWidth="1"/>
    <col min="9231" max="9472" width="9" style="9"/>
    <col min="9473" max="9473" width="9.375" style="9" customWidth="1"/>
    <col min="9474" max="9474" width="17" style="9" customWidth="1"/>
    <col min="9475" max="9475" width="30.25" style="9" customWidth="1"/>
    <col min="9476" max="9477" width="5" style="9" customWidth="1"/>
    <col min="9478" max="9482" width="9.625" style="9" customWidth="1"/>
    <col min="9483" max="9483" width="10.375" style="9" customWidth="1"/>
    <col min="9484" max="9484" width="3.625" style="9" customWidth="1"/>
    <col min="9485" max="9485" width="9" style="9"/>
    <col min="9486" max="9486" width="10.25" style="9" bestFit="1" customWidth="1"/>
    <col min="9487" max="9728" width="9" style="9"/>
    <col min="9729" max="9729" width="9.375" style="9" customWidth="1"/>
    <col min="9730" max="9730" width="17" style="9" customWidth="1"/>
    <col min="9731" max="9731" width="30.25" style="9" customWidth="1"/>
    <col min="9732" max="9733" width="5" style="9" customWidth="1"/>
    <col min="9734" max="9738" width="9.625" style="9" customWidth="1"/>
    <col min="9739" max="9739" width="10.375" style="9" customWidth="1"/>
    <col min="9740" max="9740" width="3.625" style="9" customWidth="1"/>
    <col min="9741" max="9741" width="9" style="9"/>
    <col min="9742" max="9742" width="10.25" style="9" bestFit="1" customWidth="1"/>
    <col min="9743" max="9984" width="9" style="9"/>
    <col min="9985" max="9985" width="9.375" style="9" customWidth="1"/>
    <col min="9986" max="9986" width="17" style="9" customWidth="1"/>
    <col min="9987" max="9987" width="30.25" style="9" customWidth="1"/>
    <col min="9988" max="9989" width="5" style="9" customWidth="1"/>
    <col min="9990" max="9994" width="9.625" style="9" customWidth="1"/>
    <col min="9995" max="9995" width="10.375" style="9" customWidth="1"/>
    <col min="9996" max="9996" width="3.625" style="9" customWidth="1"/>
    <col min="9997" max="9997" width="9" style="9"/>
    <col min="9998" max="9998" width="10.25" style="9" bestFit="1" customWidth="1"/>
    <col min="9999" max="10240" width="9" style="9"/>
    <col min="10241" max="10241" width="9.375" style="9" customWidth="1"/>
    <col min="10242" max="10242" width="17" style="9" customWidth="1"/>
    <col min="10243" max="10243" width="30.25" style="9" customWidth="1"/>
    <col min="10244" max="10245" width="5" style="9" customWidth="1"/>
    <col min="10246" max="10250" width="9.625" style="9" customWidth="1"/>
    <col min="10251" max="10251" width="10.375" style="9" customWidth="1"/>
    <col min="10252" max="10252" width="3.625" style="9" customWidth="1"/>
    <col min="10253" max="10253" width="9" style="9"/>
    <col min="10254" max="10254" width="10.25" style="9" bestFit="1" customWidth="1"/>
    <col min="10255" max="10496" width="9" style="9"/>
    <col min="10497" max="10497" width="9.375" style="9" customWidth="1"/>
    <col min="10498" max="10498" width="17" style="9" customWidth="1"/>
    <col min="10499" max="10499" width="30.25" style="9" customWidth="1"/>
    <col min="10500" max="10501" width="5" style="9" customWidth="1"/>
    <col min="10502" max="10506" width="9.625" style="9" customWidth="1"/>
    <col min="10507" max="10507" width="10.375" style="9" customWidth="1"/>
    <col min="10508" max="10508" width="3.625" style="9" customWidth="1"/>
    <col min="10509" max="10509" width="9" style="9"/>
    <col min="10510" max="10510" width="10.25" style="9" bestFit="1" customWidth="1"/>
    <col min="10511" max="10752" width="9" style="9"/>
    <col min="10753" max="10753" width="9.375" style="9" customWidth="1"/>
    <col min="10754" max="10754" width="17" style="9" customWidth="1"/>
    <col min="10755" max="10755" width="30.25" style="9" customWidth="1"/>
    <col min="10756" max="10757" width="5" style="9" customWidth="1"/>
    <col min="10758" max="10762" width="9.625" style="9" customWidth="1"/>
    <col min="10763" max="10763" width="10.375" style="9" customWidth="1"/>
    <col min="10764" max="10764" width="3.625" style="9" customWidth="1"/>
    <col min="10765" max="10765" width="9" style="9"/>
    <col min="10766" max="10766" width="10.25" style="9" bestFit="1" customWidth="1"/>
    <col min="10767" max="11008" width="9" style="9"/>
    <col min="11009" max="11009" width="9.375" style="9" customWidth="1"/>
    <col min="11010" max="11010" width="17" style="9" customWidth="1"/>
    <col min="11011" max="11011" width="30.25" style="9" customWidth="1"/>
    <col min="11012" max="11013" width="5" style="9" customWidth="1"/>
    <col min="11014" max="11018" width="9.625" style="9" customWidth="1"/>
    <col min="11019" max="11019" width="10.375" style="9" customWidth="1"/>
    <col min="11020" max="11020" width="3.625" style="9" customWidth="1"/>
    <col min="11021" max="11021" width="9" style="9"/>
    <col min="11022" max="11022" width="10.25" style="9" bestFit="1" customWidth="1"/>
    <col min="11023" max="11264" width="9" style="9"/>
    <col min="11265" max="11265" width="9.375" style="9" customWidth="1"/>
    <col min="11266" max="11266" width="17" style="9" customWidth="1"/>
    <col min="11267" max="11267" width="30.25" style="9" customWidth="1"/>
    <col min="11268" max="11269" width="5" style="9" customWidth="1"/>
    <col min="11270" max="11274" width="9.625" style="9" customWidth="1"/>
    <col min="11275" max="11275" width="10.375" style="9" customWidth="1"/>
    <col min="11276" max="11276" width="3.625" style="9" customWidth="1"/>
    <col min="11277" max="11277" width="9" style="9"/>
    <col min="11278" max="11278" width="10.25" style="9" bestFit="1" customWidth="1"/>
    <col min="11279" max="11520" width="9" style="9"/>
    <col min="11521" max="11521" width="9.375" style="9" customWidth="1"/>
    <col min="11522" max="11522" width="17" style="9" customWidth="1"/>
    <col min="11523" max="11523" width="30.25" style="9" customWidth="1"/>
    <col min="11524" max="11525" width="5" style="9" customWidth="1"/>
    <col min="11526" max="11530" width="9.625" style="9" customWidth="1"/>
    <col min="11531" max="11531" width="10.375" style="9" customWidth="1"/>
    <col min="11532" max="11532" width="3.625" style="9" customWidth="1"/>
    <col min="11533" max="11533" width="9" style="9"/>
    <col min="11534" max="11534" width="10.25" style="9" bestFit="1" customWidth="1"/>
    <col min="11535" max="11776" width="9" style="9"/>
    <col min="11777" max="11777" width="9.375" style="9" customWidth="1"/>
    <col min="11778" max="11778" width="17" style="9" customWidth="1"/>
    <col min="11779" max="11779" width="30.25" style="9" customWidth="1"/>
    <col min="11780" max="11781" width="5" style="9" customWidth="1"/>
    <col min="11782" max="11786" width="9.625" style="9" customWidth="1"/>
    <col min="11787" max="11787" width="10.375" style="9" customWidth="1"/>
    <col min="11788" max="11788" width="3.625" style="9" customWidth="1"/>
    <col min="11789" max="11789" width="9" style="9"/>
    <col min="11790" max="11790" width="10.25" style="9" bestFit="1" customWidth="1"/>
    <col min="11791" max="12032" width="9" style="9"/>
    <col min="12033" max="12033" width="9.375" style="9" customWidth="1"/>
    <col min="12034" max="12034" width="17" style="9" customWidth="1"/>
    <col min="12035" max="12035" width="30.25" style="9" customWidth="1"/>
    <col min="12036" max="12037" width="5" style="9" customWidth="1"/>
    <col min="12038" max="12042" width="9.625" style="9" customWidth="1"/>
    <col min="12043" max="12043" width="10.375" style="9" customWidth="1"/>
    <col min="12044" max="12044" width="3.625" style="9" customWidth="1"/>
    <col min="12045" max="12045" width="9" style="9"/>
    <col min="12046" max="12046" width="10.25" style="9" bestFit="1" customWidth="1"/>
    <col min="12047" max="12288" width="9" style="9"/>
    <col min="12289" max="12289" width="9.375" style="9" customWidth="1"/>
    <col min="12290" max="12290" width="17" style="9" customWidth="1"/>
    <col min="12291" max="12291" width="30.25" style="9" customWidth="1"/>
    <col min="12292" max="12293" width="5" style="9" customWidth="1"/>
    <col min="12294" max="12298" width="9.625" style="9" customWidth="1"/>
    <col min="12299" max="12299" width="10.375" style="9" customWidth="1"/>
    <col min="12300" max="12300" width="3.625" style="9" customWidth="1"/>
    <col min="12301" max="12301" width="9" style="9"/>
    <col min="12302" max="12302" width="10.25" style="9" bestFit="1" customWidth="1"/>
    <col min="12303" max="12544" width="9" style="9"/>
    <col min="12545" max="12545" width="9.375" style="9" customWidth="1"/>
    <col min="12546" max="12546" width="17" style="9" customWidth="1"/>
    <col min="12547" max="12547" width="30.25" style="9" customWidth="1"/>
    <col min="12548" max="12549" width="5" style="9" customWidth="1"/>
    <col min="12550" max="12554" width="9.625" style="9" customWidth="1"/>
    <col min="12555" max="12555" width="10.375" style="9" customWidth="1"/>
    <col min="12556" max="12556" width="3.625" style="9" customWidth="1"/>
    <col min="12557" max="12557" width="9" style="9"/>
    <col min="12558" max="12558" width="10.25" style="9" bestFit="1" customWidth="1"/>
    <col min="12559" max="12800" width="9" style="9"/>
    <col min="12801" max="12801" width="9.375" style="9" customWidth="1"/>
    <col min="12802" max="12802" width="17" style="9" customWidth="1"/>
    <col min="12803" max="12803" width="30.25" style="9" customWidth="1"/>
    <col min="12804" max="12805" width="5" style="9" customWidth="1"/>
    <col min="12806" max="12810" width="9.625" style="9" customWidth="1"/>
    <col min="12811" max="12811" width="10.375" style="9" customWidth="1"/>
    <col min="12812" max="12812" width="3.625" style="9" customWidth="1"/>
    <col min="12813" max="12813" width="9" style="9"/>
    <col min="12814" max="12814" width="10.25" style="9" bestFit="1" customWidth="1"/>
    <col min="12815" max="13056" width="9" style="9"/>
    <col min="13057" max="13057" width="9.375" style="9" customWidth="1"/>
    <col min="13058" max="13058" width="17" style="9" customWidth="1"/>
    <col min="13059" max="13059" width="30.25" style="9" customWidth="1"/>
    <col min="13060" max="13061" width="5" style="9" customWidth="1"/>
    <col min="13062" max="13066" width="9.625" style="9" customWidth="1"/>
    <col min="13067" max="13067" width="10.375" style="9" customWidth="1"/>
    <col min="13068" max="13068" width="3.625" style="9" customWidth="1"/>
    <col min="13069" max="13069" width="9" style="9"/>
    <col min="13070" max="13070" width="10.25" style="9" bestFit="1" customWidth="1"/>
    <col min="13071" max="13312" width="9" style="9"/>
    <col min="13313" max="13313" width="9.375" style="9" customWidth="1"/>
    <col min="13314" max="13314" width="17" style="9" customWidth="1"/>
    <col min="13315" max="13315" width="30.25" style="9" customWidth="1"/>
    <col min="13316" max="13317" width="5" style="9" customWidth="1"/>
    <col min="13318" max="13322" width="9.625" style="9" customWidth="1"/>
    <col min="13323" max="13323" width="10.375" style="9" customWidth="1"/>
    <col min="13324" max="13324" width="3.625" style="9" customWidth="1"/>
    <col min="13325" max="13325" width="9" style="9"/>
    <col min="13326" max="13326" width="10.25" style="9" bestFit="1" customWidth="1"/>
    <col min="13327" max="13568" width="9" style="9"/>
    <col min="13569" max="13569" width="9.375" style="9" customWidth="1"/>
    <col min="13570" max="13570" width="17" style="9" customWidth="1"/>
    <col min="13571" max="13571" width="30.25" style="9" customWidth="1"/>
    <col min="13572" max="13573" width="5" style="9" customWidth="1"/>
    <col min="13574" max="13578" width="9.625" style="9" customWidth="1"/>
    <col min="13579" max="13579" width="10.375" style="9" customWidth="1"/>
    <col min="13580" max="13580" width="3.625" style="9" customWidth="1"/>
    <col min="13581" max="13581" width="9" style="9"/>
    <col min="13582" max="13582" width="10.25" style="9" bestFit="1" customWidth="1"/>
    <col min="13583" max="13824" width="9" style="9"/>
    <col min="13825" max="13825" width="9.375" style="9" customWidth="1"/>
    <col min="13826" max="13826" width="17" style="9" customWidth="1"/>
    <col min="13827" max="13827" width="30.25" style="9" customWidth="1"/>
    <col min="13828" max="13829" width="5" style="9" customWidth="1"/>
    <col min="13830" max="13834" width="9.625" style="9" customWidth="1"/>
    <col min="13835" max="13835" width="10.375" style="9" customWidth="1"/>
    <col min="13836" max="13836" width="3.625" style="9" customWidth="1"/>
    <col min="13837" max="13837" width="9" style="9"/>
    <col min="13838" max="13838" width="10.25" style="9" bestFit="1" customWidth="1"/>
    <col min="13839" max="14080" width="9" style="9"/>
    <col min="14081" max="14081" width="9.375" style="9" customWidth="1"/>
    <col min="14082" max="14082" width="17" style="9" customWidth="1"/>
    <col min="14083" max="14083" width="30.25" style="9" customWidth="1"/>
    <col min="14084" max="14085" width="5" style="9" customWidth="1"/>
    <col min="14086" max="14090" width="9.625" style="9" customWidth="1"/>
    <col min="14091" max="14091" width="10.375" style="9" customWidth="1"/>
    <col min="14092" max="14092" width="3.625" style="9" customWidth="1"/>
    <col min="14093" max="14093" width="9" style="9"/>
    <col min="14094" max="14094" width="10.25" style="9" bestFit="1" customWidth="1"/>
    <col min="14095" max="14336" width="9" style="9"/>
    <col min="14337" max="14337" width="9.375" style="9" customWidth="1"/>
    <col min="14338" max="14338" width="17" style="9" customWidth="1"/>
    <col min="14339" max="14339" width="30.25" style="9" customWidth="1"/>
    <col min="14340" max="14341" width="5" style="9" customWidth="1"/>
    <col min="14342" max="14346" width="9.625" style="9" customWidth="1"/>
    <col min="14347" max="14347" width="10.375" style="9" customWidth="1"/>
    <col min="14348" max="14348" width="3.625" style="9" customWidth="1"/>
    <col min="14349" max="14349" width="9" style="9"/>
    <col min="14350" max="14350" width="10.25" style="9" bestFit="1" customWidth="1"/>
    <col min="14351" max="14592" width="9" style="9"/>
    <col min="14593" max="14593" width="9.375" style="9" customWidth="1"/>
    <col min="14594" max="14594" width="17" style="9" customWidth="1"/>
    <col min="14595" max="14595" width="30.25" style="9" customWidth="1"/>
    <col min="14596" max="14597" width="5" style="9" customWidth="1"/>
    <col min="14598" max="14602" width="9.625" style="9" customWidth="1"/>
    <col min="14603" max="14603" width="10.375" style="9" customWidth="1"/>
    <col min="14604" max="14604" width="3.625" style="9" customWidth="1"/>
    <col min="14605" max="14605" width="9" style="9"/>
    <col min="14606" max="14606" width="10.25" style="9" bestFit="1" customWidth="1"/>
    <col min="14607" max="14848" width="9" style="9"/>
    <col min="14849" max="14849" width="9.375" style="9" customWidth="1"/>
    <col min="14850" max="14850" width="17" style="9" customWidth="1"/>
    <col min="14851" max="14851" width="30.25" style="9" customWidth="1"/>
    <col min="14852" max="14853" width="5" style="9" customWidth="1"/>
    <col min="14854" max="14858" width="9.625" style="9" customWidth="1"/>
    <col min="14859" max="14859" width="10.375" style="9" customWidth="1"/>
    <col min="14860" max="14860" width="3.625" style="9" customWidth="1"/>
    <col min="14861" max="14861" width="9" style="9"/>
    <col min="14862" max="14862" width="10.25" style="9" bestFit="1" customWidth="1"/>
    <col min="14863" max="15104" width="9" style="9"/>
    <col min="15105" max="15105" width="9.375" style="9" customWidth="1"/>
    <col min="15106" max="15106" width="17" style="9" customWidth="1"/>
    <col min="15107" max="15107" width="30.25" style="9" customWidth="1"/>
    <col min="15108" max="15109" width="5" style="9" customWidth="1"/>
    <col min="15110" max="15114" width="9.625" style="9" customWidth="1"/>
    <col min="15115" max="15115" width="10.375" style="9" customWidth="1"/>
    <col min="15116" max="15116" width="3.625" style="9" customWidth="1"/>
    <col min="15117" max="15117" width="9" style="9"/>
    <col min="15118" max="15118" width="10.25" style="9" bestFit="1" customWidth="1"/>
    <col min="15119" max="15360" width="9" style="9"/>
    <col min="15361" max="15361" width="9.375" style="9" customWidth="1"/>
    <col min="15362" max="15362" width="17" style="9" customWidth="1"/>
    <col min="15363" max="15363" width="30.25" style="9" customWidth="1"/>
    <col min="15364" max="15365" width="5" style="9" customWidth="1"/>
    <col min="15366" max="15370" width="9.625" style="9" customWidth="1"/>
    <col min="15371" max="15371" width="10.375" style="9" customWidth="1"/>
    <col min="15372" max="15372" width="3.625" style="9" customWidth="1"/>
    <col min="15373" max="15373" width="9" style="9"/>
    <col min="15374" max="15374" width="10.25" style="9" bestFit="1" customWidth="1"/>
    <col min="15375" max="15616" width="9" style="9"/>
    <col min="15617" max="15617" width="9.375" style="9" customWidth="1"/>
    <col min="15618" max="15618" width="17" style="9" customWidth="1"/>
    <col min="15619" max="15619" width="30.25" style="9" customWidth="1"/>
    <col min="15620" max="15621" width="5" style="9" customWidth="1"/>
    <col min="15622" max="15626" width="9.625" style="9" customWidth="1"/>
    <col min="15627" max="15627" width="10.375" style="9" customWidth="1"/>
    <col min="15628" max="15628" width="3.625" style="9" customWidth="1"/>
    <col min="15629" max="15629" width="9" style="9"/>
    <col min="15630" max="15630" width="10.25" style="9" bestFit="1" customWidth="1"/>
    <col min="15631" max="15872" width="9" style="9"/>
    <col min="15873" max="15873" width="9.375" style="9" customWidth="1"/>
    <col min="15874" max="15874" width="17" style="9" customWidth="1"/>
    <col min="15875" max="15875" width="30.25" style="9" customWidth="1"/>
    <col min="15876" max="15877" width="5" style="9" customWidth="1"/>
    <col min="15878" max="15882" width="9.625" style="9" customWidth="1"/>
    <col min="15883" max="15883" width="10.375" style="9" customWidth="1"/>
    <col min="15884" max="15884" width="3.625" style="9" customWidth="1"/>
    <col min="15885" max="15885" width="9" style="9"/>
    <col min="15886" max="15886" width="10.25" style="9" bestFit="1" customWidth="1"/>
    <col min="15887" max="16128" width="9" style="9"/>
    <col min="16129" max="16129" width="9.375" style="9" customWidth="1"/>
    <col min="16130" max="16130" width="17" style="9" customWidth="1"/>
    <col min="16131" max="16131" width="30.25" style="9" customWidth="1"/>
    <col min="16132" max="16133" width="5" style="9" customWidth="1"/>
    <col min="16134" max="16138" width="9.625" style="9" customWidth="1"/>
    <col min="16139" max="16139" width="10.375" style="9" customWidth="1"/>
    <col min="16140" max="16140" width="3.625" style="9" customWidth="1"/>
    <col min="16141" max="16141" width="9" style="9"/>
    <col min="16142" max="16142" width="10.25" style="9" bestFit="1" customWidth="1"/>
    <col min="16143" max="16384" width="9" style="9"/>
  </cols>
  <sheetData>
    <row r="1" spans="1:12" ht="13.5" customHeight="1" x14ac:dyDescent="0.15">
      <c r="A1" s="92" t="s">
        <v>68</v>
      </c>
      <c r="B1" s="92"/>
      <c r="C1" s="92"/>
      <c r="D1" s="92"/>
      <c r="E1" s="92"/>
      <c r="F1" s="92"/>
      <c r="G1" s="92"/>
      <c r="H1" s="92"/>
      <c r="I1" s="92"/>
      <c r="J1" s="92"/>
      <c r="K1" s="92"/>
      <c r="L1" s="92"/>
    </row>
    <row r="2" spans="1:12" ht="14.25" thickBot="1" x14ac:dyDescent="0.2">
      <c r="A2" s="93" t="s">
        <v>30</v>
      </c>
      <c r="B2" s="94"/>
      <c r="C2" s="94"/>
      <c r="D2" s="94"/>
      <c r="E2" s="94"/>
      <c r="F2" s="94"/>
      <c r="G2" s="94"/>
      <c r="H2" s="94"/>
      <c r="I2" s="94"/>
      <c r="J2" s="94"/>
      <c r="K2" s="94"/>
      <c r="L2" s="94"/>
    </row>
    <row r="3" spans="1:12" s="10" customFormat="1" ht="21.75" customHeight="1" x14ac:dyDescent="0.15">
      <c r="A3" s="95" t="s">
        <v>31</v>
      </c>
      <c r="B3" s="97" t="s">
        <v>32</v>
      </c>
      <c r="C3" s="99" t="s">
        <v>33</v>
      </c>
      <c r="D3" s="101" t="s">
        <v>34</v>
      </c>
      <c r="E3" s="101" t="s">
        <v>35</v>
      </c>
      <c r="F3" s="103" t="s">
        <v>36</v>
      </c>
      <c r="G3" s="31" t="s">
        <v>45</v>
      </c>
      <c r="H3" s="31" t="s">
        <v>44</v>
      </c>
      <c r="I3" s="97" t="s">
        <v>37</v>
      </c>
      <c r="J3" s="105" t="s">
        <v>38</v>
      </c>
      <c r="K3" s="99" t="s">
        <v>39</v>
      </c>
      <c r="L3" s="118" t="s">
        <v>40</v>
      </c>
    </row>
    <row r="4" spans="1:12" s="10" customFormat="1" ht="9" customHeight="1" x14ac:dyDescent="0.15">
      <c r="A4" s="96"/>
      <c r="B4" s="98"/>
      <c r="C4" s="100"/>
      <c r="D4" s="102"/>
      <c r="E4" s="102"/>
      <c r="F4" s="104"/>
      <c r="G4" s="11" t="s">
        <v>41</v>
      </c>
      <c r="H4" s="11" t="s">
        <v>41</v>
      </c>
      <c r="I4" s="98"/>
      <c r="J4" s="106"/>
      <c r="K4" s="100"/>
      <c r="L4" s="119"/>
    </row>
    <row r="5" spans="1:12" s="17" customFormat="1" x14ac:dyDescent="0.15">
      <c r="A5" s="151" t="s">
        <v>52</v>
      </c>
      <c r="B5" s="12"/>
      <c r="C5" s="12"/>
      <c r="D5" s="12"/>
      <c r="E5" s="13"/>
      <c r="F5" s="14"/>
      <c r="G5" s="15" t="str">
        <f>IF(F5="","",(ROUNDDOWN(D5*F5,0)))</f>
        <v/>
      </c>
      <c r="H5" s="14" t="str">
        <f>G5</f>
        <v/>
      </c>
      <c r="I5" s="13"/>
      <c r="J5" s="13"/>
      <c r="K5" s="13"/>
      <c r="L5" s="16"/>
    </row>
    <row r="6" spans="1:12" s="17" customFormat="1" x14ac:dyDescent="0.15">
      <c r="A6" s="152"/>
      <c r="B6" s="12"/>
      <c r="C6" s="12"/>
      <c r="D6" s="12"/>
      <c r="E6" s="13"/>
      <c r="F6" s="18"/>
      <c r="G6" s="15" t="str">
        <f t="shared" ref="G6:G29" si="0">IF(F6="","",(ROUNDDOWN(D6*F6,0)))</f>
        <v/>
      </c>
      <c r="H6" s="14" t="str">
        <f t="shared" ref="H6:H29" si="1">G6</f>
        <v/>
      </c>
      <c r="I6" s="13"/>
      <c r="J6" s="13"/>
      <c r="K6" s="13"/>
      <c r="L6" s="16"/>
    </row>
    <row r="7" spans="1:12" s="17" customFormat="1" x14ac:dyDescent="0.15">
      <c r="A7" s="152"/>
      <c r="B7" s="19"/>
      <c r="C7" s="19"/>
      <c r="D7" s="19"/>
      <c r="E7" s="20"/>
      <c r="F7" s="21"/>
      <c r="G7" s="15" t="str">
        <f t="shared" si="0"/>
        <v/>
      </c>
      <c r="H7" s="14" t="str">
        <f t="shared" si="1"/>
        <v/>
      </c>
      <c r="I7" s="19"/>
      <c r="J7" s="19"/>
      <c r="K7" s="19"/>
      <c r="L7" s="22"/>
    </row>
    <row r="8" spans="1:12" s="17" customFormat="1" x14ac:dyDescent="0.15">
      <c r="A8" s="152"/>
      <c r="B8" s="19"/>
      <c r="C8" s="19"/>
      <c r="D8" s="19"/>
      <c r="E8" s="20"/>
      <c r="F8" s="21"/>
      <c r="G8" s="15" t="str">
        <f t="shared" si="0"/>
        <v/>
      </c>
      <c r="H8" s="14" t="str">
        <f t="shared" si="1"/>
        <v/>
      </c>
      <c r="I8" s="19"/>
      <c r="J8" s="19"/>
      <c r="K8" s="19"/>
      <c r="L8" s="22"/>
    </row>
    <row r="9" spans="1:12" s="17" customFormat="1" x14ac:dyDescent="0.15">
      <c r="A9" s="152"/>
      <c r="B9" s="19"/>
      <c r="C9" s="19"/>
      <c r="D9" s="19"/>
      <c r="E9" s="20"/>
      <c r="F9" s="21"/>
      <c r="G9" s="15" t="str">
        <f t="shared" si="0"/>
        <v/>
      </c>
      <c r="H9" s="14" t="str">
        <f t="shared" si="1"/>
        <v/>
      </c>
      <c r="I9" s="19"/>
      <c r="J9" s="19"/>
      <c r="K9" s="19"/>
      <c r="L9" s="22"/>
    </row>
    <row r="10" spans="1:12" s="17" customFormat="1" x14ac:dyDescent="0.15">
      <c r="A10" s="152"/>
      <c r="B10" s="19"/>
      <c r="C10" s="19"/>
      <c r="D10" s="19"/>
      <c r="E10" s="20"/>
      <c r="F10" s="21"/>
      <c r="G10" s="15" t="str">
        <f t="shared" si="0"/>
        <v/>
      </c>
      <c r="H10" s="14" t="str">
        <f t="shared" si="1"/>
        <v/>
      </c>
      <c r="I10" s="19"/>
      <c r="J10" s="19"/>
      <c r="K10" s="19"/>
      <c r="L10" s="22"/>
    </row>
    <row r="11" spans="1:12" s="17" customFormat="1" x14ac:dyDescent="0.15">
      <c r="A11" s="152"/>
      <c r="B11" s="19"/>
      <c r="C11" s="19"/>
      <c r="D11" s="19"/>
      <c r="E11" s="20"/>
      <c r="F11" s="21"/>
      <c r="G11" s="15" t="str">
        <f t="shared" si="0"/>
        <v/>
      </c>
      <c r="H11" s="14" t="str">
        <f t="shared" si="1"/>
        <v/>
      </c>
      <c r="I11" s="19"/>
      <c r="J11" s="19"/>
      <c r="K11" s="19"/>
      <c r="L11" s="22"/>
    </row>
    <row r="12" spans="1:12" s="17" customFormat="1" x14ac:dyDescent="0.15">
      <c r="A12" s="152"/>
      <c r="B12" s="19"/>
      <c r="C12" s="19"/>
      <c r="D12" s="19"/>
      <c r="E12" s="20"/>
      <c r="F12" s="21"/>
      <c r="G12" s="15" t="str">
        <f t="shared" si="0"/>
        <v/>
      </c>
      <c r="H12" s="14" t="str">
        <f t="shared" si="1"/>
        <v/>
      </c>
      <c r="I12" s="19"/>
      <c r="J12" s="19"/>
      <c r="K12" s="19"/>
      <c r="L12" s="22"/>
    </row>
    <row r="13" spans="1:12" s="17" customFormat="1" x14ac:dyDescent="0.15">
      <c r="A13" s="152"/>
      <c r="B13" s="19"/>
      <c r="C13" s="19"/>
      <c r="D13" s="19"/>
      <c r="E13" s="20"/>
      <c r="F13" s="21"/>
      <c r="G13" s="15" t="str">
        <f t="shared" si="0"/>
        <v/>
      </c>
      <c r="H13" s="14" t="str">
        <f t="shared" si="1"/>
        <v/>
      </c>
      <c r="I13" s="19"/>
      <c r="J13" s="19"/>
      <c r="K13" s="19"/>
      <c r="L13" s="22"/>
    </row>
    <row r="14" spans="1:12" s="17" customFormat="1" x14ac:dyDescent="0.15">
      <c r="A14" s="152"/>
      <c r="B14" s="19"/>
      <c r="C14" s="19"/>
      <c r="D14" s="19"/>
      <c r="E14" s="20"/>
      <c r="F14" s="21"/>
      <c r="G14" s="15" t="str">
        <f t="shared" si="0"/>
        <v/>
      </c>
      <c r="H14" s="14" t="str">
        <f t="shared" si="1"/>
        <v/>
      </c>
      <c r="I14" s="19"/>
      <c r="J14" s="19"/>
      <c r="K14" s="19"/>
      <c r="L14" s="22"/>
    </row>
    <row r="15" spans="1:12" s="17" customFormat="1" x14ac:dyDescent="0.15">
      <c r="A15" s="152"/>
      <c r="B15" s="19"/>
      <c r="C15" s="19"/>
      <c r="D15" s="19"/>
      <c r="E15" s="20"/>
      <c r="F15" s="21"/>
      <c r="G15" s="15" t="str">
        <f t="shared" si="0"/>
        <v/>
      </c>
      <c r="H15" s="14" t="str">
        <f t="shared" si="1"/>
        <v/>
      </c>
      <c r="I15" s="19"/>
      <c r="J15" s="19"/>
      <c r="K15" s="19"/>
      <c r="L15" s="22"/>
    </row>
    <row r="16" spans="1:12" s="17" customFormat="1" x14ac:dyDescent="0.15">
      <c r="A16" s="152"/>
      <c r="B16" s="19"/>
      <c r="C16" s="19"/>
      <c r="D16" s="19"/>
      <c r="E16" s="20"/>
      <c r="F16" s="21"/>
      <c r="G16" s="15" t="str">
        <f t="shared" si="0"/>
        <v/>
      </c>
      <c r="H16" s="14" t="str">
        <f t="shared" si="1"/>
        <v/>
      </c>
      <c r="I16" s="19"/>
      <c r="J16" s="19"/>
      <c r="K16" s="19"/>
      <c r="L16" s="22"/>
    </row>
    <row r="17" spans="1:16" s="17" customFormat="1" x14ac:dyDescent="0.15">
      <c r="A17" s="152"/>
      <c r="B17" s="19"/>
      <c r="C17" s="19"/>
      <c r="D17" s="19"/>
      <c r="E17" s="20"/>
      <c r="F17" s="21"/>
      <c r="G17" s="15" t="str">
        <f t="shared" si="0"/>
        <v/>
      </c>
      <c r="H17" s="14" t="str">
        <f t="shared" si="1"/>
        <v/>
      </c>
      <c r="I17" s="19"/>
      <c r="J17" s="19"/>
      <c r="K17" s="19"/>
      <c r="L17" s="22"/>
    </row>
    <row r="18" spans="1:16" s="17" customFormat="1" x14ac:dyDescent="0.15">
      <c r="A18" s="152"/>
      <c r="B18" s="19"/>
      <c r="C18" s="19"/>
      <c r="D18" s="19"/>
      <c r="E18" s="20"/>
      <c r="F18" s="21"/>
      <c r="G18" s="15" t="str">
        <f t="shared" si="0"/>
        <v/>
      </c>
      <c r="H18" s="14" t="str">
        <f t="shared" si="1"/>
        <v/>
      </c>
      <c r="I18" s="19"/>
      <c r="J18" s="19"/>
      <c r="K18" s="19"/>
      <c r="L18" s="22"/>
    </row>
    <row r="19" spans="1:16" s="17" customFormat="1" x14ac:dyDescent="0.15">
      <c r="A19" s="152"/>
      <c r="B19" s="19"/>
      <c r="C19" s="19"/>
      <c r="D19" s="19"/>
      <c r="E19" s="20"/>
      <c r="F19" s="21"/>
      <c r="G19" s="15" t="str">
        <f t="shared" si="0"/>
        <v/>
      </c>
      <c r="H19" s="14" t="str">
        <f t="shared" si="1"/>
        <v/>
      </c>
      <c r="I19" s="19"/>
      <c r="J19" s="19"/>
      <c r="K19" s="19"/>
      <c r="L19" s="22"/>
    </row>
    <row r="20" spans="1:16" s="17" customFormat="1" x14ac:dyDescent="0.15">
      <c r="A20" s="152"/>
      <c r="B20" s="19"/>
      <c r="C20" s="19"/>
      <c r="D20" s="19"/>
      <c r="E20" s="20"/>
      <c r="F20" s="21"/>
      <c r="G20" s="15" t="str">
        <f t="shared" si="0"/>
        <v/>
      </c>
      <c r="H20" s="14" t="str">
        <f t="shared" si="1"/>
        <v/>
      </c>
      <c r="I20" s="19"/>
      <c r="J20" s="19"/>
      <c r="K20" s="19"/>
      <c r="L20" s="22"/>
    </row>
    <row r="21" spans="1:16" s="17" customFormat="1" x14ac:dyDescent="0.15">
      <c r="A21" s="152"/>
      <c r="B21" s="19"/>
      <c r="C21" s="19"/>
      <c r="D21" s="19"/>
      <c r="E21" s="20"/>
      <c r="F21" s="21"/>
      <c r="G21" s="15" t="str">
        <f t="shared" si="0"/>
        <v/>
      </c>
      <c r="H21" s="14" t="str">
        <f t="shared" si="1"/>
        <v/>
      </c>
      <c r="I21" s="19"/>
      <c r="J21" s="19"/>
      <c r="K21" s="19"/>
      <c r="L21" s="22"/>
    </row>
    <row r="22" spans="1:16" s="17" customFormat="1" x14ac:dyDescent="0.15">
      <c r="A22" s="152"/>
      <c r="B22" s="19"/>
      <c r="C22" s="19"/>
      <c r="D22" s="19"/>
      <c r="E22" s="20"/>
      <c r="F22" s="21"/>
      <c r="G22" s="15" t="str">
        <f t="shared" si="0"/>
        <v/>
      </c>
      <c r="H22" s="14" t="str">
        <f t="shared" si="1"/>
        <v/>
      </c>
      <c r="I22" s="19"/>
      <c r="J22" s="19"/>
      <c r="K22" s="19"/>
      <c r="L22" s="22"/>
    </row>
    <row r="23" spans="1:16" s="17" customFormat="1" x14ac:dyDescent="0.15">
      <c r="A23" s="152"/>
      <c r="B23" s="19"/>
      <c r="C23" s="19"/>
      <c r="D23" s="19"/>
      <c r="E23" s="20"/>
      <c r="F23" s="21"/>
      <c r="G23" s="15" t="str">
        <f t="shared" si="0"/>
        <v/>
      </c>
      <c r="H23" s="14" t="str">
        <f t="shared" si="1"/>
        <v/>
      </c>
      <c r="I23" s="19"/>
      <c r="J23" s="19"/>
      <c r="K23" s="19"/>
      <c r="L23" s="22"/>
    </row>
    <row r="24" spans="1:16" s="17" customFormat="1" x14ac:dyDescent="0.15">
      <c r="A24" s="152"/>
      <c r="B24" s="19"/>
      <c r="C24" s="19"/>
      <c r="D24" s="19"/>
      <c r="E24" s="20"/>
      <c r="F24" s="21"/>
      <c r="G24" s="15" t="str">
        <f t="shared" si="0"/>
        <v/>
      </c>
      <c r="H24" s="14" t="str">
        <f t="shared" si="1"/>
        <v/>
      </c>
      <c r="I24" s="19"/>
      <c r="J24" s="19"/>
      <c r="K24" s="19"/>
      <c r="L24" s="22"/>
    </row>
    <row r="25" spans="1:16" s="17" customFormat="1" ht="13.5" customHeight="1" x14ac:dyDescent="0.15">
      <c r="A25" s="152"/>
      <c r="B25" s="19"/>
      <c r="C25" s="19"/>
      <c r="D25" s="19"/>
      <c r="E25" s="20"/>
      <c r="F25" s="21"/>
      <c r="G25" s="15" t="str">
        <f t="shared" si="0"/>
        <v/>
      </c>
      <c r="H25" s="14" t="str">
        <f t="shared" si="1"/>
        <v/>
      </c>
      <c r="I25" s="19"/>
      <c r="J25" s="19"/>
      <c r="K25" s="19"/>
      <c r="L25" s="22"/>
      <c r="M25" s="111" t="s">
        <v>60</v>
      </c>
      <c r="N25" s="112"/>
      <c r="O25" s="112"/>
      <c r="P25" s="113"/>
    </row>
    <row r="26" spans="1:16" s="17" customFormat="1" ht="13.5" customHeight="1" x14ac:dyDescent="0.15">
      <c r="A26" s="152"/>
      <c r="B26" s="19"/>
      <c r="C26" s="19"/>
      <c r="D26" s="19"/>
      <c r="E26" s="20"/>
      <c r="F26" s="21"/>
      <c r="G26" s="15" t="str">
        <f t="shared" si="0"/>
        <v/>
      </c>
      <c r="H26" s="14" t="str">
        <f t="shared" si="1"/>
        <v/>
      </c>
      <c r="I26" s="19"/>
      <c r="J26" s="19"/>
      <c r="K26" s="19"/>
      <c r="L26" s="22"/>
      <c r="M26" s="139">
        <f>SUM(原材料費・副資材費!$G$30+機械装置費!$G$30+外注・委託費!$G$30+産業財産権!$G$30+技術指導導入費!$G$30+直接人件費!$G$30+調査費!$G$30+クラウド利用費!$G$30)</f>
        <v>0</v>
      </c>
      <c r="N26" s="131"/>
      <c r="O26" s="132"/>
      <c r="P26" s="115" t="s">
        <v>59</v>
      </c>
    </row>
    <row r="27" spans="1:16" s="17" customFormat="1" ht="13.5" customHeight="1" x14ac:dyDescent="0.15">
      <c r="A27" s="152"/>
      <c r="B27" s="19"/>
      <c r="C27" s="19"/>
      <c r="D27" s="19"/>
      <c r="E27" s="20"/>
      <c r="F27" s="21"/>
      <c r="G27" s="15" t="str">
        <f t="shared" si="0"/>
        <v/>
      </c>
      <c r="H27" s="14" t="str">
        <f t="shared" si="1"/>
        <v/>
      </c>
      <c r="I27" s="19"/>
      <c r="J27" s="19"/>
      <c r="K27" s="19"/>
      <c r="L27" s="22"/>
      <c r="M27" s="140"/>
      <c r="N27" s="133"/>
      <c r="O27" s="134"/>
      <c r="P27" s="116"/>
    </row>
    <row r="28" spans="1:16" s="17" customFormat="1" ht="13.5" customHeight="1" x14ac:dyDescent="0.15">
      <c r="A28" s="152"/>
      <c r="B28" s="19"/>
      <c r="C28" s="19"/>
      <c r="D28" s="19"/>
      <c r="E28" s="20"/>
      <c r="F28" s="21"/>
      <c r="G28" s="15" t="str">
        <f t="shared" si="0"/>
        <v/>
      </c>
      <c r="H28" s="14" t="str">
        <f t="shared" si="1"/>
        <v/>
      </c>
      <c r="I28" s="19"/>
      <c r="J28" s="19"/>
      <c r="K28" s="19"/>
      <c r="L28" s="22"/>
      <c r="M28" s="140"/>
      <c r="N28" s="133"/>
      <c r="O28" s="134"/>
      <c r="P28" s="116"/>
    </row>
    <row r="29" spans="1:16" s="17" customFormat="1" ht="13.5" customHeight="1" x14ac:dyDescent="0.15">
      <c r="A29" s="152"/>
      <c r="B29" s="19"/>
      <c r="C29" s="19"/>
      <c r="D29" s="19"/>
      <c r="E29" s="20"/>
      <c r="F29" s="21"/>
      <c r="G29" s="15" t="str">
        <f t="shared" si="0"/>
        <v/>
      </c>
      <c r="H29" s="14" t="str">
        <f t="shared" si="1"/>
        <v/>
      </c>
      <c r="I29" s="19"/>
      <c r="J29" s="19"/>
      <c r="K29" s="19"/>
      <c r="L29" s="22"/>
      <c r="M29" s="141"/>
      <c r="N29" s="135"/>
      <c r="O29" s="136"/>
      <c r="P29" s="117"/>
    </row>
    <row r="30" spans="1:16" ht="38.25" customHeight="1" thickBot="1" x14ac:dyDescent="0.2">
      <c r="A30" s="90" t="s">
        <v>42</v>
      </c>
      <c r="B30" s="91"/>
      <c r="C30" s="91"/>
      <c r="D30" s="91"/>
      <c r="E30" s="91"/>
      <c r="F30" s="23"/>
      <c r="G30" s="24">
        <f>SUM(G5:G29)</f>
        <v>0</v>
      </c>
      <c r="H30" s="24">
        <f>IF(G30&gt;1000000,1000000,G30)</f>
        <v>0</v>
      </c>
      <c r="I30" s="108" t="s">
        <v>58</v>
      </c>
      <c r="J30" s="109"/>
      <c r="K30" s="109"/>
      <c r="L30" s="110"/>
      <c r="N30" s="25"/>
    </row>
    <row r="31" spans="1:16" x14ac:dyDescent="0.15">
      <c r="L31" s="29" t="s">
        <v>43</v>
      </c>
    </row>
    <row r="32" spans="1:16" x14ac:dyDescent="0.15">
      <c r="H32" s="30"/>
    </row>
  </sheetData>
  <mergeCells count="18">
    <mergeCell ref="A1:L1"/>
    <mergeCell ref="A2:L2"/>
    <mergeCell ref="A3:A4"/>
    <mergeCell ref="B3:B4"/>
    <mergeCell ref="C3:C4"/>
    <mergeCell ref="D3:D4"/>
    <mergeCell ref="E3:E4"/>
    <mergeCell ref="F3:F4"/>
    <mergeCell ref="I3:I4"/>
    <mergeCell ref="J3:J4"/>
    <mergeCell ref="K3:K4"/>
    <mergeCell ref="L3:L4"/>
    <mergeCell ref="A30:E30"/>
    <mergeCell ref="A5:A29"/>
    <mergeCell ref="I30:L30"/>
    <mergeCell ref="M25:P25"/>
    <mergeCell ref="M26:O29"/>
    <mergeCell ref="P26:P29"/>
  </mergeCells>
  <phoneticPr fontId="1"/>
  <printOptions horizontalCentered="1"/>
  <pageMargins left="0.56000000000000005" right="0.51" top="0.61" bottom="0.98425196850393704" header="0.51181102362204722" footer="0.51181102362204722"/>
  <pageSetup paperSize="9" scale="106" fitToHeight="10" orientation="landscape" r:id="rId1"/>
  <headerFooter alignWithMargins="0"/>
  <colBreaks count="1" manualBreakCount="1">
    <brk id="12" max="1048575"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0" tint="-0.34998626667073579"/>
  </sheetPr>
  <dimension ref="A1:P32"/>
  <sheetViews>
    <sheetView view="pageBreakPreview" zoomScale="70" zoomScaleNormal="85" zoomScaleSheetLayoutView="70" workbookViewId="0">
      <selection activeCell="C8" sqref="C8"/>
    </sheetView>
  </sheetViews>
  <sheetFormatPr defaultRowHeight="13.5" x14ac:dyDescent="0.15"/>
  <cols>
    <col min="1" max="1" width="9.375" style="26" customWidth="1"/>
    <col min="2" max="2" width="17" style="26" customWidth="1"/>
    <col min="3" max="3" width="30.25" style="26" customWidth="1"/>
    <col min="4" max="4" width="4.5" style="26" customWidth="1"/>
    <col min="5" max="5" width="4.5" style="27" customWidth="1"/>
    <col min="6" max="6" width="9.625" style="28" customWidth="1"/>
    <col min="7" max="7" width="10.625" style="28" customWidth="1"/>
    <col min="8" max="8" width="10.75" style="28" customWidth="1"/>
    <col min="9" max="10" width="9.625" style="28" customWidth="1"/>
    <col min="11" max="11" width="10.375" style="26" customWidth="1"/>
    <col min="12" max="12" width="3.625" style="29" customWidth="1"/>
    <col min="13" max="13" width="9" style="9"/>
    <col min="14" max="14" width="10.25" style="9" bestFit="1" customWidth="1"/>
    <col min="15" max="256" width="9" style="9"/>
    <col min="257" max="257" width="9.375" style="9" customWidth="1"/>
    <col min="258" max="258" width="17" style="9" customWidth="1"/>
    <col min="259" max="259" width="30.25" style="9" customWidth="1"/>
    <col min="260" max="261" width="5" style="9" customWidth="1"/>
    <col min="262" max="266" width="9.625" style="9" customWidth="1"/>
    <col min="267" max="267" width="10.375" style="9" customWidth="1"/>
    <col min="268" max="268" width="3.625" style="9" customWidth="1"/>
    <col min="269" max="269" width="9" style="9"/>
    <col min="270" max="270" width="10.25" style="9" bestFit="1" customWidth="1"/>
    <col min="271" max="512" width="9" style="9"/>
    <col min="513" max="513" width="9.375" style="9" customWidth="1"/>
    <col min="514" max="514" width="17" style="9" customWidth="1"/>
    <col min="515" max="515" width="30.25" style="9" customWidth="1"/>
    <col min="516" max="517" width="5" style="9" customWidth="1"/>
    <col min="518" max="522" width="9.625" style="9" customWidth="1"/>
    <col min="523" max="523" width="10.375" style="9" customWidth="1"/>
    <col min="524" max="524" width="3.625" style="9" customWidth="1"/>
    <col min="525" max="525" width="9" style="9"/>
    <col min="526" max="526" width="10.25" style="9" bestFit="1" customWidth="1"/>
    <col min="527" max="768" width="9" style="9"/>
    <col min="769" max="769" width="9.375" style="9" customWidth="1"/>
    <col min="770" max="770" width="17" style="9" customWidth="1"/>
    <col min="771" max="771" width="30.25" style="9" customWidth="1"/>
    <col min="772" max="773" width="5" style="9" customWidth="1"/>
    <col min="774" max="778" width="9.625" style="9" customWidth="1"/>
    <col min="779" max="779" width="10.375" style="9" customWidth="1"/>
    <col min="780" max="780" width="3.625" style="9" customWidth="1"/>
    <col min="781" max="781" width="9" style="9"/>
    <col min="782" max="782" width="10.25" style="9" bestFit="1" customWidth="1"/>
    <col min="783" max="1024" width="9" style="9"/>
    <col min="1025" max="1025" width="9.375" style="9" customWidth="1"/>
    <col min="1026" max="1026" width="17" style="9" customWidth="1"/>
    <col min="1027" max="1027" width="30.25" style="9" customWidth="1"/>
    <col min="1028" max="1029" width="5" style="9" customWidth="1"/>
    <col min="1030" max="1034" width="9.625" style="9" customWidth="1"/>
    <col min="1035" max="1035" width="10.375" style="9" customWidth="1"/>
    <col min="1036" max="1036" width="3.625" style="9" customWidth="1"/>
    <col min="1037" max="1037" width="9" style="9"/>
    <col min="1038" max="1038" width="10.25" style="9" bestFit="1" customWidth="1"/>
    <col min="1039" max="1280" width="9" style="9"/>
    <col min="1281" max="1281" width="9.375" style="9" customWidth="1"/>
    <col min="1282" max="1282" width="17" style="9" customWidth="1"/>
    <col min="1283" max="1283" width="30.25" style="9" customWidth="1"/>
    <col min="1284" max="1285" width="5" style="9" customWidth="1"/>
    <col min="1286" max="1290" width="9.625" style="9" customWidth="1"/>
    <col min="1291" max="1291" width="10.375" style="9" customWidth="1"/>
    <col min="1292" max="1292" width="3.625" style="9" customWidth="1"/>
    <col min="1293" max="1293" width="9" style="9"/>
    <col min="1294" max="1294" width="10.25" style="9" bestFit="1" customWidth="1"/>
    <col min="1295" max="1536" width="9" style="9"/>
    <col min="1537" max="1537" width="9.375" style="9" customWidth="1"/>
    <col min="1538" max="1538" width="17" style="9" customWidth="1"/>
    <col min="1539" max="1539" width="30.25" style="9" customWidth="1"/>
    <col min="1540" max="1541" width="5" style="9" customWidth="1"/>
    <col min="1542" max="1546" width="9.625" style="9" customWidth="1"/>
    <col min="1547" max="1547" width="10.375" style="9" customWidth="1"/>
    <col min="1548" max="1548" width="3.625" style="9" customWidth="1"/>
    <col min="1549" max="1549" width="9" style="9"/>
    <col min="1550" max="1550" width="10.25" style="9" bestFit="1" customWidth="1"/>
    <col min="1551" max="1792" width="9" style="9"/>
    <col min="1793" max="1793" width="9.375" style="9" customWidth="1"/>
    <col min="1794" max="1794" width="17" style="9" customWidth="1"/>
    <col min="1795" max="1795" width="30.25" style="9" customWidth="1"/>
    <col min="1796" max="1797" width="5" style="9" customWidth="1"/>
    <col min="1798" max="1802" width="9.625" style="9" customWidth="1"/>
    <col min="1803" max="1803" width="10.375" style="9" customWidth="1"/>
    <col min="1804" max="1804" width="3.625" style="9" customWidth="1"/>
    <col min="1805" max="1805" width="9" style="9"/>
    <col min="1806" max="1806" width="10.25" style="9" bestFit="1" customWidth="1"/>
    <col min="1807" max="2048" width="9" style="9"/>
    <col min="2049" max="2049" width="9.375" style="9" customWidth="1"/>
    <col min="2050" max="2050" width="17" style="9" customWidth="1"/>
    <col min="2051" max="2051" width="30.25" style="9" customWidth="1"/>
    <col min="2052" max="2053" width="5" style="9" customWidth="1"/>
    <col min="2054" max="2058" width="9.625" style="9" customWidth="1"/>
    <col min="2059" max="2059" width="10.375" style="9" customWidth="1"/>
    <col min="2060" max="2060" width="3.625" style="9" customWidth="1"/>
    <col min="2061" max="2061" width="9" style="9"/>
    <col min="2062" max="2062" width="10.25" style="9" bestFit="1" customWidth="1"/>
    <col min="2063" max="2304" width="9" style="9"/>
    <col min="2305" max="2305" width="9.375" style="9" customWidth="1"/>
    <col min="2306" max="2306" width="17" style="9" customWidth="1"/>
    <col min="2307" max="2307" width="30.25" style="9" customWidth="1"/>
    <col min="2308" max="2309" width="5" style="9" customWidth="1"/>
    <col min="2310" max="2314" width="9.625" style="9" customWidth="1"/>
    <col min="2315" max="2315" width="10.375" style="9" customWidth="1"/>
    <col min="2316" max="2316" width="3.625" style="9" customWidth="1"/>
    <col min="2317" max="2317" width="9" style="9"/>
    <col min="2318" max="2318" width="10.25" style="9" bestFit="1" customWidth="1"/>
    <col min="2319" max="2560" width="9" style="9"/>
    <col min="2561" max="2561" width="9.375" style="9" customWidth="1"/>
    <col min="2562" max="2562" width="17" style="9" customWidth="1"/>
    <col min="2563" max="2563" width="30.25" style="9" customWidth="1"/>
    <col min="2564" max="2565" width="5" style="9" customWidth="1"/>
    <col min="2566" max="2570" width="9.625" style="9" customWidth="1"/>
    <col min="2571" max="2571" width="10.375" style="9" customWidth="1"/>
    <col min="2572" max="2572" width="3.625" style="9" customWidth="1"/>
    <col min="2573" max="2573" width="9" style="9"/>
    <col min="2574" max="2574" width="10.25" style="9" bestFit="1" customWidth="1"/>
    <col min="2575" max="2816" width="9" style="9"/>
    <col min="2817" max="2817" width="9.375" style="9" customWidth="1"/>
    <col min="2818" max="2818" width="17" style="9" customWidth="1"/>
    <col min="2819" max="2819" width="30.25" style="9" customWidth="1"/>
    <col min="2820" max="2821" width="5" style="9" customWidth="1"/>
    <col min="2822" max="2826" width="9.625" style="9" customWidth="1"/>
    <col min="2827" max="2827" width="10.375" style="9" customWidth="1"/>
    <col min="2828" max="2828" width="3.625" style="9" customWidth="1"/>
    <col min="2829" max="2829" width="9" style="9"/>
    <col min="2830" max="2830" width="10.25" style="9" bestFit="1" customWidth="1"/>
    <col min="2831" max="3072" width="9" style="9"/>
    <col min="3073" max="3073" width="9.375" style="9" customWidth="1"/>
    <col min="3074" max="3074" width="17" style="9" customWidth="1"/>
    <col min="3075" max="3075" width="30.25" style="9" customWidth="1"/>
    <col min="3076" max="3077" width="5" style="9" customWidth="1"/>
    <col min="3078" max="3082" width="9.625" style="9" customWidth="1"/>
    <col min="3083" max="3083" width="10.375" style="9" customWidth="1"/>
    <col min="3084" max="3084" width="3.625" style="9" customWidth="1"/>
    <col min="3085" max="3085" width="9" style="9"/>
    <col min="3086" max="3086" width="10.25" style="9" bestFit="1" customWidth="1"/>
    <col min="3087" max="3328" width="9" style="9"/>
    <col min="3329" max="3329" width="9.375" style="9" customWidth="1"/>
    <col min="3330" max="3330" width="17" style="9" customWidth="1"/>
    <col min="3331" max="3331" width="30.25" style="9" customWidth="1"/>
    <col min="3332" max="3333" width="5" style="9" customWidth="1"/>
    <col min="3334" max="3338" width="9.625" style="9" customWidth="1"/>
    <col min="3339" max="3339" width="10.375" style="9" customWidth="1"/>
    <col min="3340" max="3340" width="3.625" style="9" customWidth="1"/>
    <col min="3341" max="3341" width="9" style="9"/>
    <col min="3342" max="3342" width="10.25" style="9" bestFit="1" customWidth="1"/>
    <col min="3343" max="3584" width="9" style="9"/>
    <col min="3585" max="3585" width="9.375" style="9" customWidth="1"/>
    <col min="3586" max="3586" width="17" style="9" customWidth="1"/>
    <col min="3587" max="3587" width="30.25" style="9" customWidth="1"/>
    <col min="3588" max="3589" width="5" style="9" customWidth="1"/>
    <col min="3590" max="3594" width="9.625" style="9" customWidth="1"/>
    <col min="3595" max="3595" width="10.375" style="9" customWidth="1"/>
    <col min="3596" max="3596" width="3.625" style="9" customWidth="1"/>
    <col min="3597" max="3597" width="9" style="9"/>
    <col min="3598" max="3598" width="10.25" style="9" bestFit="1" customWidth="1"/>
    <col min="3599" max="3840" width="9" style="9"/>
    <col min="3841" max="3841" width="9.375" style="9" customWidth="1"/>
    <col min="3842" max="3842" width="17" style="9" customWidth="1"/>
    <col min="3843" max="3843" width="30.25" style="9" customWidth="1"/>
    <col min="3844" max="3845" width="5" style="9" customWidth="1"/>
    <col min="3846" max="3850" width="9.625" style="9" customWidth="1"/>
    <col min="3851" max="3851" width="10.375" style="9" customWidth="1"/>
    <col min="3852" max="3852" width="3.625" style="9" customWidth="1"/>
    <col min="3853" max="3853" width="9" style="9"/>
    <col min="3854" max="3854" width="10.25" style="9" bestFit="1" customWidth="1"/>
    <col min="3855" max="4096" width="9" style="9"/>
    <col min="4097" max="4097" width="9.375" style="9" customWidth="1"/>
    <col min="4098" max="4098" width="17" style="9" customWidth="1"/>
    <col min="4099" max="4099" width="30.25" style="9" customWidth="1"/>
    <col min="4100" max="4101" width="5" style="9" customWidth="1"/>
    <col min="4102" max="4106" width="9.625" style="9" customWidth="1"/>
    <col min="4107" max="4107" width="10.375" style="9" customWidth="1"/>
    <col min="4108" max="4108" width="3.625" style="9" customWidth="1"/>
    <col min="4109" max="4109" width="9" style="9"/>
    <col min="4110" max="4110" width="10.25" style="9" bestFit="1" customWidth="1"/>
    <col min="4111" max="4352" width="9" style="9"/>
    <col min="4353" max="4353" width="9.375" style="9" customWidth="1"/>
    <col min="4354" max="4354" width="17" style="9" customWidth="1"/>
    <col min="4355" max="4355" width="30.25" style="9" customWidth="1"/>
    <col min="4356" max="4357" width="5" style="9" customWidth="1"/>
    <col min="4358" max="4362" width="9.625" style="9" customWidth="1"/>
    <col min="4363" max="4363" width="10.375" style="9" customWidth="1"/>
    <col min="4364" max="4364" width="3.625" style="9" customWidth="1"/>
    <col min="4365" max="4365" width="9" style="9"/>
    <col min="4366" max="4366" width="10.25" style="9" bestFit="1" customWidth="1"/>
    <col min="4367" max="4608" width="9" style="9"/>
    <col min="4609" max="4609" width="9.375" style="9" customWidth="1"/>
    <col min="4610" max="4610" width="17" style="9" customWidth="1"/>
    <col min="4611" max="4611" width="30.25" style="9" customWidth="1"/>
    <col min="4612" max="4613" width="5" style="9" customWidth="1"/>
    <col min="4614" max="4618" width="9.625" style="9" customWidth="1"/>
    <col min="4619" max="4619" width="10.375" style="9" customWidth="1"/>
    <col min="4620" max="4620" width="3.625" style="9" customWidth="1"/>
    <col min="4621" max="4621" width="9" style="9"/>
    <col min="4622" max="4622" width="10.25" style="9" bestFit="1" customWidth="1"/>
    <col min="4623" max="4864" width="9" style="9"/>
    <col min="4865" max="4865" width="9.375" style="9" customWidth="1"/>
    <col min="4866" max="4866" width="17" style="9" customWidth="1"/>
    <col min="4867" max="4867" width="30.25" style="9" customWidth="1"/>
    <col min="4868" max="4869" width="5" style="9" customWidth="1"/>
    <col min="4870" max="4874" width="9.625" style="9" customWidth="1"/>
    <col min="4875" max="4875" width="10.375" style="9" customWidth="1"/>
    <col min="4876" max="4876" width="3.625" style="9" customWidth="1"/>
    <col min="4877" max="4877" width="9" style="9"/>
    <col min="4878" max="4878" width="10.25" style="9" bestFit="1" customWidth="1"/>
    <col min="4879" max="5120" width="9" style="9"/>
    <col min="5121" max="5121" width="9.375" style="9" customWidth="1"/>
    <col min="5122" max="5122" width="17" style="9" customWidth="1"/>
    <col min="5123" max="5123" width="30.25" style="9" customWidth="1"/>
    <col min="5124" max="5125" width="5" style="9" customWidth="1"/>
    <col min="5126" max="5130" width="9.625" style="9" customWidth="1"/>
    <col min="5131" max="5131" width="10.375" style="9" customWidth="1"/>
    <col min="5132" max="5132" width="3.625" style="9" customWidth="1"/>
    <col min="5133" max="5133" width="9" style="9"/>
    <col min="5134" max="5134" width="10.25" style="9" bestFit="1" customWidth="1"/>
    <col min="5135" max="5376" width="9" style="9"/>
    <col min="5377" max="5377" width="9.375" style="9" customWidth="1"/>
    <col min="5378" max="5378" width="17" style="9" customWidth="1"/>
    <col min="5379" max="5379" width="30.25" style="9" customWidth="1"/>
    <col min="5380" max="5381" width="5" style="9" customWidth="1"/>
    <col min="5382" max="5386" width="9.625" style="9" customWidth="1"/>
    <col min="5387" max="5387" width="10.375" style="9" customWidth="1"/>
    <col min="5388" max="5388" width="3.625" style="9" customWidth="1"/>
    <col min="5389" max="5389" width="9" style="9"/>
    <col min="5390" max="5390" width="10.25" style="9" bestFit="1" customWidth="1"/>
    <col min="5391" max="5632" width="9" style="9"/>
    <col min="5633" max="5633" width="9.375" style="9" customWidth="1"/>
    <col min="5634" max="5634" width="17" style="9" customWidth="1"/>
    <col min="5635" max="5635" width="30.25" style="9" customWidth="1"/>
    <col min="5636" max="5637" width="5" style="9" customWidth="1"/>
    <col min="5638" max="5642" width="9.625" style="9" customWidth="1"/>
    <col min="5643" max="5643" width="10.375" style="9" customWidth="1"/>
    <col min="5644" max="5644" width="3.625" style="9" customWidth="1"/>
    <col min="5645" max="5645" width="9" style="9"/>
    <col min="5646" max="5646" width="10.25" style="9" bestFit="1" customWidth="1"/>
    <col min="5647" max="5888" width="9" style="9"/>
    <col min="5889" max="5889" width="9.375" style="9" customWidth="1"/>
    <col min="5890" max="5890" width="17" style="9" customWidth="1"/>
    <col min="5891" max="5891" width="30.25" style="9" customWidth="1"/>
    <col min="5892" max="5893" width="5" style="9" customWidth="1"/>
    <col min="5894" max="5898" width="9.625" style="9" customWidth="1"/>
    <col min="5899" max="5899" width="10.375" style="9" customWidth="1"/>
    <col min="5900" max="5900" width="3.625" style="9" customWidth="1"/>
    <col min="5901" max="5901" width="9" style="9"/>
    <col min="5902" max="5902" width="10.25" style="9" bestFit="1" customWidth="1"/>
    <col min="5903" max="6144" width="9" style="9"/>
    <col min="6145" max="6145" width="9.375" style="9" customWidth="1"/>
    <col min="6146" max="6146" width="17" style="9" customWidth="1"/>
    <col min="6147" max="6147" width="30.25" style="9" customWidth="1"/>
    <col min="6148" max="6149" width="5" style="9" customWidth="1"/>
    <col min="6150" max="6154" width="9.625" style="9" customWidth="1"/>
    <col min="6155" max="6155" width="10.375" style="9" customWidth="1"/>
    <col min="6156" max="6156" width="3.625" style="9" customWidth="1"/>
    <col min="6157" max="6157" width="9" style="9"/>
    <col min="6158" max="6158" width="10.25" style="9" bestFit="1" customWidth="1"/>
    <col min="6159" max="6400" width="9" style="9"/>
    <col min="6401" max="6401" width="9.375" style="9" customWidth="1"/>
    <col min="6402" max="6402" width="17" style="9" customWidth="1"/>
    <col min="6403" max="6403" width="30.25" style="9" customWidth="1"/>
    <col min="6404" max="6405" width="5" style="9" customWidth="1"/>
    <col min="6406" max="6410" width="9.625" style="9" customWidth="1"/>
    <col min="6411" max="6411" width="10.375" style="9" customWidth="1"/>
    <col min="6412" max="6412" width="3.625" style="9" customWidth="1"/>
    <col min="6413" max="6413" width="9" style="9"/>
    <col min="6414" max="6414" width="10.25" style="9" bestFit="1" customWidth="1"/>
    <col min="6415" max="6656" width="9" style="9"/>
    <col min="6657" max="6657" width="9.375" style="9" customWidth="1"/>
    <col min="6658" max="6658" width="17" style="9" customWidth="1"/>
    <col min="6659" max="6659" width="30.25" style="9" customWidth="1"/>
    <col min="6660" max="6661" width="5" style="9" customWidth="1"/>
    <col min="6662" max="6666" width="9.625" style="9" customWidth="1"/>
    <col min="6667" max="6667" width="10.375" style="9" customWidth="1"/>
    <col min="6668" max="6668" width="3.625" style="9" customWidth="1"/>
    <col min="6669" max="6669" width="9" style="9"/>
    <col min="6670" max="6670" width="10.25" style="9" bestFit="1" customWidth="1"/>
    <col min="6671" max="6912" width="9" style="9"/>
    <col min="6913" max="6913" width="9.375" style="9" customWidth="1"/>
    <col min="6914" max="6914" width="17" style="9" customWidth="1"/>
    <col min="6915" max="6915" width="30.25" style="9" customWidth="1"/>
    <col min="6916" max="6917" width="5" style="9" customWidth="1"/>
    <col min="6918" max="6922" width="9.625" style="9" customWidth="1"/>
    <col min="6923" max="6923" width="10.375" style="9" customWidth="1"/>
    <col min="6924" max="6924" width="3.625" style="9" customWidth="1"/>
    <col min="6925" max="6925" width="9" style="9"/>
    <col min="6926" max="6926" width="10.25" style="9" bestFit="1" customWidth="1"/>
    <col min="6927" max="7168" width="9" style="9"/>
    <col min="7169" max="7169" width="9.375" style="9" customWidth="1"/>
    <col min="7170" max="7170" width="17" style="9" customWidth="1"/>
    <col min="7171" max="7171" width="30.25" style="9" customWidth="1"/>
    <col min="7172" max="7173" width="5" style="9" customWidth="1"/>
    <col min="7174" max="7178" width="9.625" style="9" customWidth="1"/>
    <col min="7179" max="7179" width="10.375" style="9" customWidth="1"/>
    <col min="7180" max="7180" width="3.625" style="9" customWidth="1"/>
    <col min="7181" max="7181" width="9" style="9"/>
    <col min="7182" max="7182" width="10.25" style="9" bestFit="1" customWidth="1"/>
    <col min="7183" max="7424" width="9" style="9"/>
    <col min="7425" max="7425" width="9.375" style="9" customWidth="1"/>
    <col min="7426" max="7426" width="17" style="9" customWidth="1"/>
    <col min="7427" max="7427" width="30.25" style="9" customWidth="1"/>
    <col min="7428" max="7429" width="5" style="9" customWidth="1"/>
    <col min="7430" max="7434" width="9.625" style="9" customWidth="1"/>
    <col min="7435" max="7435" width="10.375" style="9" customWidth="1"/>
    <col min="7436" max="7436" width="3.625" style="9" customWidth="1"/>
    <col min="7437" max="7437" width="9" style="9"/>
    <col min="7438" max="7438" width="10.25" style="9" bestFit="1" customWidth="1"/>
    <col min="7439" max="7680" width="9" style="9"/>
    <col min="7681" max="7681" width="9.375" style="9" customWidth="1"/>
    <col min="7682" max="7682" width="17" style="9" customWidth="1"/>
    <col min="7683" max="7683" width="30.25" style="9" customWidth="1"/>
    <col min="7684" max="7685" width="5" style="9" customWidth="1"/>
    <col min="7686" max="7690" width="9.625" style="9" customWidth="1"/>
    <col min="7691" max="7691" width="10.375" style="9" customWidth="1"/>
    <col min="7692" max="7692" width="3.625" style="9" customWidth="1"/>
    <col min="7693" max="7693" width="9" style="9"/>
    <col min="7694" max="7694" width="10.25" style="9" bestFit="1" customWidth="1"/>
    <col min="7695" max="7936" width="9" style="9"/>
    <col min="7937" max="7937" width="9.375" style="9" customWidth="1"/>
    <col min="7938" max="7938" width="17" style="9" customWidth="1"/>
    <col min="7939" max="7939" width="30.25" style="9" customWidth="1"/>
    <col min="7940" max="7941" width="5" style="9" customWidth="1"/>
    <col min="7942" max="7946" width="9.625" style="9" customWidth="1"/>
    <col min="7947" max="7947" width="10.375" style="9" customWidth="1"/>
    <col min="7948" max="7948" width="3.625" style="9" customWidth="1"/>
    <col min="7949" max="7949" width="9" style="9"/>
    <col min="7950" max="7950" width="10.25" style="9" bestFit="1" customWidth="1"/>
    <col min="7951" max="8192" width="9" style="9"/>
    <col min="8193" max="8193" width="9.375" style="9" customWidth="1"/>
    <col min="8194" max="8194" width="17" style="9" customWidth="1"/>
    <col min="8195" max="8195" width="30.25" style="9" customWidth="1"/>
    <col min="8196" max="8197" width="5" style="9" customWidth="1"/>
    <col min="8198" max="8202" width="9.625" style="9" customWidth="1"/>
    <col min="8203" max="8203" width="10.375" style="9" customWidth="1"/>
    <col min="8204" max="8204" width="3.625" style="9" customWidth="1"/>
    <col min="8205" max="8205" width="9" style="9"/>
    <col min="8206" max="8206" width="10.25" style="9" bestFit="1" customWidth="1"/>
    <col min="8207" max="8448" width="9" style="9"/>
    <col min="8449" max="8449" width="9.375" style="9" customWidth="1"/>
    <col min="8450" max="8450" width="17" style="9" customWidth="1"/>
    <col min="8451" max="8451" width="30.25" style="9" customWidth="1"/>
    <col min="8452" max="8453" width="5" style="9" customWidth="1"/>
    <col min="8454" max="8458" width="9.625" style="9" customWidth="1"/>
    <col min="8459" max="8459" width="10.375" style="9" customWidth="1"/>
    <col min="8460" max="8460" width="3.625" style="9" customWidth="1"/>
    <col min="8461" max="8461" width="9" style="9"/>
    <col min="8462" max="8462" width="10.25" style="9" bestFit="1" customWidth="1"/>
    <col min="8463" max="8704" width="9" style="9"/>
    <col min="8705" max="8705" width="9.375" style="9" customWidth="1"/>
    <col min="8706" max="8706" width="17" style="9" customWidth="1"/>
    <col min="8707" max="8707" width="30.25" style="9" customWidth="1"/>
    <col min="8708" max="8709" width="5" style="9" customWidth="1"/>
    <col min="8710" max="8714" width="9.625" style="9" customWidth="1"/>
    <col min="8715" max="8715" width="10.375" style="9" customWidth="1"/>
    <col min="8716" max="8716" width="3.625" style="9" customWidth="1"/>
    <col min="8717" max="8717" width="9" style="9"/>
    <col min="8718" max="8718" width="10.25" style="9" bestFit="1" customWidth="1"/>
    <col min="8719" max="8960" width="9" style="9"/>
    <col min="8961" max="8961" width="9.375" style="9" customWidth="1"/>
    <col min="8962" max="8962" width="17" style="9" customWidth="1"/>
    <col min="8963" max="8963" width="30.25" style="9" customWidth="1"/>
    <col min="8964" max="8965" width="5" style="9" customWidth="1"/>
    <col min="8966" max="8970" width="9.625" style="9" customWidth="1"/>
    <col min="8971" max="8971" width="10.375" style="9" customWidth="1"/>
    <col min="8972" max="8972" width="3.625" style="9" customWidth="1"/>
    <col min="8973" max="8973" width="9" style="9"/>
    <col min="8974" max="8974" width="10.25" style="9" bestFit="1" customWidth="1"/>
    <col min="8975" max="9216" width="9" style="9"/>
    <col min="9217" max="9217" width="9.375" style="9" customWidth="1"/>
    <col min="9218" max="9218" width="17" style="9" customWidth="1"/>
    <col min="9219" max="9219" width="30.25" style="9" customWidth="1"/>
    <col min="9220" max="9221" width="5" style="9" customWidth="1"/>
    <col min="9222" max="9226" width="9.625" style="9" customWidth="1"/>
    <col min="9227" max="9227" width="10.375" style="9" customWidth="1"/>
    <col min="9228" max="9228" width="3.625" style="9" customWidth="1"/>
    <col min="9229" max="9229" width="9" style="9"/>
    <col min="9230" max="9230" width="10.25" style="9" bestFit="1" customWidth="1"/>
    <col min="9231" max="9472" width="9" style="9"/>
    <col min="9473" max="9473" width="9.375" style="9" customWidth="1"/>
    <col min="9474" max="9474" width="17" style="9" customWidth="1"/>
    <col min="9475" max="9475" width="30.25" style="9" customWidth="1"/>
    <col min="9476" max="9477" width="5" style="9" customWidth="1"/>
    <col min="9478" max="9482" width="9.625" style="9" customWidth="1"/>
    <col min="9483" max="9483" width="10.375" style="9" customWidth="1"/>
    <col min="9484" max="9484" width="3.625" style="9" customWidth="1"/>
    <col min="9485" max="9485" width="9" style="9"/>
    <col min="9486" max="9486" width="10.25" style="9" bestFit="1" customWidth="1"/>
    <col min="9487" max="9728" width="9" style="9"/>
    <col min="9729" max="9729" width="9.375" style="9" customWidth="1"/>
    <col min="9730" max="9730" width="17" style="9" customWidth="1"/>
    <col min="9731" max="9731" width="30.25" style="9" customWidth="1"/>
    <col min="9732" max="9733" width="5" style="9" customWidth="1"/>
    <col min="9734" max="9738" width="9.625" style="9" customWidth="1"/>
    <col min="9739" max="9739" width="10.375" style="9" customWidth="1"/>
    <col min="9740" max="9740" width="3.625" style="9" customWidth="1"/>
    <col min="9741" max="9741" width="9" style="9"/>
    <col min="9742" max="9742" width="10.25" style="9" bestFit="1" customWidth="1"/>
    <col min="9743" max="9984" width="9" style="9"/>
    <col min="9985" max="9985" width="9.375" style="9" customWidth="1"/>
    <col min="9986" max="9986" width="17" style="9" customWidth="1"/>
    <col min="9987" max="9987" width="30.25" style="9" customWidth="1"/>
    <col min="9988" max="9989" width="5" style="9" customWidth="1"/>
    <col min="9990" max="9994" width="9.625" style="9" customWidth="1"/>
    <col min="9995" max="9995" width="10.375" style="9" customWidth="1"/>
    <col min="9996" max="9996" width="3.625" style="9" customWidth="1"/>
    <col min="9997" max="9997" width="9" style="9"/>
    <col min="9998" max="9998" width="10.25" style="9" bestFit="1" customWidth="1"/>
    <col min="9999" max="10240" width="9" style="9"/>
    <col min="10241" max="10241" width="9.375" style="9" customWidth="1"/>
    <col min="10242" max="10242" width="17" style="9" customWidth="1"/>
    <col min="10243" max="10243" width="30.25" style="9" customWidth="1"/>
    <col min="10244" max="10245" width="5" style="9" customWidth="1"/>
    <col min="10246" max="10250" width="9.625" style="9" customWidth="1"/>
    <col min="10251" max="10251" width="10.375" style="9" customWidth="1"/>
    <col min="10252" max="10252" width="3.625" style="9" customWidth="1"/>
    <col min="10253" max="10253" width="9" style="9"/>
    <col min="10254" max="10254" width="10.25" style="9" bestFit="1" customWidth="1"/>
    <col min="10255" max="10496" width="9" style="9"/>
    <col min="10497" max="10497" width="9.375" style="9" customWidth="1"/>
    <col min="10498" max="10498" width="17" style="9" customWidth="1"/>
    <col min="10499" max="10499" width="30.25" style="9" customWidth="1"/>
    <col min="10500" max="10501" width="5" style="9" customWidth="1"/>
    <col min="10502" max="10506" width="9.625" style="9" customWidth="1"/>
    <col min="10507" max="10507" width="10.375" style="9" customWidth="1"/>
    <col min="10508" max="10508" width="3.625" style="9" customWidth="1"/>
    <col min="10509" max="10509" width="9" style="9"/>
    <col min="10510" max="10510" width="10.25" style="9" bestFit="1" customWidth="1"/>
    <col min="10511" max="10752" width="9" style="9"/>
    <col min="10753" max="10753" width="9.375" style="9" customWidth="1"/>
    <col min="10754" max="10754" width="17" style="9" customWidth="1"/>
    <col min="10755" max="10755" width="30.25" style="9" customWidth="1"/>
    <col min="10756" max="10757" width="5" style="9" customWidth="1"/>
    <col min="10758" max="10762" width="9.625" style="9" customWidth="1"/>
    <col min="10763" max="10763" width="10.375" style="9" customWidth="1"/>
    <col min="10764" max="10764" width="3.625" style="9" customWidth="1"/>
    <col min="10765" max="10765" width="9" style="9"/>
    <col min="10766" max="10766" width="10.25" style="9" bestFit="1" customWidth="1"/>
    <col min="10767" max="11008" width="9" style="9"/>
    <col min="11009" max="11009" width="9.375" style="9" customWidth="1"/>
    <col min="11010" max="11010" width="17" style="9" customWidth="1"/>
    <col min="11011" max="11011" width="30.25" style="9" customWidth="1"/>
    <col min="11012" max="11013" width="5" style="9" customWidth="1"/>
    <col min="11014" max="11018" width="9.625" style="9" customWidth="1"/>
    <col min="11019" max="11019" width="10.375" style="9" customWidth="1"/>
    <col min="11020" max="11020" width="3.625" style="9" customWidth="1"/>
    <col min="11021" max="11021" width="9" style="9"/>
    <col min="11022" max="11022" width="10.25" style="9" bestFit="1" customWidth="1"/>
    <col min="11023" max="11264" width="9" style="9"/>
    <col min="11265" max="11265" width="9.375" style="9" customWidth="1"/>
    <col min="11266" max="11266" width="17" style="9" customWidth="1"/>
    <col min="11267" max="11267" width="30.25" style="9" customWidth="1"/>
    <col min="11268" max="11269" width="5" style="9" customWidth="1"/>
    <col min="11270" max="11274" width="9.625" style="9" customWidth="1"/>
    <col min="11275" max="11275" width="10.375" style="9" customWidth="1"/>
    <col min="11276" max="11276" width="3.625" style="9" customWidth="1"/>
    <col min="11277" max="11277" width="9" style="9"/>
    <col min="11278" max="11278" width="10.25" style="9" bestFit="1" customWidth="1"/>
    <col min="11279" max="11520" width="9" style="9"/>
    <col min="11521" max="11521" width="9.375" style="9" customWidth="1"/>
    <col min="11522" max="11522" width="17" style="9" customWidth="1"/>
    <col min="11523" max="11523" width="30.25" style="9" customWidth="1"/>
    <col min="11524" max="11525" width="5" style="9" customWidth="1"/>
    <col min="11526" max="11530" width="9.625" style="9" customWidth="1"/>
    <col min="11531" max="11531" width="10.375" style="9" customWidth="1"/>
    <col min="11532" max="11532" width="3.625" style="9" customWidth="1"/>
    <col min="11533" max="11533" width="9" style="9"/>
    <col min="11534" max="11534" width="10.25" style="9" bestFit="1" customWidth="1"/>
    <col min="11535" max="11776" width="9" style="9"/>
    <col min="11777" max="11777" width="9.375" style="9" customWidth="1"/>
    <col min="11778" max="11778" width="17" style="9" customWidth="1"/>
    <col min="11779" max="11779" width="30.25" style="9" customWidth="1"/>
    <col min="11780" max="11781" width="5" style="9" customWidth="1"/>
    <col min="11782" max="11786" width="9.625" style="9" customWidth="1"/>
    <col min="11787" max="11787" width="10.375" style="9" customWidth="1"/>
    <col min="11788" max="11788" width="3.625" style="9" customWidth="1"/>
    <col min="11789" max="11789" width="9" style="9"/>
    <col min="11790" max="11790" width="10.25" style="9" bestFit="1" customWidth="1"/>
    <col min="11791" max="12032" width="9" style="9"/>
    <col min="12033" max="12033" width="9.375" style="9" customWidth="1"/>
    <col min="12034" max="12034" width="17" style="9" customWidth="1"/>
    <col min="12035" max="12035" width="30.25" style="9" customWidth="1"/>
    <col min="12036" max="12037" width="5" style="9" customWidth="1"/>
    <col min="12038" max="12042" width="9.625" style="9" customWidth="1"/>
    <col min="12043" max="12043" width="10.375" style="9" customWidth="1"/>
    <col min="12044" max="12044" width="3.625" style="9" customWidth="1"/>
    <col min="12045" max="12045" width="9" style="9"/>
    <col min="12046" max="12046" width="10.25" style="9" bestFit="1" customWidth="1"/>
    <col min="12047" max="12288" width="9" style="9"/>
    <col min="12289" max="12289" width="9.375" style="9" customWidth="1"/>
    <col min="12290" max="12290" width="17" style="9" customWidth="1"/>
    <col min="12291" max="12291" width="30.25" style="9" customWidth="1"/>
    <col min="12292" max="12293" width="5" style="9" customWidth="1"/>
    <col min="12294" max="12298" width="9.625" style="9" customWidth="1"/>
    <col min="12299" max="12299" width="10.375" style="9" customWidth="1"/>
    <col min="12300" max="12300" width="3.625" style="9" customWidth="1"/>
    <col min="12301" max="12301" width="9" style="9"/>
    <col min="12302" max="12302" width="10.25" style="9" bestFit="1" customWidth="1"/>
    <col min="12303" max="12544" width="9" style="9"/>
    <col min="12545" max="12545" width="9.375" style="9" customWidth="1"/>
    <col min="12546" max="12546" width="17" style="9" customWidth="1"/>
    <col min="12547" max="12547" width="30.25" style="9" customWidth="1"/>
    <col min="12548" max="12549" width="5" style="9" customWidth="1"/>
    <col min="12550" max="12554" width="9.625" style="9" customWidth="1"/>
    <col min="12555" max="12555" width="10.375" style="9" customWidth="1"/>
    <col min="12556" max="12556" width="3.625" style="9" customWidth="1"/>
    <col min="12557" max="12557" width="9" style="9"/>
    <col min="12558" max="12558" width="10.25" style="9" bestFit="1" customWidth="1"/>
    <col min="12559" max="12800" width="9" style="9"/>
    <col min="12801" max="12801" width="9.375" style="9" customWidth="1"/>
    <col min="12802" max="12802" width="17" style="9" customWidth="1"/>
    <col min="12803" max="12803" width="30.25" style="9" customWidth="1"/>
    <col min="12804" max="12805" width="5" style="9" customWidth="1"/>
    <col min="12806" max="12810" width="9.625" style="9" customWidth="1"/>
    <col min="12811" max="12811" width="10.375" style="9" customWidth="1"/>
    <col min="12812" max="12812" width="3.625" style="9" customWidth="1"/>
    <col min="12813" max="12813" width="9" style="9"/>
    <col min="12814" max="12814" width="10.25" style="9" bestFit="1" customWidth="1"/>
    <col min="12815" max="13056" width="9" style="9"/>
    <col min="13057" max="13057" width="9.375" style="9" customWidth="1"/>
    <col min="13058" max="13058" width="17" style="9" customWidth="1"/>
    <col min="13059" max="13059" width="30.25" style="9" customWidth="1"/>
    <col min="13060" max="13061" width="5" style="9" customWidth="1"/>
    <col min="13062" max="13066" width="9.625" style="9" customWidth="1"/>
    <col min="13067" max="13067" width="10.375" style="9" customWidth="1"/>
    <col min="13068" max="13068" width="3.625" style="9" customWidth="1"/>
    <col min="13069" max="13069" width="9" style="9"/>
    <col min="13070" max="13070" width="10.25" style="9" bestFit="1" customWidth="1"/>
    <col min="13071" max="13312" width="9" style="9"/>
    <col min="13313" max="13313" width="9.375" style="9" customWidth="1"/>
    <col min="13314" max="13314" width="17" style="9" customWidth="1"/>
    <col min="13315" max="13315" width="30.25" style="9" customWidth="1"/>
    <col min="13316" max="13317" width="5" style="9" customWidth="1"/>
    <col min="13318" max="13322" width="9.625" style="9" customWidth="1"/>
    <col min="13323" max="13323" width="10.375" style="9" customWidth="1"/>
    <col min="13324" max="13324" width="3.625" style="9" customWidth="1"/>
    <col min="13325" max="13325" width="9" style="9"/>
    <col min="13326" max="13326" width="10.25" style="9" bestFit="1" customWidth="1"/>
    <col min="13327" max="13568" width="9" style="9"/>
    <col min="13569" max="13569" width="9.375" style="9" customWidth="1"/>
    <col min="13570" max="13570" width="17" style="9" customWidth="1"/>
    <col min="13571" max="13571" width="30.25" style="9" customWidth="1"/>
    <col min="13572" max="13573" width="5" style="9" customWidth="1"/>
    <col min="13574" max="13578" width="9.625" style="9" customWidth="1"/>
    <col min="13579" max="13579" width="10.375" style="9" customWidth="1"/>
    <col min="13580" max="13580" width="3.625" style="9" customWidth="1"/>
    <col min="13581" max="13581" width="9" style="9"/>
    <col min="13582" max="13582" width="10.25" style="9" bestFit="1" customWidth="1"/>
    <col min="13583" max="13824" width="9" style="9"/>
    <col min="13825" max="13825" width="9.375" style="9" customWidth="1"/>
    <col min="13826" max="13826" width="17" style="9" customWidth="1"/>
    <col min="13827" max="13827" width="30.25" style="9" customWidth="1"/>
    <col min="13828" max="13829" width="5" style="9" customWidth="1"/>
    <col min="13830" max="13834" width="9.625" style="9" customWidth="1"/>
    <col min="13835" max="13835" width="10.375" style="9" customWidth="1"/>
    <col min="13836" max="13836" width="3.625" style="9" customWidth="1"/>
    <col min="13837" max="13837" width="9" style="9"/>
    <col min="13838" max="13838" width="10.25" style="9" bestFit="1" customWidth="1"/>
    <col min="13839" max="14080" width="9" style="9"/>
    <col min="14081" max="14081" width="9.375" style="9" customWidth="1"/>
    <col min="14082" max="14082" width="17" style="9" customWidth="1"/>
    <col min="14083" max="14083" width="30.25" style="9" customWidth="1"/>
    <col min="14084" max="14085" width="5" style="9" customWidth="1"/>
    <col min="14086" max="14090" width="9.625" style="9" customWidth="1"/>
    <col min="14091" max="14091" width="10.375" style="9" customWidth="1"/>
    <col min="14092" max="14092" width="3.625" style="9" customWidth="1"/>
    <col min="14093" max="14093" width="9" style="9"/>
    <col min="14094" max="14094" width="10.25" style="9" bestFit="1" customWidth="1"/>
    <col min="14095" max="14336" width="9" style="9"/>
    <col min="14337" max="14337" width="9.375" style="9" customWidth="1"/>
    <col min="14338" max="14338" width="17" style="9" customWidth="1"/>
    <col min="14339" max="14339" width="30.25" style="9" customWidth="1"/>
    <col min="14340" max="14341" width="5" style="9" customWidth="1"/>
    <col min="14342" max="14346" width="9.625" style="9" customWidth="1"/>
    <col min="14347" max="14347" width="10.375" style="9" customWidth="1"/>
    <col min="14348" max="14348" width="3.625" style="9" customWidth="1"/>
    <col min="14349" max="14349" width="9" style="9"/>
    <col min="14350" max="14350" width="10.25" style="9" bestFit="1" customWidth="1"/>
    <col min="14351" max="14592" width="9" style="9"/>
    <col min="14593" max="14593" width="9.375" style="9" customWidth="1"/>
    <col min="14594" max="14594" width="17" style="9" customWidth="1"/>
    <col min="14595" max="14595" width="30.25" style="9" customWidth="1"/>
    <col min="14596" max="14597" width="5" style="9" customWidth="1"/>
    <col min="14598" max="14602" width="9.625" style="9" customWidth="1"/>
    <col min="14603" max="14603" width="10.375" style="9" customWidth="1"/>
    <col min="14604" max="14604" width="3.625" style="9" customWidth="1"/>
    <col min="14605" max="14605" width="9" style="9"/>
    <col min="14606" max="14606" width="10.25" style="9" bestFit="1" customWidth="1"/>
    <col min="14607" max="14848" width="9" style="9"/>
    <col min="14849" max="14849" width="9.375" style="9" customWidth="1"/>
    <col min="14850" max="14850" width="17" style="9" customWidth="1"/>
    <col min="14851" max="14851" width="30.25" style="9" customWidth="1"/>
    <col min="14852" max="14853" width="5" style="9" customWidth="1"/>
    <col min="14854" max="14858" width="9.625" style="9" customWidth="1"/>
    <col min="14859" max="14859" width="10.375" style="9" customWidth="1"/>
    <col min="14860" max="14860" width="3.625" style="9" customWidth="1"/>
    <col min="14861" max="14861" width="9" style="9"/>
    <col min="14862" max="14862" width="10.25" style="9" bestFit="1" customWidth="1"/>
    <col min="14863" max="15104" width="9" style="9"/>
    <col min="15105" max="15105" width="9.375" style="9" customWidth="1"/>
    <col min="15106" max="15106" width="17" style="9" customWidth="1"/>
    <col min="15107" max="15107" width="30.25" style="9" customWidth="1"/>
    <col min="15108" max="15109" width="5" style="9" customWidth="1"/>
    <col min="15110" max="15114" width="9.625" style="9" customWidth="1"/>
    <col min="15115" max="15115" width="10.375" style="9" customWidth="1"/>
    <col min="15116" max="15116" width="3.625" style="9" customWidth="1"/>
    <col min="15117" max="15117" width="9" style="9"/>
    <col min="15118" max="15118" width="10.25" style="9" bestFit="1" customWidth="1"/>
    <col min="15119" max="15360" width="9" style="9"/>
    <col min="15361" max="15361" width="9.375" style="9" customWidth="1"/>
    <col min="15362" max="15362" width="17" style="9" customWidth="1"/>
    <col min="15363" max="15363" width="30.25" style="9" customWidth="1"/>
    <col min="15364" max="15365" width="5" style="9" customWidth="1"/>
    <col min="15366" max="15370" width="9.625" style="9" customWidth="1"/>
    <col min="15371" max="15371" width="10.375" style="9" customWidth="1"/>
    <col min="15372" max="15372" width="3.625" style="9" customWidth="1"/>
    <col min="15373" max="15373" width="9" style="9"/>
    <col min="15374" max="15374" width="10.25" style="9" bestFit="1" customWidth="1"/>
    <col min="15375" max="15616" width="9" style="9"/>
    <col min="15617" max="15617" width="9.375" style="9" customWidth="1"/>
    <col min="15618" max="15618" width="17" style="9" customWidth="1"/>
    <col min="15619" max="15619" width="30.25" style="9" customWidth="1"/>
    <col min="15620" max="15621" width="5" style="9" customWidth="1"/>
    <col min="15622" max="15626" width="9.625" style="9" customWidth="1"/>
    <col min="15627" max="15627" width="10.375" style="9" customWidth="1"/>
    <col min="15628" max="15628" width="3.625" style="9" customWidth="1"/>
    <col min="15629" max="15629" width="9" style="9"/>
    <col min="15630" max="15630" width="10.25" style="9" bestFit="1" customWidth="1"/>
    <col min="15631" max="15872" width="9" style="9"/>
    <col min="15873" max="15873" width="9.375" style="9" customWidth="1"/>
    <col min="15874" max="15874" width="17" style="9" customWidth="1"/>
    <col min="15875" max="15875" width="30.25" style="9" customWidth="1"/>
    <col min="15876" max="15877" width="5" style="9" customWidth="1"/>
    <col min="15878" max="15882" width="9.625" style="9" customWidth="1"/>
    <col min="15883" max="15883" width="10.375" style="9" customWidth="1"/>
    <col min="15884" max="15884" width="3.625" style="9" customWidth="1"/>
    <col min="15885" max="15885" width="9" style="9"/>
    <col min="15886" max="15886" width="10.25" style="9" bestFit="1" customWidth="1"/>
    <col min="15887" max="16128" width="9" style="9"/>
    <col min="16129" max="16129" width="9.375" style="9" customWidth="1"/>
    <col min="16130" max="16130" width="17" style="9" customWidth="1"/>
    <col min="16131" max="16131" width="30.25" style="9" customWidth="1"/>
    <col min="16132" max="16133" width="5" style="9" customWidth="1"/>
    <col min="16134" max="16138" width="9.625" style="9" customWidth="1"/>
    <col min="16139" max="16139" width="10.375" style="9" customWidth="1"/>
    <col min="16140" max="16140" width="3.625" style="9" customWidth="1"/>
    <col min="16141" max="16141" width="9" style="9"/>
    <col min="16142" max="16142" width="10.25" style="9" bestFit="1" customWidth="1"/>
    <col min="16143" max="16384" width="9" style="9"/>
  </cols>
  <sheetData>
    <row r="1" spans="1:12" ht="13.5" customHeight="1" x14ac:dyDescent="0.15">
      <c r="A1" s="92" t="s">
        <v>68</v>
      </c>
      <c r="B1" s="92"/>
      <c r="C1" s="92"/>
      <c r="D1" s="92"/>
      <c r="E1" s="92"/>
      <c r="F1" s="92"/>
      <c r="G1" s="92"/>
      <c r="H1" s="92"/>
      <c r="I1" s="92"/>
      <c r="J1" s="92"/>
      <c r="K1" s="92"/>
      <c r="L1" s="92"/>
    </row>
    <row r="2" spans="1:12" ht="14.25" thickBot="1" x14ac:dyDescent="0.2">
      <c r="A2" s="93" t="s">
        <v>30</v>
      </c>
      <c r="B2" s="94"/>
      <c r="C2" s="94"/>
      <c r="D2" s="94"/>
      <c r="E2" s="94"/>
      <c r="F2" s="94"/>
      <c r="G2" s="94"/>
      <c r="H2" s="94"/>
      <c r="I2" s="94"/>
      <c r="J2" s="94"/>
      <c r="K2" s="94"/>
      <c r="L2" s="94"/>
    </row>
    <row r="3" spans="1:12" s="10" customFormat="1" ht="21.75" customHeight="1" x14ac:dyDescent="0.15">
      <c r="A3" s="95" t="s">
        <v>31</v>
      </c>
      <c r="B3" s="97" t="s">
        <v>32</v>
      </c>
      <c r="C3" s="99" t="s">
        <v>33</v>
      </c>
      <c r="D3" s="101" t="s">
        <v>34</v>
      </c>
      <c r="E3" s="101" t="s">
        <v>35</v>
      </c>
      <c r="F3" s="103" t="s">
        <v>36</v>
      </c>
      <c r="G3" s="31" t="s">
        <v>45</v>
      </c>
      <c r="H3" s="31" t="s">
        <v>44</v>
      </c>
      <c r="I3" s="97" t="s">
        <v>37</v>
      </c>
      <c r="J3" s="105" t="s">
        <v>38</v>
      </c>
      <c r="K3" s="99" t="s">
        <v>39</v>
      </c>
      <c r="L3" s="118" t="s">
        <v>40</v>
      </c>
    </row>
    <row r="4" spans="1:12" s="10" customFormat="1" ht="9" customHeight="1" x14ac:dyDescent="0.15">
      <c r="A4" s="96"/>
      <c r="B4" s="98"/>
      <c r="C4" s="100"/>
      <c r="D4" s="102"/>
      <c r="E4" s="102"/>
      <c r="F4" s="104"/>
      <c r="G4" s="11" t="s">
        <v>41</v>
      </c>
      <c r="H4" s="11" t="s">
        <v>41</v>
      </c>
      <c r="I4" s="98"/>
      <c r="J4" s="106"/>
      <c r="K4" s="100"/>
      <c r="L4" s="119"/>
    </row>
    <row r="5" spans="1:12" s="17" customFormat="1" x14ac:dyDescent="0.15">
      <c r="A5" s="153" t="s">
        <v>53</v>
      </c>
      <c r="B5" s="12"/>
      <c r="C5" s="12"/>
      <c r="D5" s="12"/>
      <c r="E5" s="13"/>
      <c r="F5" s="14"/>
      <c r="G5" s="15" t="str">
        <f>IF(F5="","",(ROUNDDOWN(D5*F5,0)))</f>
        <v/>
      </c>
      <c r="H5" s="14" t="str">
        <f>G5</f>
        <v/>
      </c>
      <c r="I5" s="13"/>
      <c r="J5" s="13"/>
      <c r="K5" s="13"/>
      <c r="L5" s="16"/>
    </row>
    <row r="6" spans="1:12" s="17" customFormat="1" x14ac:dyDescent="0.15">
      <c r="A6" s="154"/>
      <c r="B6" s="12"/>
      <c r="C6" s="12"/>
      <c r="D6" s="12"/>
      <c r="E6" s="13"/>
      <c r="F6" s="18"/>
      <c r="G6" s="15" t="str">
        <f t="shared" ref="G6:G29" si="0">IF(F6="","",(ROUNDDOWN(D6*F6,0)))</f>
        <v/>
      </c>
      <c r="H6" s="14" t="str">
        <f t="shared" ref="H6:H29" si="1">G6</f>
        <v/>
      </c>
      <c r="I6" s="13"/>
      <c r="J6" s="13"/>
      <c r="K6" s="13"/>
      <c r="L6" s="16"/>
    </row>
    <row r="7" spans="1:12" s="17" customFormat="1" x14ac:dyDescent="0.15">
      <c r="A7" s="154"/>
      <c r="B7" s="19"/>
      <c r="C7" s="19"/>
      <c r="D7" s="19"/>
      <c r="E7" s="20"/>
      <c r="F7" s="21"/>
      <c r="G7" s="15" t="str">
        <f t="shared" si="0"/>
        <v/>
      </c>
      <c r="H7" s="14" t="str">
        <f t="shared" si="1"/>
        <v/>
      </c>
      <c r="I7" s="19"/>
      <c r="J7" s="19"/>
      <c r="K7" s="19"/>
      <c r="L7" s="22"/>
    </row>
    <row r="8" spans="1:12" s="17" customFormat="1" x14ac:dyDescent="0.15">
      <c r="A8" s="154"/>
      <c r="B8" s="19"/>
      <c r="C8" s="19"/>
      <c r="D8" s="19"/>
      <c r="E8" s="20"/>
      <c r="F8" s="21"/>
      <c r="G8" s="15" t="str">
        <f t="shared" si="0"/>
        <v/>
      </c>
      <c r="H8" s="14" t="str">
        <f t="shared" si="1"/>
        <v/>
      </c>
      <c r="I8" s="19"/>
      <c r="J8" s="19"/>
      <c r="K8" s="19"/>
      <c r="L8" s="22"/>
    </row>
    <row r="9" spans="1:12" s="17" customFormat="1" x14ac:dyDescent="0.15">
      <c r="A9" s="154"/>
      <c r="B9" s="19"/>
      <c r="C9" s="19"/>
      <c r="D9" s="19"/>
      <c r="E9" s="20"/>
      <c r="F9" s="21"/>
      <c r="G9" s="15" t="str">
        <f t="shared" si="0"/>
        <v/>
      </c>
      <c r="H9" s="14" t="str">
        <f t="shared" si="1"/>
        <v/>
      </c>
      <c r="I9" s="19"/>
      <c r="J9" s="19"/>
      <c r="K9" s="19"/>
      <c r="L9" s="22"/>
    </row>
    <row r="10" spans="1:12" s="17" customFormat="1" x14ac:dyDescent="0.15">
      <c r="A10" s="154"/>
      <c r="B10" s="19"/>
      <c r="C10" s="19"/>
      <c r="D10" s="19"/>
      <c r="E10" s="20"/>
      <c r="F10" s="21"/>
      <c r="G10" s="15" t="str">
        <f t="shared" si="0"/>
        <v/>
      </c>
      <c r="H10" s="14" t="str">
        <f t="shared" si="1"/>
        <v/>
      </c>
      <c r="I10" s="19"/>
      <c r="J10" s="19"/>
      <c r="K10" s="19"/>
      <c r="L10" s="22"/>
    </row>
    <row r="11" spans="1:12" s="17" customFormat="1" x14ac:dyDescent="0.15">
      <c r="A11" s="154"/>
      <c r="B11" s="19"/>
      <c r="C11" s="19"/>
      <c r="D11" s="19"/>
      <c r="E11" s="20"/>
      <c r="F11" s="21"/>
      <c r="G11" s="15" t="str">
        <f t="shared" si="0"/>
        <v/>
      </c>
      <c r="H11" s="14" t="str">
        <f t="shared" si="1"/>
        <v/>
      </c>
      <c r="I11" s="19"/>
      <c r="J11" s="19"/>
      <c r="K11" s="19"/>
      <c r="L11" s="22"/>
    </row>
    <row r="12" spans="1:12" s="17" customFormat="1" x14ac:dyDescent="0.15">
      <c r="A12" s="154"/>
      <c r="B12" s="19"/>
      <c r="C12" s="19"/>
      <c r="D12" s="19"/>
      <c r="E12" s="20"/>
      <c r="F12" s="21"/>
      <c r="G12" s="15" t="str">
        <f t="shared" si="0"/>
        <v/>
      </c>
      <c r="H12" s="14" t="str">
        <f t="shared" si="1"/>
        <v/>
      </c>
      <c r="I12" s="19"/>
      <c r="J12" s="19"/>
      <c r="K12" s="19"/>
      <c r="L12" s="22"/>
    </row>
    <row r="13" spans="1:12" s="17" customFormat="1" x14ac:dyDescent="0.15">
      <c r="A13" s="154"/>
      <c r="B13" s="19"/>
      <c r="C13" s="19"/>
      <c r="D13" s="19"/>
      <c r="E13" s="20"/>
      <c r="F13" s="21"/>
      <c r="G13" s="15" t="str">
        <f t="shared" si="0"/>
        <v/>
      </c>
      <c r="H13" s="14" t="str">
        <f t="shared" si="1"/>
        <v/>
      </c>
      <c r="I13" s="19"/>
      <c r="J13" s="19"/>
      <c r="K13" s="19"/>
      <c r="L13" s="22"/>
    </row>
    <row r="14" spans="1:12" s="17" customFormat="1" x14ac:dyDescent="0.15">
      <c r="A14" s="154"/>
      <c r="B14" s="19"/>
      <c r="C14" s="19"/>
      <c r="D14" s="19"/>
      <c r="E14" s="20"/>
      <c r="F14" s="21"/>
      <c r="G14" s="15" t="str">
        <f t="shared" si="0"/>
        <v/>
      </c>
      <c r="H14" s="14" t="str">
        <f t="shared" si="1"/>
        <v/>
      </c>
      <c r="I14" s="19"/>
      <c r="J14" s="19"/>
      <c r="K14" s="19"/>
      <c r="L14" s="22"/>
    </row>
    <row r="15" spans="1:12" s="17" customFormat="1" x14ac:dyDescent="0.15">
      <c r="A15" s="154"/>
      <c r="B15" s="19"/>
      <c r="C15" s="19"/>
      <c r="D15" s="19"/>
      <c r="E15" s="20"/>
      <c r="F15" s="21"/>
      <c r="G15" s="15" t="str">
        <f t="shared" si="0"/>
        <v/>
      </c>
      <c r="H15" s="14" t="str">
        <f t="shared" si="1"/>
        <v/>
      </c>
      <c r="I15" s="19"/>
      <c r="J15" s="19"/>
      <c r="K15" s="19"/>
      <c r="L15" s="22"/>
    </row>
    <row r="16" spans="1:12" s="17" customFormat="1" x14ac:dyDescent="0.15">
      <c r="A16" s="154"/>
      <c r="B16" s="19"/>
      <c r="C16" s="19"/>
      <c r="D16" s="19"/>
      <c r="E16" s="20"/>
      <c r="F16" s="21"/>
      <c r="G16" s="15" t="str">
        <f t="shared" si="0"/>
        <v/>
      </c>
      <c r="H16" s="14" t="str">
        <f t="shared" si="1"/>
        <v/>
      </c>
      <c r="I16" s="19"/>
      <c r="J16" s="19"/>
      <c r="K16" s="19"/>
      <c r="L16" s="22"/>
    </row>
    <row r="17" spans="1:16" s="17" customFormat="1" x14ac:dyDescent="0.15">
      <c r="A17" s="154"/>
      <c r="B17" s="19"/>
      <c r="C17" s="19"/>
      <c r="D17" s="19"/>
      <c r="E17" s="20"/>
      <c r="F17" s="21"/>
      <c r="G17" s="15" t="str">
        <f t="shared" si="0"/>
        <v/>
      </c>
      <c r="H17" s="14" t="str">
        <f t="shared" si="1"/>
        <v/>
      </c>
      <c r="I17" s="19"/>
      <c r="J17" s="19"/>
      <c r="K17" s="19"/>
      <c r="L17" s="22"/>
    </row>
    <row r="18" spans="1:16" s="17" customFormat="1" x14ac:dyDescent="0.15">
      <c r="A18" s="154"/>
      <c r="B18" s="19"/>
      <c r="C18" s="19"/>
      <c r="D18" s="19"/>
      <c r="E18" s="20"/>
      <c r="F18" s="21"/>
      <c r="G18" s="15" t="str">
        <f t="shared" si="0"/>
        <v/>
      </c>
      <c r="H18" s="14" t="str">
        <f t="shared" si="1"/>
        <v/>
      </c>
      <c r="I18" s="19"/>
      <c r="J18" s="19"/>
      <c r="K18" s="19"/>
      <c r="L18" s="22"/>
    </row>
    <row r="19" spans="1:16" s="17" customFormat="1" x14ac:dyDescent="0.15">
      <c r="A19" s="154"/>
      <c r="B19" s="19"/>
      <c r="C19" s="19"/>
      <c r="D19" s="19"/>
      <c r="E19" s="20"/>
      <c r="F19" s="21"/>
      <c r="G19" s="15" t="str">
        <f t="shared" si="0"/>
        <v/>
      </c>
      <c r="H19" s="14" t="str">
        <f t="shared" si="1"/>
        <v/>
      </c>
      <c r="I19" s="19"/>
      <c r="J19" s="19"/>
      <c r="K19" s="19"/>
      <c r="L19" s="22"/>
    </row>
    <row r="20" spans="1:16" s="17" customFormat="1" x14ac:dyDescent="0.15">
      <c r="A20" s="154"/>
      <c r="B20" s="19"/>
      <c r="C20" s="19"/>
      <c r="D20" s="19"/>
      <c r="E20" s="20"/>
      <c r="F20" s="21"/>
      <c r="G20" s="15" t="str">
        <f t="shared" si="0"/>
        <v/>
      </c>
      <c r="H20" s="14" t="str">
        <f t="shared" si="1"/>
        <v/>
      </c>
      <c r="I20" s="19"/>
      <c r="J20" s="19"/>
      <c r="K20" s="19"/>
      <c r="L20" s="22"/>
    </row>
    <row r="21" spans="1:16" s="17" customFormat="1" x14ac:dyDescent="0.15">
      <c r="A21" s="154"/>
      <c r="B21" s="19"/>
      <c r="C21" s="19"/>
      <c r="D21" s="19"/>
      <c r="E21" s="20"/>
      <c r="F21" s="21"/>
      <c r="G21" s="15" t="str">
        <f t="shared" si="0"/>
        <v/>
      </c>
      <c r="H21" s="14" t="str">
        <f t="shared" si="1"/>
        <v/>
      </c>
      <c r="I21" s="19"/>
      <c r="J21" s="19"/>
      <c r="K21" s="19"/>
      <c r="L21" s="22"/>
    </row>
    <row r="22" spans="1:16" s="17" customFormat="1" x14ac:dyDescent="0.15">
      <c r="A22" s="154"/>
      <c r="B22" s="19"/>
      <c r="C22" s="19"/>
      <c r="D22" s="19"/>
      <c r="E22" s="20"/>
      <c r="F22" s="21"/>
      <c r="G22" s="15" t="str">
        <f t="shared" si="0"/>
        <v/>
      </c>
      <c r="H22" s="14" t="str">
        <f t="shared" si="1"/>
        <v/>
      </c>
      <c r="I22" s="19"/>
      <c r="J22" s="19"/>
      <c r="K22" s="19"/>
      <c r="L22" s="22"/>
    </row>
    <row r="23" spans="1:16" s="17" customFormat="1" x14ac:dyDescent="0.15">
      <c r="A23" s="154"/>
      <c r="B23" s="19"/>
      <c r="C23" s="19"/>
      <c r="D23" s="19"/>
      <c r="E23" s="20"/>
      <c r="F23" s="21"/>
      <c r="G23" s="15" t="str">
        <f t="shared" si="0"/>
        <v/>
      </c>
      <c r="H23" s="14" t="str">
        <f t="shared" si="1"/>
        <v/>
      </c>
      <c r="I23" s="19"/>
      <c r="J23" s="19"/>
      <c r="K23" s="19"/>
      <c r="L23" s="22"/>
    </row>
    <row r="24" spans="1:16" s="17" customFormat="1" x14ac:dyDescent="0.15">
      <c r="A24" s="154"/>
      <c r="B24" s="19"/>
      <c r="C24" s="19"/>
      <c r="D24" s="19"/>
      <c r="E24" s="20"/>
      <c r="F24" s="21"/>
      <c r="G24" s="15" t="str">
        <f t="shared" si="0"/>
        <v/>
      </c>
      <c r="H24" s="14" t="str">
        <f t="shared" si="1"/>
        <v/>
      </c>
      <c r="I24" s="19"/>
      <c r="J24" s="19"/>
      <c r="K24" s="19"/>
      <c r="L24" s="22"/>
    </row>
    <row r="25" spans="1:16" s="17" customFormat="1" x14ac:dyDescent="0.15">
      <c r="A25" s="154"/>
      <c r="B25" s="19"/>
      <c r="C25" s="19"/>
      <c r="D25" s="19"/>
      <c r="E25" s="20"/>
      <c r="F25" s="21"/>
      <c r="G25" s="15" t="str">
        <f t="shared" si="0"/>
        <v/>
      </c>
      <c r="H25" s="14" t="str">
        <f t="shared" si="1"/>
        <v/>
      </c>
      <c r="I25" s="19"/>
      <c r="J25" s="19"/>
      <c r="K25" s="19"/>
      <c r="L25" s="22"/>
      <c r="M25" s="111" t="s">
        <v>60</v>
      </c>
      <c r="N25" s="112"/>
      <c r="O25" s="112"/>
      <c r="P25" s="113"/>
    </row>
    <row r="26" spans="1:16" s="17" customFormat="1" x14ac:dyDescent="0.15">
      <c r="A26" s="154"/>
      <c r="B26" s="19"/>
      <c r="C26" s="19"/>
      <c r="D26" s="19"/>
      <c r="E26" s="20"/>
      <c r="F26" s="21"/>
      <c r="G26" s="15" t="str">
        <f t="shared" si="0"/>
        <v/>
      </c>
      <c r="H26" s="14" t="str">
        <f t="shared" si="1"/>
        <v/>
      </c>
      <c r="I26" s="19"/>
      <c r="J26" s="19"/>
      <c r="K26" s="19"/>
      <c r="L26" s="22"/>
      <c r="M26" s="139">
        <f>SUM(原材料費・副資材費!$G$30+機械装置費!$G$30+外注・委託費!$G$30+産業財産権!$G$30+技術指導導入費!$G$30+直接人件費!$G$30+調査費!$G$30+クラウド利用費!$G$30)</f>
        <v>0</v>
      </c>
      <c r="N26" s="131"/>
      <c r="O26" s="132"/>
      <c r="P26" s="115" t="s">
        <v>59</v>
      </c>
    </row>
    <row r="27" spans="1:16" s="17" customFormat="1" x14ac:dyDescent="0.15">
      <c r="A27" s="154"/>
      <c r="B27" s="19"/>
      <c r="C27" s="19"/>
      <c r="D27" s="19"/>
      <c r="E27" s="20"/>
      <c r="F27" s="21"/>
      <c r="G27" s="15" t="str">
        <f t="shared" si="0"/>
        <v/>
      </c>
      <c r="H27" s="14" t="str">
        <f t="shared" si="1"/>
        <v/>
      </c>
      <c r="I27" s="19"/>
      <c r="J27" s="19"/>
      <c r="K27" s="19"/>
      <c r="L27" s="22"/>
      <c r="M27" s="140"/>
      <c r="N27" s="133"/>
      <c r="O27" s="134"/>
      <c r="P27" s="116"/>
    </row>
    <row r="28" spans="1:16" s="17" customFormat="1" x14ac:dyDescent="0.15">
      <c r="A28" s="154"/>
      <c r="B28" s="19"/>
      <c r="C28" s="19"/>
      <c r="D28" s="19"/>
      <c r="E28" s="20"/>
      <c r="F28" s="21"/>
      <c r="G28" s="15" t="str">
        <f t="shared" si="0"/>
        <v/>
      </c>
      <c r="H28" s="14" t="str">
        <f t="shared" si="1"/>
        <v/>
      </c>
      <c r="I28" s="19"/>
      <c r="J28" s="19"/>
      <c r="K28" s="19"/>
      <c r="L28" s="22"/>
      <c r="M28" s="140"/>
      <c r="N28" s="133"/>
      <c r="O28" s="134"/>
      <c r="P28" s="116"/>
    </row>
    <row r="29" spans="1:16" s="17" customFormat="1" x14ac:dyDescent="0.15">
      <c r="A29" s="155"/>
      <c r="B29" s="19"/>
      <c r="C29" s="19"/>
      <c r="D29" s="19"/>
      <c r="E29" s="20"/>
      <c r="F29" s="21"/>
      <c r="G29" s="15" t="str">
        <f t="shared" si="0"/>
        <v/>
      </c>
      <c r="H29" s="14" t="str">
        <f t="shared" si="1"/>
        <v/>
      </c>
      <c r="I29" s="19"/>
      <c r="J29" s="19"/>
      <c r="K29" s="19"/>
      <c r="L29" s="22"/>
      <c r="M29" s="141"/>
      <c r="N29" s="135"/>
      <c r="O29" s="136"/>
      <c r="P29" s="117"/>
    </row>
    <row r="30" spans="1:16" ht="38.25" customHeight="1" thickBot="1" x14ac:dyDescent="0.2">
      <c r="A30" s="90" t="s">
        <v>42</v>
      </c>
      <c r="B30" s="91"/>
      <c r="C30" s="91"/>
      <c r="D30" s="91"/>
      <c r="E30" s="91"/>
      <c r="F30" s="23"/>
      <c r="G30" s="24">
        <f>SUM(G5:G29)</f>
        <v>0</v>
      </c>
      <c r="H30" s="24">
        <f>SUM(H5:H29)</f>
        <v>0</v>
      </c>
      <c r="I30" s="144"/>
      <c r="J30" s="145"/>
      <c r="K30" s="145"/>
      <c r="L30" s="146"/>
      <c r="N30" s="25"/>
    </row>
    <row r="31" spans="1:16" x14ac:dyDescent="0.15">
      <c r="L31" s="29" t="s">
        <v>43</v>
      </c>
    </row>
    <row r="32" spans="1:16" x14ac:dyDescent="0.15">
      <c r="H32" s="30"/>
    </row>
  </sheetData>
  <mergeCells count="18">
    <mergeCell ref="M25:P25"/>
    <mergeCell ref="M26:O29"/>
    <mergeCell ref="P26:P29"/>
    <mergeCell ref="K3:K4"/>
    <mergeCell ref="L3:L4"/>
    <mergeCell ref="A30:E30"/>
    <mergeCell ref="A5:A29"/>
    <mergeCell ref="A1:L1"/>
    <mergeCell ref="A2:L2"/>
    <mergeCell ref="A3:A4"/>
    <mergeCell ref="B3:B4"/>
    <mergeCell ref="C3:C4"/>
    <mergeCell ref="D3:D4"/>
    <mergeCell ref="E3:E4"/>
    <mergeCell ref="F3:F4"/>
    <mergeCell ref="I3:I4"/>
    <mergeCell ref="J3:J4"/>
    <mergeCell ref="I30:L30"/>
  </mergeCells>
  <phoneticPr fontId="1"/>
  <printOptions horizontalCentered="1"/>
  <pageMargins left="0.56000000000000005" right="0.51" top="0.61" bottom="0.98425196850393704" header="0.51181102362204722" footer="0.51181102362204722"/>
  <pageSetup paperSize="9" scale="106" fitToHeight="10" orientation="landscape" r:id="rId1"/>
  <headerFooter alignWithMargins="0"/>
  <colBreaks count="1" manualBreakCount="1">
    <brk id="12"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資金計画書（第３号様式）</vt:lpstr>
      <vt:lpstr>原材料費・副資材費</vt:lpstr>
      <vt:lpstr>機械装置費</vt:lpstr>
      <vt:lpstr>外注・委託費</vt:lpstr>
      <vt:lpstr>産業財産権</vt:lpstr>
      <vt:lpstr>技術指導導入費</vt:lpstr>
      <vt:lpstr>直接人件費</vt:lpstr>
      <vt:lpstr>調査費</vt:lpstr>
      <vt:lpstr>クラウド利用費</vt:lpstr>
      <vt:lpstr>クラウド利用費!Print_Area</vt:lpstr>
      <vt:lpstr>外注・委託費!Print_Area</vt:lpstr>
      <vt:lpstr>機械装置費!Print_Area</vt:lpstr>
      <vt:lpstr>技術指導導入費!Print_Area</vt:lpstr>
      <vt:lpstr>原材料費・副資材費!Print_Area</vt:lpstr>
      <vt:lpstr>産業財産権!Print_Area</vt:lpstr>
      <vt:lpstr>'資金計画書（第３号様式）'!Print_Area</vt:lpstr>
      <vt:lpstr>調査費!Print_Area</vt:lpstr>
      <vt:lpstr>直接人件費!Print_Area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2020-04-07T05:54:43Z</dcterms:created>
  <dcterms:modified xsi:type="dcterms:W3CDTF">2025-04-03T23:33:04Z</dcterms:modified>
</cp:coreProperties>
</file>