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60131_2025年次年報\"/>
    </mc:Choice>
  </mc:AlternateContent>
  <xr:revisionPtr revIDLastSave="0" documentId="13_ncr:1_{77AFC928-7ACA-4A8A-B053-D047AAF43CF8}" xr6:coauthVersionLast="47" xr6:coauthVersionMax="47" xr10:uidLastSave="{00000000-0000-0000-0000-000000000000}"/>
  <bookViews>
    <workbookView xWindow="6540" yWindow="60" windowWidth="18600" windowHeight="14670" xr2:uid="{00000000-000D-0000-FFFF-FFFF00000000}"/>
  </bookViews>
  <sheets>
    <sheet name="本場" sheetId="1" r:id="rId1"/>
    <sheet name="本場グラフ" sheetId="2" r:id="rId2"/>
  </sheets>
  <definedNames>
    <definedName name="_xlnm.Print_Area" localSheetId="1">本場グラフ!$A$1:$K$60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6" i="2" l="1"/>
  <c r="J65" i="2"/>
  <c r="J64" i="2"/>
  <c r="J63" i="2"/>
  <c r="J62" i="2"/>
  <c r="I66" i="2" l="1"/>
  <c r="I65" i="2"/>
  <c r="I64" i="2"/>
  <c r="I63" i="2"/>
  <c r="I62" i="2"/>
  <c r="H62" i="2" l="1"/>
  <c r="G62" i="2"/>
  <c r="F62" i="2"/>
  <c r="E62" i="2"/>
  <c r="D62" i="2"/>
  <c r="C62" i="2"/>
  <c r="B62" i="2"/>
  <c r="H66" i="2"/>
  <c r="H65" i="2"/>
  <c r="H64" i="2"/>
  <c r="H63" i="2"/>
  <c r="G66" i="2"/>
  <c r="G65" i="2"/>
  <c r="G64" i="2"/>
  <c r="G63" i="2"/>
  <c r="F66" i="2"/>
  <c r="F65" i="2"/>
  <c r="F64" i="2"/>
  <c r="F63" i="2"/>
  <c r="E66" i="2"/>
  <c r="E65" i="2"/>
  <c r="E64" i="2"/>
  <c r="E63" i="2"/>
  <c r="D66" i="2"/>
  <c r="D65" i="2"/>
  <c r="D64" i="2"/>
  <c r="D63" i="2"/>
  <c r="C66" i="2"/>
  <c r="B66" i="2"/>
  <c r="C65" i="2"/>
  <c r="B65" i="2"/>
  <c r="C64" i="2"/>
  <c r="B64" i="2"/>
  <c r="C63" i="2"/>
  <c r="B63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<sst xmlns="http://schemas.openxmlformats.org/spreadsheetml/2006/main" count="30" uniqueCount="30">
  <si>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</si>
  <si>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</si>
  <si>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</si>
  <si>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</si>
  <si>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</si>
  <si>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</si>
  <si>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</si>
  <si>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</si>
  <si>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</si>
  <si>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生   鮮   品</t>
  </si>
  <si>
    <t>冷   凍   品</t>
  </si>
  <si>
    <t>加   工   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</si>
  <si>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</si>
  <si>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</si>
  <si>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</si>
  <si>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</si>
  <si>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生鮮品</t>
  </si>
  <si>
    <t>冷凍品</t>
  </si>
  <si>
    <t>加工品</t>
  </si>
  <si>
    <t>総取扱高</t>
  </si>
  <si>
    <t>28</t>
  </si>
  <si>
    <t>29</t>
  </si>
  <si>
    <t>30</t>
  </si>
  <si>
    <t>01</t>
  </si>
  <si>
    <t>02</t>
  </si>
  <si>
    <t>03</t>
  </si>
  <si>
    <t>04</t>
  </si>
  <si>
    <t>05</t>
  </si>
  <si>
    <t>06</t>
  </si>
  <si>
    <t>07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</si>
</sst>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938434166317443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4328475589323"/>
          <c:y val="5.6638862870370961E-2"/>
          <c:w val="0.88655583442182362"/>
          <c:h val="0.909007323772019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生鮮品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01</c:v>
                </c:pt>
                <c:pt idx="4">
                  <c:v>02</c:v>
                </c:pt>
                <c:pt idx="5">
                  <c:v>03</c:v>
                </c:pt>
                <c:pt idx="6">
                  <c:v>04</c:v>
                </c:pt>
                <c:pt idx="7">
                  <c:v>05</c:v>
                </c:pt>
                <c:pt idx="8">
                  <c:v>06</c:v>
                </c:pt>
                <c:pt idx="9">
                  <c:v>07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26077.527999999998</c:v>
                </c:pt>
                <c:pt idx="1">
                  <c:v>23941.88</c:v>
                </c:pt>
                <c:pt idx="2">
                  <c:v>22817.448</c:v>
                </c:pt>
                <c:pt idx="3">
                  <c:v>20639.789000000001</c:v>
                </c:pt>
                <c:pt idx="4">
                  <c:v>19269.125</c:v>
                </c:pt>
                <c:pt idx="5">
                  <c:v>19323.597000000002</c:v>
                </c:pt>
                <c:pt idx="6">
                  <c:v>16864.449000000001</c:v>
                </c:pt>
                <c:pt idx="7">
                  <c:v>15813.286</c:v>
                </c:pt>
                <c:pt idx="8">
                  <c:v>15030.322</c:v>
                </c:pt>
                <c:pt idx="9">
                  <c:v>14277.38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F-4154-BE8E-ABB75F3B136D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冷凍品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01</c:v>
                </c:pt>
                <c:pt idx="4">
                  <c:v>02</c:v>
                </c:pt>
                <c:pt idx="5">
                  <c:v>03</c:v>
                </c:pt>
                <c:pt idx="6">
                  <c:v>04</c:v>
                </c:pt>
                <c:pt idx="7">
                  <c:v>05</c:v>
                </c:pt>
                <c:pt idx="8">
                  <c:v>06</c:v>
                </c:pt>
                <c:pt idx="9">
                  <c:v>07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11876.339</c:v>
                </c:pt>
                <c:pt idx="1">
                  <c:v>10982.832</c:v>
                </c:pt>
                <c:pt idx="2">
                  <c:v>10332.761</c:v>
                </c:pt>
                <c:pt idx="3">
                  <c:v>9974.4689999999991</c:v>
                </c:pt>
                <c:pt idx="4">
                  <c:v>8991.2929999999997</c:v>
                </c:pt>
                <c:pt idx="5">
                  <c:v>9275.8940000000002</c:v>
                </c:pt>
                <c:pt idx="6">
                  <c:v>8782.848</c:v>
                </c:pt>
                <c:pt idx="7">
                  <c:v>9297.5059999999994</c:v>
                </c:pt>
                <c:pt idx="8">
                  <c:v>8862.1509999999998</c:v>
                </c:pt>
                <c:pt idx="9">
                  <c:v>6878.7120000000004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F-4154-BE8E-ABB75F3B136D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01</c:v>
                </c:pt>
                <c:pt idx="4">
                  <c:v>02</c:v>
                </c:pt>
                <c:pt idx="5">
                  <c:v>03</c:v>
                </c:pt>
                <c:pt idx="6">
                  <c:v>04</c:v>
                </c:pt>
                <c:pt idx="7">
                  <c:v>05</c:v>
                </c:pt>
                <c:pt idx="8">
                  <c:v>06</c:v>
                </c:pt>
                <c:pt idx="9">
                  <c:v>07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24352.7</c:v>
                </c:pt>
                <c:pt idx="1">
                  <c:v>24540.266</c:v>
                </c:pt>
                <c:pt idx="2">
                  <c:v>21415.169000000002</c:v>
                </c:pt>
                <c:pt idx="3">
                  <c:v>18872.875</c:v>
                </c:pt>
                <c:pt idx="4">
                  <c:v>18511.649000000001</c:v>
                </c:pt>
                <c:pt idx="5">
                  <c:v>19023.530999999999</c:v>
                </c:pt>
                <c:pt idx="6">
                  <c:v>18572.967000000001</c:v>
                </c:pt>
                <c:pt idx="7">
                  <c:v>18007.061000000002</c:v>
                </c:pt>
                <c:pt idx="8">
                  <c:v>19370.702000000001</c:v>
                </c:pt>
                <c:pt idx="9">
                  <c:v>20203.061000000002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510536"/>
        <c:axId val="627506224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01</c:v>
                </c:pt>
                <c:pt idx="4">
                  <c:v>02</c:v>
                </c:pt>
                <c:pt idx="5">
                  <c:v>03</c:v>
                </c:pt>
                <c:pt idx="6">
                  <c:v>04</c:v>
                </c:pt>
                <c:pt idx="7">
                  <c:v>05</c:v>
                </c:pt>
                <c:pt idx="8">
                  <c:v>06</c:v>
                </c:pt>
                <c:pt idx="9">
                  <c:v>07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62306.567000000003</c:v>
                </c:pt>
                <c:pt idx="1">
                  <c:v>59464.978000000003</c:v>
                </c:pt>
                <c:pt idx="2">
                  <c:v>54565.377999999997</c:v>
                </c:pt>
                <c:pt idx="3">
                  <c:v>49487.133000000002</c:v>
                </c:pt>
                <c:pt idx="4">
                  <c:v>46772.067000000003</c:v>
                </c:pt>
                <c:pt idx="5">
                  <c:v>47623.021999999997</c:v>
                </c:pt>
                <c:pt idx="6">
                  <c:v>44220.264000000003</c:v>
                </c:pt>
                <c:pt idx="7">
                  <c:v>43117.853000000003</c:v>
                </c:pt>
                <c:pt idx="8">
                  <c:v>43263.175000000003</c:v>
                </c:pt>
                <c:pt idx="9">
                  <c:v>41359.152999999998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507400"/>
        <c:axId val="627507792"/>
      </c:lineChart>
      <c:catAx>
        <c:axId val="62751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0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7506224"/>
        <c:scaling>
          <c:orientation val="minMax"/>
          <c:max val="1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6.022423667629781E-2"/>
              <c:y val="2.1355617455896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10536"/>
        <c:crosses val="autoZero"/>
        <c:crossBetween val="between"/>
        <c:majorUnit val="50000"/>
        <c:minorUnit val="10000"/>
      </c:valAx>
      <c:catAx>
        <c:axId val="627507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507792"/>
        <c:crosses val="autoZero"/>
        <c:auto val="0"/>
        <c:lblAlgn val="ctr"/>
        <c:lblOffset val="100"/>
        <c:noMultiLvlLbl val="0"/>
      </c:catAx>
      <c:valAx>
        <c:axId val="627507792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6275074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74930074917105949"/>
          <c:y val="0.21838371874824838"/>
          <c:w val="0.15546233191439307"/>
          <c:h val="9.09935979451036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657225</xdr:colOff>
      <xdr:row>59</xdr:row>
      <xdr:rowOff>152400</xdr:rowOff>
    </xdr:to>
    <xdr:graphicFrame macro="">
      <xdr:nvGraphicFramePr>
        <xdr:cNvPr id="1039" name="グラフ 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="115" zoomScaleNormal="115" workbookViewId="0">
      <pane ySplit="6" topLeftCell="A7" activePane="bottomLeft" state="frozen"/>
      <selection pane="bottomLeft" activeCell="G46" sqref="G46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62306567</v>
      </c>
      <c r="C8" s="13">
        <v>26077528</v>
      </c>
      <c r="D8" s="13">
        <v>11876339</v>
      </c>
      <c r="E8" s="13">
        <v>24352700</v>
      </c>
      <c r="F8" s="13"/>
      <c r="G8" s="14"/>
    </row>
    <row r="9" spans="1:7" ht="16.7" customHeight="1" x14ac:dyDescent="0.15">
      <c r="A9" s="15" t="s">
        <v>20</v>
      </c>
      <c r="B9" s="13">
        <v>60372959443</v>
      </c>
      <c r="C9" s="13">
        <v>24039545262</v>
      </c>
      <c r="D9" s="13">
        <v>15003733728</v>
      </c>
      <c r="E9" s="13">
        <v>21329680453</v>
      </c>
      <c r="F9" s="13">
        <v>266</v>
      </c>
      <c r="G9" s="14">
        <v>3731</v>
      </c>
    </row>
    <row r="10" spans="1:7" ht="16.7" customHeight="1" x14ac:dyDescent="0.15">
      <c r="A10" s="12"/>
      <c r="B10" s="13">
        <v>969</v>
      </c>
      <c r="C10" s="13">
        <v>922</v>
      </c>
      <c r="D10" s="13">
        <v>1263</v>
      </c>
      <c r="E10" s="13">
        <v>876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59464978</v>
      </c>
      <c r="C12" s="13">
        <v>23941880</v>
      </c>
      <c r="D12" s="13">
        <v>10982832</v>
      </c>
      <c r="E12" s="13">
        <v>24540266</v>
      </c>
      <c r="F12" s="13"/>
      <c r="G12" s="14"/>
    </row>
    <row r="13" spans="1:7" ht="16.7" customHeight="1" x14ac:dyDescent="0.15">
      <c r="A13" s="15" t="s">
        <v>21</v>
      </c>
      <c r="B13" s="13">
        <v>61342492991</v>
      </c>
      <c r="C13" s="13">
        <v>23003622348</v>
      </c>
      <c r="D13" s="13">
        <v>15966723855</v>
      </c>
      <c r="E13" s="13">
        <v>22372146788</v>
      </c>
      <c r="F13" s="13">
        <v>264</v>
      </c>
      <c r="G13" s="14">
        <v>3733</v>
      </c>
    </row>
    <row r="14" spans="1:7" ht="16.7" customHeight="1" x14ac:dyDescent="0.15">
      <c r="A14" s="12"/>
      <c r="B14" s="13">
        <v>1032</v>
      </c>
      <c r="C14" s="13">
        <v>961</v>
      </c>
      <c r="D14" s="13">
        <v>1454</v>
      </c>
      <c r="E14" s="13">
        <v>912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54565378</v>
      </c>
      <c r="C16" s="13">
        <v>22817448</v>
      </c>
      <c r="D16" s="13">
        <v>10332761</v>
      </c>
      <c r="E16" s="13">
        <v>21415169</v>
      </c>
      <c r="F16" s="13"/>
      <c r="G16" s="14"/>
    </row>
    <row r="17" spans="1:7" ht="16.7" customHeight="1" x14ac:dyDescent="0.15">
      <c r="A17" s="15" t="s">
        <v>22</v>
      </c>
      <c r="B17" s="13">
        <v>58675927367</v>
      </c>
      <c r="C17" s="13">
        <v>22900999358</v>
      </c>
      <c r="D17" s="13">
        <v>14660491779</v>
      </c>
      <c r="E17" s="13">
        <v>21114436230</v>
      </c>
      <c r="F17" s="13">
        <v>260</v>
      </c>
      <c r="G17" s="14">
        <v>3740</v>
      </c>
    </row>
    <row r="18" spans="1:7" ht="16.7" customHeight="1" x14ac:dyDescent="0.15">
      <c r="A18" s="12"/>
      <c r="B18" s="13">
        <v>1075</v>
      </c>
      <c r="C18" s="13">
        <v>1004</v>
      </c>
      <c r="D18" s="13">
        <v>1419</v>
      </c>
      <c r="E18" s="13">
        <v>986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49487133</v>
      </c>
      <c r="C20" s="13">
        <v>20639789</v>
      </c>
      <c r="D20" s="13">
        <v>9974469</v>
      </c>
      <c r="E20" s="13">
        <v>18872875</v>
      </c>
      <c r="F20" s="13"/>
      <c r="G20" s="14"/>
    </row>
    <row r="21" spans="1:7" ht="16.7" customHeight="1" x14ac:dyDescent="0.15">
      <c r="A21" s="15" t="s">
        <v>23</v>
      </c>
      <c r="B21" s="13">
        <v>53997637565</v>
      </c>
      <c r="C21" s="13">
        <v>21261715281</v>
      </c>
      <c r="D21" s="13">
        <v>13217938956</v>
      </c>
      <c r="E21" s="13">
        <v>19517983328</v>
      </c>
      <c r="F21" s="13">
        <v>258</v>
      </c>
      <c r="G21" s="14">
        <v>3749</v>
      </c>
    </row>
    <row r="22" spans="1:7" ht="16.7" customHeight="1" x14ac:dyDescent="0.15">
      <c r="A22" s="12"/>
      <c r="B22" s="13">
        <v>1091</v>
      </c>
      <c r="C22" s="13">
        <v>1030</v>
      </c>
      <c r="D22" s="13">
        <v>1325</v>
      </c>
      <c r="E22" s="13">
        <v>1034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46772067</v>
      </c>
      <c r="C24" s="13">
        <v>19269125</v>
      </c>
      <c r="D24" s="13">
        <v>8991293</v>
      </c>
      <c r="E24" s="13">
        <v>18511649</v>
      </c>
      <c r="F24" s="13"/>
      <c r="G24" s="14"/>
    </row>
    <row r="25" spans="1:7" ht="16.7" customHeight="1" x14ac:dyDescent="0.15">
      <c r="A25" s="15" t="s">
        <v>24</v>
      </c>
      <c r="B25" s="13">
        <v>50374025403</v>
      </c>
      <c r="C25" s="13">
        <v>19217309291</v>
      </c>
      <c r="D25" s="13">
        <v>11864451408</v>
      </c>
      <c r="E25" s="13">
        <v>19292264704</v>
      </c>
      <c r="F25" s="13">
        <v>257</v>
      </c>
      <c r="G25" s="14">
        <v>3778</v>
      </c>
    </row>
    <row r="26" spans="1:7" ht="16.7" customHeight="1" x14ac:dyDescent="0.15">
      <c r="A26" s="12"/>
      <c r="B26" s="13">
        <v>1077</v>
      </c>
      <c r="C26" s="13">
        <v>997</v>
      </c>
      <c r="D26" s="13">
        <v>1320</v>
      </c>
      <c r="E26" s="13">
        <v>1042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47623022</v>
      </c>
      <c r="C28" s="13">
        <v>19323597</v>
      </c>
      <c r="D28" s="13">
        <v>9275894</v>
      </c>
      <c r="E28" s="13">
        <v>19023531</v>
      </c>
      <c r="F28" s="13"/>
      <c r="G28" s="14"/>
    </row>
    <row r="29" spans="1:7" ht="16.7" customHeight="1" x14ac:dyDescent="0.15">
      <c r="A29" s="15" t="s">
        <v>25</v>
      </c>
      <c r="B29" s="13">
        <v>52763524448</v>
      </c>
      <c r="C29" s="13">
        <v>19527739952</v>
      </c>
      <c r="D29" s="13">
        <v>13670154328</v>
      </c>
      <c r="E29" s="13">
        <v>19565630168</v>
      </c>
      <c r="F29" s="13">
        <v>257</v>
      </c>
      <c r="G29" s="14">
        <v>3775</v>
      </c>
    </row>
    <row r="30" spans="1:7" ht="16.7" customHeight="1" x14ac:dyDescent="0.15">
      <c r="A30" s="12"/>
      <c r="B30" s="13">
        <v>1108</v>
      </c>
      <c r="C30" s="13">
        <v>1011</v>
      </c>
      <c r="D30" s="13">
        <v>1474</v>
      </c>
      <c r="E30" s="13">
        <v>1028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44220264</v>
      </c>
      <c r="C32" s="13">
        <v>16864449</v>
      </c>
      <c r="D32" s="13">
        <v>8782848</v>
      </c>
      <c r="E32" s="13">
        <v>18572967</v>
      </c>
      <c r="F32" s="13"/>
      <c r="G32" s="14"/>
    </row>
    <row r="33" spans="1:7" ht="16.7" customHeight="1" x14ac:dyDescent="0.15">
      <c r="A33" s="15" t="s">
        <v>26</v>
      </c>
      <c r="B33" s="13">
        <v>55281596480</v>
      </c>
      <c r="C33" s="13">
        <v>20611318636</v>
      </c>
      <c r="D33" s="13">
        <v>14691780465</v>
      </c>
      <c r="E33" s="13">
        <v>19978497379</v>
      </c>
      <c r="F33" s="13">
        <v>256</v>
      </c>
      <c r="G33" s="14">
        <v>3772</v>
      </c>
    </row>
    <row r="34" spans="1:7" ht="16.7" customHeight="1" x14ac:dyDescent="0.15">
      <c r="A34" s="12"/>
      <c r="B34" s="13">
        <v>1250</v>
      </c>
      <c r="C34" s="13">
        <v>1222</v>
      </c>
      <c r="D34" s="13">
        <v>1673</v>
      </c>
      <c r="E34" s="13">
        <v>1076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43117853</v>
      </c>
      <c r="C36" s="13">
        <v>15813286</v>
      </c>
      <c r="D36" s="13">
        <v>9297506</v>
      </c>
      <c r="E36" s="13">
        <v>18007061</v>
      </c>
      <c r="F36" s="13"/>
      <c r="G36" s="14"/>
    </row>
    <row r="37" spans="1:7" ht="16.7" customHeight="1" x14ac:dyDescent="0.15">
      <c r="A37" s="15" t="s">
        <v>27</v>
      </c>
      <c r="B37" s="13">
        <v>55851634720</v>
      </c>
      <c r="C37" s="13">
        <v>20969160145</v>
      </c>
      <c r="D37" s="13">
        <v>14131217411</v>
      </c>
      <c r="E37" s="13">
        <v>20751257164</v>
      </c>
      <c r="F37" s="13">
        <v>256</v>
      </c>
      <c r="G37" s="14">
        <v>3772</v>
      </c>
    </row>
    <row r="38" spans="1:7" ht="16.7" customHeight="1" x14ac:dyDescent="0.15">
      <c r="A38" s="12"/>
      <c r="B38" s="13">
        <v>1295</v>
      </c>
      <c r="C38" s="13">
        <v>1326</v>
      </c>
      <c r="D38" s="13">
        <v>1520</v>
      </c>
      <c r="E38" s="13">
        <v>1152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43263175</v>
      </c>
      <c r="C40" s="13">
        <v>15030322</v>
      </c>
      <c r="D40" s="13">
        <v>8862151</v>
      </c>
      <c r="E40" s="13">
        <v>19370702</v>
      </c>
      <c r="F40" s="13"/>
      <c r="G40" s="14"/>
    </row>
    <row r="41" spans="1:7" ht="16.7" customHeight="1" x14ac:dyDescent="0.15">
      <c r="A41" s="15" t="s">
        <v>28</v>
      </c>
      <c r="B41" s="13">
        <v>55985515491</v>
      </c>
      <c r="C41" s="13">
        <v>20013730987</v>
      </c>
      <c r="D41" s="13">
        <v>13053959969</v>
      </c>
      <c r="E41" s="13">
        <v>22917824535</v>
      </c>
      <c r="F41" s="13">
        <v>254</v>
      </c>
      <c r="G41" s="14">
        <v>3771</v>
      </c>
    </row>
    <row r="42" spans="1:7" ht="16.7" customHeight="1" x14ac:dyDescent="0.15">
      <c r="A42" s="12"/>
      <c r="B42" s="13">
        <v>1294</v>
      </c>
      <c r="C42" s="13">
        <v>1332</v>
      </c>
      <c r="D42" s="13">
        <v>1473</v>
      </c>
      <c r="E42" s="13">
        <v>1183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41359153</v>
      </c>
      <c r="C44" s="13">
        <v>14277380</v>
      </c>
      <c r="D44" s="13">
        <v>6878712</v>
      </c>
      <c r="E44" s="13">
        <v>20203061</v>
      </c>
      <c r="F44" s="13"/>
      <c r="G44" s="14"/>
    </row>
    <row r="45" spans="1:7" ht="16.7" customHeight="1" x14ac:dyDescent="0.15">
      <c r="A45" s="15" t="s">
        <v>29</v>
      </c>
      <c r="B45" s="13">
        <v>55638367435</v>
      </c>
      <c r="C45" s="13">
        <v>20084230071</v>
      </c>
      <c r="D45" s="13">
        <v>11560121336</v>
      </c>
      <c r="E45" s="13">
        <v>23994016028</v>
      </c>
      <c r="F45" s="13">
        <v>253</v>
      </c>
      <c r="G45" s="14">
        <v>3772</v>
      </c>
    </row>
    <row r="46" spans="1:7" ht="16.7" customHeight="1" x14ac:dyDescent="0.15">
      <c r="A46" s="12"/>
      <c r="B46" s="13">
        <v>1345</v>
      </c>
      <c r="C46" s="13">
        <v>1407</v>
      </c>
      <c r="D46" s="13">
        <v>1681</v>
      </c>
      <c r="E46" s="13">
        <v>1188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2:K66"/>
  <sheetViews>
    <sheetView topLeftCell="A37" zoomScaleNormal="100" workbookViewId="0">
      <selection activeCell="K65" sqref="K65"/>
    </sheetView>
  </sheetViews>
  <sheetFormatPr defaultRowHeight="13.5" x14ac:dyDescent="0.15"/>
  <cols>
    <col min="1" max="1" width="8.375" style="22" customWidth="1"/>
    <col min="2" max="11" width="7.25" style="22" customWidth="1"/>
    <col min="12" max="16384" width="9" style="22"/>
  </cols>
  <sheetData>
    <row r="62" spans="1:11" x14ac:dyDescent="0.15">
      <c r="A62" s="20" t="s">
        <v>15</v>
      </c>
      <c r="B62" s="21" t="str">
        <f>本場!A9</f>
        <v>28</v>
      </c>
      <c r="C62" s="21" t="str">
        <f>本場!A13</f>
        <v>29</v>
      </c>
      <c r="D62" s="21" t="str">
        <f>本場!A17</f>
        <v>30</v>
      </c>
      <c r="E62" s="21" t="str">
        <f>本場!A21</f>
        <v>01</v>
      </c>
      <c r="F62" s="21" t="str">
        <f>本場!A25</f>
        <v>02</v>
      </c>
      <c r="G62" s="21" t="str">
        <f>本場!A29</f>
        <v>03</v>
      </c>
      <c r="H62" s="21" t="str">
        <f>本場!A33</f>
        <v>04</v>
      </c>
      <c r="I62" s="21" t="str">
        <f>本場!A37</f>
        <v>05</v>
      </c>
      <c r="J62" s="21" t="str">
        <f>本場!A41</f>
        <v>06</v>
      </c>
      <c r="K62" s="21" t="str">
        <f>本場!A45</f>
        <v>07</v>
      </c>
    </row>
    <row r="63" spans="1:11" x14ac:dyDescent="0.15">
      <c r="A63" s="23" t="s">
        <v>16</v>
      </c>
      <c r="B63" s="23">
        <f>本場!$C8/1000</f>
        <v>26077.527999999998</v>
      </c>
      <c r="C63" s="23">
        <f>本場!$C12/1000</f>
        <v>23941.88</v>
      </c>
      <c r="D63" s="23">
        <f>本場!$C16/1000</f>
        <v>22817.448</v>
      </c>
      <c r="E63" s="23">
        <f>本場!$C20/1000</f>
        <v>20639.789000000001</v>
      </c>
      <c r="F63" s="23">
        <f>本場!$C24/1000</f>
        <v>19269.125</v>
      </c>
      <c r="G63" s="23">
        <f>本場!$C28/1000</f>
        <v>19323.597000000002</v>
      </c>
      <c r="H63" s="23">
        <f>本場!$C32/1000</f>
        <v>16864.449000000001</v>
      </c>
      <c r="I63" s="23">
        <f>本場!$C36/1000</f>
        <v>15813.286</v>
      </c>
      <c r="J63" s="23">
        <f>本場!$C40/1000</f>
        <v>15030.322</v>
      </c>
      <c r="K63" s="23">
        <f>本場!$C44/1000</f>
        <v>14277.38</v>
      </c>
    </row>
    <row r="64" spans="1:11" x14ac:dyDescent="0.15">
      <c r="A64" s="23" t="s">
        <v>17</v>
      </c>
      <c r="B64" s="23">
        <f>本場!$D8/1000</f>
        <v>11876.339</v>
      </c>
      <c r="C64" s="23">
        <f>本場!$D12/1000</f>
        <v>10982.832</v>
      </c>
      <c r="D64" s="23">
        <f>本場!$D16/1000</f>
        <v>10332.761</v>
      </c>
      <c r="E64" s="23">
        <f>本場!$D20/1000</f>
        <v>9974.4689999999991</v>
      </c>
      <c r="F64" s="23">
        <f>本場!$D24/1000</f>
        <v>8991.2929999999997</v>
      </c>
      <c r="G64" s="23">
        <f>本場!$D28/1000</f>
        <v>9275.8940000000002</v>
      </c>
      <c r="H64" s="23">
        <f>本場!$D32/1000</f>
        <v>8782.848</v>
      </c>
      <c r="I64" s="23">
        <f>本場!$D36/1000</f>
        <v>9297.5059999999994</v>
      </c>
      <c r="J64" s="23">
        <f>本場!$D40/1000</f>
        <v>8862.1509999999998</v>
      </c>
      <c r="K64" s="23">
        <f>本場!$D44/1000</f>
        <v>6878.7120000000004</v>
      </c>
    </row>
    <row r="65" spans="1:11" x14ac:dyDescent="0.15">
      <c r="A65" s="23" t="s">
        <v>18</v>
      </c>
      <c r="B65" s="23">
        <f>本場!$E8/1000</f>
        <v>24352.7</v>
      </c>
      <c r="C65" s="23">
        <f>本場!$E12/1000</f>
        <v>24540.266</v>
      </c>
      <c r="D65" s="23">
        <f>本場!$E16/1000</f>
        <v>21415.169000000002</v>
      </c>
      <c r="E65" s="23">
        <f>本場!$E20/1000</f>
        <v>18872.875</v>
      </c>
      <c r="F65" s="23">
        <f>本場!$E24/1000</f>
        <v>18511.649000000001</v>
      </c>
      <c r="G65" s="23">
        <f>本場!$E28/1000</f>
        <v>19023.530999999999</v>
      </c>
      <c r="H65" s="23">
        <f>本場!$E32/1000</f>
        <v>18572.967000000001</v>
      </c>
      <c r="I65" s="23">
        <f>本場!$E36/1000</f>
        <v>18007.061000000002</v>
      </c>
      <c r="J65" s="23">
        <f>本場!$E40/1000</f>
        <v>19370.702000000001</v>
      </c>
      <c r="K65" s="23">
        <f>本場!$E44/1000</f>
        <v>20203.061000000002</v>
      </c>
    </row>
    <row r="66" spans="1:11" x14ac:dyDescent="0.15">
      <c r="A66" s="23" t="s">
        <v>19</v>
      </c>
      <c r="B66" s="23">
        <f>本場!$B8/1000</f>
        <v>62306.567000000003</v>
      </c>
      <c r="C66" s="23">
        <f>本場!$B12/1000</f>
        <v>59464.978000000003</v>
      </c>
      <c r="D66" s="23">
        <f>本場!$B16/1000</f>
        <v>54565.377999999997</v>
      </c>
      <c r="E66" s="23">
        <f>本場!$B20/1000</f>
        <v>49487.133000000002</v>
      </c>
      <c r="F66" s="23">
        <f>本場!$B24/1000</f>
        <v>46772.067000000003</v>
      </c>
      <c r="G66" s="23">
        <f>本場!$B28/1000</f>
        <v>47623.021999999997</v>
      </c>
      <c r="H66" s="23">
        <f>本場!$B32/1000</f>
        <v>44220.264000000003</v>
      </c>
      <c r="I66" s="23">
        <f>本場!$B36/1000</f>
        <v>43117.853000000003</v>
      </c>
      <c r="J66" s="23">
        <f>本場!$B40/1000</f>
        <v>43263.175000000003</v>
      </c>
      <c r="K66" s="23">
        <f>本場!$B44/1000</f>
        <v>41359.152999999998</v>
      </c>
    </row>
  </sheetData>
  <phoneticPr fontId="6"/>
  <printOptions horizontalCentered="1"/>
  <pageMargins left="0.39370078740157483" right="0.39370078740157483" top="0.59055118110236227" bottom="0.59055118110236227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2016-02-16T02:18:52Z</cp:lastPrinted>
  <dcterms:created xsi:type="dcterms:W3CDTF">1997-05-27T04:25:08Z</dcterms:created>
  <dcterms:modified xsi:type="dcterms:W3CDTF">2026-01-13T02:46:12Z</dcterms:modified>
  <cp:category/>
</cp:coreProperties>
</file>