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30" windowHeight="6285" activeTab="0"/>
  </bookViews>
  <sheets>
    <sheet name="本場" sheetId="1" r:id="rId1"/>
    <sheet name="本場グラフ" sheetId="2" r:id="rId2"/>
    <sheet name="南部市場" sheetId="3" r:id="rId3"/>
    <sheet name="南部市場グラフ" sheetId="4" r:id="rId4"/>
  </sheets>
  <definedNames>
    <definedName name="_xlnm.Print_Area" localSheetId="3">'南部市場グラフ'!$A$1:$L$60</definedName>
    <definedName name="_xlnm.Print_Area" localSheetId="1">'本場グラフ'!$A$1:$L$60</definedName>
  </definedNames>
  <calcPr fullCalcOnLoad="1"/>
</workbook>
</file>

<file path=xl/sharedStrings.xml><?xml version="1.0" encoding="utf-8"?>
<sst xmlns="http://schemas.openxmlformats.org/spreadsheetml/2006/main" count="60" uniqueCount="33">
  <si>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</si>
  <si>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</si>
  <si>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</si>
  <si>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</si>
  <si>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</si>
  <si>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</si>
  <si>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</si>
  <si>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</si>
  <si>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</si>
  <si>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野        菜</t>
  </si>
  <si>
    <t>果        実</t>
  </si>
  <si>
    <t>つけ物及び加工品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</si>
  <si>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</si>
  <si>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</si>
  <si>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</si>
  <si>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</si>
  <si>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野      菜</t>
  </si>
  <si>
    <t>果      実</t>
  </si>
  <si>
    <t>総取扱高</t>
  </si>
  <si>
    <t>最近10年間の種別取扱高推移（南部市場）</t>
  </si>
  <si>
    <t>17</t>
  </si>
  <si>
    <t>18</t>
  </si>
  <si>
    <t>19</t>
  </si>
  <si>
    <t>20</t>
  </si>
  <si>
    <t>21</t>
  </si>
  <si>
    <t>22</t>
  </si>
  <si>
    <t>22</t>
  </si>
  <si>
    <t>23</t>
  </si>
  <si>
    <t>23</t>
  </si>
  <si>
    <t>24</t>
  </si>
  <si>
    <t>25</t>
  </si>
  <si>
    <t>25</t>
  </si>
  <si>
    <t>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</si>
</sst>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5" fillId="33" borderId="0" xfId="0" applyNumberFormat="1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33" borderId="13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176" fontId="4" fillId="33" borderId="14" xfId="0" applyNumberFormat="1" applyFont="1" applyFill="1" applyBorder="1" applyAlignment="1">
      <alignment/>
    </xf>
    <xf numFmtId="176" fontId="4" fillId="33" borderId="15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8" fontId="6" fillId="33" borderId="11" xfId="50" applyNumberFormat="1" applyFont="1" applyFill="1" applyBorder="1" applyAlignment="1">
      <alignment horizontal="center"/>
    </xf>
    <xf numFmtId="38" fontId="0" fillId="33" borderId="11" xfId="5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8" fontId="0" fillId="33" borderId="11" xfId="5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場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5"/>
          <c:w val="1"/>
          <c:h val="0.9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'本場グラフ'!$A$63</c:f>
              <c:strCache>
                <c:ptCount val="1"/>
                <c:pt idx="0">
                  <c:v>野      菜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6969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'本場グラフ'!$B$63:$K$63</c:f>
              <c:numCache/>
            </c:numRef>
          </c:val>
        </c:ser>
        <c:ser>
          <c:idx val="3"/>
          <c:order val="1"/>
          <c:tx>
            <c:strRef>
              <c:f>'本場グラフ'!$A$64</c:f>
              <c:strCache>
                <c:ptCount val="1"/>
                <c:pt idx="0">
                  <c:v>果      実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'本場グラフ'!$B$64:$K$64</c:f>
              <c:numCache/>
            </c:numRef>
          </c:val>
        </c:ser>
        <c:ser>
          <c:idx val="0"/>
          <c:order val="2"/>
          <c:tx>
            <c:strRef>
              <c:f>'本場グラフ'!$A$65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'本場グラフ'!$B$65:$K$65</c:f>
              <c:numCache/>
            </c:numRef>
          </c:val>
        </c:ser>
        <c:axId val="23661026"/>
        <c:axId val="11622643"/>
      </c:barChart>
      <c:lineChart>
        <c:grouping val="standard"/>
        <c:varyColors val="0"/>
        <c:ser>
          <c:idx val="1"/>
          <c:order val="3"/>
          <c:tx>
            <c:strRef>
              <c:f>'本場グラフ'!$A$66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'本場グラフ'!$B$62:$K$62</c:f>
              <c:numCache/>
            </c:numRef>
          </c:cat>
          <c:val>
            <c:numRef>
              <c:f>'本場グラフ'!$B$66:$K$66</c:f>
              <c:numCache/>
            </c:numRef>
          </c:val>
          <c:smooth val="0"/>
        </c:ser>
        <c:axId val="37494924"/>
        <c:axId val="1909997"/>
      </c:line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22643"/>
        <c:crosses val="autoZero"/>
        <c:auto val="0"/>
        <c:lblOffset val="100"/>
        <c:tickLblSkip val="1"/>
        <c:noMultiLvlLbl val="0"/>
      </c:catAx>
      <c:valAx>
        <c:axId val="11622643"/>
        <c:scaling>
          <c:orientation val="minMax"/>
          <c:max val="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単位：トン）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3661026"/>
        <c:crossesAt val="1"/>
        <c:crossBetween val="between"/>
        <c:dispUnits/>
        <c:majorUnit val="50000"/>
        <c:minorUnit val="10000"/>
      </c:valAx>
      <c:catAx>
        <c:axId val="374949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997"/>
        <c:crosses val="autoZero"/>
        <c:auto val="0"/>
        <c:lblOffset val="100"/>
        <c:tickLblSkip val="1"/>
        <c:noMultiLvlLbl val="0"/>
      </c:catAx>
      <c:valAx>
        <c:axId val="1909997"/>
        <c:scaling>
          <c:orientation val="minMax"/>
        </c:scaling>
        <c:axPos val="l"/>
        <c:delete val="1"/>
        <c:majorTickMark val="out"/>
        <c:minorTickMark val="none"/>
        <c:tickLblPos val="nextTo"/>
        <c:crossAx val="374949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117"/>
          <c:w val="0.269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南部市場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'南部市場グラフ'!$A$63</c:f>
              <c:strCache>
                <c:ptCount val="1"/>
                <c:pt idx="0">
                  <c:v>野      菜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'南部市場グラフ'!$B$63:$K$63</c:f>
              <c:numCache/>
            </c:numRef>
          </c:val>
        </c:ser>
        <c:ser>
          <c:idx val="3"/>
          <c:order val="1"/>
          <c:tx>
            <c:strRef>
              <c:f>'南部市場グラフ'!$A$64</c:f>
              <c:strCache>
                <c:ptCount val="1"/>
                <c:pt idx="0">
                  <c:v>果      実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'南部市場グラフ'!$B$64:$K$64</c:f>
              <c:numCache/>
            </c:numRef>
          </c:val>
        </c:ser>
        <c:ser>
          <c:idx val="0"/>
          <c:order val="2"/>
          <c:tx>
            <c:strRef>
              <c:f>'南部市場グラフ'!$A$65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'南部市場グラフ'!$B$65:$K$65</c:f>
              <c:numCache/>
            </c:numRef>
          </c:val>
        </c:ser>
        <c:axId val="17189974"/>
        <c:axId val="20492039"/>
      </c:barChart>
      <c:lineChart>
        <c:grouping val="standard"/>
        <c:varyColors val="0"/>
        <c:ser>
          <c:idx val="1"/>
          <c:order val="3"/>
          <c:tx>
            <c:strRef>
              <c:f>'南部市場グラフ'!$A$66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'南部市場グラフ'!$B$62:$K$62</c:f>
              <c:numCache/>
            </c:numRef>
          </c:cat>
          <c:val>
            <c:numRef>
              <c:f>'南部市場グラフ'!$B$66:$K$66</c:f>
              <c:numCache/>
            </c:numRef>
          </c:val>
          <c:smooth val="0"/>
        </c:ser>
        <c:axId val="50210624"/>
        <c:axId val="49242433"/>
      </c:line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92039"/>
        <c:crosses val="autoZero"/>
        <c:auto val="0"/>
        <c:lblOffset val="100"/>
        <c:tickLblSkip val="1"/>
        <c:noMultiLvlLbl val="0"/>
      </c:catAx>
      <c:valAx>
        <c:axId val="2049203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89974"/>
        <c:crossesAt val="1"/>
        <c:crossBetween val="between"/>
        <c:dispUnits/>
        <c:majorUnit val="50000"/>
      </c:valAx>
      <c:catAx>
        <c:axId val="502106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242433"/>
        <c:crosses val="autoZero"/>
        <c:auto val="0"/>
        <c:lblOffset val="100"/>
        <c:tickLblSkip val="1"/>
        <c:noMultiLvlLbl val="0"/>
      </c:catAx>
      <c:valAx>
        <c:axId val="49242433"/>
        <c:scaling>
          <c:orientation val="minMax"/>
        </c:scaling>
        <c:axPos val="l"/>
        <c:delete val="1"/>
        <c:majorTickMark val="out"/>
        <c:minorTickMark val="none"/>
        <c:tickLblPos val="nextTo"/>
        <c:crossAx val="502106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18825"/>
          <c:w val="0.24725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561975</xdr:colOff>
      <xdr:row>59</xdr:row>
      <xdr:rowOff>152400</xdr:rowOff>
    </xdr:to>
    <xdr:graphicFrame>
      <xdr:nvGraphicFramePr>
        <xdr:cNvPr id="1" name="グラフ 1"/>
        <xdr:cNvGraphicFramePr/>
      </xdr:nvGraphicFramePr>
      <xdr:xfrm>
        <a:off x="19050" y="9525"/>
        <a:ext cx="670560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561975</xdr:colOff>
      <xdr:row>59</xdr:row>
      <xdr:rowOff>152400</xdr:rowOff>
    </xdr:to>
    <xdr:graphicFrame>
      <xdr:nvGraphicFramePr>
        <xdr:cNvPr id="1" name="グラフ 1"/>
        <xdr:cNvGraphicFramePr/>
      </xdr:nvGraphicFramePr>
      <xdr:xfrm>
        <a:off x="9525" y="9525"/>
        <a:ext cx="6715125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392708652</v>
      </c>
      <c r="C8" s="13">
        <v>279779781</v>
      </c>
      <c r="D8" s="13">
        <v>101589875</v>
      </c>
      <c r="E8" s="13">
        <v>11338996</v>
      </c>
      <c r="F8" s="13"/>
      <c r="G8" s="14"/>
    </row>
    <row r="9" spans="1:7" ht="16.5" customHeight="1">
      <c r="A9" s="15" t="s">
        <v>20</v>
      </c>
      <c r="B9" s="13">
        <v>85601404623</v>
      </c>
      <c r="C9" s="13">
        <v>57103960587</v>
      </c>
      <c r="D9" s="13">
        <v>25840748655</v>
      </c>
      <c r="E9" s="13">
        <v>2656695381</v>
      </c>
      <c r="F9" s="13">
        <v>274</v>
      </c>
      <c r="G9" s="14">
        <v>3579</v>
      </c>
    </row>
    <row r="10" spans="1:7" ht="16.5" customHeight="1">
      <c r="A10" s="12"/>
      <c r="B10" s="13">
        <v>217.97687468062202</v>
      </c>
      <c r="C10" s="13">
        <v>204.10324285370714</v>
      </c>
      <c r="D10" s="13">
        <v>254.36342603039918</v>
      </c>
      <c r="E10" s="13">
        <v>234.29723240047002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381538224</v>
      </c>
      <c r="C12" s="13">
        <v>278638284</v>
      </c>
      <c r="D12" s="13">
        <v>91618275</v>
      </c>
      <c r="E12" s="13">
        <v>11281665</v>
      </c>
      <c r="F12" s="13"/>
      <c r="G12" s="14"/>
    </row>
    <row r="13" spans="1:7" ht="16.5" customHeight="1">
      <c r="A13" s="15" t="s">
        <v>21</v>
      </c>
      <c r="B13" s="13">
        <v>89240180577</v>
      </c>
      <c r="C13" s="13">
        <v>60755384077</v>
      </c>
      <c r="D13" s="13">
        <v>25835502299</v>
      </c>
      <c r="E13" s="13">
        <v>2649294201</v>
      </c>
      <c r="F13" s="13">
        <v>274</v>
      </c>
      <c r="G13" s="14">
        <v>3602</v>
      </c>
    </row>
    <row r="14" spans="1:7" ht="16.5" customHeight="1">
      <c r="A14" s="12"/>
      <c r="B14" s="13">
        <v>233.89578019580026</v>
      </c>
      <c r="C14" s="13">
        <v>218.04392133350922</v>
      </c>
      <c r="D14" s="13">
        <v>281.9907087205036</v>
      </c>
      <c r="E14" s="13">
        <v>234.83184450167596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369865740</v>
      </c>
      <c r="C16" s="13">
        <v>271663943</v>
      </c>
      <c r="D16" s="13">
        <v>87882864</v>
      </c>
      <c r="E16" s="13">
        <v>10318933</v>
      </c>
      <c r="F16" s="13"/>
      <c r="G16" s="14"/>
    </row>
    <row r="17" spans="1:7" ht="16.5" customHeight="1">
      <c r="A17" s="15" t="s">
        <v>22</v>
      </c>
      <c r="B17" s="13">
        <v>87136389989</v>
      </c>
      <c r="C17" s="13">
        <v>58711097854</v>
      </c>
      <c r="D17" s="13">
        <v>25956268091</v>
      </c>
      <c r="E17" s="13">
        <v>2469023944</v>
      </c>
      <c r="F17" s="13">
        <v>273</v>
      </c>
      <c r="G17" s="14">
        <v>3627</v>
      </c>
    </row>
    <row r="18" spans="1:7" ht="16.5" customHeight="1">
      <c r="A18" s="12"/>
      <c r="B18" s="13">
        <f>B17/B16</f>
        <v>235.5892437861371</v>
      </c>
      <c r="C18" s="13">
        <f>C17/C16</f>
        <v>216.11663736324405</v>
      </c>
      <c r="D18" s="13">
        <f>D17/D16</f>
        <v>295.3507306156977</v>
      </c>
      <c r="E18" s="13">
        <f>E17/E16</f>
        <v>239.2712448079661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380346991</v>
      </c>
      <c r="C20" s="13">
        <v>279718761</v>
      </c>
      <c r="D20" s="13">
        <v>90435837</v>
      </c>
      <c r="E20" s="13">
        <v>10192393</v>
      </c>
      <c r="F20" s="13"/>
      <c r="G20" s="14"/>
    </row>
    <row r="21" spans="1:7" ht="16.5" customHeight="1">
      <c r="A21" s="15" t="s">
        <v>23</v>
      </c>
      <c r="B21" s="13">
        <v>88287044554</v>
      </c>
      <c r="C21" s="13">
        <v>61439990348</v>
      </c>
      <c r="D21" s="13">
        <v>24328582125</v>
      </c>
      <c r="E21" s="13">
        <v>2518472081</v>
      </c>
      <c r="F21" s="13">
        <v>274</v>
      </c>
      <c r="G21" s="14">
        <v>3651.428</v>
      </c>
    </row>
    <row r="22" spans="1:7" ht="16.5" customHeight="1">
      <c r="A22" s="12"/>
      <c r="B22" s="13">
        <f>B21/B20</f>
        <v>232.1223688976154</v>
      </c>
      <c r="C22" s="13">
        <f>C21/C20</f>
        <v>219.64915806273</v>
      </c>
      <c r="D22" s="13">
        <f>D21/D20</f>
        <v>269.0148389404523</v>
      </c>
      <c r="E22" s="13">
        <f>E21/E20</f>
        <v>247.093305860557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376057897</v>
      </c>
      <c r="C24" s="13">
        <v>277222875</v>
      </c>
      <c r="D24" s="13">
        <v>89222790</v>
      </c>
      <c r="E24" s="13">
        <v>9612232</v>
      </c>
      <c r="F24" s="13"/>
      <c r="G24" s="14"/>
    </row>
    <row r="25" spans="1:7" ht="16.5" customHeight="1">
      <c r="A25" s="15" t="s">
        <v>24</v>
      </c>
      <c r="B25" s="13">
        <v>85803277883</v>
      </c>
      <c r="C25" s="13">
        <v>60679306993</v>
      </c>
      <c r="D25" s="13">
        <v>22733960121</v>
      </c>
      <c r="E25" s="13">
        <v>2390010769</v>
      </c>
      <c r="F25" s="13">
        <v>274</v>
      </c>
      <c r="G25" s="14">
        <v>3672</v>
      </c>
    </row>
    <row r="26" spans="1:7" ht="16.5" customHeight="1">
      <c r="A26" s="12"/>
      <c r="B26" s="13">
        <f>B25/B24</f>
        <v>228.1650739620022</v>
      </c>
      <c r="C26" s="13">
        <v>219</v>
      </c>
      <c r="D26" s="13">
        <v>255</v>
      </c>
      <c r="E26" s="13">
        <v>249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358322761</v>
      </c>
      <c r="C28" s="13">
        <v>268094178</v>
      </c>
      <c r="D28" s="13">
        <v>81213281</v>
      </c>
      <c r="E28" s="13">
        <v>9015302</v>
      </c>
      <c r="F28" s="13"/>
      <c r="G28" s="14"/>
    </row>
    <row r="29" spans="1:7" ht="16.5" customHeight="1">
      <c r="A29" s="15" t="s">
        <v>25</v>
      </c>
      <c r="B29" s="13">
        <v>91261381013</v>
      </c>
      <c r="C29" s="13">
        <v>65789738063</v>
      </c>
      <c r="D29" s="13">
        <v>23247040890</v>
      </c>
      <c r="E29" s="13">
        <v>2224602060</v>
      </c>
      <c r="F29" s="13">
        <v>273</v>
      </c>
      <c r="G29" s="14">
        <v>3690</v>
      </c>
    </row>
    <row r="30" spans="1:7" ht="16.5" customHeight="1">
      <c r="A30" s="12"/>
      <c r="B30" s="13">
        <f>B29/B28</f>
        <v>254.69043819128197</v>
      </c>
      <c r="C30" s="13">
        <f>C29/C28</f>
        <v>245.397861877478</v>
      </c>
      <c r="D30" s="13">
        <f>D29/D28</f>
        <v>286.24678874875156</v>
      </c>
      <c r="E30" s="13">
        <f>E29/E28</f>
        <v>246.75846244529578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360700846</v>
      </c>
      <c r="C32" s="13">
        <v>274703828</v>
      </c>
      <c r="D32" s="13">
        <v>77567859</v>
      </c>
      <c r="E32" s="13">
        <v>8429159</v>
      </c>
      <c r="F32" s="13"/>
      <c r="G32" s="14"/>
    </row>
    <row r="33" spans="1:7" ht="16.5" customHeight="1">
      <c r="A33" s="15" t="s">
        <v>27</v>
      </c>
      <c r="B33" s="13">
        <v>85173784132</v>
      </c>
      <c r="C33" s="13">
        <v>60504443841</v>
      </c>
      <c r="D33" s="13">
        <v>22571067533</v>
      </c>
      <c r="E33" s="13">
        <v>2098272758</v>
      </c>
      <c r="F33" s="13">
        <v>272</v>
      </c>
      <c r="G33" s="14">
        <v>3692</v>
      </c>
    </row>
    <row r="34" spans="1:7" ht="16.5" customHeight="1">
      <c r="A34" s="12"/>
      <c r="B34" s="13">
        <v>236</v>
      </c>
      <c r="C34" s="13">
        <v>220</v>
      </c>
      <c r="D34" s="13">
        <v>291</v>
      </c>
      <c r="E34" s="13">
        <v>249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364028893</v>
      </c>
      <c r="C36" s="13">
        <v>276290559</v>
      </c>
      <c r="D36" s="13">
        <v>78889057</v>
      </c>
      <c r="E36" s="13">
        <v>8849277</v>
      </c>
      <c r="F36" s="13"/>
      <c r="G36" s="14"/>
    </row>
    <row r="37" spans="1:7" ht="16.5" customHeight="1">
      <c r="A37" s="15" t="s">
        <v>29</v>
      </c>
      <c r="B37" s="13">
        <v>88781143359</v>
      </c>
      <c r="C37" s="13">
        <v>63261252507</v>
      </c>
      <c r="D37" s="13">
        <v>23492687970</v>
      </c>
      <c r="E37" s="13">
        <v>2027202882</v>
      </c>
      <c r="F37" s="13">
        <v>273</v>
      </c>
      <c r="G37" s="14">
        <v>3697</v>
      </c>
    </row>
    <row r="38" spans="1:7" ht="16.5" customHeight="1">
      <c r="A38" s="12"/>
      <c r="B38" s="13">
        <v>244</v>
      </c>
      <c r="C38" s="13">
        <v>229</v>
      </c>
      <c r="D38" s="13">
        <v>298</v>
      </c>
      <c r="E38" s="13">
        <v>229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366580025</v>
      </c>
      <c r="C40" s="13">
        <v>282467249</v>
      </c>
      <c r="D40" s="13">
        <v>75646502</v>
      </c>
      <c r="E40" s="13">
        <v>8466274</v>
      </c>
      <c r="F40" s="13"/>
      <c r="G40" s="14"/>
    </row>
    <row r="41" spans="1:7" ht="16.5" customHeight="1">
      <c r="A41" s="15" t="s">
        <v>30</v>
      </c>
      <c r="B41" s="13">
        <v>89952017325</v>
      </c>
      <c r="C41" s="13">
        <v>65083391429</v>
      </c>
      <c r="D41" s="13">
        <v>22959509938</v>
      </c>
      <c r="E41" s="13">
        <v>1909115958</v>
      </c>
      <c r="F41" s="13">
        <v>269</v>
      </c>
      <c r="G41" s="14">
        <v>3703</v>
      </c>
    </row>
    <row r="42" spans="1:7" ht="16.5" customHeight="1">
      <c r="A42" s="12"/>
      <c r="B42" s="13">
        <v>245</v>
      </c>
      <c r="C42" s="13">
        <v>230</v>
      </c>
      <c r="D42" s="13">
        <v>304</v>
      </c>
      <c r="E42" s="13">
        <v>225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363302241</v>
      </c>
      <c r="C44" s="13">
        <v>281298587</v>
      </c>
      <c r="D44" s="13">
        <v>74251491</v>
      </c>
      <c r="E44" s="13">
        <v>7752163</v>
      </c>
      <c r="F44" s="13"/>
      <c r="G44" s="14"/>
    </row>
    <row r="45" spans="1:7" ht="16.5" customHeight="1">
      <c r="A45" s="15" t="s">
        <v>32</v>
      </c>
      <c r="B45" s="13">
        <v>91978083572</v>
      </c>
      <c r="C45" s="13">
        <v>66707139133</v>
      </c>
      <c r="D45" s="13">
        <v>23476967121</v>
      </c>
      <c r="E45" s="13">
        <v>1793977318</v>
      </c>
      <c r="F45" s="13">
        <v>268</v>
      </c>
      <c r="G45" s="14">
        <v>3710</v>
      </c>
    </row>
    <row r="46" spans="1:7" ht="16.5" customHeight="1">
      <c r="A46" s="12"/>
      <c r="B46" s="13">
        <v>253</v>
      </c>
      <c r="C46" s="13">
        <v>237</v>
      </c>
      <c r="D46" s="13">
        <v>316</v>
      </c>
      <c r="E46" s="13">
        <v>231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14</v>
      </c>
    </row>
  </sheetData>
  <sheetProtection/>
  <printOptions horizontalCentered="1"/>
  <pageMargins left="0.5905511811023623" right="0.5905511811023623" top="0.5905511811023623" bottom="0.5905511811023623" header="0" footer="0"/>
  <pageSetup firstPageNumber="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zoomScalePageLayoutView="0" workbookViewId="0" topLeftCell="A1">
      <selection activeCell="O53" sqref="O53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2" width="7.375" style="22" customWidth="1"/>
    <col min="13" max="16384" width="9.00390625" style="22" customWidth="1"/>
  </cols>
  <sheetData>
    <row r="62" spans="1:11" ht="13.5">
      <c r="A62" s="20" t="s">
        <v>15</v>
      </c>
      <c r="B62" s="21">
        <f>C62-1</f>
        <v>17</v>
      </c>
      <c r="C62" s="21">
        <f>D62-1</f>
        <v>18</v>
      </c>
      <c r="D62" s="21">
        <f>E62-1</f>
        <v>19</v>
      </c>
      <c r="E62" s="21">
        <f>F62-1</f>
        <v>20</v>
      </c>
      <c r="F62" s="21">
        <f>G62-1</f>
        <v>21</v>
      </c>
      <c r="G62" s="21">
        <v>22</v>
      </c>
      <c r="H62" s="21">
        <v>23</v>
      </c>
      <c r="I62" s="21">
        <v>24</v>
      </c>
      <c r="J62" s="21">
        <v>25</v>
      </c>
      <c r="K62" s="21">
        <v>26</v>
      </c>
    </row>
    <row r="63" spans="1:11" ht="13.5">
      <c r="A63" s="23" t="s">
        <v>16</v>
      </c>
      <c r="B63" s="23">
        <f>'本場'!$C8/1000</f>
        <v>279779.781</v>
      </c>
      <c r="C63" s="23">
        <f>'本場'!$C12/1000</f>
        <v>278638.284</v>
      </c>
      <c r="D63" s="23">
        <f>'本場'!$C16/1000</f>
        <v>271663.943</v>
      </c>
      <c r="E63" s="23">
        <f>'本場'!$C20/1000</f>
        <v>279718.761</v>
      </c>
      <c r="F63" s="23">
        <f>'本場'!$C24/1000</f>
        <v>277222.875</v>
      </c>
      <c r="G63" s="23">
        <f>'本場'!$C28/1000</f>
        <v>268094.178</v>
      </c>
      <c r="H63" s="23">
        <f>'本場'!$C32/1000</f>
        <v>274703.828</v>
      </c>
      <c r="I63" s="23">
        <f>'本場'!$C36/1000</f>
        <v>276290.559</v>
      </c>
      <c r="J63" s="23">
        <f>'本場'!$C40/1000</f>
        <v>282467.249</v>
      </c>
      <c r="K63" s="23">
        <f>'本場'!$C44/1000</f>
        <v>281298.587</v>
      </c>
    </row>
    <row r="64" spans="1:11" ht="13.5">
      <c r="A64" s="23" t="s">
        <v>17</v>
      </c>
      <c r="B64" s="23">
        <f>'本場'!$D8/1000</f>
        <v>101589.875</v>
      </c>
      <c r="C64" s="23">
        <f>'本場'!$D12/1000</f>
        <v>91618.275</v>
      </c>
      <c r="D64" s="23">
        <f>'本場'!$D16/1000</f>
        <v>87882.864</v>
      </c>
      <c r="E64" s="23">
        <f>'本場'!$D20/1000</f>
        <v>90435.837</v>
      </c>
      <c r="F64" s="23">
        <f>'本場'!$D24/1000</f>
        <v>89222.79</v>
      </c>
      <c r="G64" s="23">
        <f>'本場'!$D28/1000</f>
        <v>81213.281</v>
      </c>
      <c r="H64" s="23">
        <f>'本場'!$D32/1000</f>
        <v>77567.859</v>
      </c>
      <c r="I64" s="23">
        <f>'本場'!$D36/1000</f>
        <v>78889.057</v>
      </c>
      <c r="J64" s="23">
        <f>'本場'!$D40/1000</f>
        <v>75646.502</v>
      </c>
      <c r="K64" s="23">
        <f>'本場'!$D44/1000</f>
        <v>74251.491</v>
      </c>
    </row>
    <row r="65" spans="1:11" ht="13.5">
      <c r="A65" s="23" t="s">
        <v>11</v>
      </c>
      <c r="B65" s="23">
        <f>'本場'!$E8/1000</f>
        <v>11338.996</v>
      </c>
      <c r="C65" s="23">
        <f>'本場'!$E12/1000</f>
        <v>11281.665</v>
      </c>
      <c r="D65" s="23">
        <f>'本場'!$E16/1000</f>
        <v>10318.933</v>
      </c>
      <c r="E65" s="23">
        <f>'本場'!$E20/1000</f>
        <v>10192.393</v>
      </c>
      <c r="F65" s="23">
        <f>'本場'!$E24/1000</f>
        <v>9612.232</v>
      </c>
      <c r="G65" s="23">
        <f>'本場'!$E28/1000</f>
        <v>9015.302</v>
      </c>
      <c r="H65" s="23">
        <f>'本場'!$E32/1000</f>
        <v>8429.159</v>
      </c>
      <c r="I65" s="23">
        <f>'本場'!$E36/1000</f>
        <v>8849.277</v>
      </c>
      <c r="J65" s="23">
        <f>'本場'!$E40/1000</f>
        <v>8466.274</v>
      </c>
      <c r="K65" s="23">
        <f>'本場'!$E44/1000</f>
        <v>7752.163</v>
      </c>
    </row>
    <row r="66" spans="1:11" ht="13.5">
      <c r="A66" s="23" t="s">
        <v>18</v>
      </c>
      <c r="B66" s="23">
        <f>'本場'!$B8/1000</f>
        <v>392708.652</v>
      </c>
      <c r="C66" s="23">
        <f>'本場'!$B12/1000</f>
        <v>381538.224</v>
      </c>
      <c r="D66" s="23">
        <f>'本場'!$B16/1000</f>
        <v>369865.74</v>
      </c>
      <c r="E66" s="23">
        <f>'本場'!$B20/1000</f>
        <v>380346.991</v>
      </c>
      <c r="F66" s="23">
        <f>'本場'!$B24/1000</f>
        <v>376057.897</v>
      </c>
      <c r="G66" s="23">
        <f>'本場'!$B28/1000</f>
        <v>358322.761</v>
      </c>
      <c r="H66" s="23">
        <f>'本場'!$B32/1000</f>
        <v>360700.846</v>
      </c>
      <c r="I66" s="23">
        <f>'本場'!$B36/1000</f>
        <v>364028.893</v>
      </c>
      <c r="J66" s="23">
        <f>'本場'!$B40/1000</f>
        <v>366580.025</v>
      </c>
      <c r="K66" s="23">
        <f>'本場'!$B44/1000</f>
        <v>363302.241</v>
      </c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6" topLeftCell="A7" activePane="bottomLeft" state="frozen"/>
      <selection pane="topLeft" activeCell="G5" sqref="G5"/>
      <selection pane="bottomLeft" activeCell="H33" sqref="H33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19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87843327</v>
      </c>
      <c r="C8" s="13">
        <v>67354450</v>
      </c>
      <c r="D8" s="13">
        <v>18981004</v>
      </c>
      <c r="E8" s="13">
        <v>1507873</v>
      </c>
      <c r="F8" s="13"/>
      <c r="G8" s="14"/>
    </row>
    <row r="9" spans="1:7" ht="16.5" customHeight="1">
      <c r="A9" s="15" t="s">
        <v>20</v>
      </c>
      <c r="B9" s="13">
        <v>17850271621</v>
      </c>
      <c r="C9" s="13">
        <v>12150434646</v>
      </c>
      <c r="D9" s="13">
        <v>5297863243</v>
      </c>
      <c r="E9" s="13">
        <v>401973732</v>
      </c>
      <c r="F9" s="13">
        <v>274</v>
      </c>
      <c r="G9" s="14">
        <v>3579</v>
      </c>
    </row>
    <row r="10" spans="1:7" ht="16.5" customHeight="1">
      <c r="A10" s="12"/>
      <c r="B10" s="13">
        <v>203.20577818050995</v>
      </c>
      <c r="C10" s="13">
        <v>180.39542518719995</v>
      </c>
      <c r="D10" s="13">
        <v>279.11396272820974</v>
      </c>
      <c r="E10" s="13">
        <v>266.5832812179806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116715306</v>
      </c>
      <c r="C12" s="13">
        <v>87856459</v>
      </c>
      <c r="D12" s="13">
        <v>26528183</v>
      </c>
      <c r="E12" s="13">
        <v>2330664</v>
      </c>
      <c r="F12" s="13"/>
      <c r="G12" s="14"/>
    </row>
    <row r="13" spans="1:7" ht="16.5" customHeight="1">
      <c r="A13" s="15" t="s">
        <v>21</v>
      </c>
      <c r="B13" s="13">
        <v>24238556581</v>
      </c>
      <c r="C13" s="13">
        <v>16597113622</v>
      </c>
      <c r="D13" s="13">
        <v>6984184048</v>
      </c>
      <c r="E13" s="13">
        <v>657258911</v>
      </c>
      <c r="F13" s="13">
        <v>274</v>
      </c>
      <c r="G13" s="14">
        <v>3602</v>
      </c>
    </row>
    <row r="14" spans="1:7" ht="16.5" customHeight="1">
      <c r="A14" s="12"/>
      <c r="B14" s="13">
        <v>207.67247597328836</v>
      </c>
      <c r="C14" s="13">
        <v>188.91170678754534</v>
      </c>
      <c r="D14" s="13">
        <v>263.27412050798955</v>
      </c>
      <c r="E14" s="13">
        <v>282.00500415332283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143079103</v>
      </c>
      <c r="C16" s="13">
        <v>100702307</v>
      </c>
      <c r="D16" s="13">
        <v>38642024</v>
      </c>
      <c r="E16" s="13">
        <v>3734772</v>
      </c>
      <c r="F16" s="13"/>
      <c r="G16" s="14"/>
    </row>
    <row r="17" spans="1:7" ht="16.5" customHeight="1">
      <c r="A17" s="15" t="s">
        <v>22</v>
      </c>
      <c r="B17" s="13">
        <v>28367354063</v>
      </c>
      <c r="C17" s="13">
        <v>18513749661</v>
      </c>
      <c r="D17" s="13">
        <v>8858595407</v>
      </c>
      <c r="E17" s="13">
        <v>995008995</v>
      </c>
      <c r="F17" s="13">
        <v>273</v>
      </c>
      <c r="G17" s="14">
        <v>3627</v>
      </c>
    </row>
    <row r="18" spans="1:7" ht="16.5" customHeight="1">
      <c r="A18" s="12"/>
      <c r="B18" s="13">
        <v>198.2634323825751</v>
      </c>
      <c r="C18" s="13">
        <v>183.84633095843574</v>
      </c>
      <c r="D18" s="13">
        <v>229.24770728883146</v>
      </c>
      <c r="E18" s="13">
        <v>266.41760059248594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130258766</v>
      </c>
      <c r="C20" s="13">
        <v>89393870</v>
      </c>
      <c r="D20" s="13">
        <v>36999846</v>
      </c>
      <c r="E20" s="13">
        <v>3865050</v>
      </c>
      <c r="F20" s="13"/>
      <c r="G20" s="14"/>
    </row>
    <row r="21" spans="1:7" ht="16.5" customHeight="1">
      <c r="A21" s="15" t="s">
        <v>23</v>
      </c>
      <c r="B21" s="13">
        <v>28086441215</v>
      </c>
      <c r="C21" s="13">
        <v>17584805836</v>
      </c>
      <c r="D21" s="13">
        <v>9378482764</v>
      </c>
      <c r="E21" s="13">
        <v>1123152615</v>
      </c>
      <c r="F21" s="13">
        <v>274</v>
      </c>
      <c r="G21" s="14">
        <v>3651</v>
      </c>
    </row>
    <row r="22" spans="1:7" ht="16.5" customHeight="1">
      <c r="A22" s="12"/>
      <c r="B22" s="13">
        <v>198.2634323825751</v>
      </c>
      <c r="C22" s="13">
        <v>183.84633095843574</v>
      </c>
      <c r="D22" s="13">
        <v>229.24770728883146</v>
      </c>
      <c r="E22" s="13">
        <v>266.41760059248594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122551067</v>
      </c>
      <c r="C24" s="13">
        <v>83547427</v>
      </c>
      <c r="D24" s="13">
        <v>35239745</v>
      </c>
      <c r="E24" s="13">
        <v>3763895</v>
      </c>
      <c r="F24" s="13"/>
      <c r="G24" s="14"/>
    </row>
    <row r="25" spans="1:7" ht="16.5" customHeight="1">
      <c r="A25" s="15" t="s">
        <v>24</v>
      </c>
      <c r="B25" s="13">
        <v>25637680486</v>
      </c>
      <c r="C25" s="13">
        <v>16007814548</v>
      </c>
      <c r="D25" s="13">
        <v>8513864120</v>
      </c>
      <c r="E25" s="13">
        <v>1116001818</v>
      </c>
      <c r="F25" s="13">
        <v>274</v>
      </c>
      <c r="G25" s="14">
        <v>3672</v>
      </c>
    </row>
    <row r="26" spans="1:7" ht="16.5" customHeight="1">
      <c r="A26" s="12"/>
      <c r="B26" s="13">
        <v>209</v>
      </c>
      <c r="C26" s="13">
        <v>192</v>
      </c>
      <c r="D26" s="13">
        <v>242</v>
      </c>
      <c r="E26" s="13">
        <v>297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116540065</v>
      </c>
      <c r="C28" s="13">
        <v>81408492</v>
      </c>
      <c r="D28" s="13">
        <v>31335541</v>
      </c>
      <c r="E28" s="13">
        <v>3796032</v>
      </c>
      <c r="F28" s="13"/>
      <c r="G28" s="14"/>
    </row>
    <row r="29" spans="1:7" ht="16.5" customHeight="1">
      <c r="A29" s="15" t="s">
        <v>26</v>
      </c>
      <c r="B29" s="13">
        <v>26211796973</v>
      </c>
      <c r="C29" s="13">
        <v>16812345330</v>
      </c>
      <c r="D29" s="13">
        <v>8260263621</v>
      </c>
      <c r="E29" s="13">
        <v>1139188022</v>
      </c>
      <c r="F29" s="13">
        <v>273</v>
      </c>
      <c r="G29" s="14">
        <v>3690</v>
      </c>
    </row>
    <row r="30" spans="1:7" ht="16.5" customHeight="1">
      <c r="A30" s="12"/>
      <c r="B30" s="13">
        <f>B29/B28</f>
        <v>224.9166153545564</v>
      </c>
      <c r="C30" s="13">
        <f>C29/C28</f>
        <v>206.51832403430345</v>
      </c>
      <c r="D30" s="13">
        <f>D29/D28</f>
        <v>263.60686164633313</v>
      </c>
      <c r="E30" s="13">
        <f>E29/E28</f>
        <v>300.09968883297086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117088818</v>
      </c>
      <c r="C32" s="13">
        <v>82180649</v>
      </c>
      <c r="D32" s="13">
        <v>31365947</v>
      </c>
      <c r="E32" s="13">
        <v>3542222</v>
      </c>
      <c r="F32" s="13"/>
      <c r="G32" s="14"/>
    </row>
    <row r="33" spans="1:7" ht="16.5" customHeight="1">
      <c r="A33" s="15" t="s">
        <v>28</v>
      </c>
      <c r="B33" s="13">
        <v>24975742577</v>
      </c>
      <c r="C33" s="13">
        <v>15549159394</v>
      </c>
      <c r="D33" s="13">
        <v>8244893745</v>
      </c>
      <c r="E33" s="13">
        <v>1181689438</v>
      </c>
      <c r="F33" s="13">
        <v>272</v>
      </c>
      <c r="G33" s="14">
        <v>3692</v>
      </c>
    </row>
    <row r="34" spans="1:7" ht="16.5" customHeight="1">
      <c r="A34" s="12"/>
      <c r="B34" s="13">
        <v>213</v>
      </c>
      <c r="C34" s="13">
        <v>189</v>
      </c>
      <c r="D34" s="13">
        <v>263</v>
      </c>
      <c r="E34" s="13">
        <v>334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115470018</v>
      </c>
      <c r="C36" s="13">
        <v>80479117</v>
      </c>
      <c r="D36" s="13">
        <v>31248950</v>
      </c>
      <c r="E36" s="13">
        <v>3741951</v>
      </c>
      <c r="F36" s="13"/>
      <c r="G36" s="14"/>
    </row>
    <row r="37" spans="1:7" ht="16.5" customHeight="1">
      <c r="A37" s="15" t="s">
        <v>29</v>
      </c>
      <c r="B37" s="13">
        <v>24908873684</v>
      </c>
      <c r="C37" s="13">
        <v>15510891142</v>
      </c>
      <c r="D37" s="13">
        <v>8092695508</v>
      </c>
      <c r="E37" s="13">
        <v>1305287034</v>
      </c>
      <c r="F37" s="13">
        <v>273</v>
      </c>
      <c r="G37" s="14">
        <v>3697</v>
      </c>
    </row>
    <row r="38" spans="1:7" ht="16.5" customHeight="1">
      <c r="A38" s="12"/>
      <c r="B38" s="13">
        <v>216</v>
      </c>
      <c r="C38" s="13">
        <v>193</v>
      </c>
      <c r="D38" s="13">
        <v>259</v>
      </c>
      <c r="E38" s="13">
        <v>349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92399459</v>
      </c>
      <c r="C40" s="13">
        <v>70229338</v>
      </c>
      <c r="D40" s="13">
        <v>19015315</v>
      </c>
      <c r="E40" s="13">
        <v>3154806</v>
      </c>
      <c r="F40" s="13"/>
      <c r="G40" s="14"/>
    </row>
    <row r="41" spans="1:7" ht="16.5" customHeight="1">
      <c r="A41" s="15" t="s">
        <v>31</v>
      </c>
      <c r="B41" s="13">
        <v>19396364472</v>
      </c>
      <c r="C41" s="13">
        <v>13236684180</v>
      </c>
      <c r="D41" s="13">
        <v>5144666401</v>
      </c>
      <c r="E41" s="13">
        <v>1015013891</v>
      </c>
      <c r="F41" s="13">
        <v>269</v>
      </c>
      <c r="G41" s="14">
        <v>3703</v>
      </c>
    </row>
    <row r="42" spans="1:7" ht="16.5" customHeight="1">
      <c r="A42" s="12"/>
      <c r="B42" s="13">
        <v>210</v>
      </c>
      <c r="C42" s="13">
        <v>188</v>
      </c>
      <c r="D42" s="13">
        <v>271</v>
      </c>
      <c r="E42" s="13">
        <v>322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108912024</v>
      </c>
      <c r="C44" s="13">
        <v>77472590</v>
      </c>
      <c r="D44" s="13">
        <v>27527366</v>
      </c>
      <c r="E44" s="13">
        <v>3912068</v>
      </c>
      <c r="F44" s="13"/>
      <c r="G44" s="14"/>
    </row>
    <row r="45" spans="1:7" ht="16.5" customHeight="1">
      <c r="A45" s="15" t="s">
        <v>32</v>
      </c>
      <c r="B45" s="13">
        <v>23430899439</v>
      </c>
      <c r="C45" s="13">
        <v>14997317315</v>
      </c>
      <c r="D45" s="13">
        <v>7164211580</v>
      </c>
      <c r="E45" s="13">
        <v>1269370544</v>
      </c>
      <c r="F45" s="13">
        <v>270</v>
      </c>
      <c r="G45" s="14">
        <v>3710</v>
      </c>
    </row>
    <row r="46" spans="1:7" ht="16.5" customHeight="1">
      <c r="A46" s="12"/>
      <c r="B46" s="13">
        <v>215</v>
      </c>
      <c r="C46" s="13">
        <v>194</v>
      </c>
      <c r="D46" s="13">
        <v>260</v>
      </c>
      <c r="E46" s="13">
        <v>324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14</v>
      </c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zoomScalePageLayoutView="0" workbookViewId="0" topLeftCell="A13">
      <selection activeCell="Q56" sqref="Q56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2" width="7.375" style="22" customWidth="1"/>
    <col min="13" max="16384" width="9.00390625" style="22" customWidth="1"/>
  </cols>
  <sheetData>
    <row r="62" spans="1:11" ht="13.5">
      <c r="A62" s="20" t="s">
        <v>15</v>
      </c>
      <c r="B62" s="21">
        <f>C62-1</f>
        <v>17</v>
      </c>
      <c r="C62" s="21">
        <f>D62-1</f>
        <v>18</v>
      </c>
      <c r="D62" s="21">
        <f>E62-1</f>
        <v>19</v>
      </c>
      <c r="E62" s="21">
        <f>F62-1</f>
        <v>20</v>
      </c>
      <c r="F62" s="21">
        <f>G62-1</f>
        <v>21</v>
      </c>
      <c r="G62" s="21">
        <v>22</v>
      </c>
      <c r="H62" s="21">
        <v>23</v>
      </c>
      <c r="I62" s="21">
        <v>24</v>
      </c>
      <c r="J62" s="21">
        <v>25</v>
      </c>
      <c r="K62" s="21">
        <v>26</v>
      </c>
    </row>
    <row r="63" spans="1:11" ht="13.5">
      <c r="A63" s="23" t="s">
        <v>16</v>
      </c>
      <c r="B63" s="23">
        <f>'南部市場'!$C8/1000</f>
        <v>67354.45</v>
      </c>
      <c r="C63" s="23">
        <f>'南部市場'!$C12/1000</f>
        <v>87856.459</v>
      </c>
      <c r="D63" s="23">
        <f>'南部市場'!$C16/1000</f>
        <v>100702.307</v>
      </c>
      <c r="E63" s="23">
        <f>'南部市場'!$C20/1000</f>
        <v>89393.87</v>
      </c>
      <c r="F63" s="23">
        <f>'南部市場'!$C24/1000</f>
        <v>83547.427</v>
      </c>
      <c r="G63" s="23">
        <f>'南部市場'!$C28/1000</f>
        <v>81408.492</v>
      </c>
      <c r="H63" s="23">
        <f>'南部市場'!$C32/1000</f>
        <v>82180.649</v>
      </c>
      <c r="I63" s="23">
        <f>'南部市場'!$C36/1000</f>
        <v>80479.117</v>
      </c>
      <c r="J63" s="23">
        <f>'南部市場'!$C40/1000</f>
        <v>70229.338</v>
      </c>
      <c r="K63" s="23">
        <f>'南部市場'!$C44/1000</f>
        <v>77472.59</v>
      </c>
    </row>
    <row r="64" spans="1:11" ht="13.5">
      <c r="A64" s="23" t="s">
        <v>17</v>
      </c>
      <c r="B64" s="23">
        <f>'南部市場'!$D8/1000</f>
        <v>18981.004</v>
      </c>
      <c r="C64" s="23">
        <f>'南部市場'!$D12/1000</f>
        <v>26528.183</v>
      </c>
      <c r="D64" s="23">
        <f>'南部市場'!$D16/1000</f>
        <v>38642.024</v>
      </c>
      <c r="E64" s="23">
        <f>'南部市場'!$D20/1000</f>
        <v>36999.846</v>
      </c>
      <c r="F64" s="23">
        <f>'南部市場'!$D24/1000</f>
        <v>35239.745</v>
      </c>
      <c r="G64" s="23">
        <f>'南部市場'!$D28/1000</f>
        <v>31335.541</v>
      </c>
      <c r="H64" s="23">
        <f>'南部市場'!$D32/1000</f>
        <v>31365.947</v>
      </c>
      <c r="I64" s="23">
        <f>'南部市場'!$D36/1000</f>
        <v>31248.95</v>
      </c>
      <c r="J64" s="23">
        <f>'南部市場'!$D40/1000</f>
        <v>19015.315</v>
      </c>
      <c r="K64" s="23">
        <f>'南部市場'!$D44/1000</f>
        <v>27527.366</v>
      </c>
    </row>
    <row r="65" spans="1:11" ht="13.5">
      <c r="A65" s="23" t="s">
        <v>11</v>
      </c>
      <c r="B65" s="23">
        <f>'南部市場'!$E8/1000</f>
        <v>1507.873</v>
      </c>
      <c r="C65" s="23">
        <f>'南部市場'!$E12/1000</f>
        <v>2330.664</v>
      </c>
      <c r="D65" s="23">
        <f>'南部市場'!$E16/1000</f>
        <v>3734.772</v>
      </c>
      <c r="E65" s="23">
        <f>'南部市場'!$E20/1000</f>
        <v>3865.05</v>
      </c>
      <c r="F65" s="23">
        <f>'南部市場'!$E24/1000</f>
        <v>3763.895</v>
      </c>
      <c r="G65" s="23">
        <f>'南部市場'!$E28/1000</f>
        <v>3796.032</v>
      </c>
      <c r="H65" s="23">
        <f>'南部市場'!$E32/1000</f>
        <v>3542.222</v>
      </c>
      <c r="I65" s="23">
        <f>'南部市場'!$E36/1000</f>
        <v>3741.951</v>
      </c>
      <c r="J65" s="23">
        <f>'南部市場'!$E40/1000</f>
        <v>3154.806</v>
      </c>
      <c r="K65" s="23">
        <f>'南部市場'!$E44/1000</f>
        <v>3912.068</v>
      </c>
    </row>
    <row r="66" spans="1:11" ht="13.5">
      <c r="A66" s="23" t="s">
        <v>18</v>
      </c>
      <c r="B66" s="23">
        <f>'南部市場'!$B8/1000</f>
        <v>87843.327</v>
      </c>
      <c r="C66" s="23">
        <f>'南部市場'!$B12/1000</f>
        <v>116715.306</v>
      </c>
      <c r="D66" s="23">
        <f>'南部市場'!$B16/1000</f>
        <v>143079.103</v>
      </c>
      <c r="E66" s="23">
        <f>'南部市場'!$B20/1000</f>
        <v>130258.766</v>
      </c>
      <c r="F66" s="23">
        <f>'南部市場'!$B24/1000</f>
        <v>122551.067</v>
      </c>
      <c r="G66" s="23">
        <f>'南部市場'!$B28/1000</f>
        <v>116540.065</v>
      </c>
      <c r="H66" s="23">
        <f>'南部市場'!$B32/1000</f>
        <v>117088.818</v>
      </c>
      <c r="I66" s="23">
        <f>'南部市場'!$B36/1000</f>
        <v>115470.018</v>
      </c>
      <c r="J66" s="23">
        <f>'南部市場'!$B40/1000</f>
        <v>92399.459</v>
      </c>
      <c r="K66" s="23">
        <f>'南部市場'!$B44/1000</f>
        <v>108912.024</v>
      </c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青果物編</dc:subject>
  <dc:creator>横浜市経済局中央卸売市場本場市場企画課</dc:creator>
  <cp:keywords/>
  <dc:description/>
  <cp:lastModifiedBy>Administrator</cp:lastModifiedBy>
  <cp:lastPrinted>2014-01-22T06:17:34Z</cp:lastPrinted>
  <dcterms:created xsi:type="dcterms:W3CDTF">1997-05-27T04:25:08Z</dcterms:created>
  <dcterms:modified xsi:type="dcterms:W3CDTF">2015-01-28T01:39:03Z</dcterms:modified>
  <cp:category/>
  <cp:version/>
  <cp:contentType/>
  <cp:contentStatus/>
</cp:coreProperties>
</file>