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170" windowHeight="5910" activeTab="3"/>
  </bookViews>
  <sheets>
    <sheet name="本場" sheetId="1" r:id="rId1"/>
    <sheet name="本場グラフ" sheetId="2" r:id="rId2"/>
    <sheet name="南部市場" sheetId="3" r:id="rId3"/>
    <sheet name="南部市場グラフ" sheetId="4" r:id="rId4"/>
  </sheets>
  <definedNames>
    <definedName name="_xlnm.Print_Area" localSheetId="3">'南部市場グラフ'!$A$1:$L$60</definedName>
    <definedName name="_xlnm.Print_Area" localSheetId="1">'本場グラフ'!$A$1:$L$60</definedName>
  </definedNames>
  <calcPr fullCalcOnLoad="1"/>
</workbook>
</file>

<file path=xl/sharedStrings.xml><?xml version="1.0" encoding="utf-8"?>
<sst xmlns="http://schemas.openxmlformats.org/spreadsheetml/2006/main" count="60" uniqueCount="33">
  <si>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</si>
  <si>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</si>
  <si>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</si>
  <si>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</si>
  <si>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</si>
  <si>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</si>
  <si>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</si>
  <si>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</si>
  <si>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</si>
  <si>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生   鮮   品</t>
  </si>
  <si>
    <t>冷   凍   品</t>
  </si>
  <si>
    <t>加   工   品</t>
  </si>
  <si>
    <t>開市日数</t>
  </si>
  <si>
    <t>横浜市人口（千人）</t>
  </si>
  <si>
    <t>14</t>
  </si>
  <si>
    <t>15</t>
  </si>
  <si>
    <t>16</t>
  </si>
  <si>
    <t xml:space="preserve"> 注） 横浜市人口は、各年10月１日現在の推計値である。</t>
  </si>
  <si>
    <t>種別/年次</t>
  </si>
  <si>
    <t>生鮮品</t>
  </si>
  <si>
    <t>冷凍品</t>
  </si>
  <si>
    <t>加工品</t>
  </si>
  <si>
    <t>総取扱高</t>
  </si>
  <si>
    <t>最近10年間の種別取扱高推移（南部市場）</t>
  </si>
  <si>
    <t>17</t>
  </si>
  <si>
    <t>18</t>
  </si>
  <si>
    <t>19</t>
  </si>
  <si>
    <t>20</t>
  </si>
  <si>
    <t>21</t>
  </si>
  <si>
    <t>22</t>
  </si>
  <si>
    <t>22</t>
  </si>
  <si>
    <t>23</t>
  </si>
  <si>
    <t>23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</si>
</sst>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#,##0.0;[Red]\-#,##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/>
    </xf>
    <xf numFmtId="49" fontId="4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49" fontId="4" fillId="2" borderId="3" xfId="0" applyNumberFormat="1" applyFont="1" applyFill="1" applyBorder="1" applyAlignment="1">
      <alignment/>
    </xf>
    <xf numFmtId="176" fontId="4" fillId="2" borderId="3" xfId="0" applyNumberFormat="1" applyFont="1" applyFill="1" applyBorder="1" applyAlignment="1">
      <alignment/>
    </xf>
    <xf numFmtId="176" fontId="4" fillId="2" borderId="4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/>
    </xf>
    <xf numFmtId="176" fontId="4" fillId="2" borderId="5" xfId="0" applyNumberFormat="1" applyFont="1" applyFill="1" applyBorder="1" applyAlignment="1">
      <alignment/>
    </xf>
    <xf numFmtId="176" fontId="4" fillId="2" borderId="6" xfId="0" applyNumberFormat="1" applyFont="1" applyFill="1" applyBorder="1" applyAlignment="1">
      <alignment/>
    </xf>
    <xf numFmtId="49" fontId="0" fillId="2" borderId="0" xfId="0" applyNumberFormat="1" applyFont="1" applyFill="1" applyAlignment="1">
      <alignment/>
    </xf>
    <xf numFmtId="38" fontId="6" fillId="2" borderId="2" xfId="18" applyNumberFormat="1" applyFont="1" applyFill="1" applyBorder="1" applyAlignment="1">
      <alignment horizontal="center"/>
    </xf>
    <xf numFmtId="38" fontId="0" fillId="2" borderId="2" xfId="18" applyNumberFormat="1" applyFill="1" applyBorder="1" applyAlignment="1">
      <alignment horizontal="center"/>
    </xf>
    <xf numFmtId="0" fontId="0" fillId="2" borderId="0" xfId="0" applyFill="1" applyAlignment="1">
      <alignment/>
    </xf>
    <xf numFmtId="38" fontId="0" fillId="2" borderId="2" xfId="18" applyNumberFormat="1" applyFont="1" applyFill="1" applyBorder="1" applyAlignment="1">
      <alignment/>
    </xf>
    <xf numFmtId="38" fontId="0" fillId="2" borderId="2" xfId="18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本    場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5"/>
          <c:w val="1"/>
          <c:h val="0.95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'本場グラフ'!$A$63</c:f>
              <c:strCache>
                <c:ptCount val="1"/>
                <c:pt idx="0">
                  <c:v>生鮮品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969696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'本場グラフ'!$B$63:$K$63</c:f>
              <c:numCache/>
            </c:numRef>
          </c:val>
        </c:ser>
        <c:ser>
          <c:idx val="3"/>
          <c:order val="1"/>
          <c:tx>
            <c:strRef>
              <c:f>'本場グラフ'!$A$64</c:f>
              <c:strCache>
                <c:ptCount val="1"/>
                <c:pt idx="0">
                  <c:v>冷凍品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'本場グラフ'!$B$64:$K$64</c:f>
              <c:numCache/>
            </c:numRef>
          </c:val>
        </c:ser>
        <c:ser>
          <c:idx val="0"/>
          <c:order val="2"/>
          <c:tx>
            <c:strRef>
              <c:f>'本場グラフ'!$A$65</c:f>
              <c:strCache>
                <c:ptCount val="1"/>
                <c:pt idx="0">
                  <c:v>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808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'本場グラフ'!$B$62:$K$62</c:f>
              <c:numCache/>
            </c:numRef>
          </c:cat>
          <c:val>
            <c:numRef>
              <c:f>'本場グラフ'!$B$65:$K$65</c:f>
              <c:numCache/>
            </c:numRef>
          </c:val>
        </c:ser>
        <c:axId val="17329921"/>
        <c:axId val="21751562"/>
      </c:barChart>
      <c:lineChart>
        <c:grouping val="standard"/>
        <c:varyColors val="0"/>
        <c:ser>
          <c:idx val="1"/>
          <c:order val="3"/>
          <c:tx>
            <c:strRef>
              <c:f>'本場グラフ'!$A$66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'本場グラフ'!$B$62:$K$62</c:f>
              <c:numCache/>
            </c:numRef>
          </c:cat>
          <c:val>
            <c:numRef>
              <c:f>'本場グラフ'!$B$66:$K$66</c:f>
              <c:numCache/>
            </c:numRef>
          </c:val>
          <c:smooth val="0"/>
        </c:ser>
        <c:axId val="61546331"/>
        <c:axId val="17046068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751562"/>
        <c:crosses val="autoZero"/>
        <c:auto val="0"/>
        <c:lblOffset val="100"/>
        <c:noMultiLvlLbl val="0"/>
      </c:catAx>
      <c:valAx>
        <c:axId val="21751562"/>
        <c:scaling>
          <c:orientation val="minMax"/>
          <c:max val="1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(単位：トン）</a:t>
                </a:r>
              </a:p>
            </c:rich>
          </c:tx>
          <c:layout>
            <c:manualLayout>
              <c:xMode val="factor"/>
              <c:yMode val="factor"/>
              <c:x val="0.042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7329921"/>
        <c:crossesAt val="1"/>
        <c:crossBetween val="between"/>
        <c:dispUnits/>
        <c:majorUnit val="50000"/>
        <c:minorUnit val="10000"/>
      </c:valAx>
      <c:catAx>
        <c:axId val="61546331"/>
        <c:scaling>
          <c:orientation val="minMax"/>
        </c:scaling>
        <c:axPos val="b"/>
        <c:delete val="1"/>
        <c:majorTickMark val="in"/>
        <c:minorTickMark val="none"/>
        <c:tickLblPos val="nextTo"/>
        <c:crossAx val="17046068"/>
        <c:crosses val="autoZero"/>
        <c:auto val="0"/>
        <c:lblOffset val="100"/>
        <c:noMultiLvlLbl val="0"/>
      </c:catAx>
      <c:valAx>
        <c:axId val="17046068"/>
        <c:scaling>
          <c:orientation val="minMax"/>
        </c:scaling>
        <c:axPos val="l"/>
        <c:delete val="1"/>
        <c:majorTickMark val="in"/>
        <c:minorTickMark val="none"/>
        <c:tickLblPos val="nextTo"/>
        <c:crossAx val="6154633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11075"/>
          <c:w val="0.1557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南部市場</a:t>
            </a:r>
          </a:p>
        </c:rich>
      </c:tx>
      <c:layout>
        <c:manualLayout>
          <c:xMode val="factor"/>
          <c:yMode val="factor"/>
          <c:x val="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1"/>
          <c:w val="1"/>
          <c:h val="0.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'南部市場グラフ'!$A$63</c:f>
              <c:strCache>
                <c:ptCount val="1"/>
                <c:pt idx="0">
                  <c:v>生鮮品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'南部市場グラフ'!$B$63:$K$63</c:f>
              <c:numCache/>
            </c:numRef>
          </c:val>
        </c:ser>
        <c:ser>
          <c:idx val="3"/>
          <c:order val="1"/>
          <c:tx>
            <c:strRef>
              <c:f>'南部市場グラフ'!$A$64</c:f>
              <c:strCache>
                <c:ptCount val="1"/>
                <c:pt idx="0">
                  <c:v>冷凍品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'南部市場グラフ'!$B$64:$K$64</c:f>
              <c:numCache/>
            </c:numRef>
          </c:val>
        </c:ser>
        <c:ser>
          <c:idx val="0"/>
          <c:order val="2"/>
          <c:tx>
            <c:strRef>
              <c:f>'南部市場グラフ'!$A$65</c:f>
              <c:strCache>
                <c:ptCount val="1"/>
                <c:pt idx="0">
                  <c:v>加工品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'南部市場グラフ'!$B$62:$K$62</c:f>
              <c:numCache/>
            </c:numRef>
          </c:cat>
          <c:val>
            <c:numRef>
              <c:f>'南部市場グラフ'!$B$65:$K$65</c:f>
              <c:numCache/>
            </c:numRef>
          </c:val>
        </c:ser>
        <c:axId val="19196885"/>
        <c:axId val="38554238"/>
      </c:barChart>
      <c:lineChart>
        <c:grouping val="standard"/>
        <c:varyColors val="0"/>
        <c:ser>
          <c:idx val="1"/>
          <c:order val="3"/>
          <c:tx>
            <c:strRef>
              <c:f>'南部市場グラフ'!$A$66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'南部市場グラフ'!$B$62:$K$62</c:f>
              <c:numCache/>
            </c:numRef>
          </c:cat>
          <c:val>
            <c:numRef>
              <c:f>'南部市場グラフ'!$B$66:$K$66</c:f>
              <c:numCache/>
            </c:numRef>
          </c:val>
          <c:smooth val="0"/>
        </c:ser>
        <c:axId val="11443823"/>
        <c:axId val="35885544"/>
      </c:line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8554238"/>
        <c:crosses val="autoZero"/>
        <c:auto val="0"/>
        <c:lblOffset val="100"/>
        <c:noMultiLvlLbl val="0"/>
      </c:catAx>
      <c:valAx>
        <c:axId val="38554238"/>
        <c:scaling>
          <c:orientation val="minMax"/>
          <c:max val="1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（単位：トン）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196885"/>
        <c:crossesAt val="1"/>
        <c:crossBetween val="between"/>
        <c:dispUnits/>
        <c:majorUnit val="50000"/>
      </c:valAx>
      <c:catAx>
        <c:axId val="11443823"/>
        <c:scaling>
          <c:orientation val="minMax"/>
        </c:scaling>
        <c:axPos val="b"/>
        <c:delete val="1"/>
        <c:majorTickMark val="in"/>
        <c:minorTickMark val="none"/>
        <c:tickLblPos val="nextTo"/>
        <c:crossAx val="35885544"/>
        <c:crosses val="autoZero"/>
        <c:auto val="0"/>
        <c:lblOffset val="100"/>
        <c:noMultiLvlLbl val="0"/>
      </c:catAx>
      <c:valAx>
        <c:axId val="35885544"/>
        <c:scaling>
          <c:orientation val="minMax"/>
        </c:scaling>
        <c:axPos val="l"/>
        <c:delete val="1"/>
        <c:majorTickMark val="in"/>
        <c:minorTickMark val="none"/>
        <c:tickLblPos val="nextTo"/>
        <c:crossAx val="114438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75"/>
          <c:y val="0.1085"/>
          <c:w val="0.14075"/>
          <c:h val="0.08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11</xdr:col>
      <xdr:colOff>657225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19050" y="9525"/>
        <a:ext cx="680085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11</xdr:col>
      <xdr:colOff>647700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9525" y="9525"/>
        <a:ext cx="6800850" cy="1025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ySplit="6" topLeftCell="BM7" activePane="bottomLeft" state="frozen"/>
      <selection pane="topLeft" activeCell="A1" sqref="A1"/>
      <selection pane="bottomLeft" activeCell="D18" sqref="D18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91788995</v>
      </c>
      <c r="C8" s="13">
        <v>32934607</v>
      </c>
      <c r="D8" s="13">
        <v>30540929</v>
      </c>
      <c r="E8" s="13">
        <v>28313459</v>
      </c>
      <c r="F8" s="13"/>
      <c r="G8" s="14"/>
    </row>
    <row r="9" spans="1:7" ht="16.5" customHeight="1">
      <c r="A9" s="15" t="s">
        <v>14</v>
      </c>
      <c r="B9" s="13">
        <v>75698445524</v>
      </c>
      <c r="C9" s="13">
        <v>26715269120</v>
      </c>
      <c r="D9" s="13">
        <v>26431669140</v>
      </c>
      <c r="E9" s="13">
        <v>22551507264</v>
      </c>
      <c r="F9" s="13">
        <v>272</v>
      </c>
      <c r="G9" s="14">
        <v>3497</v>
      </c>
    </row>
    <row r="10" spans="1:7" ht="16.5" customHeight="1">
      <c r="A10" s="12"/>
      <c r="B10" s="13">
        <v>825</v>
      </c>
      <c r="C10" s="13">
        <v>811</v>
      </c>
      <c r="D10" s="13">
        <v>865</v>
      </c>
      <c r="E10" s="13">
        <v>796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89539953</v>
      </c>
      <c r="C12" s="13">
        <v>34482471</v>
      </c>
      <c r="D12" s="13">
        <v>27484527</v>
      </c>
      <c r="E12" s="13">
        <v>27572955</v>
      </c>
      <c r="F12" s="13"/>
      <c r="G12" s="14"/>
    </row>
    <row r="13" spans="1:7" ht="16.5" customHeight="1">
      <c r="A13" s="15" t="s">
        <v>15</v>
      </c>
      <c r="B13" s="13">
        <v>70774097049</v>
      </c>
      <c r="C13" s="13">
        <v>26034257191</v>
      </c>
      <c r="D13" s="13">
        <v>23067609511</v>
      </c>
      <c r="E13" s="13">
        <v>21672230347</v>
      </c>
      <c r="F13" s="13">
        <v>274</v>
      </c>
      <c r="G13" s="14">
        <v>3527</v>
      </c>
    </row>
    <row r="14" spans="1:7" ht="16.5" customHeight="1">
      <c r="A14" s="12"/>
      <c r="B14" s="13">
        <v>790.4191891746916</v>
      </c>
      <c r="C14" s="13">
        <v>754.9997559919648</v>
      </c>
      <c r="D14" s="13">
        <v>839.2943968437223</v>
      </c>
      <c r="E14" s="13">
        <v>785.9959277850343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87036190</v>
      </c>
      <c r="C16" s="13">
        <v>33845871</v>
      </c>
      <c r="D16" s="13">
        <v>26174840</v>
      </c>
      <c r="E16" s="13">
        <v>27015479</v>
      </c>
      <c r="F16" s="13"/>
      <c r="G16" s="14"/>
    </row>
    <row r="17" spans="1:7" ht="16.5" customHeight="1">
      <c r="A17" s="15" t="s">
        <v>16</v>
      </c>
      <c r="B17" s="13">
        <v>69524378635</v>
      </c>
      <c r="C17" s="13">
        <v>25872819527</v>
      </c>
      <c r="D17" s="13">
        <v>22052123743</v>
      </c>
      <c r="E17" s="13">
        <v>21599435365</v>
      </c>
      <c r="F17" s="13">
        <v>279</v>
      </c>
      <c r="G17" s="14">
        <v>3555</v>
      </c>
    </row>
    <row r="18" spans="1:7" ht="16.5" customHeight="1">
      <c r="A18" s="12"/>
      <c r="B18" s="13">
        <v>798.7985070922797</v>
      </c>
      <c r="C18" s="13">
        <v>764.4306015052766</v>
      </c>
      <c r="D18" s="13">
        <v>842.4931630145591</v>
      </c>
      <c r="E18" s="13">
        <v>799.5207253219534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83703379</v>
      </c>
      <c r="C20" s="13">
        <v>32957881</v>
      </c>
      <c r="D20" s="13">
        <v>24359997</v>
      </c>
      <c r="E20" s="13">
        <v>26385501</v>
      </c>
      <c r="F20" s="13"/>
      <c r="G20" s="14"/>
    </row>
    <row r="21" spans="1:7" ht="16.5" customHeight="1">
      <c r="A21" s="15" t="s">
        <v>24</v>
      </c>
      <c r="B21" s="13">
        <v>66820778335</v>
      </c>
      <c r="C21" s="13">
        <v>24767740130</v>
      </c>
      <c r="D21" s="13">
        <v>21552436988</v>
      </c>
      <c r="E21" s="13">
        <v>20500601217</v>
      </c>
      <c r="F21" s="13">
        <v>274</v>
      </c>
      <c r="G21" s="14">
        <v>3579</v>
      </c>
    </row>
    <row r="22" spans="1:7" ht="16.5" customHeight="1">
      <c r="A22" s="12"/>
      <c r="B22" s="13">
        <v>798.304430876082</v>
      </c>
      <c r="C22" s="13">
        <v>751.4967400361692</v>
      </c>
      <c r="D22" s="13">
        <v>884.7471117504654</v>
      </c>
      <c r="E22" s="13">
        <v>776.9646373968794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77168207</v>
      </c>
      <c r="C24" s="13">
        <v>30402348</v>
      </c>
      <c r="D24" s="13">
        <v>21273829</v>
      </c>
      <c r="E24" s="13">
        <v>25492030</v>
      </c>
      <c r="F24" s="13"/>
      <c r="G24" s="14"/>
    </row>
    <row r="25" spans="1:7" ht="16.5" customHeight="1">
      <c r="A25" s="15" t="s">
        <v>25</v>
      </c>
      <c r="B25" s="13">
        <v>64761936429</v>
      </c>
      <c r="C25" s="13">
        <v>24248021018</v>
      </c>
      <c r="D25" s="13">
        <v>20299112583</v>
      </c>
      <c r="E25" s="13">
        <v>20214802828</v>
      </c>
      <c r="F25" s="13">
        <v>274</v>
      </c>
      <c r="G25" s="14">
        <v>3602</v>
      </c>
    </row>
    <row r="26" spans="1:7" ht="16.5" customHeight="1">
      <c r="A26" s="12"/>
      <c r="B26" s="13">
        <v>839.2308043259318</v>
      </c>
      <c r="C26" s="13">
        <v>797.5706684891575</v>
      </c>
      <c r="D26" s="13">
        <v>954.1823704139015</v>
      </c>
      <c r="E26" s="13">
        <v>792.985212554669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71541808</v>
      </c>
      <c r="C28" s="13">
        <v>29016402</v>
      </c>
      <c r="D28" s="13">
        <v>18568765</v>
      </c>
      <c r="E28" s="13">
        <v>23956641</v>
      </c>
      <c r="F28" s="13"/>
      <c r="G28" s="14"/>
    </row>
    <row r="29" spans="1:7" ht="16.5" customHeight="1">
      <c r="A29" s="15" t="s">
        <v>26</v>
      </c>
      <c r="B29" s="13">
        <v>60461994462</v>
      </c>
      <c r="C29" s="13">
        <v>22878221300</v>
      </c>
      <c r="D29" s="13">
        <v>18714511859</v>
      </c>
      <c r="E29" s="13">
        <v>18869261303</v>
      </c>
      <c r="F29" s="13">
        <v>273</v>
      </c>
      <c r="G29" s="14">
        <v>3627</v>
      </c>
    </row>
    <row r="30" spans="1:7" ht="16.5" customHeight="1">
      <c r="A30" s="12"/>
      <c r="B30" s="13">
        <f>B29/B28</f>
        <v>845.1281307008624</v>
      </c>
      <c r="C30" s="13">
        <f>C29/C28</f>
        <v>788.4582416524281</v>
      </c>
      <c r="D30" s="13">
        <f>D29/D28</f>
        <v>1007.8490335248467</v>
      </c>
      <c r="E30" s="13">
        <f>E29/E28</f>
        <v>787.6421950389456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68268863</v>
      </c>
      <c r="C32" s="13">
        <v>28595119</v>
      </c>
      <c r="D32" s="13">
        <v>17131448</v>
      </c>
      <c r="E32" s="13">
        <v>22542296</v>
      </c>
      <c r="F32" s="13"/>
      <c r="G32" s="14"/>
    </row>
    <row r="33" spans="1:7" ht="16.5" customHeight="1">
      <c r="A33" s="15" t="s">
        <v>27</v>
      </c>
      <c r="B33" s="13">
        <v>57210970504</v>
      </c>
      <c r="C33" s="13">
        <v>22736315037</v>
      </c>
      <c r="D33" s="13">
        <v>16769191666</v>
      </c>
      <c r="E33" s="13">
        <v>17705463801</v>
      </c>
      <c r="F33" s="13">
        <v>274</v>
      </c>
      <c r="G33" s="14">
        <v>3651</v>
      </c>
    </row>
    <row r="34" spans="1:7" ht="16.5" customHeight="1">
      <c r="A34" s="12"/>
      <c r="B34" s="13">
        <f>B33/B32</f>
        <v>838.0243641087153</v>
      </c>
      <c r="C34" s="13">
        <f>C33/C32</f>
        <v>795.1117474629149</v>
      </c>
      <c r="D34" s="13">
        <f>D33/D32</f>
        <v>978.8543073533539</v>
      </c>
      <c r="E34" s="13">
        <f>E33/E32</f>
        <v>785.433027806928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64688878</v>
      </c>
      <c r="C36" s="13">
        <v>27551645</v>
      </c>
      <c r="D36" s="13">
        <v>16183114</v>
      </c>
      <c r="E36" s="13">
        <v>20954119</v>
      </c>
      <c r="F36" s="13"/>
      <c r="G36" s="14"/>
    </row>
    <row r="37" spans="1:7" ht="16.5" customHeight="1">
      <c r="A37" s="15" t="s">
        <v>28</v>
      </c>
      <c r="B37" s="13">
        <v>51474175818</v>
      </c>
      <c r="C37" s="13">
        <v>20511093325</v>
      </c>
      <c r="D37" s="13">
        <v>14968990268</v>
      </c>
      <c r="E37" s="13">
        <v>15994092225</v>
      </c>
      <c r="F37" s="13">
        <v>274</v>
      </c>
      <c r="G37" s="14">
        <v>3672</v>
      </c>
    </row>
    <row r="38" spans="1:7" ht="16.5" customHeight="1">
      <c r="A38" s="12"/>
      <c r="B38" s="13">
        <v>796</v>
      </c>
      <c r="C38" s="13">
        <v>744</v>
      </c>
      <c r="D38" s="13">
        <v>925</v>
      </c>
      <c r="E38" s="13">
        <v>763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60279441</v>
      </c>
      <c r="C40" s="13">
        <v>25962692</v>
      </c>
      <c r="D40" s="13">
        <v>13356191</v>
      </c>
      <c r="E40" s="13">
        <v>20960558</v>
      </c>
      <c r="F40" s="13"/>
      <c r="G40" s="14"/>
    </row>
    <row r="41" spans="1:7" ht="16.5" customHeight="1">
      <c r="A41" s="15" t="s">
        <v>29</v>
      </c>
      <c r="B41" s="13">
        <v>48249926041</v>
      </c>
      <c r="C41" s="13">
        <v>19935826509</v>
      </c>
      <c r="D41" s="13">
        <v>13410549530</v>
      </c>
      <c r="E41" s="13">
        <v>14903550002</v>
      </c>
      <c r="F41" s="13">
        <v>273</v>
      </c>
      <c r="G41" s="14">
        <v>3690</v>
      </c>
    </row>
    <row r="42" spans="1:7" ht="16.5" customHeight="1">
      <c r="A42" s="12"/>
      <c r="B42" s="13">
        <v>800</v>
      </c>
      <c r="C42" s="13">
        <v>768</v>
      </c>
      <c r="D42" s="13">
        <v>1004</v>
      </c>
      <c r="E42" s="13">
        <v>711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55981497</v>
      </c>
      <c r="C44" s="13">
        <v>23582928</v>
      </c>
      <c r="D44" s="13">
        <v>11465059</v>
      </c>
      <c r="E44" s="13">
        <v>20933510</v>
      </c>
      <c r="F44" s="13"/>
      <c r="G44" s="14"/>
    </row>
    <row r="45" spans="1:7" ht="16.5" customHeight="1">
      <c r="A45" s="15" t="s">
        <v>31</v>
      </c>
      <c r="B45" s="13">
        <v>44943944468</v>
      </c>
      <c r="C45" s="13">
        <v>18468466042</v>
      </c>
      <c r="D45" s="13">
        <v>12127107090</v>
      </c>
      <c r="E45" s="13">
        <v>14348371336</v>
      </c>
      <c r="F45" s="13">
        <v>273</v>
      </c>
      <c r="G45" s="14">
        <v>3692</v>
      </c>
    </row>
    <row r="46" spans="1:7" ht="16.5" customHeight="1">
      <c r="A46" s="12"/>
      <c r="B46" s="13">
        <v>803</v>
      </c>
      <c r="C46" s="13">
        <v>783</v>
      </c>
      <c r="D46" s="13">
        <v>1058</v>
      </c>
      <c r="E46" s="13">
        <v>685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17</v>
      </c>
    </row>
  </sheetData>
  <printOptions horizontalCentered="1"/>
  <pageMargins left="0.5905511811023623" right="0.5905511811023623" top="0.5905511811023623" bottom="0.5905511811023623" header="0" footer="0"/>
  <pageSetup firstPageNumber="14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2:K66"/>
  <sheetViews>
    <sheetView zoomScale="75" zoomScaleNormal="75" workbookViewId="0" topLeftCell="A19">
      <selection activeCell="O48" sqref="O48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6384" width="9.00390625" style="22" customWidth="1"/>
  </cols>
  <sheetData>
    <row r="62" spans="1:11" ht="13.5">
      <c r="A62" s="20" t="s">
        <v>18</v>
      </c>
      <c r="B62" s="21">
        <v>14</v>
      </c>
      <c r="C62" s="21">
        <v>15</v>
      </c>
      <c r="D62" s="21">
        <v>16</v>
      </c>
      <c r="E62" s="21">
        <v>17</v>
      </c>
      <c r="F62" s="21">
        <v>18</v>
      </c>
      <c r="G62" s="21">
        <v>19</v>
      </c>
      <c r="H62" s="21">
        <v>20</v>
      </c>
      <c r="I62" s="21">
        <v>21</v>
      </c>
      <c r="J62" s="21">
        <v>22</v>
      </c>
      <c r="K62" s="21">
        <v>23</v>
      </c>
    </row>
    <row r="63" spans="1:11" ht="13.5">
      <c r="A63" s="23" t="s">
        <v>19</v>
      </c>
      <c r="B63" s="24">
        <f>'本場'!$C8/1000</f>
        <v>32934.607</v>
      </c>
      <c r="C63" s="24">
        <f>'本場'!$C12/1000</f>
        <v>34482.471</v>
      </c>
      <c r="D63" s="24">
        <f>'本場'!$C16/1000</f>
        <v>33845.871</v>
      </c>
      <c r="E63" s="24">
        <f>'本場'!$C20/1000</f>
        <v>32957.881</v>
      </c>
      <c r="F63" s="24">
        <f>'本場'!$C24/1000</f>
        <v>30402.348</v>
      </c>
      <c r="G63" s="24">
        <f>'本場'!$C28/1000</f>
        <v>29016.402</v>
      </c>
      <c r="H63" s="24">
        <f>'本場'!$C32/1000</f>
        <v>28595.119</v>
      </c>
      <c r="I63" s="24">
        <f>'本場'!$C36/1000</f>
        <v>27551.645</v>
      </c>
      <c r="J63" s="24">
        <f>'本場'!$C40/1000</f>
        <v>25962.692</v>
      </c>
      <c r="K63" s="24">
        <f>'本場'!$C44/1000</f>
        <v>23582.928</v>
      </c>
    </row>
    <row r="64" spans="1:11" ht="13.5">
      <c r="A64" s="23" t="s">
        <v>20</v>
      </c>
      <c r="B64" s="24">
        <f>'本場'!$D8/1000</f>
        <v>30540.929</v>
      </c>
      <c r="C64" s="24">
        <f>'本場'!$D12/1000</f>
        <v>27484.527</v>
      </c>
      <c r="D64" s="24">
        <f>'本場'!$D16/1000</f>
        <v>26174.84</v>
      </c>
      <c r="E64" s="24">
        <f>'本場'!$D20/1000</f>
        <v>24359.997</v>
      </c>
      <c r="F64" s="24">
        <f>'本場'!$D24/1000</f>
        <v>21273.829</v>
      </c>
      <c r="G64" s="24">
        <f>'本場'!$D28/1000</f>
        <v>18568.765</v>
      </c>
      <c r="H64" s="24">
        <f>'本場'!$D32/1000</f>
        <v>17131.448</v>
      </c>
      <c r="I64" s="24">
        <f>'本場'!$D36/1000</f>
        <v>16183.114</v>
      </c>
      <c r="J64" s="24">
        <f>'本場'!$D40/1000</f>
        <v>13356.191</v>
      </c>
      <c r="K64" s="24">
        <f>'本場'!$D44/1000</f>
        <v>11465.059</v>
      </c>
    </row>
    <row r="65" spans="1:11" ht="13.5">
      <c r="A65" s="23" t="s">
        <v>21</v>
      </c>
      <c r="B65" s="24">
        <f>'本場'!$E8/1000</f>
        <v>28313.459</v>
      </c>
      <c r="C65" s="24">
        <f>'本場'!$E12/1000</f>
        <v>27572.955</v>
      </c>
      <c r="D65" s="24">
        <f>'本場'!$E16/1000</f>
        <v>27015.479</v>
      </c>
      <c r="E65" s="24">
        <f>'本場'!$E20/1000</f>
        <v>26385.501</v>
      </c>
      <c r="F65" s="24">
        <f>'本場'!$E24/1000</f>
        <v>25492.03</v>
      </c>
      <c r="G65" s="24">
        <f>'本場'!$E28/1000</f>
        <v>23956.641</v>
      </c>
      <c r="H65" s="24">
        <f>'本場'!$E32/1000</f>
        <v>22542.296</v>
      </c>
      <c r="I65" s="24">
        <f>'本場'!$E36/1000</f>
        <v>20954.119</v>
      </c>
      <c r="J65" s="24">
        <f>'本場'!$E40/1000</f>
        <v>20960.558</v>
      </c>
      <c r="K65" s="24">
        <f>'本場'!$E44/1000</f>
        <v>20933.51</v>
      </c>
    </row>
    <row r="66" spans="1:11" ht="13.5">
      <c r="A66" s="23" t="s">
        <v>22</v>
      </c>
      <c r="B66" s="24">
        <f>'本場'!$B8/1000</f>
        <v>91788.995</v>
      </c>
      <c r="C66" s="24">
        <f>'本場'!$B12/1000</f>
        <v>89539.953</v>
      </c>
      <c r="D66" s="24">
        <f>'本場'!$B16/1000</f>
        <v>87036.19</v>
      </c>
      <c r="E66" s="24">
        <f>'本場'!$B20/1000</f>
        <v>83703.379</v>
      </c>
      <c r="F66" s="24">
        <f>'本場'!$B24/1000</f>
        <v>77168.207</v>
      </c>
      <c r="G66" s="24">
        <f>'本場'!$B28/1000</f>
        <v>71541.808</v>
      </c>
      <c r="H66" s="24">
        <f>'本場'!$B32/1000</f>
        <v>68268.863</v>
      </c>
      <c r="I66" s="24">
        <f>'本場'!$B36/1000</f>
        <v>64688.878</v>
      </c>
      <c r="J66" s="24">
        <f>'本場'!$B40/1000</f>
        <v>60279.441</v>
      </c>
      <c r="K66" s="24">
        <f>'本場'!$B44/1000</f>
        <v>55981.497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ySplit="6" topLeftCell="BM7" activePane="bottomLeft" state="frozen"/>
      <selection pane="topLeft" activeCell="A1" sqref="A1"/>
      <selection pane="bottomLeft" activeCell="J11" sqref="J11"/>
    </sheetView>
  </sheetViews>
  <sheetFormatPr defaultColWidth="9.00390625" defaultRowHeight="13.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.00390625" style="3" customWidth="1"/>
  </cols>
  <sheetData>
    <row r="1" spans="1:7" ht="18.75">
      <c r="A1" s="1" t="s">
        <v>23</v>
      </c>
      <c r="B1" s="2"/>
      <c r="C1" s="2"/>
      <c r="D1" s="2"/>
      <c r="E1" s="2"/>
      <c r="F1" s="2"/>
      <c r="G1" s="2"/>
    </row>
    <row r="2" ht="15.75" customHeight="1"/>
    <row r="3" spans="5:7" ht="15.75" customHeight="1">
      <c r="E3" s="5" t="s">
        <v>1</v>
      </c>
      <c r="F3" s="6" t="s">
        <v>2</v>
      </c>
      <c r="G3" s="7"/>
    </row>
    <row r="4" spans="5:7" ht="15.75" customHeight="1">
      <c r="E4" s="5" t="s">
        <v>3</v>
      </c>
      <c r="F4" s="6" t="s">
        <v>4</v>
      </c>
      <c r="G4" s="7"/>
    </row>
    <row r="5" spans="5:7" ht="15.75" customHeight="1">
      <c r="E5" s="5" t="s">
        <v>5</v>
      </c>
      <c r="F5" s="6" t="s">
        <v>6</v>
      </c>
      <c r="G5" s="7"/>
    </row>
    <row r="6" spans="1:7" s="11" customFormat="1" ht="27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5" customHeight="1">
      <c r="A7" s="12"/>
      <c r="B7" s="13"/>
      <c r="C7" s="13"/>
      <c r="D7" s="13"/>
      <c r="E7" s="13"/>
      <c r="F7" s="13"/>
      <c r="G7" s="14"/>
    </row>
    <row r="8" spans="1:7" ht="16.5" customHeight="1">
      <c r="A8" s="12"/>
      <c r="B8" s="13">
        <v>57930292</v>
      </c>
      <c r="C8" s="13">
        <v>24225602</v>
      </c>
      <c r="D8" s="13">
        <v>15278774</v>
      </c>
      <c r="E8" s="13">
        <v>18425916</v>
      </c>
      <c r="F8" s="13"/>
      <c r="G8" s="14"/>
    </row>
    <row r="9" spans="1:7" ht="16.5" customHeight="1">
      <c r="A9" s="15" t="s">
        <v>14</v>
      </c>
      <c r="B9" s="13">
        <v>44177584376</v>
      </c>
      <c r="C9" s="13">
        <v>17786704445</v>
      </c>
      <c r="D9" s="13">
        <v>12862013297</v>
      </c>
      <c r="E9" s="13">
        <v>13528866634</v>
      </c>
      <c r="F9" s="13">
        <v>272</v>
      </c>
      <c r="G9" s="14">
        <v>3497</v>
      </c>
    </row>
    <row r="10" spans="1:7" ht="16.5" customHeight="1">
      <c r="A10" s="12"/>
      <c r="B10" s="13">
        <v>763</v>
      </c>
      <c r="C10" s="13">
        <v>734</v>
      </c>
      <c r="D10" s="13">
        <v>842</v>
      </c>
      <c r="E10" s="13">
        <v>734</v>
      </c>
      <c r="F10" s="13"/>
      <c r="G10" s="14"/>
    </row>
    <row r="11" spans="1:7" ht="16.5" customHeight="1">
      <c r="A11" s="12"/>
      <c r="B11" s="13"/>
      <c r="C11" s="13"/>
      <c r="D11" s="13"/>
      <c r="E11" s="13"/>
      <c r="F11" s="13"/>
      <c r="G11" s="14"/>
    </row>
    <row r="12" spans="1:7" ht="16.5" customHeight="1">
      <c r="A12" s="12"/>
      <c r="B12" s="13">
        <v>56214351</v>
      </c>
      <c r="C12" s="13">
        <v>24439423</v>
      </c>
      <c r="D12" s="13">
        <v>12882534</v>
      </c>
      <c r="E12" s="13">
        <v>18892394</v>
      </c>
      <c r="F12" s="13"/>
      <c r="G12" s="14"/>
    </row>
    <row r="13" spans="1:7" ht="16.5" customHeight="1">
      <c r="A13" s="15" t="s">
        <v>15</v>
      </c>
      <c r="B13" s="13">
        <v>41150823995</v>
      </c>
      <c r="C13" s="13">
        <v>16734442623</v>
      </c>
      <c r="D13" s="13">
        <v>11404172593</v>
      </c>
      <c r="E13" s="13">
        <v>13012208779</v>
      </c>
      <c r="F13" s="13">
        <v>274</v>
      </c>
      <c r="G13" s="14">
        <v>3527</v>
      </c>
    </row>
    <row r="14" spans="1:7" ht="16.5" customHeight="1">
      <c r="A14" s="12"/>
      <c r="B14" s="13">
        <v>732.0341383110516</v>
      </c>
      <c r="C14" s="13">
        <v>684.7314939882173</v>
      </c>
      <c r="D14" s="13">
        <v>885.2429648545852</v>
      </c>
      <c r="E14" s="13">
        <v>688.7538328387604</v>
      </c>
      <c r="F14" s="13"/>
      <c r="G14" s="14"/>
    </row>
    <row r="15" spans="1:7" ht="16.5" customHeight="1">
      <c r="A15" s="12"/>
      <c r="B15" s="13"/>
      <c r="C15" s="13"/>
      <c r="D15" s="13"/>
      <c r="E15" s="13"/>
      <c r="F15" s="13"/>
      <c r="G15" s="14"/>
    </row>
    <row r="16" spans="1:7" ht="16.5" customHeight="1">
      <c r="A16" s="12"/>
      <c r="B16" s="13">
        <v>52675348</v>
      </c>
      <c r="C16" s="13">
        <v>21988489</v>
      </c>
      <c r="D16" s="13">
        <v>12402808</v>
      </c>
      <c r="E16" s="13">
        <v>18284051</v>
      </c>
      <c r="F16" s="13"/>
      <c r="G16" s="14"/>
    </row>
    <row r="17" spans="1:7" ht="16.5" customHeight="1">
      <c r="A17" s="15" t="s">
        <v>16</v>
      </c>
      <c r="B17" s="13">
        <v>38433589167</v>
      </c>
      <c r="C17" s="13">
        <v>15316092946</v>
      </c>
      <c r="D17" s="13">
        <v>10900548615</v>
      </c>
      <c r="E17" s="13">
        <v>12216947606</v>
      </c>
      <c r="F17" s="13">
        <v>279</v>
      </c>
      <c r="G17" s="14">
        <v>3555</v>
      </c>
    </row>
    <row r="18" spans="1:7" ht="16.5" customHeight="1">
      <c r="A18" s="12"/>
      <c r="B18" s="13">
        <v>729.6314239252866</v>
      </c>
      <c r="C18" s="13">
        <v>696.5504972169757</v>
      </c>
      <c r="D18" s="13">
        <v>878.8774779872429</v>
      </c>
      <c r="E18" s="13">
        <v>668.1751000366385</v>
      </c>
      <c r="F18" s="13"/>
      <c r="G18" s="14"/>
    </row>
    <row r="19" spans="1:7" ht="16.5" customHeight="1">
      <c r="A19" s="12"/>
      <c r="B19" s="13"/>
      <c r="C19" s="13"/>
      <c r="D19" s="13"/>
      <c r="E19" s="13"/>
      <c r="F19" s="13"/>
      <c r="G19" s="14"/>
    </row>
    <row r="20" spans="1:7" ht="16.5" customHeight="1">
      <c r="A20" s="12"/>
      <c r="B20" s="13">
        <v>49249994</v>
      </c>
      <c r="C20" s="13">
        <v>21191406</v>
      </c>
      <c r="D20" s="13">
        <v>10525122</v>
      </c>
      <c r="E20" s="13">
        <v>17533466</v>
      </c>
      <c r="F20" s="13"/>
      <c r="G20" s="14"/>
    </row>
    <row r="21" spans="1:7" ht="16.5" customHeight="1">
      <c r="A21" s="15" t="s">
        <v>24</v>
      </c>
      <c r="B21" s="13">
        <v>36077182027</v>
      </c>
      <c r="C21" s="13">
        <v>14749163356</v>
      </c>
      <c r="D21" s="13">
        <v>9578432479</v>
      </c>
      <c r="E21" s="13">
        <v>11749586192</v>
      </c>
      <c r="F21" s="13">
        <v>274</v>
      </c>
      <c r="G21" s="14">
        <v>3579</v>
      </c>
    </row>
    <row r="22" spans="1:7" ht="16.5" customHeight="1">
      <c r="A22" s="12"/>
      <c r="B22" s="13">
        <v>732.5317040038624</v>
      </c>
      <c r="C22" s="13">
        <v>695.9973942266973</v>
      </c>
      <c r="D22" s="13">
        <v>910.054294762569</v>
      </c>
      <c r="E22" s="13">
        <v>670.123419522415</v>
      </c>
      <c r="F22" s="13"/>
      <c r="G22" s="14"/>
    </row>
    <row r="23" spans="1:7" ht="16.5" customHeight="1">
      <c r="A23" s="12"/>
      <c r="B23" s="13"/>
      <c r="C23" s="13"/>
      <c r="D23" s="13"/>
      <c r="E23" s="13"/>
      <c r="F23" s="13"/>
      <c r="G23" s="14"/>
    </row>
    <row r="24" spans="1:7" ht="16.5" customHeight="1">
      <c r="A24" s="12"/>
      <c r="B24" s="13">
        <v>45090629</v>
      </c>
      <c r="C24" s="13">
        <v>19732219</v>
      </c>
      <c r="D24" s="13">
        <v>8631007</v>
      </c>
      <c r="E24" s="13">
        <v>16727403</v>
      </c>
      <c r="F24" s="13"/>
      <c r="G24" s="14"/>
    </row>
    <row r="25" spans="1:7" ht="16.5" customHeight="1">
      <c r="A25" s="15" t="s">
        <v>25</v>
      </c>
      <c r="B25" s="13">
        <v>34222815457</v>
      </c>
      <c r="C25" s="13">
        <v>14507432834</v>
      </c>
      <c r="D25" s="13">
        <v>8299559807</v>
      </c>
      <c r="E25" s="13">
        <v>11415822816</v>
      </c>
      <c r="F25" s="13">
        <v>274</v>
      </c>
      <c r="G25" s="14">
        <v>3602</v>
      </c>
    </row>
    <row r="26" spans="1:7" ht="16.5" customHeight="1">
      <c r="A26" s="12"/>
      <c r="B26" s="13">
        <v>758.9784444346518</v>
      </c>
      <c r="C26" s="13">
        <v>735.2154785024431</v>
      </c>
      <c r="D26" s="13">
        <v>961.5980854841156</v>
      </c>
      <c r="E26" s="13">
        <v>682.4623533013463</v>
      </c>
      <c r="F26" s="13"/>
      <c r="G26" s="14"/>
    </row>
    <row r="27" spans="1:7" ht="16.5" customHeight="1">
      <c r="A27" s="12"/>
      <c r="B27" s="13"/>
      <c r="C27" s="13"/>
      <c r="D27" s="13"/>
      <c r="E27" s="13"/>
      <c r="F27" s="13"/>
      <c r="G27" s="14"/>
    </row>
    <row r="28" spans="1:7" ht="16.5" customHeight="1">
      <c r="A28" s="12"/>
      <c r="B28" s="13">
        <v>41726794</v>
      </c>
      <c r="C28" s="13">
        <v>19093510</v>
      </c>
      <c r="D28" s="13">
        <v>8014695</v>
      </c>
      <c r="E28" s="13">
        <v>14618589</v>
      </c>
      <c r="F28" s="13"/>
      <c r="G28" s="14"/>
    </row>
    <row r="29" spans="1:7" ht="16.5" customHeight="1">
      <c r="A29" s="15" t="s">
        <v>26</v>
      </c>
      <c r="B29" s="13">
        <v>32371071180</v>
      </c>
      <c r="C29" s="13">
        <v>13764400833</v>
      </c>
      <c r="D29" s="13">
        <v>8053653978</v>
      </c>
      <c r="E29" s="13">
        <v>10553016369</v>
      </c>
      <c r="F29" s="13">
        <v>273</v>
      </c>
      <c r="G29" s="14">
        <v>3627</v>
      </c>
    </row>
    <row r="30" spans="1:7" ht="16.5" customHeight="1">
      <c r="A30" s="12"/>
      <c r="B30" s="13">
        <f>B29/B28</f>
        <v>775.7862053816068</v>
      </c>
      <c r="C30" s="13">
        <f>C29/C28</f>
        <v>720.8942113314943</v>
      </c>
      <c r="D30" s="13">
        <f>D29/D28</f>
        <v>1004.860943304767</v>
      </c>
      <c r="E30" s="13">
        <f>E29/E28</f>
        <v>721.8902158751437</v>
      </c>
      <c r="F30" s="13"/>
      <c r="G30" s="14"/>
    </row>
    <row r="31" spans="1:7" ht="16.5" customHeight="1">
      <c r="A31" s="12"/>
      <c r="B31" s="13"/>
      <c r="C31" s="13"/>
      <c r="D31" s="13"/>
      <c r="E31" s="13"/>
      <c r="F31" s="13"/>
      <c r="G31" s="14"/>
    </row>
    <row r="32" spans="1:7" ht="16.5" customHeight="1">
      <c r="A32" s="12"/>
      <c r="B32" s="13">
        <v>38072807</v>
      </c>
      <c r="C32" s="13">
        <v>18164380</v>
      </c>
      <c r="D32" s="13">
        <v>7089066</v>
      </c>
      <c r="E32" s="13">
        <v>12819361</v>
      </c>
      <c r="F32" s="13"/>
      <c r="G32" s="14"/>
    </row>
    <row r="33" spans="1:7" ht="16.5" customHeight="1">
      <c r="A33" s="15" t="s">
        <v>27</v>
      </c>
      <c r="B33" s="13">
        <v>30027350138</v>
      </c>
      <c r="C33" s="13">
        <v>13146019242</v>
      </c>
      <c r="D33" s="13">
        <v>6856473343</v>
      </c>
      <c r="E33" s="13">
        <v>10024827553</v>
      </c>
      <c r="F33" s="13">
        <v>274</v>
      </c>
      <c r="G33" s="14">
        <v>3651</v>
      </c>
    </row>
    <row r="34" spans="1:7" ht="16.5" customHeight="1">
      <c r="A34" s="12"/>
      <c r="B34" s="13">
        <f>B33/B32</f>
        <v>788.6823300945475</v>
      </c>
      <c r="C34" s="13">
        <f>C33/C32</f>
        <v>723.725183133143</v>
      </c>
      <c r="D34" s="13">
        <f>D33/D32</f>
        <v>967.1899433578415</v>
      </c>
      <c r="E34" s="13">
        <f>E33/E32</f>
        <v>782.0068061894817</v>
      </c>
      <c r="F34" s="13"/>
      <c r="G34" s="14"/>
    </row>
    <row r="35" spans="1:7" ht="16.5" customHeight="1">
      <c r="A35" s="12"/>
      <c r="B35" s="13"/>
      <c r="C35" s="13"/>
      <c r="D35" s="13"/>
      <c r="E35" s="13"/>
      <c r="F35" s="13"/>
      <c r="G35" s="14"/>
    </row>
    <row r="36" spans="1:7" ht="16.5" customHeight="1">
      <c r="A36" s="12"/>
      <c r="B36" s="13">
        <v>35570155</v>
      </c>
      <c r="C36" s="13">
        <v>17648566</v>
      </c>
      <c r="D36" s="13">
        <v>6025568</v>
      </c>
      <c r="E36" s="13">
        <v>11896021</v>
      </c>
      <c r="F36" s="13"/>
      <c r="G36" s="14"/>
    </row>
    <row r="37" spans="1:7" ht="16.5" customHeight="1">
      <c r="A37" s="15" t="s">
        <v>28</v>
      </c>
      <c r="B37" s="13">
        <v>26859058943</v>
      </c>
      <c r="C37" s="13">
        <v>12038855849</v>
      </c>
      <c r="D37" s="13">
        <v>5556752151</v>
      </c>
      <c r="E37" s="13">
        <v>9263450943</v>
      </c>
      <c r="F37" s="13">
        <v>274</v>
      </c>
      <c r="G37" s="14">
        <v>3672</v>
      </c>
    </row>
    <row r="38" spans="1:7" ht="16.5" customHeight="1">
      <c r="A38" s="12"/>
      <c r="B38" s="13">
        <v>755</v>
      </c>
      <c r="C38" s="13">
        <v>682</v>
      </c>
      <c r="D38" s="13">
        <v>922</v>
      </c>
      <c r="E38" s="13">
        <v>779</v>
      </c>
      <c r="F38" s="13"/>
      <c r="G38" s="14"/>
    </row>
    <row r="39" spans="1:7" ht="16.5" customHeight="1">
      <c r="A39" s="12"/>
      <c r="B39" s="13"/>
      <c r="C39" s="13"/>
      <c r="D39" s="13"/>
      <c r="E39" s="13"/>
      <c r="F39" s="13"/>
      <c r="G39" s="14"/>
    </row>
    <row r="40" spans="1:7" ht="16.5" customHeight="1">
      <c r="A40" s="12"/>
      <c r="B40" s="13">
        <v>33011662</v>
      </c>
      <c r="C40" s="13">
        <v>15927758</v>
      </c>
      <c r="D40" s="13">
        <v>5934764</v>
      </c>
      <c r="E40" s="13">
        <v>11149140</v>
      </c>
      <c r="F40" s="13"/>
      <c r="G40" s="14"/>
    </row>
    <row r="41" spans="1:7" ht="16.5" customHeight="1">
      <c r="A41" s="15" t="s">
        <v>30</v>
      </c>
      <c r="B41" s="13">
        <v>25287511661</v>
      </c>
      <c r="C41" s="13">
        <v>11248366613</v>
      </c>
      <c r="D41" s="13">
        <v>5630206782</v>
      </c>
      <c r="E41" s="13">
        <v>8408938266</v>
      </c>
      <c r="F41" s="13">
        <v>273</v>
      </c>
      <c r="G41" s="14">
        <v>3690</v>
      </c>
    </row>
    <row r="42" spans="1:7" ht="16.5" customHeight="1">
      <c r="A42" s="12"/>
      <c r="B42" s="13">
        <v>766</v>
      </c>
      <c r="C42" s="13">
        <v>706</v>
      </c>
      <c r="D42" s="13">
        <v>949</v>
      </c>
      <c r="E42" s="13">
        <v>754</v>
      </c>
      <c r="F42" s="13"/>
      <c r="G42" s="14"/>
    </row>
    <row r="43" spans="1:7" ht="16.5" customHeight="1">
      <c r="A43" s="12"/>
      <c r="B43" s="13"/>
      <c r="C43" s="13"/>
      <c r="D43" s="13"/>
      <c r="E43" s="13"/>
      <c r="F43" s="13"/>
      <c r="G43" s="14"/>
    </row>
    <row r="44" spans="1:7" ht="16.5" customHeight="1">
      <c r="A44" s="12"/>
      <c r="B44" s="13">
        <v>28121486</v>
      </c>
      <c r="C44" s="13">
        <v>13243906</v>
      </c>
      <c r="D44" s="13">
        <v>5108106</v>
      </c>
      <c r="E44" s="13">
        <v>9769474</v>
      </c>
      <c r="F44" s="13"/>
      <c r="G44" s="14"/>
    </row>
    <row r="45" spans="1:7" ht="16.5" customHeight="1">
      <c r="A45" s="15" t="s">
        <v>32</v>
      </c>
      <c r="B45" s="13">
        <v>22632547555</v>
      </c>
      <c r="C45" s="13">
        <v>9963379795</v>
      </c>
      <c r="D45" s="13">
        <v>5121881864</v>
      </c>
      <c r="E45" s="13">
        <v>7547285896</v>
      </c>
      <c r="F45" s="13">
        <v>273</v>
      </c>
      <c r="G45" s="14">
        <v>3692</v>
      </c>
    </row>
    <row r="46" spans="1:7" ht="16.5" customHeight="1">
      <c r="A46" s="12"/>
      <c r="B46" s="13">
        <v>805</v>
      </c>
      <c r="C46" s="13">
        <v>752</v>
      </c>
      <c r="D46" s="13">
        <v>1003</v>
      </c>
      <c r="E46" s="13">
        <v>773</v>
      </c>
      <c r="F46" s="13"/>
      <c r="G46" s="14"/>
    </row>
    <row r="47" spans="1:7" ht="16.5" customHeight="1">
      <c r="A47" s="16"/>
      <c r="B47" s="17"/>
      <c r="C47" s="17"/>
      <c r="D47" s="17"/>
      <c r="E47" s="17"/>
      <c r="F47" s="17"/>
      <c r="G47" s="18"/>
    </row>
    <row r="48" ht="16.5" customHeight="1">
      <c r="A48" s="19" t="s">
        <v>17</v>
      </c>
    </row>
  </sheetData>
  <printOptions horizontalCentered="1"/>
  <pageMargins left="0.5905511811023623" right="0.5905511811023623" top="0.5905511811023623" bottom="0.5905511811023623" header="0" footer="0"/>
  <pageSetup firstPageNumber="16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2:K66"/>
  <sheetViews>
    <sheetView tabSelected="1" zoomScale="75" zoomScaleNormal="75" workbookViewId="0" topLeftCell="A7">
      <selection activeCell="O56" sqref="O56"/>
    </sheetView>
  </sheetViews>
  <sheetFormatPr defaultColWidth="9.00390625" defaultRowHeight="13.5"/>
  <cols>
    <col min="1" max="1" width="8.375" style="22" customWidth="1"/>
    <col min="2" max="11" width="7.25390625" style="22" customWidth="1"/>
    <col min="12" max="16384" width="9.00390625" style="22" customWidth="1"/>
  </cols>
  <sheetData>
    <row r="62" spans="1:11" ht="13.5">
      <c r="A62" s="20" t="s">
        <v>18</v>
      </c>
      <c r="B62" s="21">
        <v>14</v>
      </c>
      <c r="C62" s="21">
        <v>15</v>
      </c>
      <c r="D62" s="21">
        <v>16</v>
      </c>
      <c r="E62" s="21">
        <v>17</v>
      </c>
      <c r="F62" s="21">
        <v>18</v>
      </c>
      <c r="G62" s="21">
        <v>19</v>
      </c>
      <c r="H62" s="21">
        <v>20</v>
      </c>
      <c r="I62" s="21">
        <v>21</v>
      </c>
      <c r="J62" s="21">
        <v>22</v>
      </c>
      <c r="K62" s="21">
        <v>23</v>
      </c>
    </row>
    <row r="63" spans="1:11" ht="13.5">
      <c r="A63" s="23" t="s">
        <v>19</v>
      </c>
      <c r="B63" s="24">
        <f>'南部市場'!$C8/1000</f>
        <v>24225.602</v>
      </c>
      <c r="C63" s="24">
        <f>'南部市場'!$C12/1000</f>
        <v>24439.423</v>
      </c>
      <c r="D63" s="24">
        <f>'南部市場'!$C16/1000</f>
        <v>21988.489</v>
      </c>
      <c r="E63" s="24">
        <f>'南部市場'!$C20/1000</f>
        <v>21191.406</v>
      </c>
      <c r="F63" s="24">
        <f>'南部市場'!$C24/1000</f>
        <v>19732.219</v>
      </c>
      <c r="G63" s="24">
        <f>'南部市場'!$C28/1000</f>
        <v>19093.51</v>
      </c>
      <c r="H63" s="24">
        <f>'南部市場'!$C32/1000</f>
        <v>18164.38</v>
      </c>
      <c r="I63" s="24">
        <f>'南部市場'!$C36/1000</f>
        <v>17648.566</v>
      </c>
      <c r="J63" s="24">
        <f>'南部市場'!$C40/1000</f>
        <v>15927.758</v>
      </c>
      <c r="K63" s="24">
        <f>'南部市場'!$C44/1000</f>
        <v>13243.906</v>
      </c>
    </row>
    <row r="64" spans="1:11" ht="13.5">
      <c r="A64" s="23" t="s">
        <v>20</v>
      </c>
      <c r="B64" s="24">
        <f>'南部市場'!$D8/1000</f>
        <v>15278.774</v>
      </c>
      <c r="C64" s="24">
        <f>'南部市場'!$D12/1000</f>
        <v>12882.534</v>
      </c>
      <c r="D64" s="24">
        <f>'南部市場'!$D16/1000</f>
        <v>12402.808</v>
      </c>
      <c r="E64" s="24">
        <f>'南部市場'!$D20/1000</f>
        <v>10525.122</v>
      </c>
      <c r="F64" s="24">
        <f>'南部市場'!$D24/1000</f>
        <v>8631.007</v>
      </c>
      <c r="G64" s="24">
        <f>'南部市場'!$D28/1000</f>
        <v>8014.695</v>
      </c>
      <c r="H64" s="24">
        <f>'南部市場'!$D32/1000</f>
        <v>7089.066</v>
      </c>
      <c r="I64" s="24">
        <f>'南部市場'!$D36/1000</f>
        <v>6025.568</v>
      </c>
      <c r="J64" s="24">
        <f>'南部市場'!$D40/1000</f>
        <v>5934.764</v>
      </c>
      <c r="K64" s="24">
        <f>'南部市場'!$D44/1000</f>
        <v>5108.106</v>
      </c>
    </row>
    <row r="65" spans="1:11" ht="13.5">
      <c r="A65" s="23" t="s">
        <v>21</v>
      </c>
      <c r="B65" s="24">
        <f>'南部市場'!$E8/1000</f>
        <v>18425.916</v>
      </c>
      <c r="C65" s="24">
        <f>'南部市場'!$E12/1000</f>
        <v>18892.394</v>
      </c>
      <c r="D65" s="24">
        <f>'南部市場'!$E16/1000</f>
        <v>18284.051</v>
      </c>
      <c r="E65" s="24">
        <f>'南部市場'!$E20/1000</f>
        <v>17533.466</v>
      </c>
      <c r="F65" s="24">
        <f>'南部市場'!$E24/1000</f>
        <v>16727.403</v>
      </c>
      <c r="G65" s="24">
        <f>'南部市場'!$E28/1000</f>
        <v>14618.589</v>
      </c>
      <c r="H65" s="24">
        <f>'南部市場'!$E32/1000</f>
        <v>12819.361</v>
      </c>
      <c r="I65" s="24">
        <f>'南部市場'!$E36/1000</f>
        <v>11896.021</v>
      </c>
      <c r="J65" s="24">
        <f>'南部市場'!$E40/1000</f>
        <v>11149.14</v>
      </c>
      <c r="K65" s="24">
        <f>'南部市場'!$E44/1000</f>
        <v>9769.474</v>
      </c>
    </row>
    <row r="66" spans="1:11" ht="13.5">
      <c r="A66" s="23" t="s">
        <v>22</v>
      </c>
      <c r="B66" s="24">
        <f>'南部市場'!$B8/1000</f>
        <v>57930.292</v>
      </c>
      <c r="C66" s="24">
        <f>'南部市場'!$B12/1000</f>
        <v>56214.351</v>
      </c>
      <c r="D66" s="24">
        <f>'南部市場'!$B16/1000</f>
        <v>52675.348</v>
      </c>
      <c r="E66" s="24">
        <f>'南部市場'!$B20/1000</f>
        <v>49249.994</v>
      </c>
      <c r="F66" s="24">
        <f>'南部市場'!$B24/1000</f>
        <v>45090.629</v>
      </c>
      <c r="G66" s="24">
        <f>'南部市場'!$B28/1000</f>
        <v>41726.794</v>
      </c>
      <c r="H66" s="24">
        <f>'南部市場'!$B32/1000</f>
        <v>38072.807</v>
      </c>
      <c r="I66" s="24">
        <f>'南部市場'!$B36/1000</f>
        <v>35570.155</v>
      </c>
      <c r="J66" s="24">
        <f>'南部市場'!$B40/1000</f>
        <v>33011.662</v>
      </c>
      <c r="K66" s="24">
        <f>'南部市場'!$B44/1000</f>
        <v>28121.486</v>
      </c>
    </row>
  </sheetData>
  <printOptions horizontalCentered="1"/>
  <pageMargins left="0.3937007874015748" right="0.3937007874015748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水産物編</dc:subject>
  <dc:creator>横浜市経済局中央卸売市場本場市場企画課</dc:creator>
  <cp:keywords/>
  <dc:description/>
  <cp:lastModifiedBy>運営調整課</cp:lastModifiedBy>
  <cp:lastPrinted>2005-07-12T02:05:58Z</cp:lastPrinted>
  <dcterms:created xsi:type="dcterms:W3CDTF">1997-05-27T04:25:08Z</dcterms:created>
  <dcterms:modified xsi:type="dcterms:W3CDTF">2012-05-08T08:05:37Z</dcterms:modified>
  <cp:category/>
  <cp:version/>
  <cp:contentType/>
  <cp:contentStatus/>
</cp:coreProperties>
</file>