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20"/>
  </bookViews>
  <sheets>
    <sheet name="様式２ 質問書" sheetId="8" r:id="rId1"/>
    <sheet name="様式１２－4・１９別添" sheetId="11" r:id="rId2"/>
    <sheet name="様式１５－３別添 資金計画書" sheetId="7" r:id="rId3"/>
    <sheet name="様式１５－４別添 長期収支計画書" sheetId="5" r:id="rId4"/>
  </sheets>
  <definedNames>
    <definedName name="_xlnm.Print_Area" localSheetId="1">'様式１２－4・１９別添'!$B$1:$F$55</definedName>
    <definedName name="_xlnm.Print_Area" localSheetId="2">'様式１５－３別添 資金計画書'!$A$1:$J$27</definedName>
    <definedName name="_xlnm.Print_Area" localSheetId="3">'様式１５－４別添 長期収支計画書'!$A$1:$BC$62</definedName>
    <definedName name="_xlnm.Print_Titles" localSheetId="3">'様式１５－４別添 長期収支計画書'!$A:$B</definedName>
  </definedNames>
  <calcPr calcId="152511"/>
</workbook>
</file>

<file path=xl/calcChain.xml><?xml version="1.0" encoding="utf-8"?>
<calcChain xmlns="http://schemas.openxmlformats.org/spreadsheetml/2006/main">
  <c r="E19" i="11" l="1"/>
  <c r="E21" i="11" s="1"/>
  <c r="E26" i="11" l="1"/>
  <c r="E31" i="11" s="1"/>
  <c r="E36" i="11" s="1"/>
  <c r="E41" i="11" s="1"/>
  <c r="E47" i="11" s="1"/>
  <c r="E51" i="11" s="1"/>
  <c r="E45" i="11" l="1"/>
</calcChain>
</file>

<file path=xl/sharedStrings.xml><?xml version="1.0" encoding="utf-8"?>
<sst xmlns="http://schemas.openxmlformats.org/spreadsheetml/2006/main" count="195" uniqueCount="161">
  <si>
    <t>【損益計画書】</t>
    <rPh sb="1" eb="3">
      <t>ソンエキ</t>
    </rPh>
    <rPh sb="3" eb="6">
      <t>ケイカクショ</t>
    </rPh>
    <phoneticPr fontId="20"/>
  </si>
  <si>
    <t>事業年度</t>
    <rPh sb="0" eb="2">
      <t>ジギョウ</t>
    </rPh>
    <rPh sb="2" eb="4">
      <t>ネンド</t>
    </rPh>
    <phoneticPr fontId="20"/>
  </si>
  <si>
    <t>開業前期間</t>
    <rPh sb="0" eb="2">
      <t>カイギョウ</t>
    </rPh>
    <rPh sb="2" eb="3">
      <t>マエ</t>
    </rPh>
    <rPh sb="3" eb="5">
      <t>キカン</t>
    </rPh>
    <phoneticPr fontId="20"/>
  </si>
  <si>
    <t>共益費</t>
    <rPh sb="0" eb="3">
      <t>キョウエキヒ</t>
    </rPh>
    <phoneticPr fontId="20"/>
  </si>
  <si>
    <t>計（Ａ）</t>
    <rPh sb="0" eb="1">
      <t>ケイ</t>
    </rPh>
    <phoneticPr fontId="20"/>
  </si>
  <si>
    <t>維持管理費</t>
    <rPh sb="0" eb="2">
      <t>イジ</t>
    </rPh>
    <rPh sb="2" eb="5">
      <t>カンリヒ</t>
    </rPh>
    <phoneticPr fontId="20"/>
  </si>
  <si>
    <t>管理運営費</t>
    <rPh sb="0" eb="2">
      <t>カンリ</t>
    </rPh>
    <rPh sb="2" eb="5">
      <t>ウンエイヒ</t>
    </rPh>
    <phoneticPr fontId="20"/>
  </si>
  <si>
    <t>減価償却費
（建物、設備、開業費等）</t>
    <rPh sb="0" eb="2">
      <t>ゲンカ</t>
    </rPh>
    <rPh sb="2" eb="5">
      <t>ショウキャクヒ</t>
    </rPh>
    <rPh sb="7" eb="9">
      <t>タテモノ</t>
    </rPh>
    <rPh sb="10" eb="12">
      <t>セツビ</t>
    </rPh>
    <rPh sb="13" eb="15">
      <t>カイギョウ</t>
    </rPh>
    <rPh sb="15" eb="16">
      <t>ヒ</t>
    </rPh>
    <rPh sb="16" eb="17">
      <t>ナド</t>
    </rPh>
    <phoneticPr fontId="20"/>
  </si>
  <si>
    <t>計（Ｂ）</t>
    <rPh sb="0" eb="1">
      <t>ケイ</t>
    </rPh>
    <phoneticPr fontId="20"/>
  </si>
  <si>
    <t>（Ｃ＝Ａ－Ｂ）</t>
    <phoneticPr fontId="20"/>
  </si>
  <si>
    <t>営業外収益</t>
    <rPh sb="0" eb="2">
      <t>エイギョウ</t>
    </rPh>
    <rPh sb="2" eb="3">
      <t>ガイ</t>
    </rPh>
    <rPh sb="3" eb="5">
      <t>シュウエキ</t>
    </rPh>
    <phoneticPr fontId="20"/>
  </si>
  <si>
    <t>雑収入</t>
    <rPh sb="0" eb="1">
      <t>ザツ</t>
    </rPh>
    <rPh sb="1" eb="3">
      <t>シュウニュウ</t>
    </rPh>
    <phoneticPr fontId="20"/>
  </si>
  <si>
    <t>計（Ｄ）</t>
    <rPh sb="0" eb="1">
      <t>ケイ</t>
    </rPh>
    <phoneticPr fontId="20"/>
  </si>
  <si>
    <t>営業外費用</t>
    <rPh sb="0" eb="2">
      <t>エイギョウ</t>
    </rPh>
    <rPh sb="2" eb="3">
      <t>ガイ</t>
    </rPh>
    <rPh sb="3" eb="5">
      <t>ヒヨウ</t>
    </rPh>
    <phoneticPr fontId="20"/>
  </si>
  <si>
    <t>支払利息（　　）（Ｅ）</t>
    <rPh sb="0" eb="2">
      <t>シハライ</t>
    </rPh>
    <rPh sb="2" eb="4">
      <t>リソク</t>
    </rPh>
    <phoneticPr fontId="20"/>
  </si>
  <si>
    <t>計（Ｆ）</t>
    <rPh sb="0" eb="1">
      <t>ケイ</t>
    </rPh>
    <phoneticPr fontId="20"/>
  </si>
  <si>
    <t>経常利益</t>
    <rPh sb="0" eb="2">
      <t>ケイジョウ</t>
    </rPh>
    <rPh sb="2" eb="4">
      <t>リエキ</t>
    </rPh>
    <phoneticPr fontId="20"/>
  </si>
  <si>
    <t>（Ｇ＝Ｃ＋Ｄ－Ｆ）</t>
    <phoneticPr fontId="20"/>
  </si>
  <si>
    <t>特別利益</t>
    <rPh sb="0" eb="2">
      <t>トクベツ</t>
    </rPh>
    <rPh sb="2" eb="4">
      <t>リエキ</t>
    </rPh>
    <phoneticPr fontId="20"/>
  </si>
  <si>
    <t>（Ｈ）</t>
    <phoneticPr fontId="20"/>
  </si>
  <si>
    <t>特別損失</t>
    <rPh sb="0" eb="2">
      <t>トクベツ</t>
    </rPh>
    <rPh sb="2" eb="4">
      <t>ソンシツ</t>
    </rPh>
    <phoneticPr fontId="20"/>
  </si>
  <si>
    <t>（Ｉ）</t>
    <phoneticPr fontId="20"/>
  </si>
  <si>
    <t>税引前当期利益</t>
    <rPh sb="0" eb="1">
      <t>ゼイ</t>
    </rPh>
    <rPh sb="1" eb="2">
      <t>ヒ</t>
    </rPh>
    <rPh sb="2" eb="3">
      <t>マエ</t>
    </rPh>
    <rPh sb="3" eb="4">
      <t>トウ</t>
    </rPh>
    <rPh sb="4" eb="5">
      <t>キ</t>
    </rPh>
    <rPh sb="5" eb="7">
      <t>リエキ</t>
    </rPh>
    <phoneticPr fontId="20"/>
  </si>
  <si>
    <t>（Ｊ＝Ｇ＋Ｈ－Ｉ）</t>
    <phoneticPr fontId="20"/>
  </si>
  <si>
    <t>法人税等</t>
    <rPh sb="0" eb="2">
      <t>ホウジン</t>
    </rPh>
    <rPh sb="2" eb="3">
      <t>ゼイ</t>
    </rPh>
    <rPh sb="3" eb="4">
      <t>トウ</t>
    </rPh>
    <phoneticPr fontId="20"/>
  </si>
  <si>
    <t>（Ｋ）</t>
    <phoneticPr fontId="20"/>
  </si>
  <si>
    <t>税引後当期利益</t>
    <rPh sb="0" eb="1">
      <t>ゼイ</t>
    </rPh>
    <rPh sb="1" eb="2">
      <t>ヒ</t>
    </rPh>
    <rPh sb="2" eb="3">
      <t>アト</t>
    </rPh>
    <rPh sb="3" eb="4">
      <t>トウ</t>
    </rPh>
    <rPh sb="4" eb="5">
      <t>キ</t>
    </rPh>
    <rPh sb="5" eb="7">
      <t>リエキ</t>
    </rPh>
    <phoneticPr fontId="20"/>
  </si>
  <si>
    <t>（Ｌ＝Ｊ・Ｋ）</t>
    <phoneticPr fontId="20"/>
  </si>
  <si>
    <t>資金源泉</t>
    <rPh sb="0" eb="2">
      <t>シキン</t>
    </rPh>
    <rPh sb="2" eb="4">
      <t>ゲンセン</t>
    </rPh>
    <phoneticPr fontId="20"/>
  </si>
  <si>
    <t>自己資金</t>
    <rPh sb="0" eb="2">
      <t>ジコ</t>
    </rPh>
    <rPh sb="2" eb="4">
      <t>シキン</t>
    </rPh>
    <phoneticPr fontId="20"/>
  </si>
  <si>
    <t>借入金（長期）</t>
    <rPh sb="0" eb="2">
      <t>カリイレ</t>
    </rPh>
    <rPh sb="2" eb="3">
      <t>キン</t>
    </rPh>
    <rPh sb="4" eb="6">
      <t>チョウキ</t>
    </rPh>
    <phoneticPr fontId="20"/>
  </si>
  <si>
    <t>借入金（短期）</t>
    <rPh sb="0" eb="1">
      <t>シャク</t>
    </rPh>
    <rPh sb="1" eb="3">
      <t>ニュウキン</t>
    </rPh>
    <rPh sb="4" eb="6">
      <t>タンキ</t>
    </rPh>
    <phoneticPr fontId="20"/>
  </si>
  <si>
    <t>合計（ａ）</t>
    <rPh sb="0" eb="2">
      <t>ゴウケイ</t>
    </rPh>
    <phoneticPr fontId="20"/>
  </si>
  <si>
    <t>資金使途</t>
    <rPh sb="0" eb="2">
      <t>シキン</t>
    </rPh>
    <rPh sb="2" eb="4">
      <t>シト</t>
    </rPh>
    <phoneticPr fontId="20"/>
  </si>
  <si>
    <t>初期投資額</t>
    <rPh sb="0" eb="2">
      <t>ショキ</t>
    </rPh>
    <rPh sb="2" eb="5">
      <t>トウシガク</t>
    </rPh>
    <phoneticPr fontId="20"/>
  </si>
  <si>
    <t>借入金（長期）元金返済</t>
    <rPh sb="0" eb="1">
      <t>シャク</t>
    </rPh>
    <rPh sb="1" eb="3">
      <t>ニュウキン</t>
    </rPh>
    <rPh sb="4" eb="6">
      <t>チョウキ</t>
    </rPh>
    <rPh sb="7" eb="9">
      <t>ガンキン</t>
    </rPh>
    <rPh sb="9" eb="11">
      <t>ヘンサイ</t>
    </rPh>
    <phoneticPr fontId="20"/>
  </si>
  <si>
    <t>借入金（短期）元金返済</t>
    <rPh sb="0" eb="1">
      <t>シャク</t>
    </rPh>
    <rPh sb="1" eb="3">
      <t>ニュウキン</t>
    </rPh>
    <rPh sb="4" eb="6">
      <t>タンキ</t>
    </rPh>
    <rPh sb="7" eb="9">
      <t>ガンキン</t>
    </rPh>
    <rPh sb="9" eb="11">
      <t>ヘンサイ</t>
    </rPh>
    <phoneticPr fontId="20"/>
  </si>
  <si>
    <t>合計（ｂ）</t>
    <rPh sb="0" eb="2">
      <t>ゴウケイ</t>
    </rPh>
    <phoneticPr fontId="20"/>
  </si>
  <si>
    <t>単年度資金収支</t>
    <rPh sb="0" eb="3">
      <t>タンネンド</t>
    </rPh>
    <rPh sb="3" eb="5">
      <t>シキン</t>
    </rPh>
    <rPh sb="5" eb="7">
      <t>シュウシ</t>
    </rPh>
    <phoneticPr fontId="20"/>
  </si>
  <si>
    <t>単年度資金収支（ｃ＝ａ－ｂ）</t>
    <rPh sb="0" eb="3">
      <t>タンネンド</t>
    </rPh>
    <rPh sb="3" eb="5">
      <t>シキン</t>
    </rPh>
    <rPh sb="5" eb="7">
      <t>シュウシ</t>
    </rPh>
    <phoneticPr fontId="20"/>
  </si>
  <si>
    <t>ネットＣ/Ｆ（ｃ－ｄ）</t>
    <phoneticPr fontId="20"/>
  </si>
  <si>
    <t>累積Ｃ/Ｆ</t>
    <rPh sb="0" eb="2">
      <t>ルイセキ</t>
    </rPh>
    <phoneticPr fontId="20"/>
  </si>
  <si>
    <t>負債残高</t>
    <rPh sb="0" eb="2">
      <t>フサイ</t>
    </rPh>
    <rPh sb="2" eb="4">
      <t>ザンダカ</t>
    </rPh>
    <phoneticPr fontId="20"/>
  </si>
  <si>
    <t>保証金・敷金残高</t>
    <rPh sb="0" eb="3">
      <t>ホショウキン</t>
    </rPh>
    <rPh sb="4" eb="6">
      <t>シキキン</t>
    </rPh>
    <rPh sb="6" eb="8">
      <t>ザンダカ</t>
    </rPh>
    <phoneticPr fontId="20"/>
  </si>
  <si>
    <t>借入金（長期）残高</t>
    <rPh sb="0" eb="2">
      <t>カリイレ</t>
    </rPh>
    <rPh sb="2" eb="3">
      <t>キン</t>
    </rPh>
    <rPh sb="4" eb="6">
      <t>チョウキ</t>
    </rPh>
    <rPh sb="7" eb="9">
      <t>ザンダカ</t>
    </rPh>
    <phoneticPr fontId="20"/>
  </si>
  <si>
    <t>借入金（短期）残高</t>
    <rPh sb="0" eb="1">
      <t>シャク</t>
    </rPh>
    <rPh sb="1" eb="3">
      <t>ニュウキン</t>
    </rPh>
    <rPh sb="4" eb="6">
      <t>タンキ</t>
    </rPh>
    <rPh sb="7" eb="9">
      <t>ザンダカ</t>
    </rPh>
    <phoneticPr fontId="20"/>
  </si>
  <si>
    <t>※１　減価償却費＋支払利息（Ｅ）＋税引後当期利益（Ｌ）</t>
    <rPh sb="3" eb="5">
      <t>ゲンカ</t>
    </rPh>
    <rPh sb="5" eb="8">
      <t>ショウキャクヒ</t>
    </rPh>
    <rPh sb="9" eb="11">
      <t>シハライ</t>
    </rPh>
    <rPh sb="11" eb="13">
      <t>リソク</t>
    </rPh>
    <rPh sb="17" eb="18">
      <t>ゼイ</t>
    </rPh>
    <rPh sb="18" eb="19">
      <t>ヒ</t>
    </rPh>
    <rPh sb="19" eb="20">
      <t>ゴ</t>
    </rPh>
    <rPh sb="20" eb="21">
      <t>トウ</t>
    </rPh>
    <rPh sb="21" eb="22">
      <t>キ</t>
    </rPh>
    <rPh sb="22" eb="24">
      <t>リエキ</t>
    </rPh>
    <phoneticPr fontId="20"/>
  </si>
  <si>
    <t>―</t>
    <phoneticPr fontId="20"/>
  </si>
  <si>
    <t>―</t>
    <phoneticPr fontId="20"/>
  </si>
  <si>
    <t>賃料収入</t>
    <rPh sb="0" eb="2">
      <t>チンリョウ</t>
    </rPh>
    <rPh sb="2" eb="4">
      <t>シュウニュウ</t>
    </rPh>
    <phoneticPr fontId="20"/>
  </si>
  <si>
    <t>受取利息</t>
    <rPh sb="0" eb="2">
      <t>ウケトリ</t>
    </rPh>
    <rPh sb="2" eb="4">
      <t>リソク</t>
    </rPh>
    <phoneticPr fontId="20"/>
  </si>
  <si>
    <t>（単位：千円）</t>
    <rPh sb="1" eb="3">
      <t>タンイ</t>
    </rPh>
    <rPh sb="4" eb="6">
      <t>センエン</t>
    </rPh>
    <phoneticPr fontId="20"/>
  </si>
  <si>
    <t>【資金繰り表】</t>
    <rPh sb="1" eb="4">
      <t>シキング</t>
    </rPh>
    <rPh sb="5" eb="6">
      <t>ヒョウ</t>
    </rPh>
    <phoneticPr fontId="20"/>
  </si>
  <si>
    <t>配当金等（ｄ）</t>
    <rPh sb="0" eb="3">
      <t>ハイトウキン</t>
    </rPh>
    <rPh sb="3" eb="4">
      <t>トウ</t>
    </rPh>
    <phoneticPr fontId="20"/>
  </si>
  <si>
    <r>
      <t>金利・償却前税引後利益</t>
    </r>
    <r>
      <rPr>
        <sz val="6"/>
        <rFont val="ＭＳ ゴシック"/>
        <family val="3"/>
        <charset val="128"/>
      </rPr>
      <t>※１</t>
    </r>
    <rPh sb="0" eb="2">
      <t>キンリ</t>
    </rPh>
    <rPh sb="3" eb="5">
      <t>ショウキャク</t>
    </rPh>
    <rPh sb="5" eb="6">
      <t>マエ</t>
    </rPh>
    <rPh sb="6" eb="8">
      <t>ゼイビキ</t>
    </rPh>
    <rPh sb="8" eb="9">
      <t>ゴ</t>
    </rPh>
    <rPh sb="9" eb="11">
      <t>リエキ</t>
    </rPh>
    <phoneticPr fontId="20"/>
  </si>
  <si>
    <t>項　　目</t>
    <rPh sb="0" eb="1">
      <t>コウ</t>
    </rPh>
    <rPh sb="3" eb="4">
      <t>メ</t>
    </rPh>
    <phoneticPr fontId="20"/>
  </si>
  <si>
    <t>調 達 先</t>
    <rPh sb="0" eb="1">
      <t>チョウ</t>
    </rPh>
    <rPh sb="2" eb="3">
      <t>タチ</t>
    </rPh>
    <rPh sb="4" eb="5">
      <t>サキ</t>
    </rPh>
    <phoneticPr fontId="20"/>
  </si>
  <si>
    <t>返済金利(固定・変動)</t>
    <rPh sb="0" eb="1">
      <t>ヘン</t>
    </rPh>
    <rPh sb="1" eb="2">
      <t>ス</t>
    </rPh>
    <rPh sb="2" eb="4">
      <t>キンリ</t>
    </rPh>
    <rPh sb="5" eb="7">
      <t>コテイ</t>
    </rPh>
    <rPh sb="8" eb="10">
      <t>ヘンドウ</t>
    </rPh>
    <phoneticPr fontId="20"/>
  </si>
  <si>
    <t>返済方法</t>
    <rPh sb="0" eb="1">
      <t>ヘン</t>
    </rPh>
    <rPh sb="1" eb="2">
      <t>ス</t>
    </rPh>
    <rPh sb="2" eb="4">
      <t>ホウホウ</t>
    </rPh>
    <phoneticPr fontId="20"/>
  </si>
  <si>
    <t>返済期間</t>
    <rPh sb="0" eb="2">
      <t>ヘンサイ</t>
    </rPh>
    <rPh sb="2" eb="4">
      <t>キカン</t>
    </rPh>
    <phoneticPr fontId="20"/>
  </si>
  <si>
    <t>(1)自己資金</t>
    <rPh sb="3" eb="5">
      <t>ジコ</t>
    </rPh>
    <rPh sb="5" eb="7">
      <t>シキン</t>
    </rPh>
    <phoneticPr fontId="20"/>
  </si>
  <si>
    <t>計</t>
    <rPh sb="0" eb="1">
      <t>ケイ</t>
    </rPh>
    <phoneticPr fontId="20"/>
  </si>
  <si>
    <t>(2)借入金</t>
    <rPh sb="3" eb="4">
      <t>シャク</t>
    </rPh>
    <rPh sb="4" eb="6">
      <t>ニュウキン</t>
    </rPh>
    <phoneticPr fontId="20"/>
  </si>
  <si>
    <t>(3)その他</t>
    <rPh sb="5" eb="6">
      <t>タ</t>
    </rPh>
    <phoneticPr fontId="20"/>
  </si>
  <si>
    <t>合　　計</t>
    <rPh sb="0" eb="1">
      <t>ゴウ</t>
    </rPh>
    <rPh sb="3" eb="4">
      <t>ケイ</t>
    </rPh>
    <phoneticPr fontId="20"/>
  </si>
  <si>
    <t>調達金額</t>
    <rPh sb="0" eb="2">
      <t>チョウタツ</t>
    </rPh>
    <rPh sb="2" eb="4">
      <t>キンガク</t>
    </rPh>
    <phoneticPr fontId="20"/>
  </si>
  <si>
    <t>関心表明等</t>
    <rPh sb="0" eb="2">
      <t>カンシン</t>
    </rPh>
    <rPh sb="2" eb="4">
      <t>ヒョウメイ</t>
    </rPh>
    <rPh sb="4" eb="5">
      <t>トウ</t>
    </rPh>
    <phoneticPr fontId="20"/>
  </si>
  <si>
    <t>―</t>
    <phoneticPr fontId="20"/>
  </si>
  <si>
    <t>―</t>
    <phoneticPr fontId="20"/>
  </si>
  <si>
    <t>―</t>
    <phoneticPr fontId="20"/>
  </si>
  <si>
    <t>■長期収支計画書</t>
    <rPh sb="1" eb="3">
      <t>チョウキ</t>
    </rPh>
    <rPh sb="3" eb="5">
      <t>シュウシ</t>
    </rPh>
    <rPh sb="5" eb="8">
      <t>ケイカクショ</t>
    </rPh>
    <phoneticPr fontId="20"/>
  </si>
  <si>
    <t>その他</t>
    <rPh sb="2" eb="3">
      <t>タ</t>
    </rPh>
    <phoneticPr fontId="20"/>
  </si>
  <si>
    <t>※　Ａ３版とすること</t>
    <rPh sb="4" eb="5">
      <t>バン</t>
    </rPh>
    <phoneticPr fontId="20"/>
  </si>
  <si>
    <t>―</t>
    <phoneticPr fontId="20"/>
  </si>
  <si>
    <t>営業収入</t>
    <rPh sb="0" eb="2">
      <t>エイギョウ</t>
    </rPh>
    <rPh sb="2" eb="4">
      <t>シュウニュウ</t>
    </rPh>
    <phoneticPr fontId="20"/>
  </si>
  <si>
    <t>営業費用</t>
    <rPh sb="0" eb="4">
      <t>エイギョウヒヨウ</t>
    </rPh>
    <phoneticPr fontId="20"/>
  </si>
  <si>
    <t>営業損益</t>
    <rPh sb="0" eb="2">
      <t>エイギョウ</t>
    </rPh>
    <rPh sb="2" eb="4">
      <t>ソンエキ</t>
    </rPh>
    <phoneticPr fontId="20"/>
  </si>
  <si>
    <t>№</t>
  </si>
  <si>
    <t>書類名</t>
  </si>
  <si>
    <t>頁</t>
  </si>
  <si>
    <t>大項目</t>
  </si>
  <si>
    <t>中項目</t>
  </si>
  <si>
    <t>小項目</t>
  </si>
  <si>
    <t>項目名</t>
  </si>
  <si>
    <t>質問の内容</t>
  </si>
  <si>
    <t>提出者</t>
  </si>
  <si>
    <t>会 社 名</t>
  </si>
  <si>
    <t>所 在 地</t>
  </si>
  <si>
    <t>部 署 名</t>
  </si>
  <si>
    <t>担当者名</t>
  </si>
  <si>
    <t>電　　話</t>
  </si>
  <si>
    <t>Ｆ Ａ Ｘ</t>
  </si>
  <si>
    <t>Ｅ－mail</t>
  </si>
  <si>
    <t>平成　　年　　月　　日</t>
  </si>
  <si>
    <t>質　問　書</t>
  </si>
  <si>
    <t>単位：千円</t>
    <rPh sb="0" eb="2">
      <t>タンイ</t>
    </rPh>
    <rPh sb="3" eb="5">
      <t>センエン</t>
    </rPh>
    <phoneticPr fontId="20"/>
  </si>
  <si>
    <t>■資金調達計画書</t>
    <rPh sb="1" eb="3">
      <t>シキン</t>
    </rPh>
    <rPh sb="3" eb="5">
      <t>チョウタツ</t>
    </rPh>
    <rPh sb="5" eb="8">
      <t>ケイカクショ</t>
    </rPh>
    <phoneticPr fontId="20"/>
  </si>
  <si>
    <t>※　建物所有者となる事業者の収支とすること。</t>
    <rPh sb="2" eb="4">
      <t>タテモノ</t>
    </rPh>
    <rPh sb="4" eb="7">
      <t>ショユウシャ</t>
    </rPh>
    <rPh sb="10" eb="13">
      <t>ジギョウシャ</t>
    </rPh>
    <rPh sb="14" eb="16">
      <t>シュウシ</t>
    </rPh>
    <phoneticPr fontId="20"/>
  </si>
  <si>
    <t>※　応募者の提案する借地期間に応じて、適宜列を加除すること。</t>
    <rPh sb="2" eb="5">
      <t>オウボシャ</t>
    </rPh>
    <rPh sb="6" eb="8">
      <t>テイアン</t>
    </rPh>
    <rPh sb="10" eb="12">
      <t>シャクチ</t>
    </rPh>
    <rPh sb="12" eb="14">
      <t>キカン</t>
    </rPh>
    <rPh sb="15" eb="16">
      <t>オウ</t>
    </rPh>
    <rPh sb="19" eb="21">
      <t>テキギ</t>
    </rPh>
    <rPh sb="21" eb="22">
      <t>レツ</t>
    </rPh>
    <rPh sb="23" eb="25">
      <t>カジョ</t>
    </rPh>
    <phoneticPr fontId="20"/>
  </si>
  <si>
    <t>※　収入・費用について簡略化して記入する場合は、別途根拠資料（計算書等）を添付すること（様式任意）。</t>
    <rPh sb="2" eb="4">
      <t>シュウニュウ</t>
    </rPh>
    <rPh sb="5" eb="7">
      <t>ヒヨウ</t>
    </rPh>
    <rPh sb="11" eb="14">
      <t>カンリャクカ</t>
    </rPh>
    <rPh sb="16" eb="18">
      <t>キニュウ</t>
    </rPh>
    <rPh sb="20" eb="22">
      <t>バアイ</t>
    </rPh>
    <rPh sb="24" eb="26">
      <t>ベット</t>
    </rPh>
    <rPh sb="26" eb="28">
      <t>コンキョ</t>
    </rPh>
    <rPh sb="28" eb="30">
      <t>シリョウ</t>
    </rPh>
    <rPh sb="31" eb="34">
      <t>ケイサンショ</t>
    </rPh>
    <rPh sb="34" eb="35">
      <t>トウ</t>
    </rPh>
    <rPh sb="37" eb="39">
      <t>テンプ</t>
    </rPh>
    <rPh sb="44" eb="46">
      <t>ヨウシキ</t>
    </rPh>
    <rPh sb="46" eb="48">
      <t>ニンイ</t>
    </rPh>
    <phoneticPr fontId="20"/>
  </si>
  <si>
    <t>※　数式・引用を残したデータファイルをそのまま電子データとして提出すること。</t>
    <rPh sb="2" eb="4">
      <t>スウシキ</t>
    </rPh>
    <rPh sb="5" eb="7">
      <t>インヨウ</t>
    </rPh>
    <rPh sb="8" eb="9">
      <t>ノコ</t>
    </rPh>
    <rPh sb="23" eb="25">
      <t>デンシ</t>
    </rPh>
    <rPh sb="31" eb="33">
      <t>テイシュツ</t>
    </rPh>
    <phoneticPr fontId="20"/>
  </si>
  <si>
    <t>※　項目は例示であり、必要な事項があれば、項目欄に分かりやすく追加すること。　</t>
    <rPh sb="2" eb="4">
      <t>コウモク</t>
    </rPh>
    <rPh sb="5" eb="7">
      <t>レイジ</t>
    </rPh>
    <rPh sb="11" eb="13">
      <t>ヒツヨウ</t>
    </rPh>
    <rPh sb="14" eb="16">
      <t>ジコウ</t>
    </rPh>
    <rPh sb="21" eb="23">
      <t>コウモク</t>
    </rPh>
    <rPh sb="23" eb="24">
      <t>ラン</t>
    </rPh>
    <rPh sb="25" eb="26">
      <t>ワ</t>
    </rPh>
    <rPh sb="31" eb="33">
      <t>ツイカ</t>
    </rPh>
    <phoneticPr fontId="20"/>
  </si>
  <si>
    <t>※　初期投資額は、資金計画書の調達金額の合計と一致させること。</t>
    <rPh sb="2" eb="4">
      <t>ショキ</t>
    </rPh>
    <rPh sb="4" eb="7">
      <t>トウシガク</t>
    </rPh>
    <rPh sb="9" eb="11">
      <t>シキン</t>
    </rPh>
    <rPh sb="11" eb="14">
      <t>ケイカクショ</t>
    </rPh>
    <rPh sb="15" eb="17">
      <t>チョウタツ</t>
    </rPh>
    <rPh sb="17" eb="19">
      <t>キンガク</t>
    </rPh>
    <rPh sb="20" eb="22">
      <t>ゴウケイ</t>
    </rPh>
    <rPh sb="23" eb="25">
      <t>イッチ</t>
    </rPh>
    <phoneticPr fontId="20"/>
  </si>
  <si>
    <t>※　※印欄（上記注記）は削除して構わない。</t>
    <rPh sb="3" eb="4">
      <t>イン</t>
    </rPh>
    <rPh sb="4" eb="5">
      <t>ラン</t>
    </rPh>
    <rPh sb="6" eb="8">
      <t>ジョウキ</t>
    </rPh>
    <rPh sb="8" eb="10">
      <t>チュウキ</t>
    </rPh>
    <rPh sb="12" eb="14">
      <t>サクジョ</t>
    </rPh>
    <rPh sb="16" eb="17">
      <t>カマ</t>
    </rPh>
    <phoneticPr fontId="20"/>
  </si>
  <si>
    <t>※　自己資金、借入金が複数ある場合は、調達予定先ごとに記入すること。　</t>
    <rPh sb="2" eb="4">
      <t>ジコ</t>
    </rPh>
    <rPh sb="4" eb="6">
      <t>シキン</t>
    </rPh>
    <rPh sb="7" eb="8">
      <t>シャク</t>
    </rPh>
    <rPh sb="8" eb="9">
      <t>ニュウ</t>
    </rPh>
    <rPh sb="9" eb="10">
      <t>キン</t>
    </rPh>
    <rPh sb="11" eb="13">
      <t>フクスウ</t>
    </rPh>
    <rPh sb="15" eb="17">
      <t>バアイ</t>
    </rPh>
    <rPh sb="19" eb="21">
      <t>チョウタツ</t>
    </rPh>
    <rPh sb="21" eb="23">
      <t>ヨテイ</t>
    </rPh>
    <rPh sb="23" eb="24">
      <t>サキ</t>
    </rPh>
    <rPh sb="27" eb="29">
      <t>キニュウ</t>
    </rPh>
    <phoneticPr fontId="20"/>
  </si>
  <si>
    <t>※　未定の項目がある場合は、該当欄に未定と記入すること。</t>
    <rPh sb="2" eb="4">
      <t>ミテイ</t>
    </rPh>
    <rPh sb="5" eb="7">
      <t>コウモク</t>
    </rPh>
    <rPh sb="10" eb="12">
      <t>バアイ</t>
    </rPh>
    <rPh sb="14" eb="16">
      <t>ガイトウ</t>
    </rPh>
    <rPh sb="16" eb="17">
      <t>ラン</t>
    </rPh>
    <rPh sb="18" eb="20">
      <t>ミテイ</t>
    </rPh>
    <rPh sb="21" eb="23">
      <t>キニュウ</t>
    </rPh>
    <phoneticPr fontId="20"/>
  </si>
  <si>
    <t>※　欄が足りない場合は、適宜追加すること。</t>
    <rPh sb="2" eb="3">
      <t>ラン</t>
    </rPh>
    <rPh sb="4" eb="5">
      <t>タ</t>
    </rPh>
    <rPh sb="8" eb="10">
      <t>バアイ</t>
    </rPh>
    <rPh sb="12" eb="14">
      <t>テキギ</t>
    </rPh>
    <rPh sb="14" eb="16">
      <t>ツイカ</t>
    </rPh>
    <phoneticPr fontId="20"/>
  </si>
  <si>
    <t>※　№、書類名、頁、大項目、中項目及び小項目の各欄に数字を入力する場合は、半角の数字によること。（「文字列」として入力しない。）</t>
    <phoneticPr fontId="20"/>
  </si>
  <si>
    <t>あて先（横浜市長）</t>
  </si>
  <si>
    <t>「横浜南部市場にぎわい創出事業」に関する募集要項等について、次のとおり質問がありますので提出します。</t>
    <phoneticPr fontId="20"/>
  </si>
  <si>
    <t>備　　考</t>
    <phoneticPr fontId="20"/>
  </si>
  <si>
    <t>算出項目</t>
    <rPh sb="0" eb="2">
      <t>サンシュツ</t>
    </rPh>
    <rPh sb="2" eb="4">
      <t>コウモク</t>
    </rPh>
    <phoneticPr fontId="20"/>
  </si>
  <si>
    <t>ピーク時自動車発生
集中台数(来客+帰客)
(台/時)</t>
    <rPh sb="23" eb="24">
      <t>ダイ</t>
    </rPh>
    <rPh sb="25" eb="26">
      <t>ジ</t>
    </rPh>
    <phoneticPr fontId="20"/>
  </si>
  <si>
    <t>条件値</t>
    <rPh sb="0" eb="2">
      <t>ジョウケン</t>
    </rPh>
    <rPh sb="2" eb="3">
      <t>チ</t>
    </rPh>
    <phoneticPr fontId="20"/>
  </si>
  <si>
    <t>ピーク時間あたりの
自動車来台数(来客)
(台/時)</t>
    <rPh sb="22" eb="23">
      <t>ダイ</t>
    </rPh>
    <rPh sb="24" eb="25">
      <t>ジ</t>
    </rPh>
    <phoneticPr fontId="20"/>
  </si>
  <si>
    <t>計算</t>
    <rPh sb="0" eb="2">
      <t>ケイサン</t>
    </rPh>
    <phoneticPr fontId="20"/>
  </si>
  <si>
    <t>①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</si>
  <si>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ピーク時発生集中台数×来客台数の比率(44.7%)</t>
    </r>
    <phoneticPr fontId="20"/>
  </si>
  <si>
    <t>②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</si>
  <si>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ピーク時自動車発生集中台数-ピーク時間あたりの自動車来台数</t>
    </r>
    <phoneticPr fontId="20"/>
  </si>
  <si>
    <t>時間集中率</t>
    <phoneticPr fontId="20"/>
  </si>
  <si>
    <t>条件</t>
    <phoneticPr fontId="20"/>
  </si>
  <si>
    <t>③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</si>
  <si>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ピーク時間あたりの自動車来台数(台/時)/時間集中率</t>
    </r>
    <rPh sb="14" eb="17">
      <t>ジドウシャ</t>
    </rPh>
    <rPh sb="17" eb="18">
      <t>ライ</t>
    </rPh>
    <rPh sb="21" eb="22">
      <t>ダイ</t>
    </rPh>
    <rPh sb="23" eb="24">
      <t>ジ</t>
    </rPh>
    <phoneticPr fontId="20"/>
  </si>
  <si>
    <t>一般車両平均乗車
人員(自動車)</t>
    <rPh sb="0" eb="2">
      <t>イッパン</t>
    </rPh>
    <rPh sb="2" eb="4">
      <t>シャリョウ</t>
    </rPh>
    <rPh sb="4" eb="6">
      <t>ヘイキン</t>
    </rPh>
    <rPh sb="6" eb="8">
      <t>ジョウシャ</t>
    </rPh>
    <rPh sb="9" eb="11">
      <t>ジンイン</t>
    </rPh>
    <rPh sb="12" eb="14">
      <t>ジドウ</t>
    </rPh>
    <rPh sb="14" eb="15">
      <t>シャ</t>
    </rPh>
    <phoneticPr fontId="20"/>
  </si>
  <si>
    <t>自動車による
日来客数(人)</t>
    <rPh sb="0" eb="2">
      <t>ジドウ</t>
    </rPh>
    <rPh sb="2" eb="3">
      <t>シャ</t>
    </rPh>
    <rPh sb="7" eb="8">
      <t>ニチ</t>
    </rPh>
    <rPh sb="8" eb="10">
      <t>ライキャク</t>
    </rPh>
    <rPh sb="10" eb="11">
      <t>スウ</t>
    </rPh>
    <rPh sb="12" eb="13">
      <t>ニン</t>
    </rPh>
    <phoneticPr fontId="20"/>
  </si>
  <si>
    <t>④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</si>
  <si>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一般車両発生集中台数（台/日）×一般車両平均乗車人員(自動車)</t>
    </r>
    <phoneticPr fontId="20"/>
  </si>
  <si>
    <t>交通機関分担率
(自動車)</t>
    <rPh sb="0" eb="2">
      <t>コウツウ</t>
    </rPh>
    <rPh sb="2" eb="4">
      <t>キカン</t>
    </rPh>
    <rPh sb="4" eb="6">
      <t>ブンタン</t>
    </rPh>
    <rPh sb="6" eb="7">
      <t>リツ</t>
    </rPh>
    <rPh sb="9" eb="11">
      <t>ジドウ</t>
    </rPh>
    <rPh sb="11" eb="12">
      <t>シャ</t>
    </rPh>
    <phoneticPr fontId="20"/>
  </si>
  <si>
    <t>条件</t>
    <rPh sb="0" eb="2">
      <t>ジョウケン</t>
    </rPh>
    <phoneticPr fontId="20"/>
  </si>
  <si>
    <t>日来客数(人)</t>
    <rPh sb="0" eb="1">
      <t>ニチ</t>
    </rPh>
    <rPh sb="1" eb="3">
      <t>ライキャク</t>
    </rPh>
    <rPh sb="3" eb="4">
      <t>スウ</t>
    </rPh>
    <rPh sb="5" eb="6">
      <t>ニン</t>
    </rPh>
    <phoneticPr fontId="20"/>
  </si>
  <si>
    <t>⑤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</si>
  <si>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交通機関別発生集中人数（人T.E./日）/交通機関分担率(自動車)</t>
    </r>
    <rPh sb="5" eb="7">
      <t>コウツウ</t>
    </rPh>
    <rPh sb="7" eb="9">
      <t>キカン</t>
    </rPh>
    <rPh sb="9" eb="10">
      <t>ベツ</t>
    </rPh>
    <rPh sb="10" eb="12">
      <t>ハッセイ</t>
    </rPh>
    <rPh sb="12" eb="14">
      <t>シュウチュウ</t>
    </rPh>
    <rPh sb="14" eb="16">
      <t>ニンズウ</t>
    </rPh>
    <rPh sb="17" eb="18">
      <t>ヒト</t>
    </rPh>
    <rPh sb="23" eb="24">
      <t>ニチ</t>
    </rPh>
    <phoneticPr fontId="20"/>
  </si>
  <si>
    <t>店舗面積当たり
日来客数原単位
(人/千ｍ2)</t>
    <rPh sb="0" eb="2">
      <t>テンポ</t>
    </rPh>
    <rPh sb="2" eb="4">
      <t>メンセキ</t>
    </rPh>
    <rPh sb="4" eb="5">
      <t>ア</t>
    </rPh>
    <rPh sb="8" eb="9">
      <t>ニチ</t>
    </rPh>
    <rPh sb="9" eb="11">
      <t>ライキャク</t>
    </rPh>
    <rPh sb="11" eb="12">
      <t>スウ</t>
    </rPh>
    <rPh sb="12" eb="15">
      <t>ゲンタンイ</t>
    </rPh>
    <rPh sb="17" eb="18">
      <t>ニン</t>
    </rPh>
    <rPh sb="19" eb="20">
      <t>セン</t>
    </rPh>
    <phoneticPr fontId="20"/>
  </si>
  <si>
    <t>店舗面積(ha)※1</t>
    <phoneticPr fontId="20"/>
  </si>
  <si>
    <t>結果</t>
    <rPh sb="0" eb="2">
      <t>ケッカ</t>
    </rPh>
    <phoneticPr fontId="20"/>
  </si>
  <si>
    <t>【計算式】
日来客数(人)/店舗面積当たり日来客数原単位(人/千ｍ2)</t>
    <rPh sb="1" eb="3">
      <t>ケイサン</t>
    </rPh>
    <rPh sb="3" eb="4">
      <t>シキ</t>
    </rPh>
    <rPh sb="6" eb="7">
      <t>ニチ</t>
    </rPh>
    <rPh sb="7" eb="9">
      <t>ライキャク</t>
    </rPh>
    <rPh sb="9" eb="10">
      <t>スウ</t>
    </rPh>
    <rPh sb="11" eb="12">
      <t>ニン</t>
    </rPh>
    <phoneticPr fontId="20"/>
  </si>
  <si>
    <t>レンタブル比</t>
    <rPh sb="5" eb="6">
      <t>ヒ</t>
    </rPh>
    <phoneticPr fontId="20"/>
  </si>
  <si>
    <t>商業施設としてレンタブル比を60%と設定</t>
    <phoneticPr fontId="20"/>
  </si>
  <si>
    <t>延 床 面 積(ha)</t>
    <phoneticPr fontId="20"/>
  </si>
  <si>
    <r>
      <rPr>
        <sz val="9"/>
        <color indexed="8"/>
        <rFont val="ＭＳ ゴシック"/>
        <family val="3"/>
        <charset val="128"/>
      </rPr>
      <t>【計算式】</t>
    </r>
    <r>
      <rPr>
        <sz val="9"/>
        <color indexed="8"/>
        <rFont val="ＭＳ 明朝"/>
        <family val="1"/>
        <charset val="128"/>
      </rPr>
      <t>店舗面積/レンタブル比　1,000m2単位(0.1ha)丸め</t>
    </r>
    <rPh sb="5" eb="7">
      <t>テンポ</t>
    </rPh>
    <rPh sb="7" eb="9">
      <t>メンセキ</t>
    </rPh>
    <rPh sb="15" eb="16">
      <t>ヒ</t>
    </rPh>
    <phoneticPr fontId="20"/>
  </si>
  <si>
    <t>店舗面積(ha)※2
(併設施設を含む)</t>
    <rPh sb="12" eb="14">
      <t>ヘイセツ</t>
    </rPh>
    <rPh sb="14" eb="16">
      <t>シセツ</t>
    </rPh>
    <rPh sb="17" eb="18">
      <t>フク</t>
    </rPh>
    <phoneticPr fontId="20"/>
  </si>
  <si>
    <t>【計算式】
日来客数(人)/店舗面積当たり日来客数原単位(人/千ｍ2)×1.2</t>
    <rPh sb="6" eb="7">
      <t>ニチ</t>
    </rPh>
    <rPh sb="7" eb="9">
      <t>ライキャク</t>
    </rPh>
    <rPh sb="9" eb="10">
      <t>スウ</t>
    </rPh>
    <rPh sb="11" eb="12">
      <t>ニン</t>
    </rPh>
    <phoneticPr fontId="20"/>
  </si>
  <si>
    <t>延 床 面 積(ha)
(併設施設を含む)</t>
    <phoneticPr fontId="20"/>
  </si>
  <si>
    <t>様式２</t>
    <phoneticPr fontId="20"/>
  </si>
  <si>
    <t>様式１５－３　別添</t>
    <rPh sb="0" eb="2">
      <t>ヨウシキ</t>
    </rPh>
    <rPh sb="7" eb="9">
      <t>ベッテン</t>
    </rPh>
    <phoneticPr fontId="20"/>
  </si>
  <si>
    <t>様式１５－４　別添</t>
    <rPh sb="0" eb="2">
      <t>ヨウシキ</t>
    </rPh>
    <rPh sb="7" eb="9">
      <t>ベッテン</t>
    </rPh>
    <phoneticPr fontId="20"/>
  </si>
  <si>
    <t>大規模小売店舗を設置する者が配慮すべき事項に関する指針（H19.2）</t>
    <phoneticPr fontId="20"/>
  </si>
  <si>
    <t>大規模小売店舗を設置する者が配慮すべき事項に関する指針（H19.2）
店舗面積20,000m2以上</t>
    <rPh sb="0" eb="3">
      <t>ダイキボ</t>
    </rPh>
    <rPh sb="3" eb="5">
      <t>コウリ</t>
    </rPh>
    <rPh sb="5" eb="7">
      <t>テンポ</t>
    </rPh>
    <rPh sb="8" eb="10">
      <t>セッチ</t>
    </rPh>
    <rPh sb="12" eb="13">
      <t>モノ</t>
    </rPh>
    <rPh sb="14" eb="16">
      <t>ハイリョ</t>
    </rPh>
    <rPh sb="19" eb="21">
      <t>ジコウ</t>
    </rPh>
    <rPh sb="22" eb="23">
      <t>カン</t>
    </rPh>
    <rPh sb="25" eb="27">
      <t>シシン</t>
    </rPh>
    <rPh sb="35" eb="37">
      <t>テンポ</t>
    </rPh>
    <rPh sb="37" eb="39">
      <t>メンセキ</t>
    </rPh>
    <rPh sb="47" eb="49">
      <t>イジョウ</t>
    </rPh>
    <phoneticPr fontId="20"/>
  </si>
  <si>
    <t>大規模小売店舗を設置する者が配慮すべき事項に関する指針（H19.2）
その他地区　人口40万人以上</t>
    <rPh sb="37" eb="38">
      <t>タ</t>
    </rPh>
    <rPh sb="38" eb="40">
      <t>チク</t>
    </rPh>
    <rPh sb="41" eb="43">
      <t>ジンコウ</t>
    </rPh>
    <rPh sb="45" eb="46">
      <t>マン</t>
    </rPh>
    <rPh sb="46" eb="47">
      <t>ニン</t>
    </rPh>
    <rPh sb="47" eb="49">
      <t>イジョウ</t>
    </rPh>
    <phoneticPr fontId="20"/>
  </si>
  <si>
    <t>南部市場交差点において交差点処理可能な発生集中交通量1,340台/時における大店立地法指針での施設規模の計算例</t>
    <rPh sb="0" eb="2">
      <t>ナンブ</t>
    </rPh>
    <rPh sb="2" eb="4">
      <t>イチバ</t>
    </rPh>
    <rPh sb="4" eb="7">
      <t>コウサテン</t>
    </rPh>
    <rPh sb="11" eb="14">
      <t>コウサテン</t>
    </rPh>
    <rPh sb="14" eb="16">
      <t>ショリ</t>
    </rPh>
    <rPh sb="16" eb="18">
      <t>カノウ</t>
    </rPh>
    <rPh sb="19" eb="21">
      <t>ハッセイ</t>
    </rPh>
    <rPh sb="21" eb="23">
      <t>シュウチュウ</t>
    </rPh>
    <rPh sb="23" eb="25">
      <t>コウツウ</t>
    </rPh>
    <rPh sb="25" eb="26">
      <t>リョウ</t>
    </rPh>
    <rPh sb="31" eb="32">
      <t>ダイ</t>
    </rPh>
    <rPh sb="33" eb="34">
      <t>ジ</t>
    </rPh>
    <rPh sb="38" eb="40">
      <t>ダイテン</t>
    </rPh>
    <rPh sb="40" eb="42">
      <t>リッチ</t>
    </rPh>
    <rPh sb="42" eb="43">
      <t>ホウ</t>
    </rPh>
    <rPh sb="43" eb="45">
      <t>シシン</t>
    </rPh>
    <rPh sb="47" eb="49">
      <t>シセツ</t>
    </rPh>
    <rPh sb="49" eb="51">
      <t>キボ</t>
    </rPh>
    <rPh sb="52" eb="54">
      <t>ケイサン</t>
    </rPh>
    <rPh sb="54" eb="55">
      <t>レイ</t>
    </rPh>
    <phoneticPr fontId="20"/>
  </si>
  <si>
    <t>ピーク時自動車発生集中台数 計算例</t>
    <phoneticPr fontId="20"/>
  </si>
  <si>
    <t>表　施設規模の算出（平日・休日ピーク混在　ＧＭＳ型）</t>
    <rPh sb="0" eb="1">
      <t>ヒョウ</t>
    </rPh>
    <rPh sb="2" eb="4">
      <t>シセツ</t>
    </rPh>
    <rPh sb="4" eb="6">
      <t>キボ</t>
    </rPh>
    <rPh sb="7" eb="9">
      <t>サンシュツ</t>
    </rPh>
    <rPh sb="10" eb="12">
      <t>ヘイジツ</t>
    </rPh>
    <rPh sb="13" eb="15">
      <t>キュウジツ</t>
    </rPh>
    <rPh sb="18" eb="20">
      <t>コンザイ</t>
    </rPh>
    <rPh sb="24" eb="25">
      <t>カタ</t>
    </rPh>
    <phoneticPr fontId="20"/>
  </si>
  <si>
    <t>検討結果</t>
    <rPh sb="0" eb="2">
      <t>ケントウ</t>
    </rPh>
    <rPh sb="2" eb="4">
      <t>ケッカ</t>
    </rPh>
    <phoneticPr fontId="20"/>
  </si>
  <si>
    <t>南部市場前交差点で処理可能な交通量の限度1,340台／時</t>
    <rPh sb="0" eb="2">
      <t>ナンブ</t>
    </rPh>
    <rPh sb="2" eb="4">
      <t>イチバ</t>
    </rPh>
    <rPh sb="4" eb="5">
      <t>マエ</t>
    </rPh>
    <rPh sb="5" eb="8">
      <t>コウサテン</t>
    </rPh>
    <rPh sb="9" eb="11">
      <t>ショリ</t>
    </rPh>
    <rPh sb="11" eb="13">
      <t>カノウ</t>
    </rPh>
    <rPh sb="14" eb="16">
      <t>コウツウ</t>
    </rPh>
    <rPh sb="16" eb="17">
      <t>リョウ</t>
    </rPh>
    <rPh sb="18" eb="20">
      <t>ゲンド</t>
    </rPh>
    <rPh sb="25" eb="26">
      <t>ダイ</t>
    </rPh>
    <rPh sb="27" eb="28">
      <t>ジ</t>
    </rPh>
    <phoneticPr fontId="20"/>
  </si>
  <si>
    <t>帰客のピーク時係数12%
来客のピーク時係数9.7%(帰客の1時間半ずれ)
12.0+9.7=21.7、9.7/21.7=0.447　来客台数の比率は44.7%</t>
    <phoneticPr fontId="20"/>
  </si>
  <si>
    <t>ピーク時間あたりの
自動車発生台数(帰客)
(台/時)</t>
    <rPh sb="13" eb="15">
      <t>ハッセイ</t>
    </rPh>
    <rPh sb="15" eb="16">
      <t>ダイ</t>
    </rPh>
    <rPh sb="16" eb="17">
      <t>カズ</t>
    </rPh>
    <rPh sb="17" eb="18">
      <t>ダイスウ</t>
    </rPh>
    <rPh sb="18" eb="19">
      <t>カエ</t>
    </rPh>
    <rPh sb="19" eb="20">
      <t>キャク</t>
    </rPh>
    <phoneticPr fontId="20"/>
  </si>
  <si>
    <t>※１　全て小売店舗の場合の計算例</t>
    <rPh sb="3" eb="4">
      <t>スベ</t>
    </rPh>
    <rPh sb="5" eb="7">
      <t>コウリ</t>
    </rPh>
    <rPh sb="7" eb="9">
      <t>テンポ</t>
    </rPh>
    <rPh sb="10" eb="12">
      <t>バアイ</t>
    </rPh>
    <rPh sb="13" eb="15">
      <t>ケイサン</t>
    </rPh>
    <rPh sb="15" eb="16">
      <t>レイ</t>
    </rPh>
    <phoneticPr fontId="20"/>
  </si>
  <si>
    <t>※２　併設施設を含んだ場合の計算例</t>
    <rPh sb="16" eb="17">
      <t>レイ</t>
    </rPh>
    <phoneticPr fontId="20"/>
  </si>
  <si>
    <t>一日あたりの自動車来
台数（台/日）</t>
    <rPh sb="0" eb="2">
      <t>イチニチ</t>
    </rPh>
    <rPh sb="9" eb="10">
      <t>ライ</t>
    </rPh>
    <rPh sb="11" eb="13">
      <t>ダイスウ</t>
    </rPh>
    <rPh sb="14" eb="15">
      <t>ダイ</t>
    </rPh>
    <rPh sb="16" eb="17">
      <t>ニチ</t>
    </rPh>
    <phoneticPr fontId="20"/>
  </si>
  <si>
    <t>様式１２－４ ・ 様式１９　（別添）</t>
    <rPh sb="0" eb="2">
      <t>ヨウシキ</t>
    </rPh>
    <rPh sb="9" eb="11">
      <t>ヨウシキ</t>
    </rPh>
    <rPh sb="15" eb="17">
      <t>ベッテン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</si>
</sst>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1" fillId="0" borderId="0" xfId="41" applyFont="1" applyBorder="1" applyAlignment="1">
      <alignment horizontal="left" vertical="top"/>
    </xf>
    <xf numFmtId="0" fontId="22" fillId="0" borderId="0" xfId="41" applyFont="1" applyAlignment="1">
      <alignment vertical="top"/>
    </xf>
    <xf numFmtId="0" fontId="22" fillId="0" borderId="0" xfId="41" applyFont="1" applyBorder="1" applyAlignment="1">
      <alignment horizontal="left" vertical="center"/>
    </xf>
    <xf numFmtId="0" fontId="22" fillId="0" borderId="0" xfId="41" applyFont="1" applyAlignment="1">
      <alignment vertical="center"/>
    </xf>
    <xf numFmtId="0" fontId="22" fillId="0" borderId="0" xfId="41" applyFont="1" applyBorder="1" applyAlignment="1">
      <alignment horizontal="right" vertical="center"/>
    </xf>
    <xf numFmtId="0" fontId="23" fillId="0" borderId="15" xfId="41" applyFont="1" applyBorder="1" applyAlignment="1">
      <alignment horizontal="center" vertical="center"/>
    </xf>
    <xf numFmtId="0" fontId="23" fillId="0" borderId="0" xfId="41" applyFont="1" applyBorder="1" applyAlignment="1">
      <alignment horizontal="right" vertical="center"/>
    </xf>
    <xf numFmtId="0" fontId="23" fillId="0" borderId="0" xfId="41" applyFont="1" applyAlignment="1">
      <alignment vertical="center"/>
    </xf>
    <xf numFmtId="0" fontId="23" fillId="0" borderId="16" xfId="41" applyFont="1" applyBorder="1" applyAlignment="1">
      <alignment vertical="center"/>
    </xf>
    <xf numFmtId="0" fontId="23" fillId="0" borderId="18" xfId="41" applyFont="1" applyBorder="1" applyAlignment="1">
      <alignment horizontal="right" vertical="center"/>
    </xf>
    <xf numFmtId="0" fontId="23" fillId="0" borderId="16" xfId="41" applyFont="1" applyBorder="1" applyAlignment="1">
      <alignment horizontal="right" vertical="center"/>
    </xf>
    <xf numFmtId="0" fontId="23" fillId="0" borderId="20" xfId="41" applyFont="1" applyBorder="1" applyAlignment="1">
      <alignment vertical="center"/>
    </xf>
    <xf numFmtId="0" fontId="23" fillId="0" borderId="21" xfId="41" applyFont="1" applyBorder="1" applyAlignment="1">
      <alignment horizontal="right" vertical="center"/>
    </xf>
    <xf numFmtId="0" fontId="23" fillId="0" borderId="22" xfId="41" applyFont="1" applyBorder="1" applyAlignment="1">
      <alignment horizontal="right" vertical="center"/>
    </xf>
    <xf numFmtId="0" fontId="23" fillId="0" borderId="20" xfId="41" applyFont="1" applyBorder="1" applyAlignment="1">
      <alignment horizontal="right" vertical="center"/>
    </xf>
    <xf numFmtId="0" fontId="23" fillId="0" borderId="20" xfId="41" applyFont="1" applyBorder="1" applyAlignment="1">
      <alignment vertical="center" wrapText="1"/>
    </xf>
    <xf numFmtId="0" fontId="23" fillId="0" borderId="24" xfId="41" applyFont="1" applyBorder="1" applyAlignment="1">
      <alignment vertical="center"/>
    </xf>
    <xf numFmtId="0" fontId="23" fillId="0" borderId="24" xfId="41" applyFont="1" applyBorder="1" applyAlignment="1">
      <alignment horizontal="left" vertical="center"/>
    </xf>
    <xf numFmtId="0" fontId="23" fillId="0" borderId="0" xfId="41" applyFont="1" applyBorder="1" applyAlignment="1">
      <alignment vertical="center"/>
    </xf>
    <xf numFmtId="0" fontId="23" fillId="0" borderId="25" xfId="41" applyFont="1" applyBorder="1" applyAlignment="1">
      <alignment horizontal="left" vertical="center"/>
    </xf>
    <xf numFmtId="0" fontId="23" fillId="0" borderId="26" xfId="41" applyFont="1" applyBorder="1" applyAlignment="1">
      <alignment vertical="center"/>
    </xf>
    <xf numFmtId="0" fontId="23" fillId="0" borderId="27" xfId="41" applyFont="1" applyBorder="1" applyAlignment="1">
      <alignment horizontal="right" vertical="center"/>
    </xf>
    <xf numFmtId="0" fontId="23" fillId="0" borderId="28" xfId="41" applyFont="1" applyBorder="1" applyAlignment="1">
      <alignment horizontal="right" vertical="center"/>
    </xf>
    <xf numFmtId="0" fontId="23" fillId="0" borderId="26" xfId="41" applyFont="1" applyBorder="1" applyAlignment="1">
      <alignment horizontal="right" vertical="center"/>
    </xf>
    <xf numFmtId="0" fontId="19" fillId="0" borderId="0" xfId="41" applyFont="1" applyAlignment="1">
      <alignment vertical="center"/>
    </xf>
    <xf numFmtId="0" fontId="23" fillId="0" borderId="0" xfId="41" applyFont="1" applyBorder="1" applyAlignment="1">
      <alignment horizontal="center" vertical="center"/>
    </xf>
    <xf numFmtId="0" fontId="19" fillId="0" borderId="0" xfId="41" applyFont="1" applyBorder="1" applyAlignment="1">
      <alignment horizontal="left"/>
    </xf>
    <xf numFmtId="0" fontId="22" fillId="0" borderId="0" xfId="41" applyFont="1" applyBorder="1" applyAlignment="1">
      <alignment vertical="center"/>
    </xf>
    <xf numFmtId="0" fontId="23" fillId="0" borderId="29" xfId="41" applyFont="1" applyBorder="1" applyAlignment="1">
      <alignment horizontal="center" vertical="center"/>
    </xf>
    <xf numFmtId="0" fontId="23" fillId="0" borderId="30" xfId="41" applyFont="1" applyBorder="1" applyAlignment="1">
      <alignment horizontal="right" vertical="center"/>
    </xf>
    <xf numFmtId="0" fontId="23" fillId="0" borderId="31" xfId="41" applyFont="1" applyBorder="1" applyAlignment="1">
      <alignment horizontal="center" vertical="center"/>
    </xf>
    <xf numFmtId="0" fontId="23" fillId="0" borderId="32" xfId="41" applyFont="1" applyBorder="1" applyAlignment="1">
      <alignment horizontal="right" vertical="center"/>
    </xf>
    <xf numFmtId="0" fontId="23" fillId="0" borderId="20" xfId="41" applyFont="1" applyBorder="1" applyAlignment="1">
      <alignment horizontal="center" vertical="center"/>
    </xf>
    <xf numFmtId="0" fontId="23" fillId="0" borderId="33" xfId="41" applyFont="1" applyBorder="1" applyAlignment="1">
      <alignment horizontal="center" vertical="center"/>
    </xf>
    <xf numFmtId="0" fontId="23" fillId="0" borderId="34" xfId="41" applyFont="1" applyBorder="1" applyAlignment="1">
      <alignment horizontal="right" vertical="center"/>
    </xf>
    <xf numFmtId="0" fontId="23" fillId="0" borderId="35" xfId="41" applyFont="1" applyBorder="1" applyAlignment="1">
      <alignment horizontal="center" vertical="center"/>
    </xf>
    <xf numFmtId="0" fontId="23" fillId="0" borderId="0" xfId="41" applyFont="1" applyBorder="1" applyAlignment="1">
      <alignment horizontal="left" vertical="center"/>
    </xf>
    <xf numFmtId="0" fontId="23" fillId="0" borderId="36" xfId="41" applyFont="1" applyBorder="1" applyAlignment="1">
      <alignment horizontal="center" vertical="center"/>
    </xf>
    <xf numFmtId="0" fontId="23" fillId="0" borderId="37" xfId="41" applyFont="1" applyBorder="1" applyAlignment="1">
      <alignment horizontal="right" vertical="center"/>
    </xf>
    <xf numFmtId="0" fontId="23" fillId="0" borderId="38" xfId="41" applyFont="1" applyBorder="1" applyAlignment="1">
      <alignment horizontal="right" vertical="center"/>
    </xf>
    <xf numFmtId="0" fontId="23" fillId="0" borderId="11" xfId="41" applyFont="1" applyBorder="1" applyAlignment="1">
      <alignment horizontal="center" vertical="center"/>
    </xf>
    <xf numFmtId="0" fontId="23" fillId="0" borderId="39" xfId="41" applyFont="1" applyBorder="1" applyAlignment="1">
      <alignment horizontal="center" vertical="center"/>
    </xf>
    <xf numFmtId="0" fontId="23" fillId="0" borderId="40" xfId="41" applyFont="1" applyBorder="1" applyAlignment="1">
      <alignment horizontal="center" vertical="center"/>
    </xf>
    <xf numFmtId="0" fontId="23" fillId="0" borderId="21" xfId="41" applyFont="1" applyBorder="1" applyAlignment="1">
      <alignment horizontal="center" vertical="center"/>
    </xf>
    <xf numFmtId="0" fontId="23" fillId="0" borderId="27" xfId="41" applyFont="1" applyBorder="1" applyAlignment="1">
      <alignment horizontal="center" vertical="center"/>
    </xf>
    <xf numFmtId="0" fontId="23" fillId="0" borderId="17" xfId="41" applyFont="1" applyBorder="1" applyAlignment="1">
      <alignment horizontal="center" vertical="center"/>
    </xf>
    <xf numFmtId="0" fontId="23" fillId="0" borderId="45" xfId="41" applyFont="1" applyBorder="1" applyAlignment="1">
      <alignment horizontal="right" vertical="center"/>
    </xf>
    <xf numFmtId="0" fontId="23" fillId="0" borderId="33" xfId="41" applyFont="1" applyBorder="1" applyAlignment="1">
      <alignment horizontal="right" vertical="center"/>
    </xf>
    <xf numFmtId="0" fontId="23" fillId="0" borderId="35" xfId="41" applyFont="1" applyBorder="1" applyAlignment="1">
      <alignment horizontal="right" vertical="center"/>
    </xf>
    <xf numFmtId="0" fontId="22" fillId="0" borderId="46" xfId="41" applyFont="1" applyBorder="1" applyAlignment="1">
      <alignment horizontal="center" vertical="center"/>
    </xf>
    <xf numFmtId="0" fontId="22" fillId="0" borderId="15" xfId="41" applyFont="1" applyBorder="1" applyAlignment="1">
      <alignment horizontal="center" vertical="center"/>
    </xf>
    <xf numFmtId="0" fontId="22" fillId="0" borderId="47" xfId="41" applyFont="1" applyBorder="1" applyAlignment="1">
      <alignment vertical="center"/>
    </xf>
    <xf numFmtId="0" fontId="22" fillId="0" borderId="48" xfId="41" applyFont="1" applyBorder="1" applyAlignment="1">
      <alignment vertical="center"/>
    </xf>
    <xf numFmtId="0" fontId="22" fillId="0" borderId="49" xfId="41" applyFont="1" applyBorder="1" applyAlignment="1">
      <alignment vertical="center"/>
    </xf>
    <xf numFmtId="0" fontId="22" fillId="0" borderId="50" xfId="41" applyFont="1" applyBorder="1" applyAlignment="1">
      <alignment horizontal="center" vertical="center"/>
    </xf>
    <xf numFmtId="0" fontId="22" fillId="0" borderId="51" xfId="41" applyFont="1" applyBorder="1" applyAlignment="1">
      <alignment vertical="center"/>
    </xf>
    <xf numFmtId="0" fontId="22" fillId="0" borderId="52" xfId="41" applyFont="1" applyBorder="1" applyAlignment="1">
      <alignment horizontal="center" vertical="center"/>
    </xf>
    <xf numFmtId="0" fontId="22" fillId="0" borderId="53" xfId="41" applyFont="1" applyBorder="1" applyAlignment="1">
      <alignment vertical="center"/>
    </xf>
    <xf numFmtId="0" fontId="22" fillId="0" borderId="54" xfId="41" applyFont="1" applyBorder="1" applyAlignment="1">
      <alignment horizontal="center" vertical="center"/>
    </xf>
    <xf numFmtId="0" fontId="22" fillId="0" borderId="22" xfId="41" applyFont="1" applyBorder="1" applyAlignment="1">
      <alignment vertical="center"/>
    </xf>
    <xf numFmtId="0" fontId="22" fillId="0" borderId="20" xfId="41" applyFont="1" applyBorder="1" applyAlignment="1">
      <alignment horizontal="center" vertical="center"/>
    </xf>
    <xf numFmtId="0" fontId="22" fillId="0" borderId="0" xfId="41" applyFont="1" applyAlignment="1">
      <alignment horizontal="right" vertical="center"/>
    </xf>
    <xf numFmtId="0" fontId="22" fillId="0" borderId="55" xfId="41" applyFont="1" applyBorder="1" applyAlignment="1">
      <alignment vertical="center"/>
    </xf>
    <xf numFmtId="0" fontId="22" fillId="0" borderId="56" xfId="41" applyFont="1" applyBorder="1" applyAlignment="1">
      <alignment horizontal="center" vertical="center"/>
    </xf>
    <xf numFmtId="0" fontId="22" fillId="0" borderId="42" xfId="41" applyFont="1" applyBorder="1" applyAlignment="1">
      <alignment vertical="center"/>
    </xf>
    <xf numFmtId="0" fontId="22" fillId="0" borderId="43" xfId="41" applyFont="1" applyBorder="1" applyAlignment="1">
      <alignment horizontal="center" vertical="center"/>
    </xf>
    <xf numFmtId="0" fontId="22" fillId="0" borderId="57" xfId="41" applyFont="1" applyBorder="1" applyAlignment="1">
      <alignment vertical="center"/>
    </xf>
    <xf numFmtId="0" fontId="19" fillId="0" borderId="0" xfId="41" applyFont="1" applyBorder="1" applyAlignment="1">
      <alignment horizontal="right" vertical="center"/>
    </xf>
    <xf numFmtId="0" fontId="25" fillId="0" borderId="0" xfId="41" applyFont="1" applyAlignment="1">
      <alignment vertical="center"/>
    </xf>
    <xf numFmtId="0" fontId="22" fillId="0" borderId="58" xfId="41" applyFont="1" applyBorder="1" applyAlignment="1">
      <alignment horizontal="center" vertical="center"/>
    </xf>
    <xf numFmtId="0" fontId="22" fillId="0" borderId="59" xfId="4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justify" vertical="top" wrapText="1"/>
    </xf>
    <xf numFmtId="0" fontId="23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3" fillId="0" borderId="17" xfId="41" applyFont="1" applyBorder="1" applyAlignment="1">
      <alignment horizontal="right" vertical="center"/>
    </xf>
    <xf numFmtId="0" fontId="19" fillId="0" borderId="10" xfId="4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0" xfId="41" applyFont="1" applyBorder="1" applyAlignment="1">
      <alignment horizontal="center" vertical="center"/>
    </xf>
    <xf numFmtId="0" fontId="19" fillId="0" borderId="0" xfId="41" applyFont="1" applyBorder="1" applyAlignment="1">
      <alignment horizontal="left" vertical="center"/>
    </xf>
    <xf numFmtId="0" fontId="29" fillId="0" borderId="0" xfId="43" applyFont="1">
      <alignment vertical="center"/>
    </xf>
    <xf numFmtId="0" fontId="30" fillId="0" borderId="0" xfId="43" applyFont="1">
      <alignment vertical="center"/>
    </xf>
    <xf numFmtId="0" fontId="31" fillId="0" borderId="0" xfId="43" applyFont="1" applyBorder="1">
      <alignment vertical="center"/>
    </xf>
    <xf numFmtId="0" fontId="32" fillId="0" borderId="0" xfId="43" applyFont="1" applyFill="1" applyBorder="1" applyAlignment="1">
      <alignment horizontal="center" vertical="center"/>
    </xf>
    <xf numFmtId="0" fontId="31" fillId="0" borderId="0" xfId="43" applyFont="1" applyBorder="1" applyAlignment="1">
      <alignment horizontal="center" vertical="center"/>
    </xf>
    <xf numFmtId="0" fontId="33" fillId="0" borderId="0" xfId="43" applyFont="1" applyBorder="1" applyAlignment="1">
      <alignment vertical="center"/>
    </xf>
    <xf numFmtId="0" fontId="31" fillId="0" borderId="0" xfId="43" applyFont="1">
      <alignment vertical="center"/>
    </xf>
    <xf numFmtId="0" fontId="38" fillId="0" borderId="0" xfId="43" applyFont="1" applyBorder="1">
      <alignment vertical="center"/>
    </xf>
    <xf numFmtId="0" fontId="33" fillId="0" borderId="0" xfId="43" applyFont="1" applyBorder="1" applyAlignment="1">
      <alignment vertical="center" wrapText="1"/>
    </xf>
    <xf numFmtId="0" fontId="34" fillId="0" borderId="0" xfId="43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30" fillId="0" borderId="96" xfId="43" applyFont="1" applyFill="1" applyBorder="1" applyAlignment="1">
      <alignment vertical="center" wrapText="1"/>
    </xf>
    <xf numFmtId="0" fontId="30" fillId="0" borderId="104" xfId="43" applyFont="1" applyFill="1" applyBorder="1" applyAlignment="1">
      <alignment vertical="center" wrapText="1"/>
    </xf>
    <xf numFmtId="0" fontId="34" fillId="24" borderId="62" xfId="43" applyFont="1" applyFill="1" applyBorder="1" applyAlignment="1">
      <alignment horizontal="center" vertical="center" wrapText="1"/>
    </xf>
    <xf numFmtId="0" fontId="34" fillId="24" borderId="53" xfId="43" applyFont="1" applyFill="1" applyBorder="1" applyAlignment="1">
      <alignment horizontal="center" vertical="center" wrapText="1"/>
    </xf>
    <xf numFmtId="0" fontId="34" fillId="24" borderId="93" xfId="43" applyFont="1" applyFill="1" applyBorder="1" applyAlignment="1">
      <alignment horizontal="center" vertical="center" wrapText="1"/>
    </xf>
    <xf numFmtId="0" fontId="34" fillId="24" borderId="92" xfId="43" applyFont="1" applyFill="1" applyBorder="1" applyAlignment="1">
      <alignment horizontal="center" vertical="center" wrapText="1"/>
    </xf>
    <xf numFmtId="0" fontId="34" fillId="24" borderId="102" xfId="43" applyFont="1" applyFill="1" applyBorder="1" applyAlignment="1">
      <alignment horizontal="center" vertical="center"/>
    </xf>
    <xf numFmtId="0" fontId="34" fillId="24" borderId="99" xfId="43" applyFont="1" applyFill="1" applyBorder="1" applyAlignment="1">
      <alignment horizontal="center" vertical="center"/>
    </xf>
    <xf numFmtId="176" fontId="41" fillId="25" borderId="102" xfId="44" applyNumberFormat="1" applyFont="1" applyFill="1" applyBorder="1" applyAlignment="1">
      <alignment vertical="center"/>
    </xf>
    <xf numFmtId="176" fontId="41" fillId="25" borderId="99" xfId="44" applyNumberFormat="1" applyFont="1" applyFill="1" applyBorder="1" applyAlignment="1">
      <alignment vertical="center"/>
    </xf>
    <xf numFmtId="0" fontId="34" fillId="24" borderId="0" xfId="43" applyFont="1" applyFill="1" applyBorder="1" applyAlignment="1">
      <alignment horizontal="center" vertical="center" wrapText="1"/>
    </xf>
    <xf numFmtId="0" fontId="34" fillId="24" borderId="103" xfId="43" applyFont="1" applyFill="1" applyBorder="1" applyAlignment="1">
      <alignment horizontal="center" vertical="center" wrapText="1"/>
    </xf>
    <xf numFmtId="0" fontId="34" fillId="24" borderId="100" xfId="43" applyFont="1" applyFill="1" applyBorder="1" applyAlignment="1">
      <alignment horizontal="center" vertical="center" wrapText="1"/>
    </xf>
    <xf numFmtId="3" fontId="41" fillId="25" borderId="102" xfId="43" applyNumberFormat="1" applyFont="1" applyFill="1" applyBorder="1" applyAlignment="1">
      <alignment horizontal="right" vertical="center"/>
    </xf>
    <xf numFmtId="3" fontId="41" fillId="25" borderId="99" xfId="43" applyNumberFormat="1" applyFont="1" applyFill="1" applyBorder="1" applyAlignment="1">
      <alignment horizontal="right" vertical="center"/>
    </xf>
    <xf numFmtId="0" fontId="34" fillId="24" borderId="54" xfId="43" applyFont="1" applyFill="1" applyBorder="1" applyAlignment="1">
      <alignment horizontal="center" vertical="center"/>
    </xf>
    <xf numFmtId="3" fontId="41" fillId="25" borderId="54" xfId="43" applyNumberFormat="1" applyFont="1" applyFill="1" applyBorder="1" applyAlignment="1">
      <alignment vertical="center"/>
    </xf>
    <xf numFmtId="3" fontId="41" fillId="25" borderId="102" xfId="43" applyNumberFormat="1" applyFont="1" applyFill="1" applyBorder="1" applyAlignment="1">
      <alignment vertical="center"/>
    </xf>
    <xf numFmtId="0" fontId="30" fillId="0" borderId="101" xfId="43" applyFont="1" applyFill="1" applyBorder="1" applyAlignment="1">
      <alignment vertical="center" wrapText="1"/>
    </xf>
    <xf numFmtId="0" fontId="34" fillId="24" borderId="17" xfId="43" applyFont="1" applyFill="1" applyBorder="1" applyAlignment="1">
      <alignment horizontal="center" vertical="center" wrapText="1"/>
    </xf>
    <xf numFmtId="0" fontId="34" fillId="24" borderId="18" xfId="43" applyFont="1" applyFill="1" applyBorder="1" applyAlignment="1">
      <alignment horizontal="center" vertical="center" wrapText="1"/>
    </xf>
    <xf numFmtId="0" fontId="34" fillId="24" borderId="16" xfId="43" applyFont="1" applyFill="1" applyBorder="1" applyAlignment="1">
      <alignment horizontal="center" vertical="center"/>
    </xf>
    <xf numFmtId="1" fontId="41" fillId="25" borderId="54" xfId="43" applyNumberFormat="1" applyFont="1" applyFill="1" applyBorder="1" applyAlignment="1">
      <alignment vertical="center"/>
    </xf>
    <xf numFmtId="1" fontId="41" fillId="25" borderId="102" xfId="43" applyNumberFormat="1" applyFont="1" applyFill="1" applyBorder="1" applyAlignment="1">
      <alignment vertical="center"/>
    </xf>
    <xf numFmtId="1" fontId="41" fillId="25" borderId="16" xfId="43" applyNumberFormat="1" applyFont="1" applyFill="1" applyBorder="1" applyAlignment="1">
      <alignment vertical="center"/>
    </xf>
    <xf numFmtId="0" fontId="30" fillId="0" borderId="31" xfId="43" applyFont="1" applyFill="1" applyBorder="1" applyAlignment="1">
      <alignment vertical="center" wrapText="1"/>
    </xf>
    <xf numFmtId="0" fontId="29" fillId="0" borderId="108" xfId="43" applyFont="1" applyFill="1" applyBorder="1" applyAlignment="1">
      <alignment vertical="center" wrapText="1"/>
    </xf>
    <xf numFmtId="0" fontId="29" fillId="0" borderId="104" xfId="43" applyFont="1" applyFill="1" applyBorder="1" applyAlignment="1">
      <alignment vertical="center" wrapText="1"/>
    </xf>
    <xf numFmtId="0" fontId="34" fillId="24" borderId="60" xfId="43" applyFont="1" applyFill="1" applyBorder="1" applyAlignment="1">
      <alignment horizontal="center" vertical="center" wrapText="1"/>
    </xf>
    <xf numFmtId="0" fontId="34" fillId="24" borderId="51" xfId="43" applyFont="1" applyFill="1" applyBorder="1" applyAlignment="1">
      <alignment horizontal="center" vertical="center"/>
    </xf>
    <xf numFmtId="0" fontId="34" fillId="24" borderId="60" xfId="43" applyFont="1" applyFill="1" applyBorder="1" applyAlignment="1">
      <alignment horizontal="center" vertical="center"/>
    </xf>
    <xf numFmtId="0" fontId="34" fillId="24" borderId="52" xfId="43" applyFont="1" applyFill="1" applyBorder="1" applyAlignment="1">
      <alignment horizontal="center" vertical="center"/>
    </xf>
    <xf numFmtId="176" fontId="41" fillId="25" borderId="107" xfId="43" applyNumberFormat="1" applyFont="1" applyFill="1" applyBorder="1" applyAlignment="1">
      <alignment vertical="center"/>
    </xf>
    <xf numFmtId="176" fontId="41" fillId="25" borderId="99" xfId="43" applyNumberFormat="1" applyFont="1" applyFill="1" applyBorder="1" applyAlignment="1">
      <alignment vertical="center"/>
    </xf>
    <xf numFmtId="0" fontId="23" fillId="24" borderId="94" xfId="43" applyFont="1" applyFill="1" applyBorder="1" applyAlignment="1">
      <alignment horizontal="center" vertical="center"/>
    </xf>
    <xf numFmtId="0" fontId="23" fillId="24" borderId="106" xfId="43" applyFont="1" applyFill="1" applyBorder="1" applyAlignment="1">
      <alignment horizontal="center" vertical="center"/>
    </xf>
    <xf numFmtId="0" fontId="23" fillId="24" borderId="103" xfId="43" applyFont="1" applyFill="1" applyBorder="1" applyAlignment="1">
      <alignment horizontal="center" vertical="center"/>
    </xf>
    <xf numFmtId="0" fontId="23" fillId="24" borderId="105" xfId="43" applyFont="1" applyFill="1" applyBorder="1" applyAlignment="1">
      <alignment horizontal="center" vertical="center"/>
    </xf>
    <xf numFmtId="0" fontId="34" fillId="24" borderId="107" xfId="43" applyFont="1" applyFill="1" applyBorder="1" applyAlignment="1">
      <alignment horizontal="center" vertical="center"/>
    </xf>
    <xf numFmtId="0" fontId="30" fillId="0" borderId="109" xfId="43" applyFont="1" applyBorder="1" applyAlignment="1">
      <alignment vertical="center" wrapText="1"/>
    </xf>
    <xf numFmtId="177" fontId="41" fillId="25" borderId="54" xfId="43" applyNumberFormat="1" applyFont="1" applyFill="1" applyBorder="1" applyAlignment="1">
      <alignment vertical="center"/>
    </xf>
    <xf numFmtId="177" fontId="41" fillId="25" borderId="102" xfId="43" applyNumberFormat="1" applyFont="1" applyFill="1" applyBorder="1" applyAlignment="1">
      <alignment vertical="center"/>
    </xf>
    <xf numFmtId="177" fontId="41" fillId="25" borderId="99" xfId="43" applyNumberFormat="1" applyFont="1" applyFill="1" applyBorder="1" applyAlignment="1">
      <alignment vertical="center"/>
    </xf>
    <xf numFmtId="0" fontId="30" fillId="0" borderId="101" xfId="43" applyFont="1" applyBorder="1" applyAlignment="1">
      <alignment vertical="center" wrapText="1"/>
    </xf>
    <xf numFmtId="0" fontId="30" fillId="0" borderId="104" xfId="43" applyFont="1" applyBorder="1" applyAlignment="1">
      <alignment vertical="center" wrapText="1"/>
    </xf>
    <xf numFmtId="0" fontId="23" fillId="24" borderId="60" xfId="43" applyFont="1" applyFill="1" applyBorder="1" applyAlignment="1">
      <alignment horizontal="center" vertical="center" wrapText="1"/>
    </xf>
    <xf numFmtId="0" fontId="23" fillId="24" borderId="51" xfId="43" applyFont="1" applyFill="1" applyBorder="1" applyAlignment="1">
      <alignment horizontal="center" vertical="center"/>
    </xf>
    <xf numFmtId="0" fontId="23" fillId="24" borderId="60" xfId="43" applyFont="1" applyFill="1" applyBorder="1" applyAlignment="1">
      <alignment horizontal="center" vertical="center"/>
    </xf>
    <xf numFmtId="38" fontId="41" fillId="25" borderId="54" xfId="45" applyFont="1" applyFill="1" applyBorder="1" applyAlignment="1">
      <alignment vertical="center"/>
    </xf>
    <xf numFmtId="38" fontId="41" fillId="25" borderId="99" xfId="45" applyFont="1" applyFill="1" applyBorder="1" applyAlignment="1">
      <alignment vertical="center"/>
    </xf>
    <xf numFmtId="0" fontId="29" fillId="0" borderId="109" xfId="43" applyFont="1" applyBorder="1" applyAlignment="1">
      <alignment vertical="center" wrapText="1"/>
    </xf>
    <xf numFmtId="0" fontId="34" fillId="24" borderId="105" xfId="43" applyFont="1" applyFill="1" applyBorder="1" applyAlignment="1">
      <alignment horizontal="center" vertical="center"/>
    </xf>
    <xf numFmtId="0" fontId="34" fillId="24" borderId="62" xfId="43" applyFont="1" applyFill="1" applyBorder="1" applyAlignment="1">
      <alignment horizontal="center" vertical="center"/>
    </xf>
    <xf numFmtId="0" fontId="34" fillId="24" borderId="53" xfId="43" applyFont="1" applyFill="1" applyBorder="1" applyAlignment="1">
      <alignment horizontal="center" vertical="center"/>
    </xf>
    <xf numFmtId="38" fontId="41" fillId="25" borderId="102" xfId="45" applyFont="1" applyFill="1" applyBorder="1" applyAlignment="1">
      <alignment vertical="center"/>
    </xf>
    <xf numFmtId="176" fontId="41" fillId="25" borderId="54" xfId="43" applyNumberFormat="1" applyFont="1" applyFill="1" applyBorder="1" applyAlignment="1">
      <alignment vertical="center"/>
    </xf>
    <xf numFmtId="176" fontId="41" fillId="25" borderId="102" xfId="43" applyNumberFormat="1" applyFont="1" applyFill="1" applyBorder="1" applyAlignment="1">
      <alignment vertical="center"/>
    </xf>
    <xf numFmtId="3" fontId="41" fillId="25" borderId="99" xfId="43" applyNumberFormat="1" applyFont="1" applyFill="1" applyBorder="1" applyAlignment="1">
      <alignment vertical="center"/>
    </xf>
    <xf numFmtId="176" fontId="32" fillId="24" borderId="54" xfId="44" applyNumberFormat="1" applyFont="1" applyFill="1" applyBorder="1" applyAlignment="1">
      <alignment horizontal="center" vertical="center"/>
    </xf>
    <xf numFmtId="176" fontId="32" fillId="24" borderId="99" xfId="44" applyNumberFormat="1" applyFont="1" applyFill="1" applyBorder="1" applyAlignment="1">
      <alignment horizontal="center" vertical="center"/>
    </xf>
    <xf numFmtId="0" fontId="30" fillId="0" borderId="75" xfId="43" applyFont="1" applyBorder="1" applyAlignment="1">
      <alignment vertical="center" wrapText="1"/>
    </xf>
    <xf numFmtId="0" fontId="30" fillId="0" borderId="113" xfId="43" applyFont="1" applyBorder="1" applyAlignment="1">
      <alignment vertical="center" wrapText="1"/>
    </xf>
    <xf numFmtId="0" fontId="35" fillId="24" borderId="114" xfId="43" applyFont="1" applyFill="1" applyBorder="1" applyAlignment="1">
      <alignment horizontal="center" vertical="center"/>
    </xf>
    <xf numFmtId="0" fontId="35" fillId="24" borderId="90" xfId="43" applyFont="1" applyFill="1" applyBorder="1" applyAlignment="1">
      <alignment horizontal="center" vertical="center"/>
    </xf>
    <xf numFmtId="0" fontId="35" fillId="24" borderId="116" xfId="43" applyFont="1" applyFill="1" applyBorder="1" applyAlignment="1">
      <alignment horizontal="center" vertical="center"/>
    </xf>
    <xf numFmtId="0" fontId="35" fillId="24" borderId="92" xfId="43" applyFont="1" applyFill="1" applyBorder="1" applyAlignment="1">
      <alignment horizontal="center" vertical="center"/>
    </xf>
    <xf numFmtId="0" fontId="34" fillId="24" borderId="115" xfId="43" applyFont="1" applyFill="1" applyBorder="1" applyAlignment="1">
      <alignment horizontal="center" vertical="center"/>
    </xf>
    <xf numFmtId="4" fontId="42" fillId="25" borderId="115" xfId="43" applyNumberFormat="1" applyFont="1" applyFill="1" applyBorder="1" applyAlignment="1">
      <alignment vertical="center"/>
    </xf>
    <xf numFmtId="4" fontId="42" fillId="25" borderId="102" xfId="43" applyNumberFormat="1" applyFont="1" applyFill="1" applyBorder="1" applyAlignment="1">
      <alignment vertical="center"/>
    </xf>
    <xf numFmtId="0" fontId="37" fillId="0" borderId="109" xfId="43" applyFont="1" applyBorder="1" applyAlignment="1">
      <alignment vertical="center" wrapText="1"/>
    </xf>
    <xf numFmtId="0" fontId="34" fillId="24" borderId="83" xfId="43" applyFont="1" applyFill="1" applyBorder="1" applyAlignment="1">
      <alignment horizontal="center" vertical="center" wrapText="1"/>
    </xf>
    <xf numFmtId="0" fontId="34" fillId="24" borderId="55" xfId="43" applyFont="1" applyFill="1" applyBorder="1" applyAlignment="1">
      <alignment horizontal="center" vertical="center"/>
    </xf>
    <xf numFmtId="0" fontId="34" fillId="24" borderId="110" xfId="43" applyFont="1" applyFill="1" applyBorder="1" applyAlignment="1">
      <alignment horizontal="center" vertical="center"/>
    </xf>
    <xf numFmtId="0" fontId="34" fillId="24" borderId="111" xfId="43" applyFont="1" applyFill="1" applyBorder="1" applyAlignment="1">
      <alignment horizontal="center" vertical="center"/>
    </xf>
    <xf numFmtId="0" fontId="34" fillId="24" borderId="56" xfId="43" applyFont="1" applyFill="1" applyBorder="1" applyAlignment="1">
      <alignment horizontal="center" vertical="center"/>
    </xf>
    <xf numFmtId="0" fontId="34" fillId="24" borderId="112" xfId="43" applyFont="1" applyFill="1" applyBorder="1" applyAlignment="1">
      <alignment horizontal="center" vertical="center"/>
    </xf>
    <xf numFmtId="3" fontId="41" fillId="25" borderId="56" xfId="43" applyNumberFormat="1" applyFont="1" applyFill="1" applyBorder="1" applyAlignment="1">
      <alignment vertical="center"/>
    </xf>
    <xf numFmtId="3" fontId="41" fillId="25" borderId="112" xfId="43" applyNumberFormat="1" applyFont="1" applyFill="1" applyBorder="1" applyAlignment="1">
      <alignment vertical="center"/>
    </xf>
    <xf numFmtId="0" fontId="30" fillId="0" borderId="120" xfId="43" applyFont="1" applyBorder="1" applyAlignment="1">
      <alignment vertical="center" wrapText="1"/>
    </xf>
    <xf numFmtId="0" fontId="30" fillId="0" borderId="96" xfId="43" applyFont="1" applyBorder="1" applyAlignment="1">
      <alignment vertical="center" wrapText="1"/>
    </xf>
    <xf numFmtId="0" fontId="29" fillId="0" borderId="91" xfId="43" applyFont="1" applyBorder="1" applyAlignment="1">
      <alignment vertical="center" wrapText="1"/>
    </xf>
    <xf numFmtId="0" fontId="29" fillId="0" borderId="96" xfId="43" applyFont="1" applyBorder="1" applyAlignment="1">
      <alignment vertical="center" wrapText="1"/>
    </xf>
    <xf numFmtId="0" fontId="34" fillId="24" borderId="117" xfId="43" applyFont="1" applyFill="1" applyBorder="1" applyAlignment="1">
      <alignment horizontal="center" vertical="center"/>
    </xf>
    <xf numFmtId="0" fontId="34" fillId="24" borderId="118" xfId="43" applyFont="1" applyFill="1" applyBorder="1" applyAlignment="1">
      <alignment horizontal="center" vertical="center"/>
    </xf>
    <xf numFmtId="0" fontId="34" fillId="24" borderId="116" xfId="43" applyFont="1" applyFill="1" applyBorder="1" applyAlignment="1">
      <alignment horizontal="center" vertical="center"/>
    </xf>
    <xf numFmtId="0" fontId="34" fillId="24" borderId="92" xfId="43" applyFont="1" applyFill="1" applyBorder="1" applyAlignment="1">
      <alignment horizontal="center" vertical="center"/>
    </xf>
    <xf numFmtId="0" fontId="34" fillId="24" borderId="119" xfId="43" applyFont="1" applyFill="1" applyBorder="1" applyAlignment="1">
      <alignment horizontal="center" vertical="center"/>
    </xf>
    <xf numFmtId="9" fontId="41" fillId="25" borderId="119" xfId="44" applyFont="1" applyFill="1" applyBorder="1" applyAlignment="1">
      <alignment vertical="center"/>
    </xf>
    <xf numFmtId="9" fontId="41" fillId="25" borderId="102" xfId="44" applyFont="1" applyFill="1" applyBorder="1" applyAlignment="1">
      <alignment vertical="center"/>
    </xf>
    <xf numFmtId="0" fontId="30" fillId="0" borderId="98" xfId="43" applyFont="1" applyBorder="1" applyAlignment="1">
      <alignment vertical="center" wrapText="1"/>
    </xf>
    <xf numFmtId="0" fontId="35" fillId="24" borderId="114" xfId="43" applyFont="1" applyFill="1" applyBorder="1" applyAlignment="1">
      <alignment horizontal="center" vertical="center" wrapText="1"/>
    </xf>
    <xf numFmtId="4" fontId="41" fillId="25" borderId="119" xfId="43" applyNumberFormat="1" applyFont="1" applyFill="1" applyBorder="1" applyAlignment="1">
      <alignment vertical="center"/>
    </xf>
    <xf numFmtId="4" fontId="41" fillId="25" borderId="59" xfId="43" applyNumberFormat="1" applyFont="1" applyFill="1" applyBorder="1" applyAlignment="1">
      <alignment vertical="center"/>
    </xf>
    <xf numFmtId="0" fontId="34" fillId="24" borderId="121" xfId="43" applyFont="1" applyFill="1" applyBorder="1" applyAlignment="1">
      <alignment horizontal="center" vertical="center"/>
    </xf>
    <xf numFmtId="0" fontId="34" fillId="24" borderId="97" xfId="43" applyFont="1" applyFill="1" applyBorder="1" applyAlignment="1">
      <alignment horizontal="center" vertical="center"/>
    </xf>
    <xf numFmtId="0" fontId="34" fillId="24" borderId="59" xfId="43" applyFont="1" applyFill="1" applyBorder="1" applyAlignment="1">
      <alignment horizontal="center" vertical="center"/>
    </xf>
    <xf numFmtId="0" fontId="34" fillId="24" borderId="117" xfId="43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3" fillId="0" borderId="0" xfId="43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4" fillId="0" borderId="0" xfId="43" applyFont="1" applyBorder="1" applyAlignment="1">
      <alignment horizontal="center" vertical="center"/>
    </xf>
    <xf numFmtId="0" fontId="34" fillId="24" borderId="94" xfId="43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2" fillId="0" borderId="0" xfId="43" applyFont="1" applyBorder="1" applyAlignment="1">
      <alignment horizontal="center" vertical="center"/>
    </xf>
    <xf numFmtId="0" fontId="22" fillId="0" borderId="73" xfId="41" applyFont="1" applyBorder="1" applyAlignment="1">
      <alignment horizontal="center" vertical="center"/>
    </xf>
    <xf numFmtId="0" fontId="22" fillId="0" borderId="11" xfId="41" applyFont="1" applyBorder="1" applyAlignment="1">
      <alignment horizontal="center" vertical="center"/>
    </xf>
    <xf numFmtId="0" fontId="22" fillId="0" borderId="74" xfId="41" applyFont="1" applyBorder="1" applyAlignment="1">
      <alignment horizontal="left" vertical="center"/>
    </xf>
    <xf numFmtId="0" fontId="22" fillId="0" borderId="75" xfId="41" applyFont="1" applyBorder="1" applyAlignment="1">
      <alignment horizontal="left" vertical="center"/>
    </xf>
    <xf numFmtId="0" fontId="22" fillId="0" borderId="70" xfId="41" applyFont="1" applyBorder="1" applyAlignment="1">
      <alignment horizontal="center" vertical="center"/>
    </xf>
    <xf numFmtId="0" fontId="22" fillId="0" borderId="12" xfId="41" applyFont="1" applyBorder="1" applyAlignment="1">
      <alignment horizontal="center" vertical="center"/>
    </xf>
    <xf numFmtId="0" fontId="22" fillId="0" borderId="68" xfId="41" applyFont="1" applyBorder="1" applyAlignment="1">
      <alignment horizontal="center" vertical="center"/>
    </xf>
    <xf numFmtId="0" fontId="22" fillId="0" borderId="69" xfId="41" applyFont="1" applyBorder="1" applyAlignment="1">
      <alignment horizontal="center" vertical="center"/>
    </xf>
    <xf numFmtId="0" fontId="22" fillId="0" borderId="71" xfId="41" applyFont="1" applyBorder="1" applyAlignment="1">
      <alignment horizontal="center" vertical="center"/>
    </xf>
    <xf numFmtId="0" fontId="22" fillId="0" borderId="72" xfId="41" applyFont="1" applyBorder="1" applyAlignment="1">
      <alignment horizontal="center" vertical="center"/>
    </xf>
    <xf numFmtId="0" fontId="22" fillId="0" borderId="76" xfId="41" applyFont="1" applyBorder="1" applyAlignment="1">
      <alignment horizontal="center" vertical="center"/>
    </xf>
    <xf numFmtId="0" fontId="22" fillId="0" borderId="77" xfId="41" applyFont="1" applyBorder="1" applyAlignment="1">
      <alignment horizontal="center" vertical="center"/>
    </xf>
    <xf numFmtId="0" fontId="22" fillId="0" borderId="78" xfId="41" applyFont="1" applyBorder="1" applyAlignment="1">
      <alignment horizontal="left" vertical="center"/>
    </xf>
    <xf numFmtId="0" fontId="22" fillId="0" borderId="79" xfId="41" applyFont="1" applyBorder="1" applyAlignment="1">
      <alignment horizontal="left" vertical="center"/>
    </xf>
    <xf numFmtId="0" fontId="22" fillId="0" borderId="60" xfId="41" applyFont="1" applyBorder="1" applyAlignment="1">
      <alignment horizontal="center" vertical="center"/>
    </xf>
    <xf numFmtId="0" fontId="22" fillId="0" borderId="61" xfId="41" applyFont="1" applyBorder="1" applyAlignment="1">
      <alignment horizontal="center" vertical="center"/>
    </xf>
    <xf numFmtId="0" fontId="22" fillId="0" borderId="62" xfId="41" applyFont="1" applyBorder="1" applyAlignment="1">
      <alignment horizontal="center" vertical="center"/>
    </xf>
    <xf numFmtId="0" fontId="22" fillId="0" borderId="63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2" fillId="0" borderId="32" xfId="41" applyFont="1" applyBorder="1" applyAlignment="1">
      <alignment horizontal="center" vertical="center"/>
    </xf>
    <xf numFmtId="0" fontId="22" fillId="0" borderId="82" xfId="41" applyFont="1" applyBorder="1" applyAlignment="1">
      <alignment horizontal="center" vertical="center"/>
    </xf>
    <xf numFmtId="0" fontId="22" fillId="0" borderId="64" xfId="41" applyFont="1" applyBorder="1" applyAlignment="1">
      <alignment horizontal="center" vertical="center"/>
    </xf>
    <xf numFmtId="0" fontId="22" fillId="0" borderId="80" xfId="41" applyFont="1" applyBorder="1" applyAlignment="1">
      <alignment horizontal="center" vertical="center"/>
    </xf>
    <xf numFmtId="0" fontId="22" fillId="0" borderId="81" xfId="41" applyFont="1" applyBorder="1" applyAlignment="1">
      <alignment horizontal="center" vertical="center"/>
    </xf>
    <xf numFmtId="0" fontId="22" fillId="0" borderId="65" xfId="41" applyFont="1" applyBorder="1" applyAlignment="1">
      <alignment horizontal="center" vertical="center"/>
    </xf>
    <xf numFmtId="0" fontId="22" fillId="0" borderId="66" xfId="41" applyFont="1" applyBorder="1" applyAlignment="1">
      <alignment horizontal="center" vertical="center"/>
    </xf>
    <xf numFmtId="0" fontId="22" fillId="0" borderId="67" xfId="41" applyFont="1" applyBorder="1" applyAlignment="1">
      <alignment horizontal="center" vertical="center"/>
    </xf>
    <xf numFmtId="0" fontId="22" fillId="0" borderId="83" xfId="41" applyFont="1" applyBorder="1" applyAlignment="1">
      <alignment horizontal="center" vertical="center"/>
    </xf>
    <xf numFmtId="0" fontId="22" fillId="0" borderId="84" xfId="41" applyFont="1" applyBorder="1" applyAlignment="1">
      <alignment horizontal="center" vertical="center"/>
    </xf>
    <xf numFmtId="0" fontId="22" fillId="0" borderId="79" xfId="41" applyFont="1" applyBorder="1" applyAlignment="1">
      <alignment horizontal="center" vertical="center"/>
    </xf>
    <xf numFmtId="0" fontId="22" fillId="0" borderId="44" xfId="41" applyFont="1" applyBorder="1" applyAlignment="1">
      <alignment horizontal="center" vertical="center"/>
    </xf>
    <xf numFmtId="0" fontId="22" fillId="0" borderId="85" xfId="41" applyFont="1" applyBorder="1" applyAlignment="1">
      <alignment horizontal="center" vertical="center"/>
    </xf>
    <xf numFmtId="0" fontId="22" fillId="0" borderId="86" xfId="41" applyFont="1" applyBorder="1" applyAlignment="1">
      <alignment horizontal="center" vertical="center"/>
    </xf>
    <xf numFmtId="0" fontId="22" fillId="0" borderId="10" xfId="41" applyFont="1" applyBorder="1" applyAlignment="1">
      <alignment horizontal="center" vertical="center"/>
    </xf>
    <xf numFmtId="0" fontId="22" fillId="0" borderId="13" xfId="41" applyFont="1" applyBorder="1" applyAlignment="1">
      <alignment horizontal="center" vertical="center"/>
    </xf>
    <xf numFmtId="0" fontId="19" fillId="0" borderId="0" xfId="41" applyFont="1" applyAlignment="1">
      <alignment horizontal="right" vertical="top"/>
    </xf>
    <xf numFmtId="0" fontId="23" fillId="0" borderId="89" xfId="41" applyFont="1" applyBorder="1" applyAlignment="1">
      <alignment horizontal="left" vertical="center"/>
    </xf>
    <xf numFmtId="0" fontId="23" fillId="0" borderId="19" xfId="41" applyFont="1" applyBorder="1" applyAlignment="1">
      <alignment horizontal="left" vertical="center"/>
    </xf>
    <xf numFmtId="0" fontId="23" fillId="0" borderId="23" xfId="41" applyFont="1" applyBorder="1" applyAlignment="1">
      <alignment horizontal="left" vertical="center"/>
    </xf>
    <xf numFmtId="0" fontId="23" fillId="0" borderId="0" xfId="41" applyFont="1" applyBorder="1" applyAlignment="1">
      <alignment horizontal="center" vertical="center"/>
    </xf>
    <xf numFmtId="0" fontId="23" fillId="0" borderId="89" xfId="4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/>
    </xf>
    <xf numFmtId="0" fontId="23" fillId="0" borderId="23" xfId="41" applyFont="1" applyBorder="1" applyAlignment="1">
      <alignment horizontal="center" vertical="center"/>
    </xf>
    <xf numFmtId="0" fontId="23" fillId="0" borderId="80" xfId="41" applyFont="1" applyBorder="1" applyAlignment="1">
      <alignment horizontal="center" vertical="center"/>
    </xf>
    <xf numFmtId="0" fontId="23" fillId="0" borderId="14" xfId="41" applyFont="1" applyBorder="1" applyAlignment="1">
      <alignment horizontal="center" vertical="center"/>
    </xf>
    <xf numFmtId="0" fontId="19" fillId="0" borderId="10" xfId="41" applyFont="1" applyBorder="1" applyAlignment="1">
      <alignment horizontal="left" vertical="center"/>
    </xf>
    <xf numFmtId="0" fontId="19" fillId="0" borderId="0" xfId="41" applyFont="1" applyBorder="1" applyAlignment="1">
      <alignment horizontal="left" vertical="center"/>
    </xf>
    <xf numFmtId="0" fontId="23" fillId="0" borderId="82" xfId="41" applyFont="1" applyBorder="1" applyAlignment="1">
      <alignment horizontal="center" vertical="center"/>
    </xf>
    <xf numFmtId="0" fontId="23" fillId="0" borderId="88" xfId="41" applyFont="1" applyBorder="1" applyAlignment="1">
      <alignment horizontal="center" vertical="center"/>
    </xf>
    <xf numFmtId="0" fontId="23" fillId="0" borderId="87" xfId="41" applyFont="1" applyBorder="1" applyAlignment="1">
      <alignment horizontal="center" vertical="center"/>
    </xf>
    <xf numFmtId="0" fontId="23" fillId="0" borderId="28" xfId="41" applyFont="1" applyBorder="1" applyAlignment="1">
      <alignment horizontal="center" vertical="center"/>
    </xf>
    <xf numFmtId="0" fontId="23" fillId="0" borderId="41" xfId="41" applyFont="1" applyBorder="1" applyAlignment="1">
      <alignment horizontal="center" vertical="center"/>
    </xf>
    <xf numFmtId="0" fontId="23" fillId="0" borderId="73" xfId="41" applyFont="1" applyBorder="1" applyAlignment="1">
      <alignment horizontal="center" vertical="center"/>
    </xf>
    <xf numFmtId="0" fontId="23" fillId="0" borderId="22" xfId="41" applyFont="1" applyBorder="1" applyAlignment="1">
      <alignment horizontal="center" vertical="center"/>
    </xf>
    <xf numFmtId="0" fontId="23" fillId="0" borderId="88" xfId="41" applyFont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4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/>
    <cellStyle name="標準_teianyoushiki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L42" sqref="L42"/>
    </sheetView>
  </sheetViews>
  <sheetFormatPr defaultRowHeight="12"/>
  <cols>
    <col min="1" max="1" width="6.75" style="76" bestFit="1" customWidth="1"/>
    <col min="2" max="2" width="11.75" style="76" customWidth="1"/>
    <col min="3" max="3" width="4.125" style="76" customWidth="1"/>
    <col min="4" max="6" width="6" style="76" bestFit="1" customWidth="1"/>
    <col min="7" max="7" width="11.375" style="76" customWidth="1"/>
    <col min="8" max="8" width="38.625" style="76" customWidth="1"/>
    <col min="9" max="16384" width="9" style="76"/>
  </cols>
  <sheetData>
    <row r="1" spans="1:11">
      <c r="A1" s="75" t="s">
        <v>144</v>
      </c>
    </row>
    <row r="2" spans="1:11">
      <c r="A2" s="77"/>
      <c r="B2" s="78"/>
      <c r="C2" s="78"/>
      <c r="D2" s="78"/>
      <c r="E2" s="78"/>
      <c r="F2" s="78"/>
      <c r="G2" s="78"/>
      <c r="H2" s="79" t="s">
        <v>93</v>
      </c>
    </row>
    <row r="3" spans="1:11" ht="13.5" customHeight="1">
      <c r="A3" s="101" t="s">
        <v>94</v>
      </c>
      <c r="B3" s="101"/>
      <c r="C3" s="101"/>
      <c r="D3" s="101"/>
      <c r="E3" s="101"/>
      <c r="F3" s="101"/>
      <c r="G3" s="101"/>
      <c r="H3" s="101"/>
    </row>
    <row r="4" spans="1:11" ht="24.75" customHeight="1">
      <c r="A4" s="80" t="s">
        <v>108</v>
      </c>
      <c r="B4" s="78"/>
      <c r="C4" s="78"/>
      <c r="D4" s="78"/>
      <c r="E4" s="78"/>
      <c r="F4" s="78"/>
      <c r="G4" s="78"/>
      <c r="H4" s="78"/>
    </row>
    <row r="5" spans="1:11" ht="40.5" customHeight="1">
      <c r="A5" s="104" t="s">
        <v>109</v>
      </c>
      <c r="B5" s="104"/>
      <c r="C5" s="104"/>
      <c r="D5" s="104"/>
      <c r="E5" s="104"/>
      <c r="F5" s="104"/>
      <c r="G5" s="104"/>
      <c r="H5" s="104"/>
    </row>
    <row r="7" spans="1:11">
      <c r="A7" s="102" t="s">
        <v>85</v>
      </c>
      <c r="B7" s="72" t="s">
        <v>86</v>
      </c>
      <c r="C7" s="103"/>
      <c r="D7" s="103"/>
      <c r="E7" s="103"/>
      <c r="F7" s="103"/>
      <c r="G7" s="103"/>
      <c r="H7" s="103"/>
    </row>
    <row r="8" spans="1:11">
      <c r="A8" s="102"/>
      <c r="B8" s="72" t="s">
        <v>87</v>
      </c>
      <c r="C8" s="103"/>
      <c r="D8" s="103"/>
      <c r="E8" s="103"/>
      <c r="F8" s="103"/>
      <c r="G8" s="103"/>
      <c r="H8" s="103"/>
    </row>
    <row r="9" spans="1:11">
      <c r="A9" s="102"/>
      <c r="B9" s="72" t="s">
        <v>88</v>
      </c>
      <c r="C9" s="103"/>
      <c r="D9" s="103"/>
      <c r="E9" s="103"/>
      <c r="F9" s="103"/>
      <c r="G9" s="103"/>
      <c r="H9" s="103"/>
    </row>
    <row r="10" spans="1:11">
      <c r="A10" s="102"/>
      <c r="B10" s="72" t="s">
        <v>89</v>
      </c>
      <c r="C10" s="103"/>
      <c r="D10" s="103"/>
      <c r="E10" s="103"/>
      <c r="F10" s="103"/>
      <c r="G10" s="103"/>
      <c r="H10" s="103"/>
    </row>
    <row r="11" spans="1:11">
      <c r="A11" s="102"/>
      <c r="B11" s="72" t="s">
        <v>90</v>
      </c>
      <c r="C11" s="103"/>
      <c r="D11" s="103"/>
      <c r="E11" s="103"/>
      <c r="F11" s="103"/>
      <c r="G11" s="103"/>
      <c r="H11" s="103"/>
      <c r="K11" s="75"/>
    </row>
    <row r="12" spans="1:11">
      <c r="A12" s="102"/>
      <c r="B12" s="72" t="s">
        <v>91</v>
      </c>
      <c r="C12" s="103"/>
      <c r="D12" s="103"/>
      <c r="E12" s="103"/>
      <c r="F12" s="103"/>
      <c r="G12" s="103"/>
      <c r="H12" s="103"/>
      <c r="K12" s="75"/>
    </row>
    <row r="13" spans="1:11">
      <c r="A13" s="102"/>
      <c r="B13" s="72" t="s">
        <v>92</v>
      </c>
      <c r="C13" s="103"/>
      <c r="D13" s="103"/>
      <c r="E13" s="103"/>
      <c r="F13" s="103"/>
      <c r="G13" s="103"/>
      <c r="H13" s="103"/>
    </row>
    <row r="14" spans="1:11">
      <c r="K14" s="75"/>
    </row>
    <row r="16" spans="1:11" ht="30.75" customHeight="1">
      <c r="A16" s="72" t="s">
        <v>77</v>
      </c>
      <c r="B16" s="72" t="s">
        <v>78</v>
      </c>
      <c r="C16" s="72" t="s">
        <v>79</v>
      </c>
      <c r="D16" s="72" t="s">
        <v>80</v>
      </c>
      <c r="E16" s="72" t="s">
        <v>81</v>
      </c>
      <c r="F16" s="72" t="s">
        <v>82</v>
      </c>
      <c r="G16" s="72" t="s">
        <v>83</v>
      </c>
      <c r="H16" s="72" t="s">
        <v>84</v>
      </c>
      <c r="K16" s="75"/>
    </row>
    <row r="17" spans="1:8">
      <c r="A17" s="73">
        <v>1</v>
      </c>
      <c r="B17" s="73"/>
      <c r="C17" s="73"/>
      <c r="D17" s="73"/>
      <c r="E17" s="73"/>
      <c r="F17" s="73"/>
      <c r="G17" s="74"/>
      <c r="H17" s="74"/>
    </row>
    <row r="18" spans="1:8">
      <c r="A18" s="73">
        <v>2</v>
      </c>
      <c r="B18" s="73"/>
      <c r="C18" s="73"/>
      <c r="D18" s="73"/>
      <c r="E18" s="73"/>
      <c r="F18" s="73"/>
      <c r="G18" s="74"/>
      <c r="H18" s="74"/>
    </row>
    <row r="19" spans="1:8">
      <c r="A19" s="73"/>
      <c r="B19" s="73"/>
      <c r="C19" s="73"/>
      <c r="D19" s="73"/>
      <c r="E19" s="73"/>
      <c r="F19" s="73"/>
      <c r="G19" s="74"/>
      <c r="H19" s="74"/>
    </row>
    <row r="20" spans="1:8">
      <c r="A20" s="73"/>
      <c r="B20" s="73"/>
      <c r="C20" s="73"/>
      <c r="D20" s="73"/>
      <c r="E20" s="73"/>
      <c r="F20" s="73"/>
      <c r="G20" s="74"/>
      <c r="H20" s="74"/>
    </row>
    <row r="21" spans="1:8">
      <c r="A21" s="73"/>
      <c r="B21" s="73"/>
      <c r="C21" s="73"/>
      <c r="D21" s="73"/>
      <c r="E21" s="73"/>
      <c r="F21" s="73"/>
      <c r="G21" s="74"/>
      <c r="H21" s="74"/>
    </row>
    <row r="22" spans="1:8">
      <c r="A22" s="73"/>
      <c r="B22" s="73"/>
      <c r="C22" s="73"/>
      <c r="D22" s="73"/>
      <c r="E22" s="73"/>
      <c r="F22" s="73"/>
      <c r="G22" s="74"/>
      <c r="H22" s="74"/>
    </row>
    <row r="23" spans="1:8">
      <c r="A23" s="73"/>
      <c r="B23" s="73"/>
      <c r="C23" s="73"/>
      <c r="D23" s="73"/>
      <c r="E23" s="73"/>
      <c r="F23" s="73"/>
      <c r="G23" s="74"/>
      <c r="H23" s="74"/>
    </row>
    <row r="24" spans="1:8">
      <c r="A24" s="73"/>
      <c r="B24" s="73"/>
      <c r="C24" s="73"/>
      <c r="D24" s="73"/>
      <c r="E24" s="73"/>
      <c r="F24" s="73"/>
      <c r="G24" s="74"/>
      <c r="H24" s="74"/>
    </row>
    <row r="25" spans="1:8">
      <c r="A25" s="73"/>
      <c r="B25" s="73"/>
      <c r="C25" s="73"/>
      <c r="D25" s="73"/>
      <c r="E25" s="73"/>
      <c r="F25" s="73"/>
      <c r="G25" s="74"/>
      <c r="H25" s="74"/>
    </row>
    <row r="26" spans="1:8">
      <c r="A26" s="73"/>
      <c r="B26" s="73"/>
      <c r="C26" s="73"/>
      <c r="D26" s="73"/>
      <c r="E26" s="73"/>
      <c r="F26" s="73"/>
      <c r="G26" s="74"/>
      <c r="H26" s="74"/>
    </row>
    <row r="27" spans="1:8">
      <c r="A27" s="73"/>
      <c r="B27" s="73"/>
      <c r="C27" s="73"/>
      <c r="D27" s="73"/>
      <c r="E27" s="73"/>
      <c r="F27" s="73"/>
      <c r="G27" s="74"/>
      <c r="H27" s="74"/>
    </row>
    <row r="28" spans="1:8">
      <c r="A28" s="73"/>
      <c r="B28" s="73"/>
      <c r="C28" s="73"/>
      <c r="D28" s="73"/>
      <c r="E28" s="73"/>
      <c r="F28" s="73"/>
      <c r="G28" s="74"/>
      <c r="H28" s="74"/>
    </row>
    <row r="29" spans="1:8">
      <c r="A29" s="73"/>
      <c r="B29" s="73"/>
      <c r="C29" s="73"/>
      <c r="D29" s="73"/>
      <c r="E29" s="73"/>
      <c r="F29" s="73"/>
      <c r="G29" s="74"/>
      <c r="H29" s="74"/>
    </row>
    <row r="30" spans="1:8">
      <c r="A30" s="73"/>
      <c r="B30" s="73"/>
      <c r="C30" s="73"/>
      <c r="D30" s="73"/>
      <c r="E30" s="73"/>
      <c r="F30" s="73"/>
      <c r="G30" s="74"/>
      <c r="H30" s="74"/>
    </row>
    <row r="31" spans="1:8">
      <c r="A31" s="73"/>
      <c r="B31" s="73"/>
      <c r="C31" s="73"/>
      <c r="D31" s="73"/>
      <c r="E31" s="73"/>
      <c r="F31" s="73"/>
      <c r="G31" s="74"/>
      <c r="H31" s="74"/>
    </row>
    <row r="32" spans="1:8">
      <c r="A32" s="73"/>
      <c r="B32" s="73"/>
      <c r="C32" s="73"/>
      <c r="D32" s="73"/>
      <c r="E32" s="73"/>
      <c r="F32" s="73"/>
      <c r="G32" s="74"/>
      <c r="H32" s="74"/>
    </row>
    <row r="33" spans="1:8">
      <c r="A33" s="73"/>
      <c r="B33" s="73"/>
      <c r="C33" s="73"/>
      <c r="D33" s="73"/>
      <c r="E33" s="73"/>
      <c r="F33" s="73"/>
      <c r="G33" s="74"/>
      <c r="H33" s="74"/>
    </row>
    <row r="34" spans="1:8">
      <c r="A34" s="73"/>
      <c r="B34" s="73"/>
      <c r="C34" s="73"/>
      <c r="D34" s="73"/>
      <c r="E34" s="73"/>
      <c r="F34" s="73"/>
      <c r="G34" s="74"/>
      <c r="H34" s="74"/>
    </row>
    <row r="35" spans="1:8">
      <c r="A35" s="73"/>
      <c r="B35" s="73"/>
      <c r="C35" s="73"/>
      <c r="D35" s="73"/>
      <c r="E35" s="73"/>
      <c r="F35" s="73"/>
      <c r="G35" s="74"/>
      <c r="H35" s="74"/>
    </row>
    <row r="36" spans="1:8">
      <c r="A36" s="73"/>
      <c r="B36" s="73"/>
      <c r="C36" s="73"/>
      <c r="D36" s="73"/>
      <c r="E36" s="73"/>
      <c r="F36" s="73"/>
      <c r="G36" s="74"/>
      <c r="H36" s="74"/>
    </row>
    <row r="37" spans="1:8">
      <c r="A37" s="73"/>
      <c r="B37" s="73"/>
      <c r="C37" s="73"/>
      <c r="D37" s="73"/>
      <c r="E37" s="73"/>
      <c r="F37" s="73"/>
      <c r="G37" s="74"/>
      <c r="H37" s="74"/>
    </row>
    <row r="38" spans="1:8">
      <c r="A38" s="73"/>
      <c r="B38" s="73"/>
      <c r="C38" s="73"/>
      <c r="D38" s="73"/>
      <c r="E38" s="73"/>
      <c r="F38" s="73"/>
      <c r="G38" s="74"/>
      <c r="H38" s="74"/>
    </row>
    <row r="39" spans="1:8">
      <c r="A39" s="73"/>
      <c r="B39" s="73"/>
      <c r="C39" s="73"/>
      <c r="D39" s="73"/>
      <c r="E39" s="73"/>
      <c r="F39" s="73"/>
      <c r="G39" s="74"/>
      <c r="H39" s="74"/>
    </row>
    <row r="40" spans="1:8">
      <c r="A40" s="73"/>
      <c r="B40" s="73"/>
      <c r="C40" s="73"/>
      <c r="D40" s="73"/>
      <c r="E40" s="73"/>
      <c r="F40" s="73"/>
      <c r="G40" s="74"/>
      <c r="H40" s="74"/>
    </row>
    <row r="41" spans="1:8">
      <c r="A41" s="73"/>
      <c r="B41" s="73"/>
      <c r="C41" s="73"/>
      <c r="D41" s="73"/>
      <c r="E41" s="73"/>
      <c r="F41" s="73"/>
      <c r="G41" s="74"/>
      <c r="H41" s="74"/>
    </row>
    <row r="42" spans="1:8">
      <c r="A42" s="73"/>
      <c r="B42" s="73"/>
      <c r="C42" s="73"/>
      <c r="D42" s="73"/>
      <c r="E42" s="73"/>
      <c r="F42" s="73"/>
      <c r="G42" s="74"/>
      <c r="H42" s="74"/>
    </row>
    <row r="43" spans="1:8">
      <c r="A43" s="73"/>
      <c r="B43" s="73"/>
      <c r="C43" s="73"/>
      <c r="D43" s="73"/>
      <c r="E43" s="73"/>
      <c r="F43" s="73"/>
      <c r="G43" s="74"/>
      <c r="H43" s="74"/>
    </row>
    <row r="44" spans="1:8">
      <c r="A44" s="73"/>
      <c r="B44" s="73"/>
      <c r="C44" s="73"/>
      <c r="D44" s="73"/>
      <c r="E44" s="73"/>
      <c r="F44" s="73"/>
      <c r="G44" s="74"/>
      <c r="H44" s="74"/>
    </row>
    <row r="45" spans="1:8">
      <c r="A45" s="83" t="s">
        <v>106</v>
      </c>
      <c r="B45" s="84"/>
      <c r="C45" s="84"/>
      <c r="D45" s="84"/>
      <c r="E45" s="84"/>
      <c r="F45" s="84"/>
      <c r="G45" s="85"/>
      <c r="H45" s="85"/>
    </row>
    <row r="46" spans="1:8">
      <c r="A46" s="99" t="s">
        <v>107</v>
      </c>
      <c r="B46" s="100"/>
      <c r="C46" s="100"/>
      <c r="D46" s="100"/>
      <c r="E46" s="100"/>
      <c r="F46" s="100"/>
      <c r="G46" s="100"/>
      <c r="H46" s="100"/>
    </row>
    <row r="47" spans="1:8">
      <c r="A47" s="100"/>
      <c r="B47" s="100"/>
      <c r="C47" s="100"/>
      <c r="D47" s="100"/>
      <c r="E47" s="100"/>
      <c r="F47" s="100"/>
      <c r="G47" s="100"/>
      <c r="H47" s="100"/>
    </row>
  </sheetData>
  <mergeCells count="11">
    <mergeCell ref="A46:H47"/>
    <mergeCell ref="A3:H3"/>
    <mergeCell ref="A7:A13"/>
    <mergeCell ref="C7:H7"/>
    <mergeCell ref="C8:H8"/>
    <mergeCell ref="C9:H9"/>
    <mergeCell ref="C10:H10"/>
    <mergeCell ref="C11:H11"/>
    <mergeCell ref="C12:H12"/>
    <mergeCell ref="C13:H13"/>
    <mergeCell ref="A5:H5"/>
  </mergeCells>
  <phoneticPr fontId="20"/>
  <pageMargins left="0.78740157480314965" right="0.59055118110236227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6"/>
  <sheetViews>
    <sheetView view="pageBreakPreview" zoomScaleNormal="100" zoomScaleSheetLayoutView="100" workbookViewId="0">
      <selection activeCell="F3" sqref="F3"/>
    </sheetView>
  </sheetViews>
  <sheetFormatPr defaultColWidth="8.625" defaultRowHeight="13.5" customHeight="1"/>
  <cols>
    <col min="1" max="1" width="1.625" style="88" customWidth="1"/>
    <col min="2" max="5" width="10.625" style="88" customWidth="1"/>
    <col min="6" max="6" width="55.625" style="88" customWidth="1"/>
    <col min="7" max="224" width="8.625" style="88"/>
    <col min="225" max="225" width="3.625" style="88" customWidth="1"/>
    <col min="226" max="226" width="5.625" style="88" customWidth="1"/>
    <col min="227" max="227" width="12.625" style="88" customWidth="1"/>
    <col min="228" max="229" width="9.125" style="88" customWidth="1"/>
    <col min="230" max="230" width="5.625" style="88" customWidth="1"/>
    <col min="231" max="234" width="0" style="88" hidden="1" customWidth="1"/>
    <col min="235" max="235" width="7.5" style="88" customWidth="1"/>
    <col min="236" max="261" width="0" style="88" hidden="1" customWidth="1"/>
    <col min="262" max="262" width="52.5" style="88" customWidth="1"/>
    <col min="263" max="480" width="8.625" style="88"/>
    <col min="481" max="481" width="3.625" style="88" customWidth="1"/>
    <col min="482" max="482" width="5.625" style="88" customWidth="1"/>
    <col min="483" max="483" width="12.625" style="88" customWidth="1"/>
    <col min="484" max="485" width="9.125" style="88" customWidth="1"/>
    <col min="486" max="486" width="5.625" style="88" customWidth="1"/>
    <col min="487" max="490" width="0" style="88" hidden="1" customWidth="1"/>
    <col min="491" max="491" width="7.5" style="88" customWidth="1"/>
    <col min="492" max="517" width="0" style="88" hidden="1" customWidth="1"/>
    <col min="518" max="518" width="52.5" style="88" customWidth="1"/>
    <col min="519" max="736" width="8.625" style="88"/>
    <col min="737" max="737" width="3.625" style="88" customWidth="1"/>
    <col min="738" max="738" width="5.625" style="88" customWidth="1"/>
    <col min="739" max="739" width="12.625" style="88" customWidth="1"/>
    <col min="740" max="741" width="9.125" style="88" customWidth="1"/>
    <col min="742" max="742" width="5.625" style="88" customWidth="1"/>
    <col min="743" max="746" width="0" style="88" hidden="1" customWidth="1"/>
    <col min="747" max="747" width="7.5" style="88" customWidth="1"/>
    <col min="748" max="773" width="0" style="88" hidden="1" customWidth="1"/>
    <col min="774" max="774" width="52.5" style="88" customWidth="1"/>
    <col min="775" max="992" width="8.625" style="88"/>
    <col min="993" max="993" width="3.625" style="88" customWidth="1"/>
    <col min="994" max="994" width="5.625" style="88" customWidth="1"/>
    <col min="995" max="995" width="12.625" style="88" customWidth="1"/>
    <col min="996" max="997" width="9.125" style="88" customWidth="1"/>
    <col min="998" max="998" width="5.625" style="88" customWidth="1"/>
    <col min="999" max="1002" width="0" style="88" hidden="1" customWidth="1"/>
    <col min="1003" max="1003" width="7.5" style="88" customWidth="1"/>
    <col min="1004" max="1029" width="0" style="88" hidden="1" customWidth="1"/>
    <col min="1030" max="1030" width="52.5" style="88" customWidth="1"/>
    <col min="1031" max="1248" width="8.625" style="88"/>
    <col min="1249" max="1249" width="3.625" style="88" customWidth="1"/>
    <col min="1250" max="1250" width="5.625" style="88" customWidth="1"/>
    <col min="1251" max="1251" width="12.625" style="88" customWidth="1"/>
    <col min="1252" max="1253" width="9.125" style="88" customWidth="1"/>
    <col min="1254" max="1254" width="5.625" style="88" customWidth="1"/>
    <col min="1255" max="1258" width="0" style="88" hidden="1" customWidth="1"/>
    <col min="1259" max="1259" width="7.5" style="88" customWidth="1"/>
    <col min="1260" max="1285" width="0" style="88" hidden="1" customWidth="1"/>
    <col min="1286" max="1286" width="52.5" style="88" customWidth="1"/>
    <col min="1287" max="1504" width="8.625" style="88"/>
    <col min="1505" max="1505" width="3.625" style="88" customWidth="1"/>
    <col min="1506" max="1506" width="5.625" style="88" customWidth="1"/>
    <col min="1507" max="1507" width="12.625" style="88" customWidth="1"/>
    <col min="1508" max="1509" width="9.125" style="88" customWidth="1"/>
    <col min="1510" max="1510" width="5.625" style="88" customWidth="1"/>
    <col min="1511" max="1514" width="0" style="88" hidden="1" customWidth="1"/>
    <col min="1515" max="1515" width="7.5" style="88" customWidth="1"/>
    <col min="1516" max="1541" width="0" style="88" hidden="1" customWidth="1"/>
    <col min="1542" max="1542" width="52.5" style="88" customWidth="1"/>
    <col min="1543" max="1760" width="8.625" style="88"/>
    <col min="1761" max="1761" width="3.625" style="88" customWidth="1"/>
    <col min="1762" max="1762" width="5.625" style="88" customWidth="1"/>
    <col min="1763" max="1763" width="12.625" style="88" customWidth="1"/>
    <col min="1764" max="1765" width="9.125" style="88" customWidth="1"/>
    <col min="1766" max="1766" width="5.625" style="88" customWidth="1"/>
    <col min="1767" max="1770" width="0" style="88" hidden="1" customWidth="1"/>
    <col min="1771" max="1771" width="7.5" style="88" customWidth="1"/>
    <col min="1772" max="1797" width="0" style="88" hidden="1" customWidth="1"/>
    <col min="1798" max="1798" width="52.5" style="88" customWidth="1"/>
    <col min="1799" max="2016" width="8.625" style="88"/>
    <col min="2017" max="2017" width="3.625" style="88" customWidth="1"/>
    <col min="2018" max="2018" width="5.625" style="88" customWidth="1"/>
    <col min="2019" max="2019" width="12.625" style="88" customWidth="1"/>
    <col min="2020" max="2021" width="9.125" style="88" customWidth="1"/>
    <col min="2022" max="2022" width="5.625" style="88" customWidth="1"/>
    <col min="2023" max="2026" width="0" style="88" hidden="1" customWidth="1"/>
    <col min="2027" max="2027" width="7.5" style="88" customWidth="1"/>
    <col min="2028" max="2053" width="0" style="88" hidden="1" customWidth="1"/>
    <col min="2054" max="2054" width="52.5" style="88" customWidth="1"/>
    <col min="2055" max="2272" width="8.625" style="88"/>
    <col min="2273" max="2273" width="3.625" style="88" customWidth="1"/>
    <col min="2274" max="2274" width="5.625" style="88" customWidth="1"/>
    <col min="2275" max="2275" width="12.625" style="88" customWidth="1"/>
    <col min="2276" max="2277" width="9.125" style="88" customWidth="1"/>
    <col min="2278" max="2278" width="5.625" style="88" customWidth="1"/>
    <col min="2279" max="2282" width="0" style="88" hidden="1" customWidth="1"/>
    <col min="2283" max="2283" width="7.5" style="88" customWidth="1"/>
    <col min="2284" max="2309" width="0" style="88" hidden="1" customWidth="1"/>
    <col min="2310" max="2310" width="52.5" style="88" customWidth="1"/>
    <col min="2311" max="2528" width="8.625" style="88"/>
    <col min="2529" max="2529" width="3.625" style="88" customWidth="1"/>
    <col min="2530" max="2530" width="5.625" style="88" customWidth="1"/>
    <col min="2531" max="2531" width="12.625" style="88" customWidth="1"/>
    <col min="2532" max="2533" width="9.125" style="88" customWidth="1"/>
    <col min="2534" max="2534" width="5.625" style="88" customWidth="1"/>
    <col min="2535" max="2538" width="0" style="88" hidden="1" customWidth="1"/>
    <col min="2539" max="2539" width="7.5" style="88" customWidth="1"/>
    <col min="2540" max="2565" width="0" style="88" hidden="1" customWidth="1"/>
    <col min="2566" max="2566" width="52.5" style="88" customWidth="1"/>
    <col min="2567" max="2784" width="8.625" style="88"/>
    <col min="2785" max="2785" width="3.625" style="88" customWidth="1"/>
    <col min="2786" max="2786" width="5.625" style="88" customWidth="1"/>
    <col min="2787" max="2787" width="12.625" style="88" customWidth="1"/>
    <col min="2788" max="2789" width="9.125" style="88" customWidth="1"/>
    <col min="2790" max="2790" width="5.625" style="88" customWidth="1"/>
    <col min="2791" max="2794" width="0" style="88" hidden="1" customWidth="1"/>
    <col min="2795" max="2795" width="7.5" style="88" customWidth="1"/>
    <col min="2796" max="2821" width="0" style="88" hidden="1" customWidth="1"/>
    <col min="2822" max="2822" width="52.5" style="88" customWidth="1"/>
    <col min="2823" max="3040" width="8.625" style="88"/>
    <col min="3041" max="3041" width="3.625" style="88" customWidth="1"/>
    <col min="3042" max="3042" width="5.625" style="88" customWidth="1"/>
    <col min="3043" max="3043" width="12.625" style="88" customWidth="1"/>
    <col min="3044" max="3045" width="9.125" style="88" customWidth="1"/>
    <col min="3046" max="3046" width="5.625" style="88" customWidth="1"/>
    <col min="3047" max="3050" width="0" style="88" hidden="1" customWidth="1"/>
    <col min="3051" max="3051" width="7.5" style="88" customWidth="1"/>
    <col min="3052" max="3077" width="0" style="88" hidden="1" customWidth="1"/>
    <col min="3078" max="3078" width="52.5" style="88" customWidth="1"/>
    <col min="3079" max="3296" width="8.625" style="88"/>
    <col min="3297" max="3297" width="3.625" style="88" customWidth="1"/>
    <col min="3298" max="3298" width="5.625" style="88" customWidth="1"/>
    <col min="3299" max="3299" width="12.625" style="88" customWidth="1"/>
    <col min="3300" max="3301" width="9.125" style="88" customWidth="1"/>
    <col min="3302" max="3302" width="5.625" style="88" customWidth="1"/>
    <col min="3303" max="3306" width="0" style="88" hidden="1" customWidth="1"/>
    <col min="3307" max="3307" width="7.5" style="88" customWidth="1"/>
    <col min="3308" max="3333" width="0" style="88" hidden="1" customWidth="1"/>
    <col min="3334" max="3334" width="52.5" style="88" customWidth="1"/>
    <col min="3335" max="3552" width="8.625" style="88"/>
    <col min="3553" max="3553" width="3.625" style="88" customWidth="1"/>
    <col min="3554" max="3554" width="5.625" style="88" customWidth="1"/>
    <col min="3555" max="3555" width="12.625" style="88" customWidth="1"/>
    <col min="3556" max="3557" width="9.125" style="88" customWidth="1"/>
    <col min="3558" max="3558" width="5.625" style="88" customWidth="1"/>
    <col min="3559" max="3562" width="0" style="88" hidden="1" customWidth="1"/>
    <col min="3563" max="3563" width="7.5" style="88" customWidth="1"/>
    <col min="3564" max="3589" width="0" style="88" hidden="1" customWidth="1"/>
    <col min="3590" max="3590" width="52.5" style="88" customWidth="1"/>
    <col min="3591" max="3808" width="8.625" style="88"/>
    <col min="3809" max="3809" width="3.625" style="88" customWidth="1"/>
    <col min="3810" max="3810" width="5.625" style="88" customWidth="1"/>
    <col min="3811" max="3811" width="12.625" style="88" customWidth="1"/>
    <col min="3812" max="3813" width="9.125" style="88" customWidth="1"/>
    <col min="3814" max="3814" width="5.625" style="88" customWidth="1"/>
    <col min="3815" max="3818" width="0" style="88" hidden="1" customWidth="1"/>
    <col min="3819" max="3819" width="7.5" style="88" customWidth="1"/>
    <col min="3820" max="3845" width="0" style="88" hidden="1" customWidth="1"/>
    <col min="3846" max="3846" width="52.5" style="88" customWidth="1"/>
    <col min="3847" max="4064" width="8.625" style="88"/>
    <col min="4065" max="4065" width="3.625" style="88" customWidth="1"/>
    <col min="4066" max="4066" width="5.625" style="88" customWidth="1"/>
    <col min="4067" max="4067" width="12.625" style="88" customWidth="1"/>
    <col min="4068" max="4069" width="9.125" style="88" customWidth="1"/>
    <col min="4070" max="4070" width="5.625" style="88" customWidth="1"/>
    <col min="4071" max="4074" width="0" style="88" hidden="1" customWidth="1"/>
    <col min="4075" max="4075" width="7.5" style="88" customWidth="1"/>
    <col min="4076" max="4101" width="0" style="88" hidden="1" customWidth="1"/>
    <col min="4102" max="4102" width="52.5" style="88" customWidth="1"/>
    <col min="4103" max="4320" width="8.625" style="88"/>
    <col min="4321" max="4321" width="3.625" style="88" customWidth="1"/>
    <col min="4322" max="4322" width="5.625" style="88" customWidth="1"/>
    <col min="4323" max="4323" width="12.625" style="88" customWidth="1"/>
    <col min="4324" max="4325" width="9.125" style="88" customWidth="1"/>
    <col min="4326" max="4326" width="5.625" style="88" customWidth="1"/>
    <col min="4327" max="4330" width="0" style="88" hidden="1" customWidth="1"/>
    <col min="4331" max="4331" width="7.5" style="88" customWidth="1"/>
    <col min="4332" max="4357" width="0" style="88" hidden="1" customWidth="1"/>
    <col min="4358" max="4358" width="52.5" style="88" customWidth="1"/>
    <col min="4359" max="4576" width="8.625" style="88"/>
    <col min="4577" max="4577" width="3.625" style="88" customWidth="1"/>
    <col min="4578" max="4578" width="5.625" style="88" customWidth="1"/>
    <col min="4579" max="4579" width="12.625" style="88" customWidth="1"/>
    <col min="4580" max="4581" width="9.125" style="88" customWidth="1"/>
    <col min="4582" max="4582" width="5.625" style="88" customWidth="1"/>
    <col min="4583" max="4586" width="0" style="88" hidden="1" customWidth="1"/>
    <col min="4587" max="4587" width="7.5" style="88" customWidth="1"/>
    <col min="4588" max="4613" width="0" style="88" hidden="1" customWidth="1"/>
    <col min="4614" max="4614" width="52.5" style="88" customWidth="1"/>
    <col min="4615" max="4832" width="8.625" style="88"/>
    <col min="4833" max="4833" width="3.625" style="88" customWidth="1"/>
    <col min="4834" max="4834" width="5.625" style="88" customWidth="1"/>
    <col min="4835" max="4835" width="12.625" style="88" customWidth="1"/>
    <col min="4836" max="4837" width="9.125" style="88" customWidth="1"/>
    <col min="4838" max="4838" width="5.625" style="88" customWidth="1"/>
    <col min="4839" max="4842" width="0" style="88" hidden="1" customWidth="1"/>
    <col min="4843" max="4843" width="7.5" style="88" customWidth="1"/>
    <col min="4844" max="4869" width="0" style="88" hidden="1" customWidth="1"/>
    <col min="4870" max="4870" width="52.5" style="88" customWidth="1"/>
    <col min="4871" max="5088" width="8.625" style="88"/>
    <col min="5089" max="5089" width="3.625" style="88" customWidth="1"/>
    <col min="5090" max="5090" width="5.625" style="88" customWidth="1"/>
    <col min="5091" max="5091" width="12.625" style="88" customWidth="1"/>
    <col min="5092" max="5093" width="9.125" style="88" customWidth="1"/>
    <col min="5094" max="5094" width="5.625" style="88" customWidth="1"/>
    <col min="5095" max="5098" width="0" style="88" hidden="1" customWidth="1"/>
    <col min="5099" max="5099" width="7.5" style="88" customWidth="1"/>
    <col min="5100" max="5125" width="0" style="88" hidden="1" customWidth="1"/>
    <col min="5126" max="5126" width="52.5" style="88" customWidth="1"/>
    <col min="5127" max="5344" width="8.625" style="88"/>
    <col min="5345" max="5345" width="3.625" style="88" customWidth="1"/>
    <col min="5346" max="5346" width="5.625" style="88" customWidth="1"/>
    <col min="5347" max="5347" width="12.625" style="88" customWidth="1"/>
    <col min="5348" max="5349" width="9.125" style="88" customWidth="1"/>
    <col min="5350" max="5350" width="5.625" style="88" customWidth="1"/>
    <col min="5351" max="5354" width="0" style="88" hidden="1" customWidth="1"/>
    <col min="5355" max="5355" width="7.5" style="88" customWidth="1"/>
    <col min="5356" max="5381" width="0" style="88" hidden="1" customWidth="1"/>
    <col min="5382" max="5382" width="52.5" style="88" customWidth="1"/>
    <col min="5383" max="5600" width="8.625" style="88"/>
    <col min="5601" max="5601" width="3.625" style="88" customWidth="1"/>
    <col min="5602" max="5602" width="5.625" style="88" customWidth="1"/>
    <col min="5603" max="5603" width="12.625" style="88" customWidth="1"/>
    <col min="5604" max="5605" width="9.125" style="88" customWidth="1"/>
    <col min="5606" max="5606" width="5.625" style="88" customWidth="1"/>
    <col min="5607" max="5610" width="0" style="88" hidden="1" customWidth="1"/>
    <col min="5611" max="5611" width="7.5" style="88" customWidth="1"/>
    <col min="5612" max="5637" width="0" style="88" hidden="1" customWidth="1"/>
    <col min="5638" max="5638" width="52.5" style="88" customWidth="1"/>
    <col min="5639" max="5856" width="8.625" style="88"/>
    <col min="5857" max="5857" width="3.625" style="88" customWidth="1"/>
    <col min="5858" max="5858" width="5.625" style="88" customWidth="1"/>
    <col min="5859" max="5859" width="12.625" style="88" customWidth="1"/>
    <col min="5860" max="5861" width="9.125" style="88" customWidth="1"/>
    <col min="5862" max="5862" width="5.625" style="88" customWidth="1"/>
    <col min="5863" max="5866" width="0" style="88" hidden="1" customWidth="1"/>
    <col min="5867" max="5867" width="7.5" style="88" customWidth="1"/>
    <col min="5868" max="5893" width="0" style="88" hidden="1" customWidth="1"/>
    <col min="5894" max="5894" width="52.5" style="88" customWidth="1"/>
    <col min="5895" max="6112" width="8.625" style="88"/>
    <col min="6113" max="6113" width="3.625" style="88" customWidth="1"/>
    <col min="6114" max="6114" width="5.625" style="88" customWidth="1"/>
    <col min="6115" max="6115" width="12.625" style="88" customWidth="1"/>
    <col min="6116" max="6117" width="9.125" style="88" customWidth="1"/>
    <col min="6118" max="6118" width="5.625" style="88" customWidth="1"/>
    <col min="6119" max="6122" width="0" style="88" hidden="1" customWidth="1"/>
    <col min="6123" max="6123" width="7.5" style="88" customWidth="1"/>
    <col min="6124" max="6149" width="0" style="88" hidden="1" customWidth="1"/>
    <col min="6150" max="6150" width="52.5" style="88" customWidth="1"/>
    <col min="6151" max="6368" width="8.625" style="88"/>
    <col min="6369" max="6369" width="3.625" style="88" customWidth="1"/>
    <col min="6370" max="6370" width="5.625" style="88" customWidth="1"/>
    <col min="6371" max="6371" width="12.625" style="88" customWidth="1"/>
    <col min="6372" max="6373" width="9.125" style="88" customWidth="1"/>
    <col min="6374" max="6374" width="5.625" style="88" customWidth="1"/>
    <col min="6375" max="6378" width="0" style="88" hidden="1" customWidth="1"/>
    <col min="6379" max="6379" width="7.5" style="88" customWidth="1"/>
    <col min="6380" max="6405" width="0" style="88" hidden="1" customWidth="1"/>
    <col min="6406" max="6406" width="52.5" style="88" customWidth="1"/>
    <col min="6407" max="6624" width="8.625" style="88"/>
    <col min="6625" max="6625" width="3.625" style="88" customWidth="1"/>
    <col min="6626" max="6626" width="5.625" style="88" customWidth="1"/>
    <col min="6627" max="6627" width="12.625" style="88" customWidth="1"/>
    <col min="6628" max="6629" width="9.125" style="88" customWidth="1"/>
    <col min="6630" max="6630" width="5.625" style="88" customWidth="1"/>
    <col min="6631" max="6634" width="0" style="88" hidden="1" customWidth="1"/>
    <col min="6635" max="6635" width="7.5" style="88" customWidth="1"/>
    <col min="6636" max="6661" width="0" style="88" hidden="1" customWidth="1"/>
    <col min="6662" max="6662" width="52.5" style="88" customWidth="1"/>
    <col min="6663" max="6880" width="8.625" style="88"/>
    <col min="6881" max="6881" width="3.625" style="88" customWidth="1"/>
    <col min="6882" max="6882" width="5.625" style="88" customWidth="1"/>
    <col min="6883" max="6883" width="12.625" style="88" customWidth="1"/>
    <col min="6884" max="6885" width="9.125" style="88" customWidth="1"/>
    <col min="6886" max="6886" width="5.625" style="88" customWidth="1"/>
    <col min="6887" max="6890" width="0" style="88" hidden="1" customWidth="1"/>
    <col min="6891" max="6891" width="7.5" style="88" customWidth="1"/>
    <col min="6892" max="6917" width="0" style="88" hidden="1" customWidth="1"/>
    <col min="6918" max="6918" width="52.5" style="88" customWidth="1"/>
    <col min="6919" max="7136" width="8.625" style="88"/>
    <col min="7137" max="7137" width="3.625" style="88" customWidth="1"/>
    <col min="7138" max="7138" width="5.625" style="88" customWidth="1"/>
    <col min="7139" max="7139" width="12.625" style="88" customWidth="1"/>
    <col min="7140" max="7141" width="9.125" style="88" customWidth="1"/>
    <col min="7142" max="7142" width="5.625" style="88" customWidth="1"/>
    <col min="7143" max="7146" width="0" style="88" hidden="1" customWidth="1"/>
    <col min="7147" max="7147" width="7.5" style="88" customWidth="1"/>
    <col min="7148" max="7173" width="0" style="88" hidden="1" customWidth="1"/>
    <col min="7174" max="7174" width="52.5" style="88" customWidth="1"/>
    <col min="7175" max="7392" width="8.625" style="88"/>
    <col min="7393" max="7393" width="3.625" style="88" customWidth="1"/>
    <col min="7394" max="7394" width="5.625" style="88" customWidth="1"/>
    <col min="7395" max="7395" width="12.625" style="88" customWidth="1"/>
    <col min="7396" max="7397" width="9.125" style="88" customWidth="1"/>
    <col min="7398" max="7398" width="5.625" style="88" customWidth="1"/>
    <col min="7399" max="7402" width="0" style="88" hidden="1" customWidth="1"/>
    <col min="7403" max="7403" width="7.5" style="88" customWidth="1"/>
    <col min="7404" max="7429" width="0" style="88" hidden="1" customWidth="1"/>
    <col min="7430" max="7430" width="52.5" style="88" customWidth="1"/>
    <col min="7431" max="7648" width="8.625" style="88"/>
    <col min="7649" max="7649" width="3.625" style="88" customWidth="1"/>
    <col min="7650" max="7650" width="5.625" style="88" customWidth="1"/>
    <col min="7651" max="7651" width="12.625" style="88" customWidth="1"/>
    <col min="7652" max="7653" width="9.125" style="88" customWidth="1"/>
    <col min="7654" max="7654" width="5.625" style="88" customWidth="1"/>
    <col min="7655" max="7658" width="0" style="88" hidden="1" customWidth="1"/>
    <col min="7659" max="7659" width="7.5" style="88" customWidth="1"/>
    <col min="7660" max="7685" width="0" style="88" hidden="1" customWidth="1"/>
    <col min="7686" max="7686" width="52.5" style="88" customWidth="1"/>
    <col min="7687" max="7904" width="8.625" style="88"/>
    <col min="7905" max="7905" width="3.625" style="88" customWidth="1"/>
    <col min="7906" max="7906" width="5.625" style="88" customWidth="1"/>
    <col min="7907" max="7907" width="12.625" style="88" customWidth="1"/>
    <col min="7908" max="7909" width="9.125" style="88" customWidth="1"/>
    <col min="7910" max="7910" width="5.625" style="88" customWidth="1"/>
    <col min="7911" max="7914" width="0" style="88" hidden="1" customWidth="1"/>
    <col min="7915" max="7915" width="7.5" style="88" customWidth="1"/>
    <col min="7916" max="7941" width="0" style="88" hidden="1" customWidth="1"/>
    <col min="7942" max="7942" width="52.5" style="88" customWidth="1"/>
    <col min="7943" max="8160" width="8.625" style="88"/>
    <col min="8161" max="8161" width="3.625" style="88" customWidth="1"/>
    <col min="8162" max="8162" width="5.625" style="88" customWidth="1"/>
    <col min="8163" max="8163" width="12.625" style="88" customWidth="1"/>
    <col min="8164" max="8165" width="9.125" style="88" customWidth="1"/>
    <col min="8166" max="8166" width="5.625" style="88" customWidth="1"/>
    <col min="8167" max="8170" width="0" style="88" hidden="1" customWidth="1"/>
    <col min="8171" max="8171" width="7.5" style="88" customWidth="1"/>
    <col min="8172" max="8197" width="0" style="88" hidden="1" customWidth="1"/>
    <col min="8198" max="8198" width="52.5" style="88" customWidth="1"/>
    <col min="8199" max="8416" width="8.625" style="88"/>
    <col min="8417" max="8417" width="3.625" style="88" customWidth="1"/>
    <col min="8418" max="8418" width="5.625" style="88" customWidth="1"/>
    <col min="8419" max="8419" width="12.625" style="88" customWidth="1"/>
    <col min="8420" max="8421" width="9.125" style="88" customWidth="1"/>
    <col min="8422" max="8422" width="5.625" style="88" customWidth="1"/>
    <col min="8423" max="8426" width="0" style="88" hidden="1" customWidth="1"/>
    <col min="8427" max="8427" width="7.5" style="88" customWidth="1"/>
    <col min="8428" max="8453" width="0" style="88" hidden="1" customWidth="1"/>
    <col min="8454" max="8454" width="52.5" style="88" customWidth="1"/>
    <col min="8455" max="8672" width="8.625" style="88"/>
    <col min="8673" max="8673" width="3.625" style="88" customWidth="1"/>
    <col min="8674" max="8674" width="5.625" style="88" customWidth="1"/>
    <col min="8675" max="8675" width="12.625" style="88" customWidth="1"/>
    <col min="8676" max="8677" width="9.125" style="88" customWidth="1"/>
    <col min="8678" max="8678" width="5.625" style="88" customWidth="1"/>
    <col min="8679" max="8682" width="0" style="88" hidden="1" customWidth="1"/>
    <col min="8683" max="8683" width="7.5" style="88" customWidth="1"/>
    <col min="8684" max="8709" width="0" style="88" hidden="1" customWidth="1"/>
    <col min="8710" max="8710" width="52.5" style="88" customWidth="1"/>
    <col min="8711" max="8928" width="8.625" style="88"/>
    <col min="8929" max="8929" width="3.625" style="88" customWidth="1"/>
    <col min="8930" max="8930" width="5.625" style="88" customWidth="1"/>
    <col min="8931" max="8931" width="12.625" style="88" customWidth="1"/>
    <col min="8932" max="8933" width="9.125" style="88" customWidth="1"/>
    <col min="8934" max="8934" width="5.625" style="88" customWidth="1"/>
    <col min="8935" max="8938" width="0" style="88" hidden="1" customWidth="1"/>
    <col min="8939" max="8939" width="7.5" style="88" customWidth="1"/>
    <col min="8940" max="8965" width="0" style="88" hidden="1" customWidth="1"/>
    <col min="8966" max="8966" width="52.5" style="88" customWidth="1"/>
    <col min="8967" max="9184" width="8.625" style="88"/>
    <col min="9185" max="9185" width="3.625" style="88" customWidth="1"/>
    <col min="9186" max="9186" width="5.625" style="88" customWidth="1"/>
    <col min="9187" max="9187" width="12.625" style="88" customWidth="1"/>
    <col min="9188" max="9189" width="9.125" style="88" customWidth="1"/>
    <col min="9190" max="9190" width="5.625" style="88" customWidth="1"/>
    <col min="9191" max="9194" width="0" style="88" hidden="1" customWidth="1"/>
    <col min="9195" max="9195" width="7.5" style="88" customWidth="1"/>
    <col min="9196" max="9221" width="0" style="88" hidden="1" customWidth="1"/>
    <col min="9222" max="9222" width="52.5" style="88" customWidth="1"/>
    <col min="9223" max="9440" width="8.625" style="88"/>
    <col min="9441" max="9441" width="3.625" style="88" customWidth="1"/>
    <col min="9442" max="9442" width="5.625" style="88" customWidth="1"/>
    <col min="9443" max="9443" width="12.625" style="88" customWidth="1"/>
    <col min="9444" max="9445" width="9.125" style="88" customWidth="1"/>
    <col min="9446" max="9446" width="5.625" style="88" customWidth="1"/>
    <col min="9447" max="9450" width="0" style="88" hidden="1" customWidth="1"/>
    <col min="9451" max="9451" width="7.5" style="88" customWidth="1"/>
    <col min="9452" max="9477" width="0" style="88" hidden="1" customWidth="1"/>
    <col min="9478" max="9478" width="52.5" style="88" customWidth="1"/>
    <col min="9479" max="9696" width="8.625" style="88"/>
    <col min="9697" max="9697" width="3.625" style="88" customWidth="1"/>
    <col min="9698" max="9698" width="5.625" style="88" customWidth="1"/>
    <col min="9699" max="9699" width="12.625" style="88" customWidth="1"/>
    <col min="9700" max="9701" width="9.125" style="88" customWidth="1"/>
    <col min="9702" max="9702" width="5.625" style="88" customWidth="1"/>
    <col min="9703" max="9706" width="0" style="88" hidden="1" customWidth="1"/>
    <col min="9707" max="9707" width="7.5" style="88" customWidth="1"/>
    <col min="9708" max="9733" width="0" style="88" hidden="1" customWidth="1"/>
    <col min="9734" max="9734" width="52.5" style="88" customWidth="1"/>
    <col min="9735" max="9952" width="8.625" style="88"/>
    <col min="9953" max="9953" width="3.625" style="88" customWidth="1"/>
    <col min="9954" max="9954" width="5.625" style="88" customWidth="1"/>
    <col min="9955" max="9955" width="12.625" style="88" customWidth="1"/>
    <col min="9956" max="9957" width="9.125" style="88" customWidth="1"/>
    <col min="9958" max="9958" width="5.625" style="88" customWidth="1"/>
    <col min="9959" max="9962" width="0" style="88" hidden="1" customWidth="1"/>
    <col min="9963" max="9963" width="7.5" style="88" customWidth="1"/>
    <col min="9964" max="9989" width="0" style="88" hidden="1" customWidth="1"/>
    <col min="9990" max="9990" width="52.5" style="88" customWidth="1"/>
    <col min="9991" max="10208" width="8.625" style="88"/>
    <col min="10209" max="10209" width="3.625" style="88" customWidth="1"/>
    <col min="10210" max="10210" width="5.625" style="88" customWidth="1"/>
    <col min="10211" max="10211" width="12.625" style="88" customWidth="1"/>
    <col min="10212" max="10213" width="9.125" style="88" customWidth="1"/>
    <col min="10214" max="10214" width="5.625" style="88" customWidth="1"/>
    <col min="10215" max="10218" width="0" style="88" hidden="1" customWidth="1"/>
    <col min="10219" max="10219" width="7.5" style="88" customWidth="1"/>
    <col min="10220" max="10245" width="0" style="88" hidden="1" customWidth="1"/>
    <col min="10246" max="10246" width="52.5" style="88" customWidth="1"/>
    <col min="10247" max="10464" width="8.625" style="88"/>
    <col min="10465" max="10465" width="3.625" style="88" customWidth="1"/>
    <col min="10466" max="10466" width="5.625" style="88" customWidth="1"/>
    <col min="10467" max="10467" width="12.625" style="88" customWidth="1"/>
    <col min="10468" max="10469" width="9.125" style="88" customWidth="1"/>
    <col min="10470" max="10470" width="5.625" style="88" customWidth="1"/>
    <col min="10471" max="10474" width="0" style="88" hidden="1" customWidth="1"/>
    <col min="10475" max="10475" width="7.5" style="88" customWidth="1"/>
    <col min="10476" max="10501" width="0" style="88" hidden="1" customWidth="1"/>
    <col min="10502" max="10502" width="52.5" style="88" customWidth="1"/>
    <col min="10503" max="10720" width="8.625" style="88"/>
    <col min="10721" max="10721" width="3.625" style="88" customWidth="1"/>
    <col min="10722" max="10722" width="5.625" style="88" customWidth="1"/>
    <col min="10723" max="10723" width="12.625" style="88" customWidth="1"/>
    <col min="10724" max="10725" width="9.125" style="88" customWidth="1"/>
    <col min="10726" max="10726" width="5.625" style="88" customWidth="1"/>
    <col min="10727" max="10730" width="0" style="88" hidden="1" customWidth="1"/>
    <col min="10731" max="10731" width="7.5" style="88" customWidth="1"/>
    <col min="10732" max="10757" width="0" style="88" hidden="1" customWidth="1"/>
    <col min="10758" max="10758" width="52.5" style="88" customWidth="1"/>
    <col min="10759" max="10976" width="8.625" style="88"/>
    <col min="10977" max="10977" width="3.625" style="88" customWidth="1"/>
    <col min="10978" max="10978" width="5.625" style="88" customWidth="1"/>
    <col min="10979" max="10979" width="12.625" style="88" customWidth="1"/>
    <col min="10980" max="10981" width="9.125" style="88" customWidth="1"/>
    <col min="10982" max="10982" width="5.625" style="88" customWidth="1"/>
    <col min="10983" max="10986" width="0" style="88" hidden="1" customWidth="1"/>
    <col min="10987" max="10987" width="7.5" style="88" customWidth="1"/>
    <col min="10988" max="11013" width="0" style="88" hidden="1" customWidth="1"/>
    <col min="11014" max="11014" width="52.5" style="88" customWidth="1"/>
    <col min="11015" max="11232" width="8.625" style="88"/>
    <col min="11233" max="11233" width="3.625" style="88" customWidth="1"/>
    <col min="11234" max="11234" width="5.625" style="88" customWidth="1"/>
    <col min="11235" max="11235" width="12.625" style="88" customWidth="1"/>
    <col min="11236" max="11237" width="9.125" style="88" customWidth="1"/>
    <col min="11238" max="11238" width="5.625" style="88" customWidth="1"/>
    <col min="11239" max="11242" width="0" style="88" hidden="1" customWidth="1"/>
    <col min="11243" max="11243" width="7.5" style="88" customWidth="1"/>
    <col min="11244" max="11269" width="0" style="88" hidden="1" customWidth="1"/>
    <col min="11270" max="11270" width="52.5" style="88" customWidth="1"/>
    <col min="11271" max="11488" width="8.625" style="88"/>
    <col min="11489" max="11489" width="3.625" style="88" customWidth="1"/>
    <col min="11490" max="11490" width="5.625" style="88" customWidth="1"/>
    <col min="11491" max="11491" width="12.625" style="88" customWidth="1"/>
    <col min="11492" max="11493" width="9.125" style="88" customWidth="1"/>
    <col min="11494" max="11494" width="5.625" style="88" customWidth="1"/>
    <col min="11495" max="11498" width="0" style="88" hidden="1" customWidth="1"/>
    <col min="11499" max="11499" width="7.5" style="88" customWidth="1"/>
    <col min="11500" max="11525" width="0" style="88" hidden="1" customWidth="1"/>
    <col min="11526" max="11526" width="52.5" style="88" customWidth="1"/>
    <col min="11527" max="11744" width="8.625" style="88"/>
    <col min="11745" max="11745" width="3.625" style="88" customWidth="1"/>
    <col min="11746" max="11746" width="5.625" style="88" customWidth="1"/>
    <col min="11747" max="11747" width="12.625" style="88" customWidth="1"/>
    <col min="11748" max="11749" width="9.125" style="88" customWidth="1"/>
    <col min="11750" max="11750" width="5.625" style="88" customWidth="1"/>
    <col min="11751" max="11754" width="0" style="88" hidden="1" customWidth="1"/>
    <col min="11755" max="11755" width="7.5" style="88" customWidth="1"/>
    <col min="11756" max="11781" width="0" style="88" hidden="1" customWidth="1"/>
    <col min="11782" max="11782" width="52.5" style="88" customWidth="1"/>
    <col min="11783" max="12000" width="8.625" style="88"/>
    <col min="12001" max="12001" width="3.625" style="88" customWidth="1"/>
    <col min="12002" max="12002" width="5.625" style="88" customWidth="1"/>
    <col min="12003" max="12003" width="12.625" style="88" customWidth="1"/>
    <col min="12004" max="12005" width="9.125" style="88" customWidth="1"/>
    <col min="12006" max="12006" width="5.625" style="88" customWidth="1"/>
    <col min="12007" max="12010" width="0" style="88" hidden="1" customWidth="1"/>
    <col min="12011" max="12011" width="7.5" style="88" customWidth="1"/>
    <col min="12012" max="12037" width="0" style="88" hidden="1" customWidth="1"/>
    <col min="12038" max="12038" width="52.5" style="88" customWidth="1"/>
    <col min="12039" max="12256" width="8.625" style="88"/>
    <col min="12257" max="12257" width="3.625" style="88" customWidth="1"/>
    <col min="12258" max="12258" width="5.625" style="88" customWidth="1"/>
    <col min="12259" max="12259" width="12.625" style="88" customWidth="1"/>
    <col min="12260" max="12261" width="9.125" style="88" customWidth="1"/>
    <col min="12262" max="12262" width="5.625" style="88" customWidth="1"/>
    <col min="12263" max="12266" width="0" style="88" hidden="1" customWidth="1"/>
    <col min="12267" max="12267" width="7.5" style="88" customWidth="1"/>
    <col min="12268" max="12293" width="0" style="88" hidden="1" customWidth="1"/>
    <col min="12294" max="12294" width="52.5" style="88" customWidth="1"/>
    <col min="12295" max="12512" width="8.625" style="88"/>
    <col min="12513" max="12513" width="3.625" style="88" customWidth="1"/>
    <col min="12514" max="12514" width="5.625" style="88" customWidth="1"/>
    <col min="12515" max="12515" width="12.625" style="88" customWidth="1"/>
    <col min="12516" max="12517" width="9.125" style="88" customWidth="1"/>
    <col min="12518" max="12518" width="5.625" style="88" customWidth="1"/>
    <col min="12519" max="12522" width="0" style="88" hidden="1" customWidth="1"/>
    <col min="12523" max="12523" width="7.5" style="88" customWidth="1"/>
    <col min="12524" max="12549" width="0" style="88" hidden="1" customWidth="1"/>
    <col min="12550" max="12550" width="52.5" style="88" customWidth="1"/>
    <col min="12551" max="12768" width="8.625" style="88"/>
    <col min="12769" max="12769" width="3.625" style="88" customWidth="1"/>
    <col min="12770" max="12770" width="5.625" style="88" customWidth="1"/>
    <col min="12771" max="12771" width="12.625" style="88" customWidth="1"/>
    <col min="12772" max="12773" width="9.125" style="88" customWidth="1"/>
    <col min="12774" max="12774" width="5.625" style="88" customWidth="1"/>
    <col min="12775" max="12778" width="0" style="88" hidden="1" customWidth="1"/>
    <col min="12779" max="12779" width="7.5" style="88" customWidth="1"/>
    <col min="12780" max="12805" width="0" style="88" hidden="1" customWidth="1"/>
    <col min="12806" max="12806" width="52.5" style="88" customWidth="1"/>
    <col min="12807" max="13024" width="8.625" style="88"/>
    <col min="13025" max="13025" width="3.625" style="88" customWidth="1"/>
    <col min="13026" max="13026" width="5.625" style="88" customWidth="1"/>
    <col min="13027" max="13027" width="12.625" style="88" customWidth="1"/>
    <col min="13028" max="13029" width="9.125" style="88" customWidth="1"/>
    <col min="13030" max="13030" width="5.625" style="88" customWidth="1"/>
    <col min="13031" max="13034" width="0" style="88" hidden="1" customWidth="1"/>
    <col min="13035" max="13035" width="7.5" style="88" customWidth="1"/>
    <col min="13036" max="13061" width="0" style="88" hidden="1" customWidth="1"/>
    <col min="13062" max="13062" width="52.5" style="88" customWidth="1"/>
    <col min="13063" max="13280" width="8.625" style="88"/>
    <col min="13281" max="13281" width="3.625" style="88" customWidth="1"/>
    <col min="13282" max="13282" width="5.625" style="88" customWidth="1"/>
    <col min="13283" max="13283" width="12.625" style="88" customWidth="1"/>
    <col min="13284" max="13285" width="9.125" style="88" customWidth="1"/>
    <col min="13286" max="13286" width="5.625" style="88" customWidth="1"/>
    <col min="13287" max="13290" width="0" style="88" hidden="1" customWidth="1"/>
    <col min="13291" max="13291" width="7.5" style="88" customWidth="1"/>
    <col min="13292" max="13317" width="0" style="88" hidden="1" customWidth="1"/>
    <col min="13318" max="13318" width="52.5" style="88" customWidth="1"/>
    <col min="13319" max="13536" width="8.625" style="88"/>
    <col min="13537" max="13537" width="3.625" style="88" customWidth="1"/>
    <col min="13538" max="13538" width="5.625" style="88" customWidth="1"/>
    <col min="13539" max="13539" width="12.625" style="88" customWidth="1"/>
    <col min="13540" max="13541" width="9.125" style="88" customWidth="1"/>
    <col min="13542" max="13542" width="5.625" style="88" customWidth="1"/>
    <col min="13543" max="13546" width="0" style="88" hidden="1" customWidth="1"/>
    <col min="13547" max="13547" width="7.5" style="88" customWidth="1"/>
    <col min="13548" max="13573" width="0" style="88" hidden="1" customWidth="1"/>
    <col min="13574" max="13574" width="52.5" style="88" customWidth="1"/>
    <col min="13575" max="13792" width="8.625" style="88"/>
    <col min="13793" max="13793" width="3.625" style="88" customWidth="1"/>
    <col min="13794" max="13794" width="5.625" style="88" customWidth="1"/>
    <col min="13795" max="13795" width="12.625" style="88" customWidth="1"/>
    <col min="13796" max="13797" width="9.125" style="88" customWidth="1"/>
    <col min="13798" max="13798" width="5.625" style="88" customWidth="1"/>
    <col min="13799" max="13802" width="0" style="88" hidden="1" customWidth="1"/>
    <col min="13803" max="13803" width="7.5" style="88" customWidth="1"/>
    <col min="13804" max="13829" width="0" style="88" hidden="1" customWidth="1"/>
    <col min="13830" max="13830" width="52.5" style="88" customWidth="1"/>
    <col min="13831" max="14048" width="8.625" style="88"/>
    <col min="14049" max="14049" width="3.625" style="88" customWidth="1"/>
    <col min="14050" max="14050" width="5.625" style="88" customWidth="1"/>
    <col min="14051" max="14051" width="12.625" style="88" customWidth="1"/>
    <col min="14052" max="14053" width="9.125" style="88" customWidth="1"/>
    <col min="14054" max="14054" width="5.625" style="88" customWidth="1"/>
    <col min="14055" max="14058" width="0" style="88" hidden="1" customWidth="1"/>
    <col min="14059" max="14059" width="7.5" style="88" customWidth="1"/>
    <col min="14060" max="14085" width="0" style="88" hidden="1" customWidth="1"/>
    <col min="14086" max="14086" width="52.5" style="88" customWidth="1"/>
    <col min="14087" max="14304" width="8.625" style="88"/>
    <col min="14305" max="14305" width="3.625" style="88" customWidth="1"/>
    <col min="14306" max="14306" width="5.625" style="88" customWidth="1"/>
    <col min="14307" max="14307" width="12.625" style="88" customWidth="1"/>
    <col min="14308" max="14309" width="9.125" style="88" customWidth="1"/>
    <col min="14310" max="14310" width="5.625" style="88" customWidth="1"/>
    <col min="14311" max="14314" width="0" style="88" hidden="1" customWidth="1"/>
    <col min="14315" max="14315" width="7.5" style="88" customWidth="1"/>
    <col min="14316" max="14341" width="0" style="88" hidden="1" customWidth="1"/>
    <col min="14342" max="14342" width="52.5" style="88" customWidth="1"/>
    <col min="14343" max="14560" width="8.625" style="88"/>
    <col min="14561" max="14561" width="3.625" style="88" customWidth="1"/>
    <col min="14562" max="14562" width="5.625" style="88" customWidth="1"/>
    <col min="14563" max="14563" width="12.625" style="88" customWidth="1"/>
    <col min="14564" max="14565" width="9.125" style="88" customWidth="1"/>
    <col min="14566" max="14566" width="5.625" style="88" customWidth="1"/>
    <col min="14567" max="14570" width="0" style="88" hidden="1" customWidth="1"/>
    <col min="14571" max="14571" width="7.5" style="88" customWidth="1"/>
    <col min="14572" max="14597" width="0" style="88" hidden="1" customWidth="1"/>
    <col min="14598" max="14598" width="52.5" style="88" customWidth="1"/>
    <col min="14599" max="14816" width="8.625" style="88"/>
    <col min="14817" max="14817" width="3.625" style="88" customWidth="1"/>
    <col min="14818" max="14818" width="5.625" style="88" customWidth="1"/>
    <col min="14819" max="14819" width="12.625" style="88" customWidth="1"/>
    <col min="14820" max="14821" width="9.125" style="88" customWidth="1"/>
    <col min="14822" max="14822" width="5.625" style="88" customWidth="1"/>
    <col min="14823" max="14826" width="0" style="88" hidden="1" customWidth="1"/>
    <col min="14827" max="14827" width="7.5" style="88" customWidth="1"/>
    <col min="14828" max="14853" width="0" style="88" hidden="1" customWidth="1"/>
    <col min="14854" max="14854" width="52.5" style="88" customWidth="1"/>
    <col min="14855" max="15072" width="8.625" style="88"/>
    <col min="15073" max="15073" width="3.625" style="88" customWidth="1"/>
    <col min="15074" max="15074" width="5.625" style="88" customWidth="1"/>
    <col min="15075" max="15075" width="12.625" style="88" customWidth="1"/>
    <col min="15076" max="15077" width="9.125" style="88" customWidth="1"/>
    <col min="15078" max="15078" width="5.625" style="88" customWidth="1"/>
    <col min="15079" max="15082" width="0" style="88" hidden="1" customWidth="1"/>
    <col min="15083" max="15083" width="7.5" style="88" customWidth="1"/>
    <col min="15084" max="15109" width="0" style="88" hidden="1" customWidth="1"/>
    <col min="15110" max="15110" width="52.5" style="88" customWidth="1"/>
    <col min="15111" max="15328" width="8.625" style="88"/>
    <col min="15329" max="15329" width="3.625" style="88" customWidth="1"/>
    <col min="15330" max="15330" width="5.625" style="88" customWidth="1"/>
    <col min="15331" max="15331" width="12.625" style="88" customWidth="1"/>
    <col min="15332" max="15333" width="9.125" style="88" customWidth="1"/>
    <col min="15334" max="15334" width="5.625" style="88" customWidth="1"/>
    <col min="15335" max="15338" width="0" style="88" hidden="1" customWidth="1"/>
    <col min="15339" max="15339" width="7.5" style="88" customWidth="1"/>
    <col min="15340" max="15365" width="0" style="88" hidden="1" customWidth="1"/>
    <col min="15366" max="15366" width="52.5" style="88" customWidth="1"/>
    <col min="15367" max="15584" width="8.625" style="88"/>
    <col min="15585" max="15585" width="3.625" style="88" customWidth="1"/>
    <col min="15586" max="15586" width="5.625" style="88" customWidth="1"/>
    <col min="15587" max="15587" width="12.625" style="88" customWidth="1"/>
    <col min="15588" max="15589" width="9.125" style="88" customWidth="1"/>
    <col min="15590" max="15590" width="5.625" style="88" customWidth="1"/>
    <col min="15591" max="15594" width="0" style="88" hidden="1" customWidth="1"/>
    <col min="15595" max="15595" width="7.5" style="88" customWidth="1"/>
    <col min="15596" max="15621" width="0" style="88" hidden="1" customWidth="1"/>
    <col min="15622" max="15622" width="52.5" style="88" customWidth="1"/>
    <col min="15623" max="15840" width="8.625" style="88"/>
    <col min="15841" max="15841" width="3.625" style="88" customWidth="1"/>
    <col min="15842" max="15842" width="5.625" style="88" customWidth="1"/>
    <col min="15843" max="15843" width="12.625" style="88" customWidth="1"/>
    <col min="15844" max="15845" width="9.125" style="88" customWidth="1"/>
    <col min="15846" max="15846" width="5.625" style="88" customWidth="1"/>
    <col min="15847" max="15850" width="0" style="88" hidden="1" customWidth="1"/>
    <col min="15851" max="15851" width="7.5" style="88" customWidth="1"/>
    <col min="15852" max="15877" width="0" style="88" hidden="1" customWidth="1"/>
    <col min="15878" max="15878" width="52.5" style="88" customWidth="1"/>
    <col min="15879" max="16096" width="8.625" style="88"/>
    <col min="16097" max="16097" width="3.625" style="88" customWidth="1"/>
    <col min="16098" max="16098" width="5.625" style="88" customWidth="1"/>
    <col min="16099" max="16099" width="12.625" style="88" customWidth="1"/>
    <col min="16100" max="16101" width="9.125" style="88" customWidth="1"/>
    <col min="16102" max="16102" width="5.625" style="88" customWidth="1"/>
    <col min="16103" max="16106" width="0" style="88" hidden="1" customWidth="1"/>
    <col min="16107" max="16107" width="7.5" style="88" customWidth="1"/>
    <col min="16108" max="16133" width="0" style="88" hidden="1" customWidth="1"/>
    <col min="16134" max="16134" width="52.5" style="88" customWidth="1"/>
    <col min="16135" max="16384" width="8.625" style="88"/>
  </cols>
  <sheetData>
    <row r="1" spans="2:6" ht="20.100000000000001" customHeight="1">
      <c r="B1" s="95" t="s">
        <v>160</v>
      </c>
    </row>
    <row r="2" spans="2:6" ht="20.100000000000001" customHeight="1">
      <c r="B2" s="95"/>
    </row>
    <row r="3" spans="2:6" ht="20.100000000000001" customHeight="1"/>
    <row r="4" spans="2:6" ht="20.100000000000001" customHeight="1">
      <c r="B4" s="202" t="s">
        <v>151</v>
      </c>
      <c r="C4" s="202"/>
      <c r="D4" s="202"/>
      <c r="E4" s="202"/>
      <c r="F4" s="202"/>
    </row>
    <row r="5" spans="2:6" ht="20.100000000000001" customHeight="1">
      <c r="B5" s="89"/>
      <c r="C5" s="89"/>
      <c r="D5" s="89"/>
      <c r="E5" s="89"/>
      <c r="F5" s="89"/>
    </row>
    <row r="6" spans="2:6" ht="20.100000000000001" customHeight="1">
      <c r="B6" s="203" t="s">
        <v>150</v>
      </c>
      <c r="C6" s="204"/>
      <c r="D6" s="204"/>
      <c r="E6" s="204"/>
      <c r="F6" s="204"/>
    </row>
    <row r="7" spans="2:6" s="90" customFormat="1" ht="20.100000000000001" customHeight="1"/>
    <row r="8" spans="2:6" s="90" customFormat="1" ht="20.100000000000001" customHeight="1">
      <c r="B8" s="205" t="s">
        <v>152</v>
      </c>
      <c r="C8" s="205"/>
      <c r="D8" s="205"/>
      <c r="E8" s="205"/>
      <c r="F8" s="205"/>
    </row>
    <row r="9" spans="2:6" ht="5.0999999999999996" customHeight="1">
      <c r="B9" s="217"/>
      <c r="C9" s="217"/>
      <c r="D9" s="217"/>
      <c r="E9" s="217"/>
      <c r="F9" s="217"/>
    </row>
    <row r="10" spans="2:6" ht="9.9499999999999993" customHeight="1">
      <c r="B10" s="206" t="s">
        <v>111</v>
      </c>
      <c r="C10" s="207"/>
      <c r="D10" s="208"/>
      <c r="E10" s="143" t="s">
        <v>153</v>
      </c>
      <c r="F10" s="143" t="s">
        <v>110</v>
      </c>
    </row>
    <row r="11" spans="2:6" ht="9.9499999999999993" customHeight="1">
      <c r="B11" s="209"/>
      <c r="C11" s="210"/>
      <c r="D11" s="211"/>
      <c r="E11" s="215"/>
      <c r="F11" s="111"/>
    </row>
    <row r="12" spans="2:6" ht="9.9499999999999993" customHeight="1">
      <c r="B12" s="212"/>
      <c r="C12" s="213"/>
      <c r="D12" s="214"/>
      <c r="E12" s="216"/>
      <c r="F12" s="126"/>
    </row>
    <row r="13" spans="2:6" s="94" customFormat="1" ht="15" customHeight="1">
      <c r="B13" s="109" t="s">
        <v>112</v>
      </c>
      <c r="C13" s="115"/>
      <c r="D13" s="111" t="s">
        <v>113</v>
      </c>
      <c r="E13" s="118">
        <v>1340</v>
      </c>
      <c r="F13" s="105" t="s">
        <v>154</v>
      </c>
    </row>
    <row r="14" spans="2:6" s="94" customFormat="1" ht="15" customHeight="1">
      <c r="B14" s="109"/>
      <c r="C14" s="115"/>
      <c r="D14" s="111"/>
      <c r="E14" s="118"/>
      <c r="F14" s="105"/>
    </row>
    <row r="15" spans="2:6" s="94" customFormat="1" ht="15" customHeight="1">
      <c r="B15" s="116"/>
      <c r="C15" s="117"/>
      <c r="D15" s="112"/>
      <c r="E15" s="119"/>
      <c r="F15" s="106"/>
    </row>
    <row r="16" spans="2:6" s="94" customFormat="1" ht="15" customHeight="1">
      <c r="B16" s="107" t="s">
        <v>114</v>
      </c>
      <c r="C16" s="108"/>
      <c r="D16" s="111" t="s">
        <v>115</v>
      </c>
      <c r="E16" s="113">
        <v>0.44700000000000001</v>
      </c>
      <c r="F16" s="105" t="s">
        <v>155</v>
      </c>
    </row>
    <row r="17" spans="2:6" s="94" customFormat="1" ht="15" customHeight="1">
      <c r="B17" s="109"/>
      <c r="C17" s="110"/>
      <c r="D17" s="111"/>
      <c r="E17" s="113"/>
      <c r="F17" s="105"/>
    </row>
    <row r="18" spans="2:6" s="94" customFormat="1" ht="15" customHeight="1">
      <c r="B18" s="109"/>
      <c r="C18" s="110"/>
      <c r="D18" s="112"/>
      <c r="E18" s="114"/>
      <c r="F18" s="106"/>
    </row>
    <row r="19" spans="2:6" s="94" customFormat="1" ht="15" customHeight="1">
      <c r="B19" s="109"/>
      <c r="C19" s="110"/>
      <c r="D19" s="120" t="s">
        <v>116</v>
      </c>
      <c r="E19" s="121">
        <f>ROUNDUP(E13*E16,0)</f>
        <v>599</v>
      </c>
      <c r="F19" s="123" t="s">
        <v>117</v>
      </c>
    </row>
    <row r="20" spans="2:6" s="94" customFormat="1" ht="15" customHeight="1">
      <c r="B20" s="109"/>
      <c r="C20" s="110"/>
      <c r="D20" s="111"/>
      <c r="E20" s="122"/>
      <c r="F20" s="105"/>
    </row>
    <row r="21" spans="2:6" s="94" customFormat="1" ht="15" customHeight="1">
      <c r="B21" s="107" t="s">
        <v>156</v>
      </c>
      <c r="C21" s="108"/>
      <c r="D21" s="120" t="s">
        <v>118</v>
      </c>
      <c r="E21" s="127">
        <f>E13-E19</f>
        <v>741</v>
      </c>
      <c r="F21" s="123" t="s">
        <v>119</v>
      </c>
    </row>
    <row r="22" spans="2:6" s="94" customFormat="1" ht="15" customHeight="1">
      <c r="B22" s="109"/>
      <c r="C22" s="110"/>
      <c r="D22" s="111"/>
      <c r="E22" s="128"/>
      <c r="F22" s="105"/>
    </row>
    <row r="23" spans="2:6" s="94" customFormat="1" ht="15" customHeight="1">
      <c r="B23" s="124"/>
      <c r="C23" s="125"/>
      <c r="D23" s="126"/>
      <c r="E23" s="129"/>
      <c r="F23" s="130"/>
    </row>
    <row r="24" spans="2:6" ht="15" customHeight="1">
      <c r="B24" s="139" t="s">
        <v>120</v>
      </c>
      <c r="C24" s="140"/>
      <c r="D24" s="143" t="s">
        <v>121</v>
      </c>
      <c r="E24" s="137">
        <v>0.14399999999999999</v>
      </c>
      <c r="F24" s="131" t="s">
        <v>147</v>
      </c>
    </row>
    <row r="25" spans="2:6" ht="15" customHeight="1">
      <c r="B25" s="141"/>
      <c r="C25" s="142"/>
      <c r="D25" s="112"/>
      <c r="E25" s="138"/>
      <c r="F25" s="132"/>
    </row>
    <row r="26" spans="2:6" ht="15" customHeight="1">
      <c r="B26" s="133" t="s">
        <v>159</v>
      </c>
      <c r="C26" s="134"/>
      <c r="D26" s="136" t="s">
        <v>122</v>
      </c>
      <c r="E26" s="153">
        <f>ROUNDUP(E19/E24,0)</f>
        <v>4160</v>
      </c>
      <c r="F26" s="148" t="s">
        <v>123</v>
      </c>
    </row>
    <row r="27" spans="2:6" ht="15" customHeight="1">
      <c r="B27" s="135"/>
      <c r="C27" s="134"/>
      <c r="D27" s="136"/>
      <c r="E27" s="154"/>
      <c r="F27" s="149"/>
    </row>
    <row r="28" spans="2:6" ht="15" customHeight="1">
      <c r="B28" s="150" t="s">
        <v>124</v>
      </c>
      <c r="C28" s="151"/>
      <c r="D28" s="136" t="s">
        <v>121</v>
      </c>
      <c r="E28" s="145">
        <v>2.5</v>
      </c>
      <c r="F28" s="144" t="s">
        <v>148</v>
      </c>
    </row>
    <row r="29" spans="2:6" ht="15" customHeight="1">
      <c r="B29" s="150"/>
      <c r="C29" s="151"/>
      <c r="D29" s="136"/>
      <c r="E29" s="146"/>
      <c r="F29" s="144"/>
    </row>
    <row r="30" spans="2:6" ht="15" customHeight="1">
      <c r="B30" s="152"/>
      <c r="C30" s="151"/>
      <c r="D30" s="136"/>
      <c r="E30" s="147"/>
      <c r="F30" s="144"/>
    </row>
    <row r="31" spans="2:6" ht="15" customHeight="1">
      <c r="B31" s="133" t="s">
        <v>125</v>
      </c>
      <c r="C31" s="134"/>
      <c r="D31" s="163" t="s">
        <v>126</v>
      </c>
      <c r="E31" s="121">
        <f>E26*E28</f>
        <v>10400</v>
      </c>
      <c r="F31" s="144" t="s">
        <v>127</v>
      </c>
    </row>
    <row r="32" spans="2:6" ht="15" customHeight="1">
      <c r="B32" s="135"/>
      <c r="C32" s="134"/>
      <c r="D32" s="164"/>
      <c r="E32" s="162"/>
      <c r="F32" s="144"/>
    </row>
    <row r="33" spans="2:6" ht="15" customHeight="1">
      <c r="B33" s="150" t="s">
        <v>128</v>
      </c>
      <c r="C33" s="151"/>
      <c r="D33" s="136" t="s">
        <v>129</v>
      </c>
      <c r="E33" s="160">
        <v>0.5</v>
      </c>
      <c r="F33" s="155" t="s">
        <v>147</v>
      </c>
    </row>
    <row r="34" spans="2:6" ht="15" customHeight="1">
      <c r="B34" s="150"/>
      <c r="C34" s="151"/>
      <c r="D34" s="136"/>
      <c r="E34" s="161"/>
      <c r="F34" s="155"/>
    </row>
    <row r="35" spans="2:6" ht="15" customHeight="1">
      <c r="B35" s="152"/>
      <c r="C35" s="151"/>
      <c r="D35" s="136"/>
      <c r="E35" s="138"/>
      <c r="F35" s="155"/>
    </row>
    <row r="36" spans="2:6" ht="15" customHeight="1">
      <c r="B36" s="116" t="s">
        <v>130</v>
      </c>
      <c r="C36" s="156"/>
      <c r="D36" s="112" t="s">
        <v>131</v>
      </c>
      <c r="E36" s="159">
        <f>ROUNDUP(E31/E33,-2)</f>
        <v>20800</v>
      </c>
      <c r="F36" s="174" t="s">
        <v>132</v>
      </c>
    </row>
    <row r="37" spans="2:6" ht="15" customHeight="1">
      <c r="B37" s="157"/>
      <c r="C37" s="158"/>
      <c r="D37" s="120"/>
      <c r="E37" s="159"/>
      <c r="F37" s="148"/>
    </row>
    <row r="38" spans="2:6" ht="15" customHeight="1">
      <c r="B38" s="175" t="s">
        <v>133</v>
      </c>
      <c r="C38" s="176"/>
      <c r="D38" s="179" t="s">
        <v>121</v>
      </c>
      <c r="E38" s="181">
        <v>1000</v>
      </c>
      <c r="F38" s="165" t="s">
        <v>149</v>
      </c>
    </row>
    <row r="39" spans="2:6" ht="15" customHeight="1">
      <c r="B39" s="107"/>
      <c r="C39" s="158"/>
      <c r="D39" s="120"/>
      <c r="E39" s="121"/>
      <c r="F39" s="148"/>
    </row>
    <row r="40" spans="2:6" ht="15" customHeight="1" thickBot="1">
      <c r="B40" s="177"/>
      <c r="C40" s="178"/>
      <c r="D40" s="180"/>
      <c r="E40" s="182"/>
      <c r="F40" s="166"/>
    </row>
    <row r="41" spans="2:6" ht="15" customHeight="1">
      <c r="B41" s="167" t="s">
        <v>134</v>
      </c>
      <c r="C41" s="168"/>
      <c r="D41" s="171" t="s">
        <v>135</v>
      </c>
      <c r="E41" s="172">
        <f>ROUNDUP(E36/E38,1)/10</f>
        <v>2.08</v>
      </c>
      <c r="F41" s="185" t="s">
        <v>136</v>
      </c>
    </row>
    <row r="42" spans="2:6" ht="15" customHeight="1">
      <c r="B42" s="169"/>
      <c r="C42" s="170"/>
      <c r="D42" s="111"/>
      <c r="E42" s="173"/>
      <c r="F42" s="186"/>
    </row>
    <row r="43" spans="2:6" ht="15" customHeight="1">
      <c r="B43" s="187" t="s">
        <v>137</v>
      </c>
      <c r="C43" s="188"/>
      <c r="D43" s="191" t="s">
        <v>121</v>
      </c>
      <c r="E43" s="192">
        <v>0.6</v>
      </c>
      <c r="F43" s="183" t="s">
        <v>138</v>
      </c>
    </row>
    <row r="44" spans="2:6" ht="15" customHeight="1">
      <c r="B44" s="189"/>
      <c r="C44" s="190"/>
      <c r="D44" s="111"/>
      <c r="E44" s="193"/>
      <c r="F44" s="184"/>
    </row>
    <row r="45" spans="2:6" ht="15" customHeight="1">
      <c r="B45" s="187" t="s">
        <v>139</v>
      </c>
      <c r="C45" s="188"/>
      <c r="D45" s="191" t="s">
        <v>135</v>
      </c>
      <c r="E45" s="196">
        <f>ROUNDUP(E41/E43,1)</f>
        <v>3.5</v>
      </c>
      <c r="F45" s="183" t="s">
        <v>140</v>
      </c>
    </row>
    <row r="46" spans="2:6" ht="15" customHeight="1" thickBot="1">
      <c r="B46" s="198"/>
      <c r="C46" s="199"/>
      <c r="D46" s="200"/>
      <c r="E46" s="197"/>
      <c r="F46" s="194"/>
    </row>
    <row r="47" spans="2:6" ht="15" customHeight="1">
      <c r="B47" s="195" t="s">
        <v>141</v>
      </c>
      <c r="C47" s="168"/>
      <c r="D47" s="171" t="s">
        <v>135</v>
      </c>
      <c r="E47" s="172">
        <f>ROUNDUP(E41*1.2,2)</f>
        <v>2.5</v>
      </c>
      <c r="F47" s="185" t="s">
        <v>142</v>
      </c>
    </row>
    <row r="48" spans="2:6" ht="15" customHeight="1">
      <c r="B48" s="169"/>
      <c r="C48" s="170"/>
      <c r="D48" s="111"/>
      <c r="E48" s="173"/>
      <c r="F48" s="186"/>
    </row>
    <row r="49" spans="2:6" ht="15" customHeight="1">
      <c r="B49" s="187" t="s">
        <v>137</v>
      </c>
      <c r="C49" s="188"/>
      <c r="D49" s="191" t="s">
        <v>121</v>
      </c>
      <c r="E49" s="192">
        <v>0.6</v>
      </c>
      <c r="F49" s="183" t="s">
        <v>138</v>
      </c>
    </row>
    <row r="50" spans="2:6" ht="15" customHeight="1">
      <c r="B50" s="189"/>
      <c r="C50" s="190"/>
      <c r="D50" s="111"/>
      <c r="E50" s="193"/>
      <c r="F50" s="184"/>
    </row>
    <row r="51" spans="2:6" ht="15" customHeight="1">
      <c r="B51" s="201" t="s">
        <v>143</v>
      </c>
      <c r="C51" s="188"/>
      <c r="D51" s="191" t="s">
        <v>135</v>
      </c>
      <c r="E51" s="196">
        <f>ROUNDUP(E47/E49,1)</f>
        <v>4.1999999999999993</v>
      </c>
      <c r="F51" s="183" t="s">
        <v>140</v>
      </c>
    </row>
    <row r="52" spans="2:6" ht="15" customHeight="1" thickBot="1">
      <c r="B52" s="198"/>
      <c r="C52" s="199"/>
      <c r="D52" s="200"/>
      <c r="E52" s="197"/>
      <c r="F52" s="194"/>
    </row>
    <row r="53" spans="2:6" s="90" customFormat="1" ht="20.100000000000001" customHeight="1">
      <c r="B53" s="91"/>
      <c r="C53" s="91"/>
      <c r="D53" s="91"/>
      <c r="E53" s="92"/>
      <c r="F53" s="93"/>
    </row>
    <row r="54" spans="2:6" s="90" customFormat="1" ht="20.100000000000001" customHeight="1">
      <c r="B54" s="93" t="s">
        <v>157</v>
      </c>
      <c r="C54" s="96"/>
      <c r="D54" s="96"/>
      <c r="E54" s="96"/>
      <c r="F54" s="96"/>
    </row>
    <row r="55" spans="2:6" s="90" customFormat="1" ht="20.100000000000001" customHeight="1">
      <c r="B55" s="97" t="s">
        <v>158</v>
      </c>
      <c r="C55" s="98"/>
      <c r="D55" s="98"/>
      <c r="E55" s="98"/>
      <c r="F55" s="98"/>
    </row>
    <row r="56" spans="2:6" s="90" customFormat="1" ht="13.5" customHeight="1">
      <c r="B56" s="91"/>
      <c r="C56" s="91"/>
      <c r="D56" s="91"/>
      <c r="E56" s="92"/>
      <c r="F56" s="93"/>
    </row>
  </sheetData>
  <mergeCells count="74">
    <mergeCell ref="B4:F4"/>
    <mergeCell ref="B6:F6"/>
    <mergeCell ref="B8:F8"/>
    <mergeCell ref="B10:D12"/>
    <mergeCell ref="E10:E12"/>
    <mergeCell ref="B9:F9"/>
    <mergeCell ref="F10:F12"/>
    <mergeCell ref="F51:F52"/>
    <mergeCell ref="F49:F50"/>
    <mergeCell ref="B51:C52"/>
    <mergeCell ref="D51:D52"/>
    <mergeCell ref="E51:E52"/>
    <mergeCell ref="F47:F48"/>
    <mergeCell ref="B49:C50"/>
    <mergeCell ref="D49:D50"/>
    <mergeCell ref="E49:E50"/>
    <mergeCell ref="F45:F46"/>
    <mergeCell ref="B47:C48"/>
    <mergeCell ref="D47:D48"/>
    <mergeCell ref="E47:E48"/>
    <mergeCell ref="E45:E46"/>
    <mergeCell ref="B45:C46"/>
    <mergeCell ref="D45:D46"/>
    <mergeCell ref="F43:F44"/>
    <mergeCell ref="F41:F42"/>
    <mergeCell ref="B43:C44"/>
    <mergeCell ref="D43:D44"/>
    <mergeCell ref="E43:E44"/>
    <mergeCell ref="F38:F40"/>
    <mergeCell ref="B41:C42"/>
    <mergeCell ref="D41:D42"/>
    <mergeCell ref="E41:E42"/>
    <mergeCell ref="F36:F37"/>
    <mergeCell ref="B38:C40"/>
    <mergeCell ref="D38:D40"/>
    <mergeCell ref="E38:E40"/>
    <mergeCell ref="F33:F35"/>
    <mergeCell ref="B36:C37"/>
    <mergeCell ref="D36:D37"/>
    <mergeCell ref="E36:E37"/>
    <mergeCell ref="F31:F32"/>
    <mergeCell ref="B33:C35"/>
    <mergeCell ref="D33:D35"/>
    <mergeCell ref="E33:E35"/>
    <mergeCell ref="E31:E32"/>
    <mergeCell ref="B31:C32"/>
    <mergeCell ref="D31:D32"/>
    <mergeCell ref="F28:F30"/>
    <mergeCell ref="E28:E30"/>
    <mergeCell ref="F26:F27"/>
    <mergeCell ref="B28:C30"/>
    <mergeCell ref="D28:D30"/>
    <mergeCell ref="E26:E27"/>
    <mergeCell ref="B26:C27"/>
    <mergeCell ref="D26:D27"/>
    <mergeCell ref="E24:E25"/>
    <mergeCell ref="B24:C25"/>
    <mergeCell ref="D24:D25"/>
    <mergeCell ref="B21:C23"/>
    <mergeCell ref="D21:D23"/>
    <mergeCell ref="E21:E23"/>
    <mergeCell ref="F21:F23"/>
    <mergeCell ref="F24:F25"/>
    <mergeCell ref="F13:F15"/>
    <mergeCell ref="B16:C20"/>
    <mergeCell ref="D16:D18"/>
    <mergeCell ref="E16:E18"/>
    <mergeCell ref="B13:C15"/>
    <mergeCell ref="D13:D15"/>
    <mergeCell ref="E13:E15"/>
    <mergeCell ref="F16:F18"/>
    <mergeCell ref="D19:D20"/>
    <mergeCell ref="E19:E20"/>
    <mergeCell ref="F19:F20"/>
  </mergeCells>
  <phoneticPr fontId="20"/>
  <pageMargins left="0.78740157480314965" right="0.39370078740157483" top="0.59055118110236227" bottom="0.59055118110236227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zoomScaleSheetLayoutView="75" workbookViewId="0">
      <selection activeCell="F16" sqref="F16"/>
    </sheetView>
  </sheetViews>
  <sheetFormatPr defaultRowHeight="13.5"/>
  <cols>
    <col min="1" max="1" width="2.75" style="4" customWidth="1"/>
    <col min="2" max="2" width="15" style="4" customWidth="1"/>
    <col min="3" max="3" width="21.125" style="4" customWidth="1"/>
    <col min="4" max="4" width="20" style="4" customWidth="1"/>
    <col min="5" max="5" width="12.125" style="4" bestFit="1" customWidth="1"/>
    <col min="6" max="6" width="23.375" style="4" customWidth="1"/>
    <col min="7" max="7" width="23.25" style="4" customWidth="1"/>
    <col min="8" max="8" width="4.25" style="4" customWidth="1"/>
    <col min="9" max="9" width="6.125" style="4" customWidth="1"/>
    <col min="10" max="10" width="9.625" style="4" customWidth="1"/>
    <col min="11" max="11" width="3" style="4" customWidth="1"/>
    <col min="12" max="12" width="3.125" style="4" customWidth="1"/>
    <col min="13" max="13" width="8.75" style="4" customWidth="1"/>
    <col min="14" max="14" width="2.625" style="4" customWidth="1"/>
    <col min="15" max="16384" width="9" style="4"/>
  </cols>
  <sheetData>
    <row r="1" spans="1:12" ht="21.75" customHeight="1">
      <c r="A1" s="69" t="s">
        <v>145</v>
      </c>
    </row>
    <row r="2" spans="1:12" ht="21.75" customHeight="1">
      <c r="A2" s="69" t="s">
        <v>96</v>
      </c>
    </row>
    <row r="3" spans="1:12" ht="16.5" customHeight="1" thickBot="1">
      <c r="A3" s="69"/>
      <c r="B3" s="28"/>
      <c r="C3" s="28"/>
      <c r="D3" s="28"/>
      <c r="E3" s="28"/>
      <c r="F3" s="28"/>
      <c r="G3" s="28"/>
      <c r="H3" s="28"/>
      <c r="I3" s="28"/>
      <c r="J3" s="68" t="s">
        <v>51</v>
      </c>
      <c r="K3" s="5"/>
    </row>
    <row r="4" spans="1:12" ht="22.5" customHeight="1" thickBot="1">
      <c r="A4" s="238" t="s">
        <v>55</v>
      </c>
      <c r="B4" s="239"/>
      <c r="C4" s="50" t="s">
        <v>65</v>
      </c>
      <c r="D4" s="51" t="s">
        <v>56</v>
      </c>
      <c r="E4" s="51" t="s">
        <v>66</v>
      </c>
      <c r="F4" s="51" t="s">
        <v>57</v>
      </c>
      <c r="G4" s="51" t="s">
        <v>58</v>
      </c>
      <c r="H4" s="240" t="s">
        <v>59</v>
      </c>
      <c r="I4" s="241"/>
      <c r="J4" s="239"/>
      <c r="K4" s="5"/>
    </row>
    <row r="5" spans="1:12" ht="19.5" customHeight="1">
      <c r="A5" s="52" t="s">
        <v>60</v>
      </c>
      <c r="B5" s="53"/>
      <c r="C5" s="54"/>
      <c r="D5" s="55"/>
      <c r="E5" s="55" t="s">
        <v>47</v>
      </c>
      <c r="F5" s="55"/>
      <c r="G5" s="55"/>
      <c r="H5" s="242"/>
      <c r="I5" s="243"/>
      <c r="J5" s="244"/>
      <c r="K5" s="5"/>
    </row>
    <row r="6" spans="1:12" ht="19.5" customHeight="1">
      <c r="A6" s="222"/>
      <c r="B6" s="223"/>
      <c r="C6" s="56"/>
      <c r="D6" s="57"/>
      <c r="E6" s="57" t="s">
        <v>67</v>
      </c>
      <c r="F6" s="57"/>
      <c r="G6" s="57"/>
      <c r="H6" s="232"/>
      <c r="I6" s="233"/>
      <c r="J6" s="223"/>
      <c r="K6" s="5"/>
    </row>
    <row r="7" spans="1:12" ht="19.5" customHeight="1">
      <c r="A7" s="222"/>
      <c r="B7" s="223"/>
      <c r="C7" s="56"/>
      <c r="D7" s="57"/>
      <c r="E7" s="57" t="s">
        <v>47</v>
      </c>
      <c r="F7" s="57"/>
      <c r="G7" s="57"/>
      <c r="H7" s="232"/>
      <c r="I7" s="233"/>
      <c r="J7" s="223"/>
      <c r="K7" s="5"/>
    </row>
    <row r="8" spans="1:12" ht="19.5" customHeight="1">
      <c r="A8" s="222"/>
      <c r="B8" s="223"/>
      <c r="C8" s="56"/>
      <c r="D8" s="57"/>
      <c r="E8" s="57" t="s">
        <v>68</v>
      </c>
      <c r="F8" s="57"/>
      <c r="G8" s="57"/>
      <c r="H8" s="232"/>
      <c r="I8" s="233"/>
      <c r="J8" s="223"/>
      <c r="K8" s="5"/>
    </row>
    <row r="9" spans="1:12" ht="19.5" customHeight="1">
      <c r="A9" s="226"/>
      <c r="B9" s="227"/>
      <c r="C9" s="58"/>
      <c r="D9" s="59"/>
      <c r="E9" s="59" t="s">
        <v>69</v>
      </c>
      <c r="F9" s="59"/>
      <c r="G9" s="59"/>
      <c r="H9" s="234"/>
      <c r="I9" s="235"/>
      <c r="J9" s="227"/>
      <c r="K9" s="5"/>
    </row>
    <row r="10" spans="1:12" ht="19.5" customHeight="1">
      <c r="A10" s="218" t="s">
        <v>61</v>
      </c>
      <c r="B10" s="219"/>
      <c r="C10" s="60"/>
      <c r="D10" s="61" t="s">
        <v>48</v>
      </c>
      <c r="E10" s="61" t="s">
        <v>69</v>
      </c>
      <c r="F10" s="61" t="s">
        <v>48</v>
      </c>
      <c r="G10" s="61" t="s">
        <v>73</v>
      </c>
      <c r="H10" s="236" t="s">
        <v>48</v>
      </c>
      <c r="I10" s="237"/>
      <c r="J10" s="219"/>
      <c r="K10" s="28"/>
      <c r="L10" s="62"/>
    </row>
    <row r="11" spans="1:12" ht="19.5" customHeight="1">
      <c r="A11" s="230" t="s">
        <v>62</v>
      </c>
      <c r="B11" s="231"/>
      <c r="C11" s="63"/>
      <c r="D11" s="64"/>
      <c r="E11" s="64"/>
      <c r="F11" s="64"/>
      <c r="G11" s="64"/>
      <c r="H11" s="245"/>
      <c r="I11" s="246"/>
      <c r="J11" s="247"/>
      <c r="K11" s="28"/>
      <c r="L11" s="62"/>
    </row>
    <row r="12" spans="1:12" ht="19.5" customHeight="1">
      <c r="A12" s="222"/>
      <c r="B12" s="223"/>
      <c r="C12" s="56"/>
      <c r="D12" s="57"/>
      <c r="E12" s="57"/>
      <c r="F12" s="57"/>
      <c r="G12" s="57"/>
      <c r="H12" s="232"/>
      <c r="I12" s="233"/>
      <c r="J12" s="223"/>
      <c r="K12" s="28"/>
      <c r="L12" s="62"/>
    </row>
    <row r="13" spans="1:12" ht="19.5" customHeight="1">
      <c r="A13" s="222"/>
      <c r="B13" s="223"/>
      <c r="C13" s="56"/>
      <c r="D13" s="57"/>
      <c r="E13" s="57"/>
      <c r="F13" s="57"/>
      <c r="G13" s="57"/>
      <c r="H13" s="232"/>
      <c r="I13" s="233"/>
      <c r="J13" s="223"/>
      <c r="K13" s="28"/>
      <c r="L13" s="62"/>
    </row>
    <row r="14" spans="1:12" ht="19.5" customHeight="1">
      <c r="A14" s="222"/>
      <c r="B14" s="223"/>
      <c r="C14" s="56"/>
      <c r="D14" s="57"/>
      <c r="E14" s="57"/>
      <c r="F14" s="57"/>
      <c r="G14" s="57"/>
      <c r="H14" s="232"/>
      <c r="I14" s="233"/>
      <c r="J14" s="223"/>
      <c r="K14" s="28"/>
      <c r="L14" s="62"/>
    </row>
    <row r="15" spans="1:12" ht="19.5" customHeight="1">
      <c r="A15" s="222"/>
      <c r="B15" s="223"/>
      <c r="C15" s="56"/>
      <c r="D15" s="57"/>
      <c r="E15" s="57"/>
      <c r="F15" s="57"/>
      <c r="G15" s="57"/>
      <c r="H15" s="232"/>
      <c r="I15" s="233"/>
      <c r="J15" s="223"/>
      <c r="K15" s="28"/>
      <c r="L15" s="62"/>
    </row>
    <row r="16" spans="1:12" ht="19.5" customHeight="1">
      <c r="A16" s="226"/>
      <c r="B16" s="227"/>
      <c r="C16" s="58"/>
      <c r="D16" s="59"/>
      <c r="E16" s="70"/>
      <c r="F16" s="59"/>
      <c r="G16" s="59"/>
      <c r="H16" s="234"/>
      <c r="I16" s="235"/>
      <c r="J16" s="227"/>
      <c r="K16" s="28"/>
      <c r="L16" s="62"/>
    </row>
    <row r="17" spans="1:12" ht="19.5" customHeight="1">
      <c r="A17" s="218" t="s">
        <v>61</v>
      </c>
      <c r="B17" s="219"/>
      <c r="C17" s="60"/>
      <c r="D17" s="61" t="s">
        <v>48</v>
      </c>
      <c r="E17" s="61" t="s">
        <v>69</v>
      </c>
      <c r="F17" s="61" t="s">
        <v>48</v>
      </c>
      <c r="G17" s="61" t="s">
        <v>73</v>
      </c>
      <c r="H17" s="236" t="s">
        <v>48</v>
      </c>
      <c r="I17" s="237"/>
      <c r="J17" s="219"/>
      <c r="K17" s="28"/>
      <c r="L17" s="62"/>
    </row>
    <row r="18" spans="1:12" ht="19.5" customHeight="1">
      <c r="A18" s="220" t="s">
        <v>63</v>
      </c>
      <c r="B18" s="221"/>
      <c r="C18" s="63"/>
      <c r="D18" s="64"/>
      <c r="E18" s="64"/>
      <c r="F18" s="64"/>
      <c r="G18" s="64"/>
      <c r="H18" s="245"/>
      <c r="I18" s="246"/>
      <c r="J18" s="247"/>
      <c r="K18" s="28"/>
      <c r="L18" s="62"/>
    </row>
    <row r="19" spans="1:12" ht="19.5" customHeight="1">
      <c r="A19" s="222"/>
      <c r="B19" s="223"/>
      <c r="C19" s="56"/>
      <c r="D19" s="57"/>
      <c r="E19" s="57"/>
      <c r="F19" s="57"/>
      <c r="G19" s="57"/>
      <c r="H19" s="232"/>
      <c r="I19" s="233"/>
      <c r="J19" s="223"/>
      <c r="K19" s="28"/>
      <c r="L19" s="62"/>
    </row>
    <row r="20" spans="1:12" ht="19.5" customHeight="1">
      <c r="A20" s="222"/>
      <c r="B20" s="223"/>
      <c r="C20" s="56"/>
      <c r="D20" s="57"/>
      <c r="E20" s="57"/>
      <c r="F20" s="57"/>
      <c r="G20" s="57"/>
      <c r="H20" s="232"/>
      <c r="I20" s="233"/>
      <c r="J20" s="223"/>
      <c r="K20" s="28"/>
      <c r="L20" s="62"/>
    </row>
    <row r="21" spans="1:12" ht="19.5" customHeight="1">
      <c r="A21" s="222"/>
      <c r="B21" s="223"/>
      <c r="C21" s="56"/>
      <c r="D21" s="57"/>
      <c r="E21" s="57"/>
      <c r="F21" s="57"/>
      <c r="G21" s="57"/>
      <c r="H21" s="232"/>
      <c r="I21" s="233"/>
      <c r="J21" s="223"/>
      <c r="K21" s="28"/>
      <c r="L21" s="62"/>
    </row>
    <row r="22" spans="1:12" ht="19.5" customHeight="1">
      <c r="A22" s="222"/>
      <c r="B22" s="223"/>
      <c r="C22" s="56"/>
      <c r="D22" s="57"/>
      <c r="E22" s="57"/>
      <c r="F22" s="57"/>
      <c r="G22" s="57"/>
      <c r="H22" s="232"/>
      <c r="I22" s="233"/>
      <c r="J22" s="223"/>
      <c r="K22" s="28"/>
      <c r="L22" s="62"/>
    </row>
    <row r="23" spans="1:12" ht="19.5" customHeight="1">
      <c r="A23" s="226"/>
      <c r="B23" s="227"/>
      <c r="C23" s="58"/>
      <c r="D23" s="59"/>
      <c r="E23" s="59"/>
      <c r="F23" s="59"/>
      <c r="G23" s="59"/>
      <c r="H23" s="234"/>
      <c r="I23" s="235"/>
      <c r="J23" s="227"/>
      <c r="K23" s="28"/>
      <c r="L23" s="62"/>
    </row>
    <row r="24" spans="1:12" ht="19.5" customHeight="1" thickBot="1">
      <c r="A24" s="228" t="s">
        <v>61</v>
      </c>
      <c r="B24" s="229"/>
      <c r="C24" s="65"/>
      <c r="D24" s="66" t="s">
        <v>48</v>
      </c>
      <c r="E24" s="66" t="s">
        <v>69</v>
      </c>
      <c r="F24" s="66" t="s">
        <v>48</v>
      </c>
      <c r="G24" s="66" t="s">
        <v>73</v>
      </c>
      <c r="H24" s="248" t="s">
        <v>48</v>
      </c>
      <c r="I24" s="249"/>
      <c r="J24" s="229"/>
      <c r="K24" s="28"/>
      <c r="L24" s="62"/>
    </row>
    <row r="25" spans="1:12" ht="19.5" customHeight="1" thickTop="1" thickBot="1">
      <c r="A25" s="224" t="s">
        <v>64</v>
      </c>
      <c r="B25" s="225"/>
      <c r="C25" s="67"/>
      <c r="D25" s="71" t="s">
        <v>48</v>
      </c>
      <c r="E25" s="71" t="s">
        <v>69</v>
      </c>
      <c r="F25" s="71" t="s">
        <v>48</v>
      </c>
      <c r="G25" s="71" t="s">
        <v>73</v>
      </c>
      <c r="H25" s="250" t="s">
        <v>48</v>
      </c>
      <c r="I25" s="251"/>
      <c r="J25" s="252"/>
      <c r="K25" s="28"/>
      <c r="L25" s="62"/>
    </row>
    <row r="26" spans="1:12" s="8" customFormat="1" ht="17.25" customHeight="1">
      <c r="A26" s="87" t="s">
        <v>104</v>
      </c>
      <c r="B26" s="37"/>
      <c r="C26" s="19"/>
      <c r="D26" s="86"/>
      <c r="E26" s="26"/>
      <c r="F26" s="26"/>
      <c r="G26" s="19"/>
      <c r="H26" s="19"/>
      <c r="I26" s="19"/>
      <c r="J26" s="19"/>
      <c r="K26" s="19"/>
    </row>
    <row r="27" spans="1:12" s="19" customFormat="1" ht="17.25" customHeight="1">
      <c r="A27" s="87" t="s">
        <v>105</v>
      </c>
      <c r="B27" s="37"/>
      <c r="D27" s="86"/>
      <c r="E27" s="26"/>
      <c r="F27" s="26"/>
    </row>
  </sheetData>
  <mergeCells count="43">
    <mergeCell ref="H24:J24"/>
    <mergeCell ref="H25:J25"/>
    <mergeCell ref="H20:J20"/>
    <mergeCell ref="H21:J21"/>
    <mergeCell ref="H22:J22"/>
    <mergeCell ref="H23:J23"/>
    <mergeCell ref="H16:J16"/>
    <mergeCell ref="H17:J17"/>
    <mergeCell ref="H18:J18"/>
    <mergeCell ref="H19:J19"/>
    <mergeCell ref="H11:J11"/>
    <mergeCell ref="H12:J12"/>
    <mergeCell ref="H13:J13"/>
    <mergeCell ref="H15:J15"/>
    <mergeCell ref="H14:J14"/>
    <mergeCell ref="H8:J8"/>
    <mergeCell ref="H9:J9"/>
    <mergeCell ref="H10:J10"/>
    <mergeCell ref="A4:B4"/>
    <mergeCell ref="A7:B7"/>
    <mergeCell ref="H4:J4"/>
    <mergeCell ref="H5:J5"/>
    <mergeCell ref="H6:J6"/>
    <mergeCell ref="H7:J7"/>
    <mergeCell ref="A8:B8"/>
    <mergeCell ref="A6:B6"/>
    <mergeCell ref="A9:B9"/>
    <mergeCell ref="A10:B10"/>
    <mergeCell ref="A11:B11"/>
    <mergeCell ref="A12:B12"/>
    <mergeCell ref="A15:B15"/>
    <mergeCell ref="A13:B13"/>
    <mergeCell ref="A16:B16"/>
    <mergeCell ref="A17:B17"/>
    <mergeCell ref="A18:B18"/>
    <mergeCell ref="A14:B14"/>
    <mergeCell ref="A25:B25"/>
    <mergeCell ref="A19:B19"/>
    <mergeCell ref="A20:B20"/>
    <mergeCell ref="A21:B21"/>
    <mergeCell ref="A22:B22"/>
    <mergeCell ref="A23:B23"/>
    <mergeCell ref="A24:B24"/>
  </mergeCells>
  <phoneticPr fontId="20"/>
  <pageMargins left="0.78740157480314965" right="0.78740157480314965" top="0.78740157480314965" bottom="0.78740157480314965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1"/>
  <sheetViews>
    <sheetView zoomScaleNormal="100" zoomScaleSheetLayoutView="100" workbookViewId="0">
      <selection activeCell="L51" sqref="L51"/>
    </sheetView>
  </sheetViews>
  <sheetFormatPr defaultRowHeight="13.5"/>
  <cols>
    <col min="1" max="1" width="15.75" style="4" customWidth="1"/>
    <col min="2" max="2" width="25.375" style="4" customWidth="1"/>
    <col min="3" max="4" width="5.125" style="4" customWidth="1"/>
    <col min="5" max="54" width="8.375" style="4" customWidth="1"/>
    <col min="55" max="55" width="1.625" style="4" customWidth="1"/>
    <col min="56" max="56" width="3.125" style="4" customWidth="1"/>
    <col min="57" max="57" width="8.75" style="4" customWidth="1"/>
    <col min="58" max="58" width="2.625" style="4" customWidth="1"/>
    <col min="59" max="16384" width="9" style="4"/>
  </cols>
  <sheetData>
    <row r="1" spans="1:55">
      <c r="A1" s="4" t="s">
        <v>146</v>
      </c>
    </row>
    <row r="2" spans="1:55">
      <c r="A2" s="4" t="s">
        <v>70</v>
      </c>
    </row>
    <row r="3" spans="1:55" s="2" customFormat="1">
      <c r="A3" s="1"/>
      <c r="BA3" s="253"/>
      <c r="BB3" s="253"/>
    </row>
    <row r="4" spans="1:55" ht="16.5" customHeight="1" thickBot="1">
      <c r="A4" s="3" t="s">
        <v>0</v>
      </c>
      <c r="B4" s="4" t="s">
        <v>95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82"/>
      <c r="BA4" s="82"/>
      <c r="BB4" s="82"/>
      <c r="BC4" s="5"/>
    </row>
    <row r="5" spans="1:55" s="8" customFormat="1" ht="18" customHeight="1" thickBot="1">
      <c r="A5" s="265" t="s">
        <v>1</v>
      </c>
      <c r="B5" s="262"/>
      <c r="C5" s="261" t="s">
        <v>2</v>
      </c>
      <c r="D5" s="262"/>
      <c r="E5" s="6">
        <v>1</v>
      </c>
      <c r="F5" s="6">
        <v>2</v>
      </c>
      <c r="G5" s="6">
        <v>3</v>
      </c>
      <c r="H5" s="6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6">
        <v>17</v>
      </c>
      <c r="V5" s="6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6">
        <v>24</v>
      </c>
      <c r="AC5" s="6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6">
        <v>31</v>
      </c>
      <c r="AJ5" s="6">
        <v>32</v>
      </c>
      <c r="AK5" s="6">
        <v>33</v>
      </c>
      <c r="AL5" s="6">
        <v>34</v>
      </c>
      <c r="AM5" s="6">
        <v>35</v>
      </c>
      <c r="AN5" s="6">
        <v>36</v>
      </c>
      <c r="AO5" s="6">
        <v>37</v>
      </c>
      <c r="AP5" s="6">
        <v>38</v>
      </c>
      <c r="AQ5" s="6">
        <v>39</v>
      </c>
      <c r="AR5" s="6">
        <v>40</v>
      </c>
      <c r="AS5" s="6">
        <v>41</v>
      </c>
      <c r="AT5" s="6">
        <v>42</v>
      </c>
      <c r="AU5" s="6">
        <v>43</v>
      </c>
      <c r="AV5" s="6">
        <v>44</v>
      </c>
      <c r="AW5" s="6">
        <v>45</v>
      </c>
      <c r="AX5" s="6">
        <v>46</v>
      </c>
      <c r="AY5" s="6">
        <v>47</v>
      </c>
      <c r="AZ5" s="6">
        <v>48</v>
      </c>
      <c r="BA5" s="6">
        <v>49</v>
      </c>
      <c r="BB5" s="29">
        <v>50</v>
      </c>
      <c r="BC5" s="7"/>
    </row>
    <row r="6" spans="1:55" s="8" customFormat="1" ht="18" customHeight="1">
      <c r="A6" s="272" t="s">
        <v>74</v>
      </c>
      <c r="B6" s="9" t="s">
        <v>49</v>
      </c>
      <c r="C6" s="81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43"/>
      <c r="BA6" s="46"/>
      <c r="BB6" s="31"/>
      <c r="BC6" s="7"/>
    </row>
    <row r="7" spans="1:55" s="8" customFormat="1" ht="18" customHeight="1">
      <c r="A7" s="255"/>
      <c r="B7" s="12" t="s">
        <v>3</v>
      </c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44"/>
      <c r="BA7" s="44"/>
      <c r="BB7" s="34"/>
      <c r="BC7" s="7"/>
    </row>
    <row r="8" spans="1:55" s="8" customFormat="1" ht="18" customHeight="1">
      <c r="A8" s="255"/>
      <c r="B8" s="12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44"/>
      <c r="BA8" s="44"/>
      <c r="BB8" s="34"/>
      <c r="BC8" s="7"/>
    </row>
    <row r="9" spans="1:55" s="8" customFormat="1" ht="18" customHeight="1">
      <c r="A9" s="255"/>
      <c r="B9" s="12"/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44"/>
      <c r="BA9" s="44"/>
      <c r="BB9" s="34"/>
      <c r="BC9" s="7"/>
    </row>
    <row r="10" spans="1:55" s="8" customFormat="1" ht="18" customHeight="1">
      <c r="A10" s="255"/>
      <c r="B10" s="12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44"/>
      <c r="BA10" s="44"/>
      <c r="BB10" s="34"/>
      <c r="BC10" s="7"/>
    </row>
    <row r="11" spans="1:55" s="8" customFormat="1" ht="18" customHeight="1">
      <c r="A11" s="255"/>
      <c r="B11" s="12"/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44"/>
      <c r="BA11" s="44"/>
      <c r="BB11" s="34"/>
      <c r="BC11" s="7"/>
    </row>
    <row r="12" spans="1:55" s="8" customFormat="1" ht="18" customHeight="1">
      <c r="A12" s="256"/>
      <c r="B12" s="12" t="s">
        <v>4</v>
      </c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44"/>
      <c r="BA12" s="44"/>
      <c r="BB12" s="34"/>
      <c r="BC12" s="7"/>
    </row>
    <row r="13" spans="1:55" s="8" customFormat="1" ht="21" customHeight="1">
      <c r="A13" s="254" t="s">
        <v>75</v>
      </c>
      <c r="B13" s="12" t="s">
        <v>5</v>
      </c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44"/>
      <c r="BA13" s="44"/>
      <c r="BB13" s="34"/>
      <c r="BC13" s="7"/>
    </row>
    <row r="14" spans="1:55" s="8" customFormat="1" ht="18" customHeight="1">
      <c r="A14" s="255"/>
      <c r="B14" s="12" t="s">
        <v>6</v>
      </c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44"/>
      <c r="BA14" s="44"/>
      <c r="BB14" s="34"/>
      <c r="BC14" s="7"/>
    </row>
    <row r="15" spans="1:55" s="8" customFormat="1" ht="33" customHeight="1">
      <c r="A15" s="255"/>
      <c r="B15" s="16" t="s">
        <v>7</v>
      </c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44"/>
      <c r="BA15" s="44"/>
      <c r="BB15" s="34"/>
      <c r="BC15" s="7"/>
    </row>
    <row r="16" spans="1:55" s="8" customFormat="1" ht="18" customHeight="1">
      <c r="A16" s="255"/>
      <c r="B16" s="12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44"/>
      <c r="BA16" s="44"/>
      <c r="BB16" s="34"/>
      <c r="BC16" s="7"/>
    </row>
    <row r="17" spans="1:55" s="8" customFormat="1" ht="18" customHeight="1">
      <c r="A17" s="255"/>
      <c r="B17" s="12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44"/>
      <c r="BA17" s="44"/>
      <c r="BB17" s="34"/>
      <c r="BC17" s="7"/>
    </row>
    <row r="18" spans="1:55" s="8" customFormat="1" ht="18" customHeight="1">
      <c r="A18" s="255"/>
      <c r="B18" s="12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44"/>
      <c r="BA18" s="44"/>
      <c r="BB18" s="34"/>
      <c r="BC18" s="7"/>
    </row>
    <row r="19" spans="1:55" s="8" customFormat="1" ht="18" customHeight="1">
      <c r="A19" s="255"/>
      <c r="B19" s="12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44"/>
      <c r="BA19" s="44"/>
      <c r="BB19" s="34"/>
      <c r="BC19" s="7"/>
    </row>
    <row r="20" spans="1:55" s="8" customFormat="1" ht="18" customHeight="1">
      <c r="A20" s="255"/>
      <c r="B20" s="12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44"/>
      <c r="BA20" s="44"/>
      <c r="BB20" s="34"/>
      <c r="BC20" s="7"/>
    </row>
    <row r="21" spans="1:55" s="8" customFormat="1" ht="18" customHeight="1">
      <c r="A21" s="256"/>
      <c r="B21" s="12" t="s">
        <v>8</v>
      </c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44"/>
      <c r="BA21" s="44"/>
      <c r="BB21" s="34"/>
      <c r="BC21" s="7"/>
    </row>
    <row r="22" spans="1:55" s="8" customFormat="1" ht="18" customHeight="1">
      <c r="A22" s="17" t="s">
        <v>76</v>
      </c>
      <c r="B22" s="12" t="s">
        <v>9</v>
      </c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44"/>
      <c r="BA22" s="44"/>
      <c r="BB22" s="34"/>
      <c r="BC22" s="7"/>
    </row>
    <row r="23" spans="1:55" s="8" customFormat="1" ht="18" customHeight="1">
      <c r="A23" s="254" t="s">
        <v>10</v>
      </c>
      <c r="B23" s="12" t="s">
        <v>50</v>
      </c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44"/>
      <c r="BA23" s="44"/>
      <c r="BB23" s="34"/>
      <c r="BC23" s="7"/>
    </row>
    <row r="24" spans="1:55" s="8" customFormat="1" ht="18" customHeight="1">
      <c r="A24" s="255"/>
      <c r="B24" s="12" t="s">
        <v>11</v>
      </c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44"/>
      <c r="BA24" s="44"/>
      <c r="BB24" s="34"/>
      <c r="BC24" s="7"/>
    </row>
    <row r="25" spans="1:55" s="8" customFormat="1" ht="18" customHeight="1">
      <c r="A25" s="255"/>
      <c r="B25" s="12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44"/>
      <c r="BA25" s="44"/>
      <c r="BB25" s="34"/>
      <c r="BC25" s="7"/>
    </row>
    <row r="26" spans="1:55" s="8" customFormat="1" ht="18" customHeight="1">
      <c r="A26" s="255"/>
      <c r="B26" s="12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44"/>
      <c r="BA26" s="44"/>
      <c r="BB26" s="34"/>
      <c r="BC26" s="7"/>
    </row>
    <row r="27" spans="1:55" s="8" customFormat="1" ht="18" customHeight="1">
      <c r="A27" s="255"/>
      <c r="B27" s="12"/>
      <c r="C27" s="13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44"/>
      <c r="BA27" s="44"/>
      <c r="BB27" s="34"/>
      <c r="BC27" s="7"/>
    </row>
    <row r="28" spans="1:55" s="8" customFormat="1" ht="18" customHeight="1">
      <c r="A28" s="256"/>
      <c r="B28" s="12" t="s">
        <v>12</v>
      </c>
      <c r="C28" s="13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44"/>
      <c r="BA28" s="44"/>
      <c r="BB28" s="34"/>
      <c r="BC28" s="7"/>
    </row>
    <row r="29" spans="1:55" s="8" customFormat="1" ht="18" customHeight="1">
      <c r="A29" s="254" t="s">
        <v>13</v>
      </c>
      <c r="B29" s="12" t="s">
        <v>14</v>
      </c>
      <c r="C29" s="1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44"/>
      <c r="BA29" s="44"/>
      <c r="BB29" s="34"/>
      <c r="BC29" s="7"/>
    </row>
    <row r="30" spans="1:55" s="8" customFormat="1" ht="18" customHeight="1">
      <c r="A30" s="255"/>
      <c r="B30" s="12"/>
      <c r="C30" s="13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44"/>
      <c r="BA30" s="44"/>
      <c r="BB30" s="34"/>
      <c r="BC30" s="7"/>
    </row>
    <row r="31" spans="1:55" s="8" customFormat="1" ht="18" customHeight="1">
      <c r="A31" s="255"/>
      <c r="B31" s="12"/>
      <c r="C31" s="13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44"/>
      <c r="BA31" s="44"/>
      <c r="BB31" s="34"/>
      <c r="BC31" s="7"/>
    </row>
    <row r="32" spans="1:55" s="8" customFormat="1" ht="18" customHeight="1">
      <c r="A32" s="255"/>
      <c r="B32" s="12"/>
      <c r="C32" s="13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44"/>
      <c r="BA32" s="44"/>
      <c r="BB32" s="34"/>
      <c r="BC32" s="7"/>
    </row>
    <row r="33" spans="1:55" s="8" customFormat="1" ht="18" customHeight="1">
      <c r="A33" s="256"/>
      <c r="B33" s="12" t="s">
        <v>15</v>
      </c>
      <c r="C33" s="13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44"/>
      <c r="BA33" s="44"/>
      <c r="BB33" s="34"/>
      <c r="BC33" s="7"/>
    </row>
    <row r="34" spans="1:55" s="8" customFormat="1" ht="18" customHeight="1">
      <c r="A34" s="18" t="s">
        <v>16</v>
      </c>
      <c r="B34" s="12" t="s">
        <v>17</v>
      </c>
      <c r="C34" s="13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44"/>
      <c r="BA34" s="44"/>
      <c r="BB34" s="34"/>
      <c r="BC34" s="7"/>
    </row>
    <row r="35" spans="1:55" s="8" customFormat="1" ht="18" customHeight="1">
      <c r="A35" s="18" t="s">
        <v>18</v>
      </c>
      <c r="B35" s="12" t="s">
        <v>19</v>
      </c>
      <c r="C35" s="13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44"/>
      <c r="BA35" s="44"/>
      <c r="BB35" s="34"/>
      <c r="BC35" s="7"/>
    </row>
    <row r="36" spans="1:55" s="8" customFormat="1" ht="18" customHeight="1">
      <c r="A36" s="18" t="s">
        <v>20</v>
      </c>
      <c r="B36" s="12" t="s">
        <v>21</v>
      </c>
      <c r="C36" s="13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44"/>
      <c r="BA36" s="44"/>
      <c r="BB36" s="34"/>
      <c r="BC36" s="7"/>
    </row>
    <row r="37" spans="1:55" s="8" customFormat="1" ht="18" customHeight="1">
      <c r="A37" s="18" t="s">
        <v>22</v>
      </c>
      <c r="B37" s="12" t="s">
        <v>23</v>
      </c>
      <c r="C37" s="13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44"/>
      <c r="BA37" s="44"/>
      <c r="BB37" s="34"/>
      <c r="BC37" s="7"/>
    </row>
    <row r="38" spans="1:55" s="8" customFormat="1" ht="18" customHeight="1">
      <c r="A38" s="18" t="s">
        <v>24</v>
      </c>
      <c r="B38" s="12" t="s">
        <v>25</v>
      </c>
      <c r="C38" s="13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44"/>
      <c r="BA38" s="44"/>
      <c r="BB38" s="34"/>
      <c r="BC38" s="7"/>
    </row>
    <row r="39" spans="1:55" s="19" customFormat="1" ht="18" customHeight="1" thickBot="1">
      <c r="A39" s="20" t="s">
        <v>26</v>
      </c>
      <c r="B39" s="21" t="s">
        <v>27</v>
      </c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45"/>
      <c r="BA39" s="45"/>
      <c r="BB39" s="36"/>
      <c r="BC39" s="7"/>
    </row>
    <row r="40" spans="1:55" s="8" customFormat="1" ht="14.25" customHeight="1">
      <c r="A40" s="25"/>
      <c r="BA40" s="257"/>
      <c r="BB40" s="257"/>
      <c r="BC40" s="257"/>
    </row>
    <row r="41" spans="1:55" s="8" customFormat="1" ht="14.25" customHeight="1" thickBot="1">
      <c r="A41" s="3" t="s">
        <v>52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63"/>
      <c r="Q41" s="263"/>
      <c r="R41" s="263"/>
      <c r="S41" s="264"/>
      <c r="BA41" s="257"/>
      <c r="BB41" s="257"/>
      <c r="BC41" s="257"/>
    </row>
    <row r="42" spans="1:55" s="8" customFormat="1" ht="18" customHeight="1" thickBot="1">
      <c r="A42" s="265" t="s">
        <v>1</v>
      </c>
      <c r="B42" s="262"/>
      <c r="C42" s="261" t="s">
        <v>2</v>
      </c>
      <c r="D42" s="262"/>
      <c r="E42" s="6">
        <v>1</v>
      </c>
      <c r="F42" s="6">
        <v>2</v>
      </c>
      <c r="G42" s="6">
        <v>3</v>
      </c>
      <c r="H42" s="6">
        <v>4</v>
      </c>
      <c r="I42" s="6">
        <v>5</v>
      </c>
      <c r="J42" s="6">
        <v>6</v>
      </c>
      <c r="K42" s="6">
        <v>7</v>
      </c>
      <c r="L42" s="6">
        <v>8</v>
      </c>
      <c r="M42" s="6">
        <v>9</v>
      </c>
      <c r="N42" s="6">
        <v>10</v>
      </c>
      <c r="O42" s="6">
        <v>11</v>
      </c>
      <c r="P42" s="6">
        <v>12</v>
      </c>
      <c r="Q42" s="6">
        <v>13</v>
      </c>
      <c r="R42" s="6">
        <v>14</v>
      </c>
      <c r="S42" s="6">
        <v>15</v>
      </c>
      <c r="T42" s="6">
        <v>16</v>
      </c>
      <c r="U42" s="6">
        <v>17</v>
      </c>
      <c r="V42" s="6">
        <v>18</v>
      </c>
      <c r="W42" s="6">
        <v>19</v>
      </c>
      <c r="X42" s="6">
        <v>20</v>
      </c>
      <c r="Y42" s="6">
        <v>21</v>
      </c>
      <c r="Z42" s="6">
        <v>22</v>
      </c>
      <c r="AA42" s="6">
        <v>23</v>
      </c>
      <c r="AB42" s="6">
        <v>24</v>
      </c>
      <c r="AC42" s="6">
        <v>25</v>
      </c>
      <c r="AD42" s="6">
        <v>26</v>
      </c>
      <c r="AE42" s="6">
        <v>27</v>
      </c>
      <c r="AF42" s="6">
        <v>28</v>
      </c>
      <c r="AG42" s="6">
        <v>29</v>
      </c>
      <c r="AH42" s="6">
        <v>30</v>
      </c>
      <c r="AI42" s="6">
        <v>31</v>
      </c>
      <c r="AJ42" s="6">
        <v>32</v>
      </c>
      <c r="AK42" s="6">
        <v>33</v>
      </c>
      <c r="AL42" s="6">
        <v>34</v>
      </c>
      <c r="AM42" s="6">
        <v>35</v>
      </c>
      <c r="AN42" s="6">
        <v>36</v>
      </c>
      <c r="AO42" s="6">
        <v>37</v>
      </c>
      <c r="AP42" s="6">
        <v>38</v>
      </c>
      <c r="AQ42" s="6">
        <v>39</v>
      </c>
      <c r="AR42" s="6">
        <v>40</v>
      </c>
      <c r="AS42" s="6">
        <v>41</v>
      </c>
      <c r="AT42" s="6">
        <v>42</v>
      </c>
      <c r="AU42" s="6">
        <v>43</v>
      </c>
      <c r="AV42" s="6">
        <v>44</v>
      </c>
      <c r="AW42" s="6">
        <v>45</v>
      </c>
      <c r="AX42" s="6">
        <v>46</v>
      </c>
      <c r="AY42" s="6">
        <v>47</v>
      </c>
      <c r="AZ42" s="6">
        <v>48</v>
      </c>
      <c r="BA42" s="6">
        <v>49</v>
      </c>
      <c r="BB42" s="29">
        <v>50</v>
      </c>
      <c r="BC42" s="7"/>
    </row>
    <row r="43" spans="1:55" ht="18" customHeight="1">
      <c r="A43" s="266" t="s">
        <v>28</v>
      </c>
      <c r="B43" s="9" t="s">
        <v>54</v>
      </c>
      <c r="C43" s="3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43"/>
      <c r="BA43" s="46"/>
      <c r="BB43" s="31"/>
    </row>
    <row r="44" spans="1:55" ht="18" customHeight="1">
      <c r="A44" s="259"/>
      <c r="B44" s="12" t="s">
        <v>29</v>
      </c>
      <c r="C44" s="32"/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44"/>
      <c r="BA44" s="44"/>
      <c r="BB44" s="34"/>
    </row>
    <row r="45" spans="1:55" ht="18" customHeight="1">
      <c r="A45" s="259"/>
      <c r="B45" s="12" t="s">
        <v>30</v>
      </c>
      <c r="C45" s="32"/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44"/>
      <c r="BA45" s="44"/>
      <c r="BB45" s="34"/>
    </row>
    <row r="46" spans="1:55" ht="18" customHeight="1">
      <c r="A46" s="259"/>
      <c r="B46" s="12" t="s">
        <v>31</v>
      </c>
      <c r="C46" s="32"/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44"/>
      <c r="BA46" s="44"/>
      <c r="BB46" s="34"/>
    </row>
    <row r="47" spans="1:55" ht="18" customHeight="1">
      <c r="A47" s="259"/>
      <c r="B47" s="12" t="s">
        <v>71</v>
      </c>
      <c r="C47" s="32"/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44"/>
      <c r="BA47" s="44"/>
      <c r="BB47" s="34"/>
    </row>
    <row r="48" spans="1:55" ht="18" customHeight="1">
      <c r="A48" s="260"/>
      <c r="B48" s="33" t="s">
        <v>32</v>
      </c>
      <c r="C48" s="32"/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44"/>
      <c r="BA48" s="44"/>
      <c r="BB48" s="34"/>
    </row>
    <row r="49" spans="1:54" ht="18" customHeight="1">
      <c r="A49" s="258" t="s">
        <v>33</v>
      </c>
      <c r="B49" s="12" t="s">
        <v>34</v>
      </c>
      <c r="C49" s="32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44"/>
      <c r="BA49" s="44"/>
      <c r="BB49" s="34"/>
    </row>
    <row r="50" spans="1:54" ht="18" customHeight="1">
      <c r="A50" s="259"/>
      <c r="B50" s="12" t="s">
        <v>35</v>
      </c>
      <c r="C50" s="32"/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44"/>
      <c r="BA50" s="44"/>
      <c r="BB50" s="34"/>
    </row>
    <row r="51" spans="1:54" ht="18" customHeight="1">
      <c r="A51" s="259"/>
      <c r="B51" s="12" t="s">
        <v>36</v>
      </c>
      <c r="C51" s="32"/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44"/>
      <c r="BA51" s="44"/>
      <c r="BB51" s="34"/>
    </row>
    <row r="52" spans="1:54" ht="18" customHeight="1">
      <c r="A52" s="259"/>
      <c r="B52" s="12"/>
      <c r="C52" s="32"/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44"/>
      <c r="BA52" s="44"/>
      <c r="BB52" s="34"/>
    </row>
    <row r="53" spans="1:54" ht="18" customHeight="1">
      <c r="A53" s="260"/>
      <c r="B53" s="33" t="s">
        <v>37</v>
      </c>
      <c r="C53" s="32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44"/>
      <c r="BA53" s="44"/>
      <c r="BB53" s="34"/>
    </row>
    <row r="54" spans="1:54" ht="18" customHeight="1">
      <c r="A54" s="18" t="s">
        <v>38</v>
      </c>
      <c r="B54" s="12" t="s">
        <v>39</v>
      </c>
      <c r="C54" s="32"/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44"/>
      <c r="BA54" s="44"/>
      <c r="BB54" s="34"/>
    </row>
    <row r="55" spans="1:54" ht="18" customHeight="1">
      <c r="A55" s="270" t="s">
        <v>53</v>
      </c>
      <c r="B55" s="271"/>
      <c r="C55" s="32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44"/>
      <c r="BA55" s="44"/>
      <c r="BB55" s="34"/>
    </row>
    <row r="56" spans="1:54" ht="18" customHeight="1">
      <c r="A56" s="270" t="s">
        <v>40</v>
      </c>
      <c r="B56" s="271"/>
      <c r="C56" s="32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44"/>
      <c r="BA56" s="44"/>
      <c r="BB56" s="34"/>
    </row>
    <row r="57" spans="1:54" ht="18" customHeight="1" thickBot="1">
      <c r="A57" s="267" t="s">
        <v>41</v>
      </c>
      <c r="B57" s="268"/>
      <c r="C57" s="35"/>
      <c r="D57" s="23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45"/>
      <c r="BA57" s="45"/>
      <c r="BB57" s="36"/>
    </row>
    <row r="58" spans="1:54" ht="14.25" thickBot="1">
      <c r="A58" s="37"/>
      <c r="B58" s="1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26"/>
      <c r="Q58" s="26"/>
      <c r="R58" s="26"/>
      <c r="S58" s="26"/>
    </row>
    <row r="59" spans="1:54">
      <c r="A59" s="266" t="s">
        <v>42</v>
      </c>
      <c r="B59" s="38" t="s">
        <v>43</v>
      </c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7"/>
    </row>
    <row r="60" spans="1:54">
      <c r="A60" s="259"/>
      <c r="B60" s="41" t="s">
        <v>44</v>
      </c>
      <c r="C60" s="3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48"/>
    </row>
    <row r="61" spans="1:54" ht="14.25" thickBot="1">
      <c r="A61" s="269"/>
      <c r="B61" s="42" t="s">
        <v>45</v>
      </c>
      <c r="C61" s="35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49"/>
    </row>
    <row r="63" spans="1:54">
      <c r="A63" s="87" t="s">
        <v>72</v>
      </c>
    </row>
    <row r="64" spans="1:54">
      <c r="A64" s="87" t="s">
        <v>46</v>
      </c>
    </row>
    <row r="65" spans="1:1">
      <c r="A65" s="87" t="s">
        <v>97</v>
      </c>
    </row>
    <row r="66" spans="1:1">
      <c r="A66" s="87" t="s">
        <v>98</v>
      </c>
    </row>
    <row r="67" spans="1:1">
      <c r="A67" s="87" t="s">
        <v>99</v>
      </c>
    </row>
    <row r="68" spans="1:1">
      <c r="A68" s="87" t="s">
        <v>100</v>
      </c>
    </row>
    <row r="69" spans="1:1">
      <c r="A69" s="27" t="s">
        <v>101</v>
      </c>
    </row>
    <row r="70" spans="1:1">
      <c r="A70" s="87" t="s">
        <v>102</v>
      </c>
    </row>
    <row r="71" spans="1:1">
      <c r="A71" s="87" t="s">
        <v>103</v>
      </c>
    </row>
  </sheetData>
  <mergeCells count="18">
    <mergeCell ref="A57:B57"/>
    <mergeCell ref="A59:A61"/>
    <mergeCell ref="A55:B55"/>
    <mergeCell ref="A5:B5"/>
    <mergeCell ref="C5:D5"/>
    <mergeCell ref="A6:A12"/>
    <mergeCell ref="A13:A21"/>
    <mergeCell ref="A56:B56"/>
    <mergeCell ref="A29:A33"/>
    <mergeCell ref="BA3:BB3"/>
    <mergeCell ref="A23:A28"/>
    <mergeCell ref="BB40:BC41"/>
    <mergeCell ref="BA40:BA41"/>
    <mergeCell ref="A49:A53"/>
    <mergeCell ref="C42:D42"/>
    <mergeCell ref="P41:S41"/>
    <mergeCell ref="A42:B42"/>
    <mergeCell ref="A43:A48"/>
  </mergeCells>
  <phoneticPr fontId="20"/>
  <printOptions horizontalCentered="1"/>
  <pageMargins left="0.59055118110236227" right="0.59055118110236227" top="0.59055118110236227" bottom="0.39370078740157483" header="0.39370078740157483" footer="0.27559055118110237"/>
  <pageSetup paperSize="8" scale="71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 質問書</vt:lpstr>
      <vt:lpstr>様式１２－4・１９別添</vt:lpstr>
      <vt:lpstr>様式１５－３別添 資金計画書</vt:lpstr>
      <vt:lpstr>様式１５－４別添 長期収支計画書</vt:lpstr>
      <vt:lpstr>'様式１２－4・１９別添'!Print_Area</vt:lpstr>
      <vt:lpstr>'様式１５－３別添 資金計画書'!Print_Area</vt:lpstr>
      <vt:lpstr>'様式１５－４別添 長期収支計画書'!Print_Area</vt:lpstr>
      <vt:lpstr>'様式１５－４別添 長期収支計画書'!Print_Titles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2015-09-14T14:01:26Z</dcterms:created>
  <dcterms:modified xsi:type="dcterms:W3CDTF">2016-07-27T09:28:09Z</dcterms:modified>
</cp:coreProperties>
</file>