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KOSODATE\youjikyoiku\★新フォルダ\750_幼稚園に係る幼児教育無償化関連\300_給付金関係書類\03_事務取扱説明書\"/>
    </mc:Choice>
  </mc:AlternateContent>
  <bookViews>
    <workbookView xWindow="780" yWindow="300" windowWidth="25605" windowHeight="19020" tabRatio="500"/>
  </bookViews>
  <sheets>
    <sheet name="徴収額計算シート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F5" i="1" l="1"/>
  <c r="B10" i="1"/>
  <c r="F10" i="1" s="1"/>
  <c r="D10" i="1" l="1"/>
</calcChain>
</file>

<file path=xl/sharedStrings.xml><?xml version="1.0" encoding="utf-8"?>
<sst xmlns="http://schemas.openxmlformats.org/spreadsheetml/2006/main" count="19" uniqueCount="14">
  <si>
    <t>１か月の保育料（通園バス代、給食費、行事費等は除く）</t>
    <rPh sb="2" eb="4">
      <t>ゲt</t>
    </rPh>
    <rPh sb="4" eb="7">
      <t>ホイk</t>
    </rPh>
    <rPh sb="8" eb="14">
      <t>ツウエン</t>
    </rPh>
    <rPh sb="14" eb="17">
      <t>キュウショk</t>
    </rPh>
    <rPh sb="18" eb="21">
      <t>ギョウj</t>
    </rPh>
    <rPh sb="21" eb="23">
      <t>ト</t>
    </rPh>
    <rPh sb="23" eb="26">
      <t>ノゾk</t>
    </rPh>
    <phoneticPr fontId="2"/>
  </si>
  <si>
    <t>今年度の在籍月数（月途中での入退園および市内転入、市外転出の場合は、その月を含めた月数）</t>
    <rPh sb="0" eb="3">
      <t>コン</t>
    </rPh>
    <rPh sb="4" eb="7">
      <t>ザ</t>
    </rPh>
    <rPh sb="7" eb="8">
      <t>ス</t>
    </rPh>
    <rPh sb="9" eb="12">
      <t>ツk</t>
    </rPh>
    <rPh sb="14" eb="15">
      <t>ニュウエン</t>
    </rPh>
    <rPh sb="15" eb="30">
      <t>タイエン</t>
    </rPh>
    <rPh sb="30" eb="33">
      <t>バア</t>
    </rPh>
    <rPh sb="36" eb="44">
      <t>ツk</t>
    </rPh>
    <phoneticPr fontId="2"/>
  </si>
  <si>
    <t>円</t>
    <rPh sb="0" eb="1">
      <t>エン</t>
    </rPh>
    <phoneticPr fontId="2"/>
  </si>
  <si>
    <t>か月</t>
    <rPh sb="1" eb="2">
      <t>ゲt</t>
    </rPh>
    <phoneticPr fontId="2"/>
  </si>
  <si>
    <t>（退園予定がなければ、「12」と入力してください）</t>
    <rPh sb="1" eb="10">
      <t>タイエン</t>
    </rPh>
    <rPh sb="16" eb="24">
      <t>ニュ</t>
    </rPh>
    <phoneticPr fontId="2"/>
  </si>
  <si>
    <t>１か月あたりの給付額</t>
    <rPh sb="2" eb="7">
      <t>ゲt</t>
    </rPh>
    <rPh sb="7" eb="10">
      <t>9f</t>
    </rPh>
    <phoneticPr fontId="2"/>
  </si>
  <si>
    <t>円　→</t>
    <rPh sb="0" eb="1">
      <t>エン</t>
    </rPh>
    <phoneticPr fontId="2"/>
  </si>
  <si>
    <t>１か月換算した入園料（自動計算）</t>
    <rPh sb="2" eb="3">
      <t>ゲt</t>
    </rPh>
    <rPh sb="3" eb="5">
      <t>カン</t>
    </rPh>
    <rPh sb="7" eb="10">
      <t>ニュ</t>
    </rPh>
    <rPh sb="11" eb="16">
      <t>ジド</t>
    </rPh>
    <phoneticPr fontId="2"/>
  </si>
  <si>
    <t>１か月あたりの保育料徴収額</t>
    <rPh sb="2" eb="7">
      <t>ゲt</t>
    </rPh>
    <rPh sb="7" eb="10">
      <t>ホイk</t>
    </rPh>
    <rPh sb="10" eb="13">
      <t>チョウシュ</t>
    </rPh>
    <phoneticPr fontId="2"/>
  </si>
  <si>
    <t>徴収額計算シート（★印の欄を入力してください）</t>
    <rPh sb="0" eb="3">
      <t>チョ</t>
    </rPh>
    <rPh sb="3" eb="5">
      <t>ケ</t>
    </rPh>
    <rPh sb="10" eb="11">
      <t>シルシ</t>
    </rPh>
    <rPh sb="12" eb="13">
      <t>ラン</t>
    </rPh>
    <rPh sb="14" eb="16">
      <t>ニュウリョク</t>
    </rPh>
    <phoneticPr fontId="2"/>
  </si>
  <si>
    <t>★</t>
    <phoneticPr fontId="2"/>
  </si>
  <si>
    <t>★</t>
    <phoneticPr fontId="2"/>
  </si>
  <si>
    <t>今年度の入園料</t>
    <rPh sb="0" eb="3">
      <t>コンネンド</t>
    </rPh>
    <rPh sb="4" eb="7">
      <t>ニュウエンリョウ</t>
    </rPh>
    <phoneticPr fontId="2"/>
  </si>
  <si>
    <t>入園料徴収額（年額）</t>
    <rPh sb="0" eb="6">
      <t>ニュ</t>
    </rPh>
    <rPh sb="7" eb="9">
      <t>ネンガク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</si>
</sst>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ＤＦＰ太丸ゴシック体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u/>
      <sz val="16"/>
      <color theme="1"/>
      <name val="ＤＦＰ太丸ゴシック体"/>
      <family val="3"/>
      <charset val="128"/>
    </font>
    <font>
      <sz val="16"/>
      <color theme="0"/>
      <name val="ＤＦＰ太丸ゴシック体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3" fillId="2" borderId="1" xfId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38" fontId="3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</xf>
  </cellXfs>
  <cellStyles count="4">
    <cellStyle name="ハイパーリンク" xfId="2" builtinId="8" hidden="1"/>
    <cellStyle name="桁区切り" xfId="1" builtinId="6"/>
    <cellStyle name="標準" xfId="0" builtinId="0"/>
    <cellStyle name="表示済みのハイパーリンク" xfId="3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2390775</xdr:colOff>
      <xdr:row>7</xdr:row>
      <xdr:rowOff>117475</xdr:rowOff>
    </xdr:from>
    <xdr:to>
      <xdr:col>2</xdr:col>
      <xdr:colOff>895350</xdr:colOff>
      <xdr:row>7</xdr:row>
      <xdr:rowOff>561975</xdr:rowOff>
    </xdr:to>
    <xdr:sp macro="" textlink="">
      <xdr:nvSpPr>
        <xdr:cNvPr id="2" name="下矢印 1"/>
        <xdr:cNvSpPr/>
      </xdr:nvSpPr>
      <xdr:spPr>
        <a:xfrm>
          <a:off x="3371850" y="3937000"/>
          <a:ext cx="914400" cy="444500"/>
        </a:xfrm>
        <a:prstGeom prst="down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showGridLines="0" tabSelected="1" workbookViewId="0">
      <selection activeCell="B3" sqref="B3"/>
    </sheetView>
  </sheetViews>
  <sheetFormatPr defaultColWidth="12.875" defaultRowHeight="18.75"/>
  <cols>
    <col min="1" max="1" width="12.875" style="1"/>
    <col min="2" max="2" width="31.625" style="1" customWidth="1"/>
    <col min="3" max="3" width="12.875" style="1"/>
    <col min="4" max="4" width="31.625" style="1" customWidth="1"/>
    <col min="5" max="5" width="12.875" style="1"/>
    <col min="6" max="6" width="31.625" style="1" customWidth="1"/>
    <col min="7" max="16384" width="12.875" style="1"/>
  </cols>
  <sheetData>
    <row r="1" spans="1:7" ht="23.1" customHeight="1">
      <c r="A1" s="7" t="s">
        <v>9</v>
      </c>
    </row>
    <row r="2" spans="1:7" ht="19.5" thickBot="1">
      <c r="B2" s="1" t="s">
        <v>0</v>
      </c>
    </row>
    <row r="3" spans="1:7" ht="54" customHeight="1" thickTop="1" thickBot="1">
      <c r="A3" s="6" t="s">
        <v>10</v>
      </c>
      <c r="B3" s="2"/>
      <c r="C3" s="1" t="s">
        <v>2</v>
      </c>
    </row>
    <row r="4" spans="1:7" ht="20.25" thickTop="1" thickBot="1">
      <c r="B4" s="1" t="s">
        <v>12</v>
      </c>
      <c r="D4" s="1" t="s">
        <v>7</v>
      </c>
    </row>
    <row r="5" spans="1:7" ht="54" customHeight="1" thickTop="1" thickBot="1">
      <c r="A5" s="6" t="s">
        <v>11</v>
      </c>
      <c r="B5" s="2"/>
      <c r="C5" s="1" t="s">
        <v>6</v>
      </c>
      <c r="D5" s="4" t="str">
        <f>IF(B7="","",ROUNDDOWN(B5/B7,-1))</f>
        <v/>
      </c>
      <c r="E5" s="1" t="s">
        <v>2</v>
      </c>
      <c r="F5" s="10" t="e">
        <f>B5-D5*B7</f>
        <v>#VALUE!</v>
      </c>
    </row>
    <row r="6" spans="1:7" ht="20.25" thickTop="1" thickBot="1">
      <c r="B6" s="1" t="s">
        <v>1</v>
      </c>
    </row>
    <row r="7" spans="1:7" ht="54" customHeight="1" thickTop="1" thickBot="1">
      <c r="A7" s="6" t="s">
        <v>11</v>
      </c>
      <c r="B7" s="2"/>
      <c r="C7" s="1" t="s">
        <v>3</v>
      </c>
      <c r="D7" s="1" t="s">
        <v>4</v>
      </c>
    </row>
    <row r="8" spans="1:7" ht="54" customHeight="1" thickTop="1">
      <c r="B8" s="3"/>
    </row>
    <row r="9" spans="1:7" ht="19.5" thickBot="1">
      <c r="B9" s="1" t="s">
        <v>5</v>
      </c>
      <c r="D9" s="1" t="s">
        <v>8</v>
      </c>
      <c r="F9" s="1" t="s">
        <v>13</v>
      </c>
    </row>
    <row r="10" spans="1:7" ht="53.25" customHeight="1" thickTop="1" thickBot="1">
      <c r="B10" s="4">
        <f>IF(B5="",IF(B3&gt;25700,25700,B3),IF(B3+D5&gt;25700,25700,B3+D5))</f>
        <v>0</v>
      </c>
      <c r="C10" s="1" t="s">
        <v>2</v>
      </c>
      <c r="D10" s="5">
        <f>IF(B3-B10&lt;=0,0,B3-B10)</f>
        <v>0</v>
      </c>
      <c r="E10" s="1" t="s">
        <v>2</v>
      </c>
      <c r="F10" s="4">
        <f>IF(B3&gt;=25700,B5,B5-(B10*B7-B3*B7))</f>
        <v>0</v>
      </c>
      <c r="G10" s="1" t="s">
        <v>2</v>
      </c>
    </row>
    <row r="11" spans="1:7" ht="19.5" thickTop="1"/>
    <row r="12" spans="1:7" s="8" customFormat="1" ht="53.25" customHeight="1">
      <c r="B12" s="9"/>
    </row>
  </sheetData>
  <sheetProtection sheet="1" objects="1" scenarios="1"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徴収額計算シート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2019-06-10T12:08:59Z</cp:lastPrinted>
  <dcterms:modified xsi:type="dcterms:W3CDTF">2019-08-25T23:44:24Z</dcterms:modified>
</cp:coreProperties>
</file>