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fs.ycan.local\こども青少年局\01局内共有\100_こども誰でも通園制度\102_R8乳児等通園支援事業\110_公募\00_募集要項\02_２次募集\"/>
    </mc:Choice>
  </mc:AlternateContent>
  <xr:revisionPtr revIDLastSave="0" documentId="13_ncr:1_{A09A99BB-292B-406F-A5DD-8291BDA49AE0}" xr6:coauthVersionLast="47" xr6:coauthVersionMax="47" xr10:uidLastSave="{00000000-0000-0000-0000-000000000000}"/>
  <workbookProtection lockStructure="1"/>
  <bookViews>
    <workbookView xWindow="20385" yWindow="0" windowWidth="14610" windowHeight="15585" tabRatio="803" activeTab="3" xr2:uid="{00000000-000D-0000-FFFF-FFFF00000000}"/>
  </bookViews>
  <sheets>
    <sheet name="【一般型】添付資料一覧" sheetId="54" r:id="rId1"/>
    <sheet name="【余裕活用型】添付資料一覧" sheetId="62" r:id="rId2"/>
    <sheet name="不足書類一覧表" sheetId="18" r:id="rId3"/>
    <sheet name="事前協議書" sheetId="53" r:id="rId4"/>
    <sheet name="事業申請書" sheetId="51" r:id="rId5"/>
    <sheet name="計画概要１" sheetId="59" r:id="rId6"/>
    <sheet name="計画概要２" sheetId="65" r:id="rId7"/>
    <sheet name="計画概要３～５" sheetId="60" r:id="rId8"/>
    <sheet name="計画概要６" sheetId="57" r:id="rId9"/>
    <sheet name="別紙１" sheetId="55" r:id="rId10"/>
    <sheet name="別紙2" sheetId="56" r:id="rId11"/>
    <sheet name="照会用" sheetId="2" state="hidden" r:id="rId12"/>
    <sheet name="別紙３" sheetId="61" r:id="rId13"/>
    <sheet name="別紙４" sheetId="64" r:id="rId14"/>
    <sheet name="別紙5" sheetId="63" r:id="rId15"/>
    <sheet name="認可申請書" sheetId="42" r:id="rId16"/>
    <sheet name="認可申請書_2" sheetId="28" r:id="rId17"/>
  </sheets>
  <externalReferences>
    <externalReference r:id="rId18"/>
    <externalReference r:id="rId19"/>
  </externalReferences>
  <definedNames>
    <definedName name="_xlnm._FilterDatabase" localSheetId="6" hidden="1">計画概要２!$B$3:$AK$8</definedName>
    <definedName name="★法人種別" localSheetId="0">#REF!</definedName>
    <definedName name="★法人種別" localSheetId="1">#REF!</definedName>
    <definedName name="★法人種別" localSheetId="5">#REF!</definedName>
    <definedName name="★法人種別" localSheetId="7">#REF!</definedName>
    <definedName name="★法人種別" localSheetId="8">#REF!</definedName>
    <definedName name="★法人種別" localSheetId="3">#REF!</definedName>
    <definedName name="★法人種別" localSheetId="12">#REF!</definedName>
    <definedName name="★法人種別" localSheetId="13">#REF!</definedName>
    <definedName name="★法人種別" localSheetId="14">#REF!</definedName>
    <definedName name="★法人種別">#REF!</definedName>
    <definedName name="a" localSheetId="0">#REF!</definedName>
    <definedName name="a" localSheetId="1">#REF!</definedName>
    <definedName name="a" localSheetId="5">#REF!</definedName>
    <definedName name="a" localSheetId="7">#REF!</definedName>
    <definedName name="a" localSheetId="8">#REF!</definedName>
    <definedName name="a" localSheetId="3">#REF!</definedName>
    <definedName name="a" localSheetId="12">#REF!</definedName>
    <definedName name="a" localSheetId="13">#REF!</definedName>
    <definedName name="a" localSheetId="14">#REF!</definedName>
    <definedName name="a">#REF!</definedName>
    <definedName name="ｄ" localSheetId="0">#REF!</definedName>
    <definedName name="ｄ" localSheetId="1">#REF!</definedName>
    <definedName name="ｄ" localSheetId="5">#REF!</definedName>
    <definedName name="ｄ" localSheetId="7">#REF!</definedName>
    <definedName name="ｄ" localSheetId="3">#REF!</definedName>
    <definedName name="ｄ" localSheetId="12">#REF!</definedName>
    <definedName name="ｄ" localSheetId="13">#REF!</definedName>
    <definedName name="ｄ" localSheetId="14">#REF!</definedName>
    <definedName name="ｄ">#REF!</definedName>
    <definedName name="_xlnm.Print_Area" localSheetId="0">【一般型】添付資料一覧!$A$1:$AC$71</definedName>
    <definedName name="_xlnm.Print_Area" localSheetId="1">【余裕活用型】添付資料一覧!$A$1:$AC$69</definedName>
    <definedName name="_xlnm.Print_Area" localSheetId="5">計画概要１!$A$1:$X$93</definedName>
    <definedName name="_xlnm.Print_Area" localSheetId="6">計画概要２!$A$1:$AB$44</definedName>
    <definedName name="_xlnm.Print_Area" localSheetId="7">'計画概要３～５'!$A$1:$Y$23</definedName>
    <definedName name="_xlnm.Print_Area" localSheetId="8">計画概要６!$A$1:$BS$94</definedName>
    <definedName name="_xlnm.Print_Area" localSheetId="4">事業申請書!$A$1:$V$24</definedName>
    <definedName name="_xlnm.Print_Area" localSheetId="3">事前協議書!$A$1:$Y$33</definedName>
    <definedName name="_xlnm.Print_Area" localSheetId="15">認可申請書!$A$1:$AA$32</definedName>
    <definedName name="_xlnm.Print_Area" localSheetId="16">認可申請書_2!$A$1:$V$18</definedName>
    <definedName name="_xlnm.Print_Area" localSheetId="2">不足書類一覧表!$A$1:$AK$27</definedName>
    <definedName name="_xlnm.Print_Area" localSheetId="9">別紙１!$A$1:$Y$38</definedName>
    <definedName name="_xlnm.Print_Area" localSheetId="10">別紙2!$A$1:$AW$26</definedName>
    <definedName name="_xlnm.Print_Area" localSheetId="12">別紙３!$A$1:$AW$20</definedName>
    <definedName name="_xlnm.Print_Area" localSheetId="13">別紙４!$A$1:$AW$18</definedName>
    <definedName name="_xlnm.Print_Area" localSheetId="14">別紙5!$A$1:$AW$18</definedName>
    <definedName name="Z_4951B38A_E2DF_4A77_B1A5_BA644DFA580C_.wvu.PrintArea" localSheetId="3" hidden="1">事前協議書!$B$1:$S$24</definedName>
    <definedName name="Z_4951B38A_E2DF_4A77_B1A5_BA644DFA580C_.wvu.PrintArea" localSheetId="15" hidden="1">認可申請書!$B$1:$T$32</definedName>
    <definedName name="Z_4951B38A_E2DF_4A77_B1A5_BA644DFA580C_.wvu.PrintArea" localSheetId="16" hidden="1">認可申請書_2!$B$1:$W$19</definedName>
    <definedName name="あ" localSheetId="0">#REF!</definedName>
    <definedName name="あ" localSheetId="1">#REF!</definedName>
    <definedName name="あ" localSheetId="5">#REF!</definedName>
    <definedName name="あ" localSheetId="7">#REF!</definedName>
    <definedName name="あ" localSheetId="4">#REF!</definedName>
    <definedName name="あ" localSheetId="3">#REF!</definedName>
    <definedName name="あ" localSheetId="12">#REF!</definedName>
    <definedName name="あ" localSheetId="13">#REF!</definedName>
    <definedName name="あ" localSheetId="14">#REF!</definedName>
    <definedName name="あ">#REF!</definedName>
    <definedName name="新規" localSheetId="5">#REF!</definedName>
    <definedName name="新規" localSheetId="7">#REF!</definedName>
    <definedName name="新規" localSheetId="12">#REF!</definedName>
    <definedName name="新規" localSheetId="13">#REF!</definedName>
    <definedName name="新規" localSheetId="14">#REF!</definedName>
    <definedName name="新規">#REF!</definedName>
    <definedName name="地域子育て支援">#REF!</definedName>
    <definedName name="法人" localSheetId="0">#REF!</definedName>
    <definedName name="法人" localSheetId="1">#REF!</definedName>
    <definedName name="法人" localSheetId="5">#REF!</definedName>
    <definedName name="法人" localSheetId="7">#REF!</definedName>
    <definedName name="法人" localSheetId="8">#REF!</definedName>
    <definedName name="法人" localSheetId="3">#REF!</definedName>
    <definedName name="法人" localSheetId="10">#REF!</definedName>
    <definedName name="法人" localSheetId="12">#REF!</definedName>
    <definedName name="法人" localSheetId="13">#REF!</definedName>
    <definedName name="法人" localSheetId="14">#REF!</definedName>
    <definedName name="法人">#REF!</definedName>
    <definedName name="法人種別" localSheetId="0">#REF!</definedName>
    <definedName name="法人種別" localSheetId="1">#REF!</definedName>
    <definedName name="法人種別" localSheetId="5">#REF!</definedName>
    <definedName name="法人種別" localSheetId="6">#REF!</definedName>
    <definedName name="法人種別" localSheetId="7">#REF!</definedName>
    <definedName name="法人種別" localSheetId="8">#REF!</definedName>
    <definedName name="法人種別" localSheetId="4">#REF!</definedName>
    <definedName name="法人種別" localSheetId="3">#REF!</definedName>
    <definedName name="法人種別" localSheetId="9">#REF!</definedName>
    <definedName name="法人種別" localSheetId="10">#REF!</definedName>
    <definedName name="法人種別" localSheetId="12">#REF!</definedName>
    <definedName name="法人種別" localSheetId="13">#REF!</definedName>
    <definedName name="法人種別" localSheetId="14">#REF!</definedName>
    <definedName name="法人種別">#REF!</definedName>
    <definedName name="法人種別※" localSheetId="0">#REF!</definedName>
    <definedName name="法人種別※" localSheetId="1">#REF!</definedName>
    <definedName name="法人種別※" localSheetId="5">#REF!</definedName>
    <definedName name="法人種別※" localSheetId="7">#REF!</definedName>
    <definedName name="法人種別※" localSheetId="8">#REF!</definedName>
    <definedName name="法人種別※" localSheetId="3">#REF!</definedName>
    <definedName name="法人種別※" localSheetId="12">#REF!</definedName>
    <definedName name="法人種別※" localSheetId="13">#REF!</definedName>
    <definedName name="法人種別※" localSheetId="14">#REF!</definedName>
    <definedName name="法人種別※">#REF!</definedName>
    <definedName name="法人種別２" localSheetId="0">#REF!</definedName>
    <definedName name="法人種別２" localSheetId="1">#REF!</definedName>
    <definedName name="法人種別２" localSheetId="5">#REF!</definedName>
    <definedName name="法人種別２" localSheetId="7">#REF!</definedName>
    <definedName name="法人種別２" localSheetId="3">#REF!</definedName>
    <definedName name="法人種別２" localSheetId="12">#REF!</definedName>
    <definedName name="法人種別２" localSheetId="13">#REF!</definedName>
    <definedName name="法人種別２" localSheetId="14">#REF!</definedName>
    <definedName name="法人種別２">#REF!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2" i="65" l="1"/>
  <c r="AK31" i="65"/>
  <c r="AJ31" i="65"/>
  <c r="AK30" i="65"/>
  <c r="AJ30" i="65"/>
  <c r="AK29" i="65"/>
  <c r="AJ29" i="65"/>
  <c r="AK28" i="65"/>
  <c r="AJ28" i="65"/>
  <c r="AK27" i="65"/>
  <c r="AJ27" i="65"/>
  <c r="AK26" i="65"/>
  <c r="AJ26" i="65"/>
  <c r="AK25" i="65"/>
  <c r="AJ25" i="65"/>
  <c r="AK24" i="65"/>
  <c r="AJ24" i="65"/>
  <c r="AK23" i="65"/>
  <c r="AJ23" i="65"/>
  <c r="AK22" i="65"/>
  <c r="AJ22" i="65"/>
  <c r="AK21" i="65"/>
  <c r="AJ21" i="65"/>
  <c r="AK20" i="65"/>
  <c r="AJ20" i="65"/>
  <c r="AK19" i="65"/>
  <c r="AJ19" i="65"/>
  <c r="AK18" i="65"/>
  <c r="AJ18" i="65"/>
  <c r="AK17" i="65"/>
  <c r="AJ17" i="65"/>
  <c r="AK16" i="65"/>
  <c r="AJ16" i="65"/>
  <c r="AJ33" i="65" s="1"/>
  <c r="K33" i="59"/>
  <c r="U33" i="59"/>
  <c r="U2" i="51"/>
  <c r="S2" i="51"/>
  <c r="Q2" i="51"/>
  <c r="W33" i="59" l="1"/>
  <c r="AK32" i="65"/>
  <c r="AK33" i="65" s="1"/>
  <c r="AR13" i="64"/>
  <c r="AR11" i="64"/>
  <c r="AR9" i="64"/>
  <c r="AR8" i="64"/>
  <c r="H6" i="64"/>
  <c r="N48" i="59"/>
  <c r="N44" i="59"/>
  <c r="N45" i="59" s="1"/>
  <c r="S45" i="59"/>
  <c r="S57" i="59"/>
  <c r="AR13" i="63"/>
  <c r="AR11" i="63"/>
  <c r="N57" i="59" l="1"/>
  <c r="Q4" i="42"/>
  <c r="Q5" i="42"/>
  <c r="N6" i="51"/>
  <c r="AR9" i="63"/>
  <c r="AR8" i="63"/>
  <c r="H6" i="63"/>
  <c r="S40" i="59"/>
  <c r="Z17" i="61"/>
  <c r="H6" i="61"/>
  <c r="H6" i="56"/>
  <c r="E6" i="55"/>
  <c r="AF8" i="56"/>
  <c r="N8" i="51" l="1"/>
  <c r="N4" i="51"/>
  <c r="Q6" i="42" l="1"/>
  <c r="AR20" i="61" l="1"/>
  <c r="AR19" i="61"/>
  <c r="AR9" i="61"/>
  <c r="AR8" i="61"/>
  <c r="S63" i="59" l="1"/>
  <c r="S51" i="59"/>
  <c r="N51" i="59" l="1"/>
  <c r="E6" i="59"/>
  <c r="E4" i="59"/>
  <c r="N63" i="59" l="1"/>
  <c r="W27" i="55"/>
  <c r="AR13" i="56"/>
  <c r="AR12" i="56"/>
  <c r="P36" i="55"/>
  <c r="N36" i="55"/>
  <c r="M36" i="55"/>
  <c r="L36" i="55"/>
  <c r="K36" i="55"/>
  <c r="J36" i="55"/>
  <c r="I36" i="55"/>
  <c r="H36" i="55"/>
  <c r="R35" i="55"/>
  <c r="R34" i="55"/>
  <c r="R33" i="55"/>
  <c r="R32" i="55"/>
  <c r="R31" i="55"/>
  <c r="R30" i="55"/>
  <c r="X29" i="55"/>
  <c r="W29" i="55"/>
  <c r="R29" i="55"/>
  <c r="X28" i="55"/>
  <c r="W28" i="55"/>
  <c r="R28" i="55"/>
  <c r="X27" i="55"/>
  <c r="R27" i="55"/>
  <c r="W12" i="55"/>
  <c r="W11" i="55"/>
  <c r="AB10" i="55"/>
  <c r="AF10" i="55" s="1"/>
  <c r="AB9" i="55"/>
  <c r="AF9" i="55" s="1"/>
  <c r="Q9" i="55"/>
  <c r="AB8" i="55"/>
  <c r="AF8" i="55" s="1"/>
  <c r="AG8" i="55" s="1"/>
  <c r="Q8" i="55"/>
  <c r="AB7" i="55"/>
  <c r="AF7" i="55"/>
  <c r="AG7" i="55" s="1"/>
  <c r="AB6" i="55"/>
  <c r="AC6" i="55" s="1"/>
  <c r="AB4" i="55"/>
  <c r="AC4" i="55" s="1"/>
  <c r="A14" i="18"/>
  <c r="A15" i="18" s="1"/>
  <c r="A16" i="18" s="1"/>
  <c r="A17" i="18" s="1"/>
  <c r="A18" i="18" s="1"/>
  <c r="A19" i="18" s="1"/>
  <c r="A20" i="18" s="1"/>
  <c r="A21" i="18" s="1"/>
  <c r="A22" i="18" s="1"/>
  <c r="A23" i="18" s="1"/>
  <c r="A24" i="18" s="1"/>
  <c r="I22" i="2"/>
  <c r="H22" i="2"/>
  <c r="G22" i="2"/>
  <c r="F22" i="2"/>
  <c r="E22" i="2"/>
  <c r="D22" i="2"/>
  <c r="C22" i="2"/>
  <c r="B22" i="2"/>
  <c r="I21" i="2"/>
  <c r="H21" i="2"/>
  <c r="G21" i="2"/>
  <c r="F21" i="2"/>
  <c r="E21" i="2"/>
  <c r="D21" i="2"/>
  <c r="C21" i="2"/>
  <c r="B21" i="2"/>
  <c r="I20" i="2"/>
  <c r="H20" i="2"/>
  <c r="G20" i="2"/>
  <c r="F20" i="2"/>
  <c r="E20" i="2"/>
  <c r="D20" i="2"/>
  <c r="C20" i="2"/>
  <c r="B20" i="2"/>
  <c r="I19" i="2"/>
  <c r="H19" i="2"/>
  <c r="G19" i="2"/>
  <c r="F19" i="2"/>
  <c r="E19" i="2"/>
  <c r="D19" i="2"/>
  <c r="C19" i="2"/>
  <c r="B19" i="2"/>
  <c r="I18" i="2"/>
  <c r="H18" i="2"/>
  <c r="G18" i="2"/>
  <c r="F18" i="2"/>
  <c r="E18" i="2"/>
  <c r="D18" i="2"/>
  <c r="C18" i="2"/>
  <c r="B18" i="2"/>
  <c r="I17" i="2"/>
  <c r="H17" i="2"/>
  <c r="G17" i="2"/>
  <c r="F17" i="2"/>
  <c r="E17" i="2"/>
  <c r="D17" i="2"/>
  <c r="C17" i="2"/>
  <c r="B17" i="2"/>
  <c r="I16" i="2"/>
  <c r="H16" i="2"/>
  <c r="G16" i="2"/>
  <c r="F16" i="2"/>
  <c r="E16" i="2"/>
  <c r="D16" i="2"/>
  <c r="C16" i="2"/>
  <c r="B16" i="2"/>
  <c r="I15" i="2"/>
  <c r="H15" i="2"/>
  <c r="G15" i="2"/>
  <c r="F15" i="2"/>
  <c r="E15" i="2"/>
  <c r="D15" i="2"/>
  <c r="C15" i="2"/>
  <c r="B15" i="2"/>
  <c r="I14" i="2"/>
  <c r="H14" i="2"/>
  <c r="G14" i="2"/>
  <c r="F14" i="2"/>
  <c r="E14" i="2"/>
  <c r="D14" i="2"/>
  <c r="C14" i="2"/>
  <c r="B14" i="2"/>
  <c r="I13" i="2"/>
  <c r="H13" i="2"/>
  <c r="G13" i="2"/>
  <c r="F13" i="2"/>
  <c r="E13" i="2"/>
  <c r="D13" i="2"/>
  <c r="C13" i="2"/>
  <c r="B13" i="2"/>
  <c r="I12" i="2"/>
  <c r="H12" i="2"/>
  <c r="G12" i="2"/>
  <c r="F12" i="2"/>
  <c r="E12" i="2"/>
  <c r="D12" i="2"/>
  <c r="C12" i="2"/>
  <c r="B12" i="2"/>
  <c r="I11" i="2"/>
  <c r="H11" i="2"/>
  <c r="G11" i="2"/>
  <c r="F11" i="2"/>
  <c r="E11" i="2"/>
  <c r="D11" i="2"/>
  <c r="C11" i="2"/>
  <c r="B11" i="2"/>
  <c r="I10" i="2"/>
  <c r="H10" i="2"/>
  <c r="G10" i="2"/>
  <c r="F10" i="2"/>
  <c r="E10" i="2"/>
  <c r="D10" i="2"/>
  <c r="C10" i="2"/>
  <c r="B10" i="2"/>
  <c r="I9" i="2"/>
  <c r="H9" i="2"/>
  <c r="G9" i="2"/>
  <c r="F9" i="2"/>
  <c r="E9" i="2"/>
  <c r="D9" i="2"/>
  <c r="C9" i="2"/>
  <c r="B9" i="2"/>
  <c r="I8" i="2"/>
  <c r="H8" i="2"/>
  <c r="G8" i="2"/>
  <c r="F8" i="2"/>
  <c r="E8" i="2"/>
  <c r="D8" i="2"/>
  <c r="C8" i="2"/>
  <c r="B8" i="2"/>
  <c r="I7" i="2"/>
  <c r="H7" i="2"/>
  <c r="G7" i="2"/>
  <c r="F7" i="2"/>
  <c r="E7" i="2"/>
  <c r="D7" i="2"/>
  <c r="C7" i="2"/>
  <c r="B7" i="2"/>
  <c r="I6" i="2"/>
  <c r="H6" i="2"/>
  <c r="G6" i="2"/>
  <c r="F6" i="2"/>
  <c r="E6" i="2"/>
  <c r="D6" i="2"/>
  <c r="C6" i="2"/>
  <c r="B6" i="2"/>
  <c r="C5" i="2"/>
  <c r="W32" i="55" l="1"/>
  <c r="X32" i="55"/>
  <c r="AF6" i="55"/>
  <c r="AG6" i="55" s="1"/>
  <c r="R36" i="55"/>
  <c r="AF4" i="55"/>
  <c r="AG4" i="55" s="1"/>
  <c r="AB11" i="55"/>
  <c r="AG9" i="55"/>
  <c r="AC8" i="55"/>
  <c r="AC9" i="55"/>
  <c r="AF10" i="56"/>
  <c r="AF11" i="55" l="1"/>
  <c r="AC11" i="55"/>
  <c r="AC12" i="55" s="1"/>
  <c r="AG11" i="55"/>
  <c r="AG12" i="5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横浜市（整備課）</author>
    <author>sysmente</author>
  </authors>
  <commentList>
    <comment ref="H18" authorId="0" shapeId="0" xr:uid="{C5E6CA09-9C6A-43C8-B9A8-1A8435385A8B}">
      <text>
        <r>
          <rPr>
            <b/>
            <sz val="9"/>
            <color indexed="81"/>
            <rFont val="MS P ゴシック"/>
            <family val="3"/>
            <charset val="128"/>
          </rPr>
          <t>横浜市（整備課）:</t>
        </r>
        <r>
          <rPr>
            <sz val="9"/>
            <color indexed="81"/>
            <rFont val="MS P ゴシック"/>
            <family val="3"/>
            <charset val="128"/>
          </rPr>
          <t xml:space="preserve">
祝日・開園記念日等に事業を休業する場合は、必ずご記載ください。</t>
        </r>
      </text>
    </comment>
    <comment ref="F54" authorId="0" shapeId="0" xr:uid="{F7BCF613-99C7-48E2-B066-CC6A94218331}">
      <text>
        <r>
          <rPr>
            <b/>
            <sz val="9"/>
            <color indexed="81"/>
            <rFont val="MS P ゴシック"/>
            <family val="3"/>
            <charset val="128"/>
          </rPr>
          <t>横浜市（整備課）:</t>
        </r>
        <r>
          <rPr>
            <sz val="9"/>
            <color indexed="81"/>
            <rFont val="MS P ゴシック"/>
            <family val="3"/>
            <charset val="128"/>
          </rPr>
          <t xml:space="preserve">
使用する保育室の数に応じてご記入ください。</t>
        </r>
      </text>
    </comment>
    <comment ref="N54" authorId="0" shapeId="0" xr:uid="{6C17EC92-A1D3-4828-8672-B5CF9DD69060}">
      <text>
        <r>
          <rPr>
            <b/>
            <sz val="9"/>
            <color indexed="81"/>
            <rFont val="MS P ゴシック"/>
            <family val="3"/>
            <charset val="128"/>
          </rPr>
          <t>横浜市（整備課）:</t>
        </r>
        <r>
          <rPr>
            <sz val="9"/>
            <color indexed="81"/>
            <rFont val="MS P ゴシック"/>
            <family val="3"/>
            <charset val="128"/>
          </rPr>
          <t xml:space="preserve">
使用する保育室を使っている在園児の人数または定員のいずれか大きい人数×基準面積を記載いただきます。
例１）１歳児の部屋で誰通を在園児合同実施で１名実施する場合
定員５名、実員５名
→3.3×5（在園児分必要面積）+3.3×1（誰通分必要面積）＝19.8㎡
例２）１歳児の部屋で誰通を在園児合同実施で１名実施する場合
定員５名、実員７名
→3.3×7（在園児分必要面積）+3.3×1（誰通分必要面積）＝26.4㎡</t>
        </r>
      </text>
    </comment>
    <comment ref="U80" authorId="0" shapeId="0" xr:uid="{00000000-0006-0000-0400-000001000000}">
      <text>
        <r>
          <rPr>
            <b/>
            <sz val="9"/>
            <color indexed="81"/>
            <rFont val="MS P ゴシック"/>
            <family val="3"/>
            <charset val="128"/>
          </rPr>
          <t>和暦でご記載ください。</t>
        </r>
        <r>
          <rPr>
            <sz val="9"/>
            <color indexed="81"/>
            <rFont val="MS P ゴシック"/>
            <family val="3"/>
            <charset val="128"/>
          </rPr>
          <t xml:space="preserve">
</t>
        </r>
      </text>
    </comment>
    <comment ref="P83" authorId="1" shapeId="0" xr:uid="{00000000-0006-0000-0400-000002000000}">
      <text>
        <r>
          <rPr>
            <b/>
            <sz val="9"/>
            <color indexed="81"/>
            <rFont val="MS P ゴシック"/>
            <family val="3"/>
            <charset val="128"/>
          </rPr>
          <t>和暦でご記載ください。</t>
        </r>
      </text>
    </comment>
    <comment ref="P84" authorId="1" shapeId="0" xr:uid="{00000000-0006-0000-0400-000003000000}">
      <text>
        <r>
          <rPr>
            <b/>
            <sz val="9"/>
            <color indexed="81"/>
            <rFont val="MS P ゴシック"/>
            <family val="3"/>
            <charset val="128"/>
          </rPr>
          <t>和暦でご記載ください。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横浜市（整備課）</author>
  </authors>
  <commentList>
    <comment ref="E21" authorId="0" shapeId="0" xr:uid="{02678EDC-1404-4E44-B110-2ABBB84A3EF2}">
      <text>
        <r>
          <rPr>
            <b/>
            <sz val="9"/>
            <color indexed="81"/>
            <rFont val="MS P ゴシック"/>
            <family val="3"/>
            <charset val="128"/>
          </rPr>
          <t>横浜市（整備課）:</t>
        </r>
        <r>
          <rPr>
            <sz val="9"/>
            <color indexed="81"/>
            <rFont val="MS P ゴシック"/>
            <family val="3"/>
            <charset val="128"/>
          </rPr>
          <t xml:space="preserve">
職員の中から苦情受付担当者を任命してください。</t>
        </r>
      </text>
    </comment>
    <comment ref="E22" authorId="0" shapeId="0" xr:uid="{412C591A-E243-497E-AB38-1BE806369F78}">
      <text>
        <r>
          <rPr>
            <b/>
            <sz val="9"/>
            <color indexed="81"/>
            <rFont val="MS P ゴシック"/>
            <family val="3"/>
            <charset val="128"/>
          </rPr>
          <t>横浜市（整備課）:</t>
        </r>
        <r>
          <rPr>
            <sz val="9"/>
            <color indexed="81"/>
            <rFont val="MS P ゴシック"/>
            <family val="3"/>
            <charset val="128"/>
          </rPr>
          <t xml:space="preserve">
苦情解決の責任主体を明確にするため、施設長、理事長等を解決責任者としてください。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S4" authorId="0" shapeId="0" xr:uid="{00000000-0006-0000-0800-000001000000}">
      <text>
        <r>
          <rPr>
            <sz val="9"/>
            <color indexed="81"/>
            <rFont val="ＭＳ ゴシック"/>
            <family val="3"/>
            <charset val="128"/>
          </rPr>
          <t>幼稚園型認定こども園の場合も、幼稚園としての開園年月日を記載してください。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J22" authorId="0" shapeId="0" xr:uid="{00000000-0006-0000-0900-000001000000}">
      <text>
        <r>
          <rPr>
            <sz val="10"/>
            <rFont val="ＭＳ Ｐゴシック"/>
            <family val="3"/>
            <charset val="128"/>
          </rPr>
          <t xml:space="preserve">行が不足する場合は、次の作業を行ってください。
・「シートの保護の解除」
↓
・「役員等一覧（入力シート；同意押印必要）」シートとリンクするように、上の行をコピー＆ペース
↓
・「シートの保護」
</t>
        </r>
      </text>
    </comment>
  </commentList>
</comments>
</file>

<file path=xl/sharedStrings.xml><?xml version="1.0" encoding="utf-8"?>
<sst xmlns="http://schemas.openxmlformats.org/spreadsheetml/2006/main" count="1228" uniqueCount="557">
  <si>
    <t>生年月日</t>
    <rPh sb="0" eb="2">
      <t>セイネン</t>
    </rPh>
    <rPh sb="2" eb="4">
      <t>ガッピ</t>
    </rPh>
    <phoneticPr fontId="4"/>
  </si>
  <si>
    <t>性別</t>
    <rPh sb="0" eb="2">
      <t>セイベツ</t>
    </rPh>
    <phoneticPr fontId="4"/>
  </si>
  <si>
    <t>別紙</t>
    <rPh sb="0" eb="2">
      <t>ベッシ</t>
    </rPh>
    <phoneticPr fontId="4"/>
  </si>
  <si>
    <t>番号</t>
    <rPh sb="0" eb="2">
      <t>バンゴウ</t>
    </rPh>
    <phoneticPr fontId="4"/>
  </si>
  <si>
    <t>法人・団体名・氏名</t>
    <rPh sb="0" eb="2">
      <t>ホウジン</t>
    </rPh>
    <rPh sb="3" eb="5">
      <t>ダンタイ</t>
    </rPh>
    <rPh sb="5" eb="6">
      <t>ナ</t>
    </rPh>
    <rPh sb="7" eb="9">
      <t>シメイ</t>
    </rPh>
    <phoneticPr fontId="4"/>
  </si>
  <si>
    <t>法人・団体の所在地
個人の住所</t>
    <rPh sb="0" eb="2">
      <t>ホウジン</t>
    </rPh>
    <rPh sb="3" eb="5">
      <t>ダンタイ</t>
    </rPh>
    <rPh sb="6" eb="9">
      <t>ショザイチ</t>
    </rPh>
    <rPh sb="10" eb="12">
      <t>コジン</t>
    </rPh>
    <rPh sb="13" eb="15">
      <t>ジュウショ</t>
    </rPh>
    <phoneticPr fontId="4"/>
  </si>
  <si>
    <t>備考</t>
    <rPh sb="0" eb="2">
      <t>ビコウ</t>
    </rPh>
    <phoneticPr fontId="4"/>
  </si>
  <si>
    <t>ｶﾅ</t>
    <phoneticPr fontId="4"/>
  </si>
  <si>
    <t>漢字</t>
    <rPh sb="0" eb="2">
      <t>カンジ</t>
    </rPh>
    <phoneticPr fontId="4"/>
  </si>
  <si>
    <t>元号</t>
    <rPh sb="0" eb="2">
      <t>ゲンゴウ</t>
    </rPh>
    <phoneticPr fontId="4"/>
  </si>
  <si>
    <t>年</t>
    <rPh sb="0" eb="1">
      <t>ネン</t>
    </rPh>
    <phoneticPr fontId="4"/>
  </si>
  <si>
    <t>月</t>
    <rPh sb="0" eb="1">
      <t>ゲツ</t>
    </rPh>
    <phoneticPr fontId="4"/>
  </si>
  <si>
    <t>日</t>
    <rPh sb="0" eb="1">
      <t>ヒ</t>
    </rPh>
    <phoneticPr fontId="4"/>
  </si>
  <si>
    <t>備考１　法人・団体名・氏名のｶﾅ欄は、半角カタカナで入力し、商号と法人名、姓と名の間は半角スペースを空けること。</t>
    <rPh sb="0" eb="2">
      <t>ビコウ</t>
    </rPh>
    <rPh sb="4" eb="6">
      <t>ホウジン</t>
    </rPh>
    <rPh sb="7" eb="9">
      <t>ダンタイ</t>
    </rPh>
    <rPh sb="9" eb="10">
      <t>ナ</t>
    </rPh>
    <rPh sb="11" eb="13">
      <t>シメイ</t>
    </rPh>
    <rPh sb="16" eb="17">
      <t>ラン</t>
    </rPh>
    <rPh sb="19" eb="21">
      <t>ハンカク</t>
    </rPh>
    <rPh sb="26" eb="28">
      <t>ニュウリョク</t>
    </rPh>
    <rPh sb="30" eb="32">
      <t>ショウゴウ</t>
    </rPh>
    <rPh sb="33" eb="35">
      <t>ホウジン</t>
    </rPh>
    <rPh sb="35" eb="36">
      <t>ナ</t>
    </rPh>
    <rPh sb="37" eb="38">
      <t>セイ</t>
    </rPh>
    <rPh sb="39" eb="40">
      <t>ナ</t>
    </rPh>
    <rPh sb="41" eb="42">
      <t>アイダ</t>
    </rPh>
    <rPh sb="43" eb="45">
      <t>ハンカク</t>
    </rPh>
    <rPh sb="50" eb="51">
      <t>ア</t>
    </rPh>
    <phoneticPr fontId="4"/>
  </si>
  <si>
    <t>備考２　法人・団体名の漢字欄は、商業登記等による正規な標記を記載すること。姓と名の間は全角スペースを空けること。</t>
    <rPh sb="0" eb="2">
      <t>ビコウ</t>
    </rPh>
    <rPh sb="4" eb="6">
      <t>ホウジン</t>
    </rPh>
    <rPh sb="7" eb="9">
      <t>ダンタイ</t>
    </rPh>
    <rPh sb="9" eb="10">
      <t>ナ</t>
    </rPh>
    <rPh sb="11" eb="13">
      <t>カンジ</t>
    </rPh>
    <rPh sb="13" eb="14">
      <t>ラン</t>
    </rPh>
    <rPh sb="16" eb="18">
      <t>ショウギョウ</t>
    </rPh>
    <rPh sb="18" eb="20">
      <t>トウキ</t>
    </rPh>
    <rPh sb="20" eb="21">
      <t>トウ</t>
    </rPh>
    <rPh sb="24" eb="26">
      <t>セイキ</t>
    </rPh>
    <rPh sb="27" eb="29">
      <t>ヒョウキ</t>
    </rPh>
    <rPh sb="30" eb="32">
      <t>キサイ</t>
    </rPh>
    <phoneticPr fontId="4"/>
  </si>
  <si>
    <t>備考３　生年月日の元号欄は、m（明治）、t（大正）、s（昭和）、h（平成）の区分により半角小文字アルファベットで記載すること。</t>
    <rPh sb="0" eb="2">
      <t>ビコウ</t>
    </rPh>
    <rPh sb="4" eb="6">
      <t>セイネン</t>
    </rPh>
    <rPh sb="6" eb="8">
      <t>ガッピ</t>
    </rPh>
    <rPh sb="9" eb="11">
      <t>ゲンゴウ</t>
    </rPh>
    <rPh sb="11" eb="12">
      <t>ラン</t>
    </rPh>
    <rPh sb="16" eb="18">
      <t>メイジ</t>
    </rPh>
    <rPh sb="22" eb="24">
      <t>タイショウ</t>
    </rPh>
    <rPh sb="28" eb="30">
      <t>ショウワ</t>
    </rPh>
    <rPh sb="34" eb="36">
      <t>ヘイセイ</t>
    </rPh>
    <rPh sb="38" eb="40">
      <t>クブン</t>
    </rPh>
    <rPh sb="43" eb="45">
      <t>ハンカク</t>
    </rPh>
    <rPh sb="45" eb="48">
      <t>コモジ</t>
    </rPh>
    <rPh sb="56" eb="58">
      <t>キサイ</t>
    </rPh>
    <phoneticPr fontId="4"/>
  </si>
  <si>
    <t>備考４　生年月日の年月日欄は、半角数字により記載すること。</t>
    <rPh sb="0" eb="2">
      <t>ビコウ</t>
    </rPh>
    <rPh sb="4" eb="6">
      <t>セイネン</t>
    </rPh>
    <rPh sb="6" eb="8">
      <t>ガッピ</t>
    </rPh>
    <rPh sb="9" eb="11">
      <t>ネンゲツ</t>
    </rPh>
    <rPh sb="11" eb="12">
      <t>ヒ</t>
    </rPh>
    <rPh sb="12" eb="13">
      <t>ラン</t>
    </rPh>
    <rPh sb="15" eb="17">
      <t>ハンカク</t>
    </rPh>
    <rPh sb="17" eb="19">
      <t>スウジ</t>
    </rPh>
    <rPh sb="22" eb="24">
      <t>キサイ</t>
    </rPh>
    <phoneticPr fontId="4"/>
  </si>
  <si>
    <t>備考５　性別欄は、男性（m）、女性（f）の区分により半角アルファベットで記載すること。</t>
    <rPh sb="0" eb="2">
      <t>ビコウ</t>
    </rPh>
    <rPh sb="4" eb="6">
      <t>セイベツ</t>
    </rPh>
    <rPh sb="6" eb="7">
      <t>ラン</t>
    </rPh>
    <rPh sb="9" eb="11">
      <t>ダンセイ</t>
    </rPh>
    <rPh sb="15" eb="17">
      <t>ジョセイ</t>
    </rPh>
    <rPh sb="21" eb="23">
      <t>クブン</t>
    </rPh>
    <rPh sb="26" eb="28">
      <t>ハンカク</t>
    </rPh>
    <rPh sb="36" eb="38">
      <t>キサイ</t>
    </rPh>
    <phoneticPr fontId="4"/>
  </si>
  <si>
    <t>備考６　法人・団体所在地、個人の住所欄の数字は、半角数字により記載すること。</t>
    <rPh sb="0" eb="2">
      <t>ビコウ</t>
    </rPh>
    <rPh sb="4" eb="6">
      <t>ホウジン</t>
    </rPh>
    <rPh sb="7" eb="9">
      <t>ダンタイ</t>
    </rPh>
    <rPh sb="9" eb="12">
      <t>ショザイチ</t>
    </rPh>
    <rPh sb="13" eb="15">
      <t>コジン</t>
    </rPh>
    <rPh sb="16" eb="18">
      <t>ジュウショ</t>
    </rPh>
    <rPh sb="18" eb="19">
      <t>ラン</t>
    </rPh>
    <rPh sb="20" eb="22">
      <t>スウジ</t>
    </rPh>
    <rPh sb="24" eb="26">
      <t>ハンカク</t>
    </rPh>
    <rPh sb="26" eb="28">
      <t>スウジ</t>
    </rPh>
    <rPh sb="31" eb="33">
      <t>キサイ</t>
    </rPh>
    <phoneticPr fontId="4"/>
  </si>
  <si>
    <t>備考７　備考欄は、第８条に基づく照会時は事業名を記載すること。</t>
    <rPh sb="0" eb="2">
      <t>ビコウ</t>
    </rPh>
    <rPh sb="4" eb="6">
      <t>ビコウ</t>
    </rPh>
    <rPh sb="6" eb="7">
      <t>ラン</t>
    </rPh>
    <rPh sb="9" eb="10">
      <t>ダイ</t>
    </rPh>
    <rPh sb="11" eb="12">
      <t>ジョウ</t>
    </rPh>
    <rPh sb="13" eb="14">
      <t>モト</t>
    </rPh>
    <rPh sb="16" eb="18">
      <t>ショウカイ</t>
    </rPh>
    <rPh sb="18" eb="19">
      <t>ジ</t>
    </rPh>
    <rPh sb="20" eb="22">
      <t>ジギョウ</t>
    </rPh>
    <rPh sb="22" eb="23">
      <t>ナ</t>
    </rPh>
    <rPh sb="24" eb="26">
      <t>キサイ</t>
    </rPh>
    <phoneticPr fontId="4"/>
  </si>
  <si>
    <t>年</t>
    <rPh sb="0" eb="1">
      <t>ネン</t>
    </rPh>
    <phoneticPr fontId="2"/>
  </si>
  <si>
    <t>月</t>
    <rPh sb="0" eb="1">
      <t>ガツ</t>
    </rPh>
    <phoneticPr fontId="2"/>
  </si>
  <si>
    <t>その他</t>
    <rPh sb="2" eb="3">
      <t>タ</t>
    </rPh>
    <phoneticPr fontId="2"/>
  </si>
  <si>
    <t>住所</t>
    <rPh sb="0" eb="2">
      <t>ジュウショ</t>
    </rPh>
    <phoneticPr fontId="2"/>
  </si>
  <si>
    <t>生年月日</t>
    <rPh sb="0" eb="2">
      <t>セイネン</t>
    </rPh>
    <rPh sb="2" eb="4">
      <t>ガッピ</t>
    </rPh>
    <phoneticPr fontId="2"/>
  </si>
  <si>
    <t>資格</t>
    <rPh sb="0" eb="2">
      <t>シカク</t>
    </rPh>
    <phoneticPr fontId="2"/>
  </si>
  <si>
    <t>□</t>
  </si>
  <si>
    <t>主任保育士</t>
    <rPh sb="0" eb="2">
      <t>シュニン</t>
    </rPh>
    <rPh sb="2" eb="5">
      <t>ホイクシ</t>
    </rPh>
    <phoneticPr fontId="2"/>
  </si>
  <si>
    <t>（</t>
    <phoneticPr fontId="2"/>
  </si>
  <si>
    <t>）</t>
    <phoneticPr fontId="2"/>
  </si>
  <si>
    <t>合計</t>
    <rPh sb="0" eb="2">
      <t>ゴウケイ</t>
    </rPh>
    <phoneticPr fontId="2"/>
  </si>
  <si>
    <t>２歳</t>
    <rPh sb="1" eb="2">
      <t>サイ</t>
    </rPh>
    <phoneticPr fontId="2"/>
  </si>
  <si>
    <t>１歳</t>
    <rPh sb="1" eb="2">
      <t>サイ</t>
    </rPh>
    <phoneticPr fontId="2"/>
  </si>
  <si>
    <t>調理員</t>
    <rPh sb="0" eb="3">
      <t>チョウリイン</t>
    </rPh>
    <phoneticPr fontId="2"/>
  </si>
  <si>
    <t>保育補助</t>
    <rPh sb="0" eb="2">
      <t>ホイク</t>
    </rPh>
    <rPh sb="2" eb="4">
      <t>ホジョ</t>
    </rPh>
    <phoneticPr fontId="2"/>
  </si>
  <si>
    <t>保育士</t>
    <rPh sb="0" eb="3">
      <t>ホイクシ</t>
    </rPh>
    <phoneticPr fontId="2"/>
  </si>
  <si>
    <t>栄養士</t>
    <rPh sb="0" eb="3">
      <t>エイヨウシ</t>
    </rPh>
    <phoneticPr fontId="2"/>
  </si>
  <si>
    <t>看護師</t>
    <rPh sb="0" eb="3">
      <t>カンゴシ</t>
    </rPh>
    <phoneticPr fontId="2"/>
  </si>
  <si>
    <t>施設長</t>
    <rPh sb="0" eb="3">
      <t>シセツチョウ</t>
    </rPh>
    <phoneticPr fontId="2"/>
  </si>
  <si>
    <t>所在地</t>
    <rPh sb="0" eb="3">
      <t>ショザイチ</t>
    </rPh>
    <phoneticPr fontId="2"/>
  </si>
  <si>
    <t>書類番号</t>
    <phoneticPr fontId="2"/>
  </si>
  <si>
    <t>書類名称</t>
    <phoneticPr fontId="2"/>
  </si>
  <si>
    <t>提出見込時期</t>
    <phoneticPr fontId="2"/>
  </si>
  <si>
    <r>
      <rPr>
        <sz val="10"/>
        <color theme="1"/>
        <rFont val="ＭＳ Ｐゴシック"/>
        <family val="3"/>
        <charset val="128"/>
      </rPr>
      <t>提出日</t>
    </r>
    <r>
      <rPr>
        <sz val="8"/>
        <color theme="1"/>
        <rFont val="ＭＳ Ｐゴシック"/>
        <family val="3"/>
        <charset val="128"/>
      </rPr>
      <t>（市記入）</t>
    </r>
    <phoneticPr fontId="2"/>
  </si>
  <si>
    <t>市
ﾁｪｯｸ欄</t>
    <rPh sb="0" eb="1">
      <t>シ</t>
    </rPh>
    <rPh sb="6" eb="7">
      <t>ラン</t>
    </rPh>
    <phoneticPr fontId="2"/>
  </si>
  <si>
    <t>令和　年　月　日頃</t>
    <rPh sb="0" eb="1">
      <t>レイ</t>
    </rPh>
    <rPh sb="1" eb="2">
      <t>ワ</t>
    </rPh>
    <rPh sb="3" eb="4">
      <t>ネン</t>
    </rPh>
    <rPh sb="5" eb="6">
      <t>ガツ</t>
    </rPh>
    <rPh sb="7" eb="8">
      <t>ニチ</t>
    </rPh>
    <rPh sb="8" eb="9">
      <t>ゴロ</t>
    </rPh>
    <phoneticPr fontId="2"/>
  </si>
  <si>
    <t>月</t>
    <rPh sb="0" eb="1">
      <t>ツキ</t>
    </rPh>
    <phoneticPr fontId="2"/>
  </si>
  <si>
    <t>日</t>
    <rPh sb="0" eb="1">
      <t>ヒ</t>
    </rPh>
    <phoneticPr fontId="2"/>
  </si>
  <si>
    <t>代表者職氏名</t>
    <rPh sb="0" eb="2">
      <t>ダイヒョウ</t>
    </rPh>
    <rPh sb="2" eb="3">
      <t>モノ</t>
    </rPh>
    <rPh sb="3" eb="4">
      <t>ショク</t>
    </rPh>
    <rPh sb="4" eb="6">
      <t>シメイ</t>
    </rPh>
    <phoneticPr fontId="2"/>
  </si>
  <si>
    <t>名　称</t>
    <rPh sb="0" eb="1">
      <t>メイ</t>
    </rPh>
    <rPh sb="2" eb="3">
      <t>ショウ</t>
    </rPh>
    <phoneticPr fontId="2"/>
  </si>
  <si>
    <t>別添一覧表のとおり</t>
    <phoneticPr fontId="2"/>
  </si>
  <si>
    <t>設置者</t>
    <rPh sb="0" eb="2">
      <t>セッチ</t>
    </rPh>
    <rPh sb="2" eb="3">
      <t>シャ</t>
    </rPh>
    <phoneticPr fontId="2"/>
  </si>
  <si>
    <t>名称</t>
    <rPh sb="0" eb="1">
      <t>メイ</t>
    </rPh>
    <rPh sb="1" eb="2">
      <t>ショウ</t>
    </rPh>
    <phoneticPr fontId="2"/>
  </si>
  <si>
    <t>主たる事務所の所在地</t>
  </si>
  <si>
    <t>代表者</t>
    <rPh sb="0" eb="3">
      <t>ダイヒョウシャ</t>
    </rPh>
    <phoneticPr fontId="2"/>
  </si>
  <si>
    <t>職名・氏名</t>
    <phoneticPr fontId="2"/>
  </si>
  <si>
    <t>住　　所</t>
    <rPh sb="0" eb="1">
      <t>ジュウ</t>
    </rPh>
    <rPh sb="3" eb="4">
      <t>ショ</t>
    </rPh>
    <phoneticPr fontId="2"/>
  </si>
  <si>
    <t>担当者・電話番号</t>
    <rPh sb="0" eb="2">
      <t>タントウ</t>
    </rPh>
    <rPh sb="2" eb="3">
      <t>モノ</t>
    </rPh>
    <rPh sb="4" eb="6">
      <t>デンワ</t>
    </rPh>
    <rPh sb="6" eb="8">
      <t>バンゴウ</t>
    </rPh>
    <phoneticPr fontId="2"/>
  </si>
  <si>
    <t>定員</t>
    <phoneticPr fontId="2"/>
  </si>
  <si>
    <t>区分</t>
    <rPh sb="0" eb="2">
      <t>クブン</t>
    </rPh>
    <phoneticPr fontId="2"/>
  </si>
  <si>
    <t>満１歳
未満</t>
    <rPh sb="0" eb="1">
      <t>マン</t>
    </rPh>
    <rPh sb="2" eb="3">
      <t>サイ</t>
    </rPh>
    <rPh sb="4" eb="6">
      <t>ミマン</t>
    </rPh>
    <phoneticPr fontId="2"/>
  </si>
  <si>
    <t>利用定員</t>
    <phoneticPr fontId="2"/>
  </si>
  <si>
    <t>認可定員</t>
    <rPh sb="0" eb="2">
      <t>ニンカ</t>
    </rPh>
    <rPh sb="2" eb="4">
      <t>テイイン</t>
    </rPh>
    <phoneticPr fontId="2"/>
  </si>
  <si>
    <t>別添</t>
    <rPh sb="0" eb="2">
      <t>ベッテン</t>
    </rPh>
    <phoneticPr fontId="2"/>
  </si>
  <si>
    <t>当該申請に係る事業に係る従業者の勤務の体制及び勤務形態</t>
    <phoneticPr fontId="2"/>
  </si>
  <si>
    <t>令和</t>
    <rPh sb="0" eb="1">
      <t>レイ</t>
    </rPh>
    <rPh sb="1" eb="2">
      <t>ワ</t>
    </rPh>
    <phoneticPr fontId="2"/>
  </si>
  <si>
    <t>横　浜　市　長</t>
    <phoneticPr fontId="2"/>
  </si>
  <si>
    <t>常勤</t>
    <rPh sb="0" eb="2">
      <t>ジョウキン</t>
    </rPh>
    <phoneticPr fontId="2"/>
  </si>
  <si>
    <t>・提出期限までに揃わない書類については、手元に届き次第、別途提出することとし、その他の申請書類一式は必ず期限までに提出をお願いします。</t>
    <phoneticPr fontId="2"/>
  </si>
  <si>
    <t>例</t>
    <rPh sb="0" eb="1">
      <t>レイ</t>
    </rPh>
    <phoneticPr fontId="2"/>
  </si>
  <si>
    <t>・その場合には、後日に別途提出する書類を以下に明記してください。</t>
    <rPh sb="20" eb="22">
      <t>イカ</t>
    </rPh>
    <phoneticPr fontId="2"/>
  </si>
  <si>
    <t>不足書類一覧表　</t>
    <rPh sb="4" eb="7">
      <t>イチランヒョウ</t>
    </rPh>
    <phoneticPr fontId="2"/>
  </si>
  <si>
    <t>　児童福祉法の関係規定に基づき、認可申請します。
　</t>
    <phoneticPr fontId="2"/>
  </si>
  <si>
    <t>一般型（在園児合同）</t>
    <rPh sb="0" eb="2">
      <t>イッパン</t>
    </rPh>
    <rPh sb="2" eb="3">
      <t>ガタ</t>
    </rPh>
    <rPh sb="4" eb="6">
      <t>ザイエン</t>
    </rPh>
    <rPh sb="6" eb="7">
      <t>ジ</t>
    </rPh>
    <rPh sb="7" eb="9">
      <t>ゴウドウ</t>
    </rPh>
    <phoneticPr fontId="2"/>
  </si>
  <si>
    <t>一般型（専用室独立実施）</t>
    <rPh sb="0" eb="2">
      <t>イッパン</t>
    </rPh>
    <rPh sb="2" eb="3">
      <t>ガタ</t>
    </rPh>
    <rPh sb="4" eb="7">
      <t>センヨウシツ</t>
    </rPh>
    <rPh sb="7" eb="9">
      <t>ドクリツ</t>
    </rPh>
    <rPh sb="9" eb="11">
      <t>ジッシ</t>
    </rPh>
    <phoneticPr fontId="2"/>
  </si>
  <si>
    <t>乳児等通園支援事業の
実施方法</t>
    <rPh sb="11" eb="15">
      <t>ジッシホウホウ</t>
    </rPh>
    <phoneticPr fontId="2"/>
  </si>
  <si>
    <t>２　事業開始年月日</t>
    <phoneticPr fontId="2"/>
  </si>
  <si>
    <t>なし</t>
    <phoneticPr fontId="2"/>
  </si>
  <si>
    <t>あり</t>
    <phoneticPr fontId="2"/>
  </si>
  <si>
    <t>５歳</t>
    <rPh sb="1" eb="2">
      <t>サイ</t>
    </rPh>
    <phoneticPr fontId="2"/>
  </si>
  <si>
    <t>４歳</t>
    <rPh sb="1" eb="2">
      <t>サイ</t>
    </rPh>
    <phoneticPr fontId="2"/>
  </si>
  <si>
    <t>３歳</t>
    <rPh sb="1" eb="2">
      <t>サイ</t>
    </rPh>
    <phoneticPr fontId="2"/>
  </si>
  <si>
    <t>０歳</t>
    <rPh sb="1" eb="2">
      <t>サイ</t>
    </rPh>
    <phoneticPr fontId="2"/>
  </si>
  <si>
    <t>休園日</t>
    <rPh sb="0" eb="3">
      <t>キュウエンビ</t>
    </rPh>
    <phoneticPr fontId="2"/>
  </si>
  <si>
    <t>分まで</t>
    <rPh sb="0" eb="1">
      <t>フン</t>
    </rPh>
    <phoneticPr fontId="2"/>
  </si>
  <si>
    <t>時</t>
    <rPh sb="0" eb="1">
      <t>ジ</t>
    </rPh>
    <phoneticPr fontId="2"/>
  </si>
  <si>
    <t>分から</t>
    <rPh sb="0" eb="1">
      <t>フン</t>
    </rPh>
    <phoneticPr fontId="2"/>
  </si>
  <si>
    <t>土曜</t>
    <rPh sb="0" eb="2">
      <t>ドヨウ</t>
    </rPh>
    <phoneticPr fontId="2"/>
  </si>
  <si>
    <t>平日</t>
    <rPh sb="0" eb="2">
      <t>ヘイジツ</t>
    </rPh>
    <phoneticPr fontId="2"/>
  </si>
  <si>
    <t>開所時間</t>
  </si>
  <si>
    <t>食事の提供</t>
    <rPh sb="0" eb="2">
      <t>ショクジ</t>
    </rPh>
    <rPh sb="3" eb="5">
      <t>テイキョウ</t>
    </rPh>
    <phoneticPr fontId="2"/>
  </si>
  <si>
    <t>自園</t>
    <rPh sb="0" eb="1">
      <t>ジ</t>
    </rPh>
    <rPh sb="1" eb="2">
      <t>エン</t>
    </rPh>
    <phoneticPr fontId="2"/>
  </si>
  <si>
    <t>外部委託</t>
    <rPh sb="0" eb="2">
      <t>ガイブ</t>
    </rPh>
    <rPh sb="2" eb="4">
      <t>イタク</t>
    </rPh>
    <phoneticPr fontId="2"/>
  </si>
  <si>
    <t>栄養士配置</t>
    <rPh sb="0" eb="3">
      <t>エイヨウシ</t>
    </rPh>
    <rPh sb="3" eb="5">
      <t>ハイチ</t>
    </rPh>
    <phoneticPr fontId="2"/>
  </si>
  <si>
    <t>建物の構造概要及び図面（各室の用途・面積を明示するものとする。）並びに設備の概要</t>
    <rPh sb="18" eb="20">
      <t>メンセキ</t>
    </rPh>
    <phoneticPr fontId="2"/>
  </si>
  <si>
    <t>バルコニー</t>
    <phoneticPr fontId="2"/>
  </si>
  <si>
    <t>屋内（避難）階段</t>
    <rPh sb="0" eb="2">
      <t>オクナイ</t>
    </rPh>
    <rPh sb="3" eb="5">
      <t>ヒナン</t>
    </rPh>
    <rPh sb="6" eb="8">
      <t>カイダン</t>
    </rPh>
    <phoneticPr fontId="2"/>
  </si>
  <si>
    <t>屋外傾斜路（耐火）</t>
    <rPh sb="0" eb="2">
      <t>オクガイ</t>
    </rPh>
    <rPh sb="2" eb="4">
      <t>ケイシャ</t>
    </rPh>
    <rPh sb="4" eb="5">
      <t>ロ</t>
    </rPh>
    <rPh sb="6" eb="8">
      <t>タイカ</t>
    </rPh>
    <phoneticPr fontId="2"/>
  </si>
  <si>
    <t>屋外傾斜路等（耐火）</t>
    <rPh sb="0" eb="2">
      <t>オクガイ</t>
    </rPh>
    <rPh sb="2" eb="4">
      <t>ケイシャ</t>
    </rPh>
    <rPh sb="4" eb="5">
      <t>ロ</t>
    </rPh>
    <rPh sb="5" eb="6">
      <t>トウ</t>
    </rPh>
    <rPh sb="7" eb="9">
      <t>タイカ</t>
    </rPh>
    <phoneticPr fontId="2"/>
  </si>
  <si>
    <t>屋外傾斜路（準耐火）</t>
    <rPh sb="0" eb="2">
      <t>オクガイ</t>
    </rPh>
    <rPh sb="2" eb="4">
      <t>ケイシャ</t>
    </rPh>
    <rPh sb="4" eb="5">
      <t>ロ</t>
    </rPh>
    <rPh sb="6" eb="7">
      <t>ジュン</t>
    </rPh>
    <rPh sb="7" eb="9">
      <t>タイカ</t>
    </rPh>
    <phoneticPr fontId="2"/>
  </si>
  <si>
    <t>屋外（避難）階段</t>
    <rPh sb="0" eb="2">
      <t>オクガイ</t>
    </rPh>
    <rPh sb="3" eb="5">
      <t>ヒナン</t>
    </rPh>
    <rPh sb="6" eb="8">
      <t>カイダン</t>
    </rPh>
    <phoneticPr fontId="2"/>
  </si>
  <si>
    <t>屋外階段</t>
    <rPh sb="0" eb="2">
      <t>オクガイ</t>
    </rPh>
    <rPh sb="2" eb="4">
      <t>カイダン</t>
    </rPh>
    <phoneticPr fontId="2"/>
  </si>
  <si>
    <t>避難用</t>
    <rPh sb="0" eb="3">
      <t>ヒナンヨウ</t>
    </rPh>
    <phoneticPr fontId="2"/>
  </si>
  <si>
    <t>屋内階段</t>
    <rPh sb="0" eb="2">
      <t>オクナイ</t>
    </rPh>
    <rPh sb="2" eb="4">
      <t>カイダン</t>
    </rPh>
    <phoneticPr fontId="2"/>
  </si>
  <si>
    <t>常用</t>
    <rPh sb="0" eb="2">
      <t>ジョウヨウ</t>
    </rPh>
    <phoneticPr fontId="2"/>
  </si>
  <si>
    <t>二方向避難
経路</t>
    <rPh sb="0" eb="1">
      <t>ニ</t>
    </rPh>
    <rPh sb="1" eb="3">
      <t>ホウコウ</t>
    </rPh>
    <rPh sb="3" eb="5">
      <t>ヒナン</t>
    </rPh>
    <rPh sb="6" eb="8">
      <t>ケイロ</t>
    </rPh>
    <phoneticPr fontId="2"/>
  </si>
  <si>
    <t>準耐火建築物（イ）</t>
    <rPh sb="0" eb="1">
      <t>ジュン</t>
    </rPh>
    <rPh sb="1" eb="3">
      <t>タイカ</t>
    </rPh>
    <rPh sb="3" eb="5">
      <t>ケンチク</t>
    </rPh>
    <rPh sb="5" eb="6">
      <t>ブツ</t>
    </rPh>
    <phoneticPr fontId="2"/>
  </si>
  <si>
    <t>耐火建築物</t>
    <rPh sb="0" eb="2">
      <t>タイカ</t>
    </rPh>
    <rPh sb="2" eb="4">
      <t>ケンチク</t>
    </rPh>
    <rPh sb="4" eb="5">
      <t>ブツ</t>
    </rPh>
    <phoneticPr fontId="2"/>
  </si>
  <si>
    <t>建物構造</t>
    <rPh sb="0" eb="2">
      <t>タテモノ</t>
    </rPh>
    <rPh sb="2" eb="4">
      <t>コウゾウ</t>
    </rPh>
    <phoneticPr fontId="2"/>
  </si>
  <si>
    <t>４階以上の場合</t>
    <rPh sb="1" eb="2">
      <t>カイ</t>
    </rPh>
    <rPh sb="2" eb="4">
      <t>イジョウ</t>
    </rPh>
    <rPh sb="5" eb="7">
      <t>バアイ</t>
    </rPh>
    <phoneticPr fontId="2"/>
  </si>
  <si>
    <t>３階の場合</t>
    <rPh sb="1" eb="2">
      <t>カイ</t>
    </rPh>
    <rPh sb="3" eb="5">
      <t>バアイ</t>
    </rPh>
    <phoneticPr fontId="2"/>
  </si>
  <si>
    <t>２階の場合</t>
    <rPh sb="1" eb="2">
      <t>カイ</t>
    </rPh>
    <rPh sb="3" eb="5">
      <t>バアイ</t>
    </rPh>
    <phoneticPr fontId="2"/>
  </si>
  <si>
    <t>保育室等の設置階</t>
    <rPh sb="0" eb="3">
      <t>ホイクシツ</t>
    </rPh>
    <rPh sb="3" eb="4">
      <t>トウ</t>
    </rPh>
    <rPh sb="5" eb="7">
      <t>セッチ</t>
    </rPh>
    <rPh sb="7" eb="8">
      <t>カイ</t>
    </rPh>
    <phoneticPr fontId="2"/>
  </si>
  <si>
    <t>無</t>
    <rPh sb="0" eb="1">
      <t>ナ</t>
    </rPh>
    <phoneticPr fontId="2"/>
  </si>
  <si>
    <t>月）</t>
    <rPh sb="0" eb="1">
      <t>ガツ</t>
    </rPh>
    <phoneticPr fontId="2"/>
  </si>
  <si>
    <t>有</t>
    <rPh sb="0" eb="1">
      <t>アリ</t>
    </rPh>
    <phoneticPr fontId="2"/>
  </si>
  <si>
    <t>検査済証</t>
    <rPh sb="0" eb="2">
      <t>ケンサ</t>
    </rPh>
    <rPh sb="2" eb="3">
      <t>ズミ</t>
    </rPh>
    <rPh sb="3" eb="4">
      <t>ショウ</t>
    </rPh>
    <phoneticPr fontId="2"/>
  </si>
  <si>
    <t>確認済証</t>
    <rPh sb="0" eb="2">
      <t>カクニン</t>
    </rPh>
    <rPh sb="2" eb="3">
      <t>ズミ</t>
    </rPh>
    <rPh sb="3" eb="4">
      <t>ショウ</t>
    </rPh>
    <phoneticPr fontId="2"/>
  </si>
  <si>
    <t>戸建て</t>
    <rPh sb="0" eb="2">
      <t>コダ</t>
    </rPh>
    <phoneticPr fontId="2"/>
  </si>
  <si>
    <t>集合住宅</t>
    <rPh sb="0" eb="2">
      <t>シュウゴウ</t>
    </rPh>
    <rPh sb="2" eb="4">
      <t>ジュウタク</t>
    </rPh>
    <phoneticPr fontId="2"/>
  </si>
  <si>
    <t>専用建物</t>
    <rPh sb="0" eb="2">
      <t>センヨウ</t>
    </rPh>
    <rPh sb="2" eb="4">
      <t>タテモノ</t>
    </rPh>
    <phoneticPr fontId="2"/>
  </si>
  <si>
    <t>建物の種類</t>
    <rPh sb="0" eb="2">
      <t>タテモノ</t>
    </rPh>
    <rPh sb="3" eb="5">
      <t>シュルイ</t>
    </rPh>
    <phoneticPr fontId="2"/>
  </si>
  <si>
    <t>建物構造等</t>
    <rPh sb="0" eb="2">
      <t>タテモノ</t>
    </rPh>
    <rPh sb="2" eb="4">
      <t>コウゾウ</t>
    </rPh>
    <rPh sb="4" eb="5">
      <t>トウ</t>
    </rPh>
    <phoneticPr fontId="2"/>
  </si>
  <si>
    <t>ベビーフェンス 　</t>
    <phoneticPr fontId="2"/>
  </si>
  <si>
    <t>隔壁等による区画　</t>
    <rPh sb="0" eb="2">
      <t>カクヘキ</t>
    </rPh>
    <rPh sb="2" eb="3">
      <t>トウ</t>
    </rPh>
    <rPh sb="6" eb="8">
      <t>クカク</t>
    </rPh>
    <phoneticPr fontId="2"/>
  </si>
  <si>
    <t>㎡</t>
    <phoneticPr fontId="2"/>
  </si>
  <si>
    <t>（定員×1.98㎡）</t>
    <phoneticPr fontId="2"/>
  </si>
  <si>
    <t>（定員×3.3㎡）</t>
    <phoneticPr fontId="2"/>
  </si>
  <si>
    <t>基準上必要な面積</t>
  </si>
  <si>
    <t>月～</t>
    <rPh sb="0" eb="1">
      <t>ガツ</t>
    </rPh>
    <phoneticPr fontId="2"/>
  </si>
  <si>
    <t>期間：</t>
    <rPh sb="0" eb="2">
      <t>キカン</t>
    </rPh>
    <phoneticPr fontId="2"/>
  </si>
  <si>
    <t>貸与</t>
    <rPh sb="0" eb="2">
      <t>タイヨ</t>
    </rPh>
    <phoneticPr fontId="2"/>
  </si>
  <si>
    <t>自己所有</t>
    <rPh sb="0" eb="2">
      <t>ジコ</t>
    </rPh>
    <rPh sb="2" eb="4">
      <t>ショユウ</t>
    </rPh>
    <phoneticPr fontId="2"/>
  </si>
  <si>
    <t>建物</t>
    <rPh sb="0" eb="2">
      <t>タテモノ</t>
    </rPh>
    <phoneticPr fontId="2"/>
  </si>
  <si>
    <t>土地及び建物の所有関係</t>
    <phoneticPr fontId="2"/>
  </si>
  <si>
    <t>階部分</t>
    <rPh sb="0" eb="1">
      <t>カイ</t>
    </rPh>
    <rPh sb="1" eb="3">
      <t>ブブン</t>
    </rPh>
    <phoneticPr fontId="2"/>
  </si>
  <si>
    <t>階建の</t>
    <rPh sb="0" eb="2">
      <t>カイダテ</t>
    </rPh>
    <phoneticPr fontId="2"/>
  </si>
  <si>
    <t>所属階</t>
    <rPh sb="0" eb="2">
      <t>ショゾク</t>
    </rPh>
    <rPh sb="2" eb="3">
      <t>カイ</t>
    </rPh>
    <phoneticPr fontId="2"/>
  </si>
  <si>
    <t>木造</t>
    <rPh sb="0" eb="2">
      <t>モクゾウ</t>
    </rPh>
    <phoneticPr fontId="2"/>
  </si>
  <si>
    <t>ＲＣ造</t>
    <rPh sb="2" eb="3">
      <t>ゾウ</t>
    </rPh>
    <phoneticPr fontId="2"/>
  </si>
  <si>
    <t>計画面積（図面上の実際面積）</t>
    <rPh sb="0" eb="2">
      <t>ケイカク</t>
    </rPh>
    <rPh sb="2" eb="4">
      <t>メンセキ</t>
    </rPh>
    <rPh sb="5" eb="8">
      <t>ズメンジョウ</t>
    </rPh>
    <rPh sb="9" eb="11">
      <t>ジッサイ</t>
    </rPh>
    <rPh sb="11" eb="13">
      <t>メンセキ</t>
    </rPh>
    <phoneticPr fontId="2"/>
  </si>
  <si>
    <t>保育室等</t>
    <rPh sb="0" eb="4">
      <t>ホイクシツトウ</t>
    </rPh>
    <phoneticPr fontId="2"/>
  </si>
  <si>
    <t>乳幼児室、
ほふく室の区画</t>
    <phoneticPr fontId="2"/>
  </si>
  <si>
    <t>０歳児及び１歳児は同じ部屋で過ごさないため不要</t>
    <rPh sb="14" eb="15">
      <t>ス</t>
    </rPh>
    <rPh sb="21" eb="23">
      <t>フヨウ</t>
    </rPh>
    <phoneticPr fontId="2"/>
  </si>
  <si>
    <t>（交付年月日：</t>
    <phoneticPr fontId="2"/>
  </si>
  <si>
    <t>開所時間</t>
    <phoneticPr fontId="2"/>
  </si>
  <si>
    <t>休業日</t>
    <rPh sb="0" eb="3">
      <t>キュウギョウビ</t>
    </rPh>
    <phoneticPr fontId="2"/>
  </si>
  <si>
    <t>法人名</t>
    <rPh sb="0" eb="3">
      <t>ホウジンメイ</t>
    </rPh>
    <phoneticPr fontId="2"/>
  </si>
  <si>
    <t>１　実施方法・主体</t>
    <phoneticPr fontId="2"/>
  </si>
  <si>
    <t>令和</t>
    <rPh sb="0" eb="2">
      <t>レイワ</t>
    </rPh>
    <phoneticPr fontId="2" alignment="distributed"/>
  </si>
  <si>
    <t>年</t>
    <rPh sb="0" eb="1">
      <t>ネン</t>
    </rPh>
    <phoneticPr fontId="2" alignment="distributed"/>
  </si>
  <si>
    <t>月</t>
    <rPh sb="0" eb="1">
      <t>ガツ</t>
    </rPh>
    <phoneticPr fontId="2" alignment="distributed"/>
  </si>
  <si>
    <t>日</t>
    <rPh sb="0" eb="1">
      <t>ニチ</t>
    </rPh>
    <phoneticPr fontId="2" alignment="distributed"/>
  </si>
  <si>
    <t>法人名称</t>
    <rPh sb="0" eb="4">
      <t>フリガナ</t>
    </rPh>
    <phoneticPr fontId="2" alignment="distributed"/>
  </si>
  <si>
    <t>代表者職氏名</t>
    <rPh sb="0" eb="6">
      <t>フリガナ</t>
    </rPh>
    <phoneticPr fontId="2" alignment="distributed"/>
  </si>
  <si>
    <t>地番</t>
    <rPh sb="0" eb="2">
      <t>チバン</t>
    </rPh>
    <phoneticPr fontId="2" alignment="distributed"/>
  </si>
  <si>
    <t>住居表示</t>
    <rPh sb="0" eb="2">
      <t>ジュウキョ</t>
    </rPh>
    <rPh sb="2" eb="4">
      <t>ヒョウジ</t>
    </rPh>
    <phoneticPr fontId="2" alignment="distributed"/>
  </si>
  <si>
    <t>担当部署名</t>
    <rPh sb="2" eb="4">
      <t>ブショ</t>
    </rPh>
    <rPh sb="4" eb="5">
      <t>メイ</t>
    </rPh>
    <phoneticPr fontId="2" alignment="distributed"/>
  </si>
  <si>
    <t>電話番号</t>
  </si>
  <si>
    <t>ＦＡＸ番号</t>
  </si>
  <si>
    <t>担当Ｅﾒｰﾙｱﾄﾞﾚｽ</t>
    <rPh sb="0" eb="2">
      <t>タントウ</t>
    </rPh>
    <phoneticPr fontId="2" alignment="distributed"/>
  </si>
  <si>
    <t>所在地</t>
  </si>
  <si>
    <t>設置場所</t>
    <phoneticPr fontId="2" alignment="distributed"/>
  </si>
  <si>
    <t>計 画 概 要 書</t>
    <phoneticPr fontId="2"/>
  </si>
  <si>
    <t>○</t>
    <phoneticPr fontId="2"/>
  </si>
  <si>
    <t>有</t>
    <rPh sb="0" eb="1">
      <t>ア</t>
    </rPh>
    <phoneticPr fontId="2"/>
  </si>
  <si>
    <t>有償</t>
    <rPh sb="0" eb="2">
      <t>ユウショウ</t>
    </rPh>
    <phoneticPr fontId="2"/>
  </si>
  <si>
    <t>無償</t>
    <rPh sb="0" eb="2">
      <t>ムショウ</t>
    </rPh>
    <phoneticPr fontId="2"/>
  </si>
  <si>
    <t>１（１）概要</t>
  </si>
  <si>
    <t>最寄りの
鉄道駅</t>
    <rPh sb="5" eb="7">
      <t>テツドウ</t>
    </rPh>
    <rPh sb="7" eb="8">
      <t>エキ</t>
    </rPh>
    <phoneticPr fontId="2"/>
  </si>
  <si>
    <t>線</t>
    <rPh sb="0" eb="1">
      <t>セン</t>
    </rPh>
    <phoneticPr fontId="2"/>
  </si>
  <si>
    <t>駅</t>
    <rPh sb="0" eb="1">
      <t>エキ</t>
    </rPh>
    <phoneticPr fontId="2"/>
  </si>
  <si>
    <t>から徒歩</t>
    <rPh sb="2" eb="4">
      <t>トホ</t>
    </rPh>
    <phoneticPr fontId="2"/>
  </si>
  <si>
    <t>分</t>
    <rPh sb="0" eb="1">
      <t>フン</t>
    </rPh>
    <phoneticPr fontId="2"/>
  </si>
  <si>
    <t>（駅から約</t>
    <rPh sb="1" eb="2">
      <t>エキ</t>
    </rPh>
    <rPh sb="4" eb="5">
      <t>ヤク</t>
    </rPh>
    <phoneticPr fontId="2"/>
  </si>
  <si>
    <t>ｍ）</t>
    <phoneticPr fontId="2"/>
  </si>
  <si>
    <t>からバス</t>
    <phoneticPr fontId="2"/>
  </si>
  <si>
    <t>（バス停</t>
    <rPh sb="3" eb="4">
      <t>テイ</t>
    </rPh>
    <phoneticPr fontId="2"/>
  </si>
  <si>
    <t>から約</t>
    <rPh sb="2" eb="3">
      <t>ヤク</t>
    </rPh>
    <phoneticPr fontId="2"/>
  </si>
  <si>
    <t>事業計画の
動機及び目的</t>
    <rPh sb="6" eb="8">
      <t>ドウキ</t>
    </rPh>
    <rPh sb="8" eb="9">
      <t>オヨ</t>
    </rPh>
    <rPh sb="10" eb="12">
      <t>モクテキ</t>
    </rPh>
    <phoneticPr fontId="2"/>
  </si>
  <si>
    <t>受入年齢</t>
    <rPh sb="0" eb="2">
      <t>ウケイレ</t>
    </rPh>
    <rPh sb="2" eb="4">
      <t>ネンレイ</t>
    </rPh>
    <phoneticPr fontId="2"/>
  </si>
  <si>
    <t>１１か月</t>
    <phoneticPr fontId="4"/>
  </si>
  <si>
    <t>１歳</t>
    <phoneticPr fontId="4"/>
  </si>
  <si>
    <t>２歳</t>
    <phoneticPr fontId="4"/>
  </si>
  <si>
    <t>実施</t>
    <rPh sb="0" eb="2">
      <t>ジッシ</t>
    </rPh>
    <phoneticPr fontId="2"/>
  </si>
  <si>
    <t>調理員</t>
    <rPh sb="2" eb="3">
      <t>イン</t>
    </rPh>
    <phoneticPr fontId="2"/>
  </si>
  <si>
    <t>献立作成</t>
  </si>
  <si>
    <t>計</t>
    <rPh sb="0" eb="1">
      <t>ケイ</t>
    </rPh>
    <phoneticPr fontId="2"/>
  </si>
  <si>
    <t>その他の必要設備等（壁芯面積）</t>
    <rPh sb="2" eb="3">
      <t>タ</t>
    </rPh>
    <rPh sb="4" eb="6">
      <t>ヒツヨウ</t>
    </rPh>
    <rPh sb="6" eb="8">
      <t>セツビ</t>
    </rPh>
    <rPh sb="8" eb="9">
      <t>トウ</t>
    </rPh>
    <rPh sb="10" eb="11">
      <t>カベ</t>
    </rPh>
    <rPh sb="11" eb="12">
      <t>シン</t>
    </rPh>
    <rPh sb="12" eb="14">
      <t>メンセキ</t>
    </rPh>
    <phoneticPr fontId="2"/>
  </si>
  <si>
    <t>便器の数
※大便器は幼児10人
につき１個以上</t>
    <rPh sb="0" eb="2">
      <t>ベンキ</t>
    </rPh>
    <rPh sb="3" eb="4">
      <t>カズ</t>
    </rPh>
    <rPh sb="6" eb="9">
      <t>ダイベンキ</t>
    </rPh>
    <rPh sb="10" eb="12">
      <t>ヨウジ</t>
    </rPh>
    <rPh sb="14" eb="15">
      <t>ニン</t>
    </rPh>
    <rPh sb="20" eb="21">
      <t>コ</t>
    </rPh>
    <rPh sb="21" eb="23">
      <t>イジョウ</t>
    </rPh>
    <phoneticPr fontId="2"/>
  </si>
  <si>
    <t>乳幼児用</t>
    <rPh sb="0" eb="3">
      <t>ニュウヨウジ</t>
    </rPh>
    <rPh sb="3" eb="4">
      <t>ヨウ</t>
    </rPh>
    <phoneticPr fontId="2"/>
  </si>
  <si>
    <t>大人用</t>
    <rPh sb="0" eb="3">
      <t>オトナヨウ</t>
    </rPh>
    <phoneticPr fontId="2"/>
  </si>
  <si>
    <t>大便器</t>
    <rPh sb="0" eb="3">
      <t>ダイベンキ</t>
    </rPh>
    <phoneticPr fontId="2"/>
  </si>
  <si>
    <t>個</t>
    <rPh sb="0" eb="1">
      <t>コ</t>
    </rPh>
    <phoneticPr fontId="2"/>
  </si>
  <si>
    <t>小便器</t>
    <rPh sb="0" eb="3">
      <t>ショウベンキ</t>
    </rPh>
    <phoneticPr fontId="2"/>
  </si>
  <si>
    <t>事業を行う
実施施設の名称</t>
    <phoneticPr fontId="2"/>
  </si>
  <si>
    <t>（２）施設構造等</t>
  </si>
  <si>
    <t>未実施</t>
    <rPh sb="0" eb="3">
      <t>ミジッシ</t>
    </rPh>
    <phoneticPr fontId="2"/>
  </si>
  <si>
    <t xml:space="preserve">
開所時間
受入児童
保育内容等
</t>
    <rPh sb="2" eb="4">
      <t>カイショ</t>
    </rPh>
    <phoneticPr fontId="2"/>
  </si>
  <si>
    <t>（「あり」の場合は以下もご入力ください）</t>
  </si>
  <si>
    <t>対応予定</t>
    <rPh sb="0" eb="4">
      <t>タイオウヨテイ</t>
    </rPh>
    <phoneticPr fontId="2"/>
  </si>
  <si>
    <t>既存施設で
既に対応している</t>
    <rPh sb="0" eb="4">
      <t>キゾンシセツ</t>
    </rPh>
    <rPh sb="6" eb="7">
      <t>スデ</t>
    </rPh>
    <rPh sb="8" eb="10">
      <t>タイオウ</t>
    </rPh>
    <phoneticPr fontId="2"/>
  </si>
  <si>
    <t>鉄骨造</t>
    <rPh sb="0" eb="3">
      <t>テッコツゾウ</t>
    </rPh>
    <phoneticPr fontId="2"/>
  </si>
  <si>
    <t>その他</t>
    <rPh sb="2" eb="3">
      <t>ホカ</t>
    </rPh>
    <phoneticPr fontId="2"/>
  </si>
  <si>
    <t>アレルギー食
対応</t>
    <rPh sb="5" eb="6">
      <t>ショク</t>
    </rPh>
    <rPh sb="7" eb="9">
      <t>タイオウ</t>
    </rPh>
    <phoneticPr fontId="2"/>
  </si>
  <si>
    <t>認可定員</t>
    <rPh sb="0" eb="4">
      <t>ニンカテイイン</t>
    </rPh>
    <phoneticPr fontId="2"/>
  </si>
  <si>
    <t>定員</t>
  </si>
  <si>
    <t>幼児計</t>
    <rPh sb="0" eb="3">
      <t>ヨウジケイ</t>
    </rPh>
    <phoneticPr fontId="2"/>
  </si>
  <si>
    <t>乳児計</t>
    <rPh sb="0" eb="3">
      <t>ニュウジケイ</t>
    </rPh>
    <phoneticPr fontId="2"/>
  </si>
  <si>
    <t>乳児等通園支援事業の定員</t>
    <rPh sb="10" eb="12">
      <t>テイイン</t>
    </rPh>
    <phoneticPr fontId="2"/>
  </si>
  <si>
    <t>満１歳未満</t>
    <rPh sb="0" eb="1">
      <t>マン</t>
    </rPh>
    <rPh sb="2" eb="3">
      <t>サイ</t>
    </rPh>
    <rPh sb="3" eb="5">
      <t>ミマン</t>
    </rPh>
    <phoneticPr fontId="2"/>
  </si>
  <si>
    <t>㎡</t>
  </si>
  <si>
    <t>土地</t>
    <phoneticPr fontId="2"/>
  </si>
  <si>
    <t>この部分は印刷不要です。</t>
    <rPh sb="2" eb="4">
      <t>ブブン</t>
    </rPh>
    <rPh sb="5" eb="7">
      <t>インサツ</t>
    </rPh>
    <rPh sb="7" eb="9">
      <t>フヨウ</t>
    </rPh>
    <phoneticPr fontId="2"/>
  </si>
  <si>
    <t>無し</t>
    <rPh sb="0" eb="1">
      <t>ナ</t>
    </rPh>
    <phoneticPr fontId="2"/>
  </si>
  <si>
    <t>社内</t>
    <rPh sb="0" eb="2">
      <t>シャナイ</t>
    </rPh>
    <phoneticPr fontId="2"/>
  </si>
  <si>
    <t>異動</t>
    <rPh sb="0" eb="2">
      <t>イドウ</t>
    </rPh>
    <phoneticPr fontId="2"/>
  </si>
  <si>
    <t>氏名（年齢）</t>
    <rPh sb="0" eb="2">
      <t>シメイ</t>
    </rPh>
    <rPh sb="3" eb="5">
      <t>ネンレイ</t>
    </rPh>
    <phoneticPr fontId="2"/>
  </si>
  <si>
    <t>現職</t>
    <rPh sb="0" eb="2">
      <t>ゲンショク</t>
    </rPh>
    <phoneticPr fontId="2"/>
  </si>
  <si>
    <t>主な福祉歴</t>
    <rPh sb="0" eb="1">
      <t>オモ</t>
    </rPh>
    <rPh sb="2" eb="4">
      <t>フクシ</t>
    </rPh>
    <rPh sb="4" eb="5">
      <t>レキ</t>
    </rPh>
    <phoneticPr fontId="2"/>
  </si>
  <si>
    <t>1年未満</t>
    <rPh sb="1" eb="2">
      <t>ネン</t>
    </rPh>
    <rPh sb="2" eb="4">
      <t>ミマン</t>
    </rPh>
    <phoneticPr fontId="2"/>
  </si>
  <si>
    <t>社外</t>
    <rPh sb="0" eb="2">
      <t>シャガイ</t>
    </rPh>
    <phoneticPr fontId="2"/>
  </si>
  <si>
    <t>中途採用</t>
    <rPh sb="0" eb="2">
      <t>チュウト</t>
    </rPh>
    <rPh sb="2" eb="4">
      <t>サイヨウ</t>
    </rPh>
    <phoneticPr fontId="2"/>
  </si>
  <si>
    <t>非常勤</t>
    <rPh sb="0" eb="3">
      <t>ヒジョウキン</t>
    </rPh>
    <phoneticPr fontId="2"/>
  </si>
  <si>
    <t>幼稚園教諭</t>
    <rPh sb="0" eb="3">
      <t>ヨウチエン</t>
    </rPh>
    <rPh sb="3" eb="5">
      <t>キョウユ</t>
    </rPh>
    <phoneticPr fontId="2"/>
  </si>
  <si>
    <t>１～３年</t>
    <rPh sb="3" eb="4">
      <t>ネン</t>
    </rPh>
    <phoneticPr fontId="2"/>
  </si>
  <si>
    <t>新卒者</t>
    <rPh sb="0" eb="3">
      <t>シンソツシャ</t>
    </rPh>
    <phoneticPr fontId="2"/>
  </si>
  <si>
    <t>３～５年</t>
    <rPh sb="3" eb="4">
      <t>ネン</t>
    </rPh>
    <phoneticPr fontId="2"/>
  </si>
  <si>
    <t>５～10年</t>
    <rPh sb="4" eb="5">
      <t>ネン</t>
    </rPh>
    <phoneticPr fontId="4"/>
  </si>
  <si>
    <t>基準保育士算定表</t>
    <rPh sb="0" eb="2">
      <t>キジュン</t>
    </rPh>
    <rPh sb="2" eb="5">
      <t>ホイクシ</t>
    </rPh>
    <rPh sb="5" eb="7">
      <t>サンテイ</t>
    </rPh>
    <rPh sb="7" eb="8">
      <t>ヒョウ</t>
    </rPh>
    <phoneticPr fontId="2"/>
  </si>
  <si>
    <t>10～15年</t>
    <rPh sb="5" eb="6">
      <t>ネン</t>
    </rPh>
    <phoneticPr fontId="2"/>
  </si>
  <si>
    <t>国基準</t>
    <rPh sb="0" eb="1">
      <t>クニ</t>
    </rPh>
    <rPh sb="1" eb="3">
      <t>キジュン</t>
    </rPh>
    <phoneticPr fontId="4"/>
  </si>
  <si>
    <t>定員</t>
    <rPh sb="0" eb="2">
      <t>テイイン</t>
    </rPh>
    <phoneticPr fontId="4"/>
  </si>
  <si>
    <t>保育士数</t>
    <rPh sb="0" eb="2">
      <t>ホイク</t>
    </rPh>
    <rPh sb="2" eb="3">
      <t>シ</t>
    </rPh>
    <rPh sb="3" eb="4">
      <t>スウ</t>
    </rPh>
    <phoneticPr fontId="4"/>
  </si>
  <si>
    <t>市基準</t>
    <rPh sb="0" eb="1">
      <t>シ</t>
    </rPh>
    <rPh sb="1" eb="3">
      <t>キジュン</t>
    </rPh>
    <phoneticPr fontId="4"/>
  </si>
  <si>
    <t>15～20年</t>
    <rPh sb="5" eb="6">
      <t>ネン</t>
    </rPh>
    <phoneticPr fontId="2"/>
  </si>
  <si>
    <t>０歳児</t>
    <rPh sb="1" eb="2">
      <t>サイ</t>
    </rPh>
    <rPh sb="2" eb="3">
      <t>ジ</t>
    </rPh>
    <phoneticPr fontId="4"/>
  </si>
  <si>
    <t>１歳児</t>
    <rPh sb="1" eb="2">
      <t>サイ</t>
    </rPh>
    <rPh sb="2" eb="3">
      <t>ジ</t>
    </rPh>
    <phoneticPr fontId="4"/>
  </si>
  <si>
    <t>２歳児</t>
    <rPh sb="1" eb="2">
      <t>サイ</t>
    </rPh>
    <rPh sb="2" eb="3">
      <t>ジ</t>
    </rPh>
    <phoneticPr fontId="4"/>
  </si>
  <si>
    <t>３歳児</t>
    <rPh sb="1" eb="2">
      <t>サイ</t>
    </rPh>
    <rPh sb="2" eb="3">
      <t>ジ</t>
    </rPh>
    <phoneticPr fontId="4"/>
  </si>
  <si>
    <t>４歳児</t>
    <rPh sb="1" eb="2">
      <t>サイ</t>
    </rPh>
    <rPh sb="2" eb="3">
      <t>ジ</t>
    </rPh>
    <phoneticPr fontId="4"/>
  </si>
  <si>
    <t>５歳児</t>
    <rPh sb="1" eb="2">
      <t>サイ</t>
    </rPh>
    <rPh sb="2" eb="3">
      <t>ジ</t>
    </rPh>
    <phoneticPr fontId="4"/>
  </si>
  <si>
    <t>合計</t>
    <rPh sb="0" eb="2">
      <t>ゴウケイ</t>
    </rPh>
    <phoneticPr fontId="4"/>
  </si>
  <si>
    <t>必要数</t>
    <rPh sb="0" eb="2">
      <t>ヒツヨウ</t>
    </rPh>
    <rPh sb="2" eb="3">
      <t>スウ</t>
    </rPh>
    <phoneticPr fontId="4"/>
  </si>
  <si>
    <t>受付担当者</t>
  </si>
  <si>
    <t>解決責任者</t>
  </si>
  <si>
    <t>乳児等通園支援事業の開所時間</t>
    <rPh sb="10" eb="12">
      <t>カイショ</t>
    </rPh>
    <phoneticPr fontId="2"/>
  </si>
  <si>
    <t>階建</t>
  </si>
  <si>
    <t>延床面積</t>
    <rPh sb="0" eb="4">
      <t>ノベユカメンセキ</t>
    </rPh>
    <phoneticPr fontId="2"/>
  </si>
  <si>
    <t>構造・階数</t>
    <rPh sb="0" eb="2">
      <t>コウゾウ</t>
    </rPh>
    <rPh sb="3" eb="5">
      <t>カイスウ</t>
    </rPh>
    <phoneticPr fontId="2"/>
  </si>
  <si>
    <t>造</t>
    <rPh sb="0" eb="1">
      <t>ツク</t>
    </rPh>
    <phoneticPr fontId="2"/>
  </si>
  <si>
    <t>建築面積</t>
    <rPh sb="0" eb="4">
      <t>ケンチクメンセキ</t>
    </rPh>
    <phoneticPr fontId="2"/>
  </si>
  <si>
    <t>築年月</t>
    <rPh sb="0" eb="3">
      <t>チクネンゲツ</t>
    </rPh>
    <phoneticPr fontId="2"/>
  </si>
  <si>
    <t>別紙２</t>
    <rPh sb="0" eb="2">
      <t>ベッシ</t>
    </rPh>
    <phoneticPr fontId="2"/>
  </si>
  <si>
    <t>職員数</t>
    <phoneticPr fontId="2"/>
  </si>
  <si>
    <t>保健師
看護師</t>
    <rPh sb="0" eb="3">
      <t>ホケンシ</t>
    </rPh>
    <rPh sb="4" eb="7">
      <t>カンゴシ</t>
    </rPh>
    <phoneticPr fontId="2"/>
  </si>
  <si>
    <t>事務その他</t>
    <rPh sb="0" eb="2">
      <t>ジム</t>
    </rPh>
    <rPh sb="4" eb="5">
      <t>タ</t>
    </rPh>
    <phoneticPr fontId="2"/>
  </si>
  <si>
    <r>
      <t xml:space="preserve">クラス別職員
配置状況
</t>
    </r>
    <r>
      <rPr>
        <sz val="8"/>
        <rFont val="ＭＳ Ｐゴシック"/>
        <family val="3"/>
        <charset val="128"/>
        <scheme val="minor"/>
      </rPr>
      <t>※施設長を除き、保育に従事する職員について記入。</t>
    </r>
    <rPh sb="3" eb="4">
      <t>ベツ</t>
    </rPh>
    <rPh sb="4" eb="6">
      <t>ショクイン</t>
    </rPh>
    <rPh sb="7" eb="9">
      <t>ハイチ</t>
    </rPh>
    <rPh sb="9" eb="11">
      <t>ジョウキョウ</t>
    </rPh>
    <rPh sb="15" eb="18">
      <t>シセツチョウ</t>
    </rPh>
    <rPh sb="19" eb="20">
      <t>ノゾ</t>
    </rPh>
    <rPh sb="22" eb="24">
      <t>ホイク</t>
    </rPh>
    <rPh sb="25" eb="27">
      <t>ジュウジ</t>
    </rPh>
    <rPh sb="29" eb="31">
      <t>ショクイン</t>
    </rPh>
    <rPh sb="35" eb="37">
      <t>キニュウ</t>
    </rPh>
    <phoneticPr fontId="2"/>
  </si>
  <si>
    <t>クラス名</t>
    <rPh sb="3" eb="4">
      <t>メイ</t>
    </rPh>
    <phoneticPr fontId="2"/>
  </si>
  <si>
    <t>児童数</t>
    <rPh sb="0" eb="2">
      <t>ジドウ</t>
    </rPh>
    <rPh sb="2" eb="3">
      <t>スウ</t>
    </rPh>
    <phoneticPr fontId="2"/>
  </si>
  <si>
    <t>職員配置</t>
    <rPh sb="0" eb="2">
      <t>ショクイン</t>
    </rPh>
    <rPh sb="2" eb="4">
      <t>ハイチ</t>
    </rPh>
    <phoneticPr fontId="2"/>
  </si>
  <si>
    <t>保育に従事する職員数</t>
    <rPh sb="0" eb="2">
      <t>ホイク</t>
    </rPh>
    <rPh sb="3" eb="5">
      <t>ジュウジ</t>
    </rPh>
    <rPh sb="7" eb="9">
      <t>ショクイン</t>
    </rPh>
    <rPh sb="9" eb="10">
      <t>スウ</t>
    </rPh>
    <phoneticPr fontId="2"/>
  </si>
  <si>
    <t>看護師等</t>
    <rPh sb="0" eb="3">
      <t>カンゴシ</t>
    </rPh>
    <rPh sb="3" eb="4">
      <t>トウ</t>
    </rPh>
    <phoneticPr fontId="2"/>
  </si>
  <si>
    <t>フリー等</t>
    <rPh sb="3" eb="4">
      <t>トウ</t>
    </rPh>
    <phoneticPr fontId="2"/>
  </si>
  <si>
    <t>別紙１</t>
    <rPh sb="0" eb="2">
      <t>ベッシ</t>
    </rPh>
    <phoneticPr fontId="2"/>
  </si>
  <si>
    <t>添付書類</t>
  </si>
  <si>
    <t>備考</t>
  </si>
  <si>
    <t>提出</t>
  </si>
  <si>
    <t>法人概要</t>
  </si>
  <si>
    <t>法人の履歴事項全部証明書、定款又は寄附行為</t>
  </si>
  <si>
    <t>法人の事業概要資料</t>
  </si>
  <si>
    <t>現在行っている事業の概要がわかるパンフレット等</t>
  </si>
  <si>
    <t>・指導があった場合は、改善報告書も併せて提出</t>
  </si>
  <si>
    <t>役員名簿</t>
  </si>
  <si>
    <t>資料１</t>
    <phoneticPr fontId="2"/>
  </si>
  <si>
    <t>役員の履歴書</t>
  </si>
  <si>
    <t>資料２</t>
    <phoneticPr fontId="2"/>
  </si>
  <si>
    <t>児童福祉法第35条第5項第4号の規定に該当しない旨の誓約書</t>
    <phoneticPr fontId="2"/>
  </si>
  <si>
    <t>資料３</t>
  </si>
  <si>
    <t>運営施設</t>
  </si>
  <si>
    <t>施設の運営内容を紹介するパンフレット</t>
  </si>
  <si>
    <t>利用料金案内や子育て支援事業の資料</t>
  </si>
  <si>
    <t>事業計画</t>
  </si>
  <si>
    <t>物件概要</t>
  </si>
  <si>
    <t>位置図・案内図</t>
  </si>
  <si>
    <t>配置図</t>
  </si>
  <si>
    <t>平面図・立面図</t>
  </si>
  <si>
    <t>土地・建物の全部事項証明書・公図</t>
  </si>
  <si>
    <t>現在の内容と相違が無いもので、直近３か月以内発行のもの</t>
    <phoneticPr fontId="2"/>
  </si>
  <si>
    <t>土地・建物賃貸借契約書等（合意書可）</t>
  </si>
  <si>
    <t>・賃料及び賃貸借期間が明記されたもの</t>
  </si>
  <si>
    <t>・土地と建物の所有者が異なる場合は、土地・建物の賃貸借契約書等がそれぞれ必要です。</t>
    <phoneticPr fontId="2"/>
  </si>
  <si>
    <t>建築確認手続き完了を証する書類</t>
  </si>
  <si>
    <t>・耐震診断報告書(耐震判定機関等により耐震診断の評価を受け、新耐震基準を満たしていることが確認できる報告書)
・報告書から新耐震基準を満たしていることが確認できない場合は、耐震判定機関等により耐震改修計画の評価を受けた耐震化工事が完了したこと、又は完了する見込みであることがわかる書類等</t>
    <rPh sb="124" eb="126">
      <t>カンリョウ</t>
    </rPh>
    <rPh sb="128" eb="130">
      <t>ミコ</t>
    </rPh>
    <rPh sb="140" eb="142">
      <t>ショルイ</t>
    </rPh>
    <rPh sb="142" eb="143">
      <t>トウ</t>
    </rPh>
    <phoneticPr fontId="2"/>
  </si>
  <si>
    <t>昭和56.5.31以前に建築確認済証が交付され着工した建物又は昭和56.6.1以降で検査済証の交付を受けていない建物の場合のみ</t>
    <phoneticPr fontId="2"/>
  </si>
  <si>
    <t>財務状況・資金計画</t>
  </si>
  <si>
    <t>決算報告書チェックリスト</t>
  </si>
  <si>
    <t>直近３か年の決算報告書</t>
  </si>
  <si>
    <t>法人全体の決算書（事業区分、拠点区分は提出不要）</t>
  </si>
  <si>
    <t>理事会（取締役会）の議事録</t>
  </si>
  <si>
    <t>（記載事項）</t>
  </si>
  <si>
    <t>申込書類作成イメージ</t>
    <phoneticPr fontId="2"/>
  </si>
  <si>
    <t>■その他の添付資料については、ＰＤＦデータでご提出ください。</t>
    <rPh sb="3" eb="4">
      <t>タ</t>
    </rPh>
    <rPh sb="5" eb="7">
      <t>テンプ</t>
    </rPh>
    <rPh sb="7" eb="9">
      <t>シリョウ</t>
    </rPh>
    <rPh sb="23" eb="25">
      <t>テイシュツ</t>
    </rPh>
    <phoneticPr fontId="2"/>
  </si>
  <si>
    <r>
      <t>※　データのファイル名は、</t>
    </r>
    <r>
      <rPr>
        <b/>
        <u/>
        <sz val="12"/>
        <rFont val="ＭＳ Ｐゴシック"/>
        <family val="3"/>
        <charset val="128"/>
        <scheme val="minor"/>
      </rPr>
      <t>「添付資料の番号-添付資料の名前（施設名）」</t>
    </r>
    <r>
      <rPr>
        <sz val="11"/>
        <rFont val="ＭＳ Ｐゴシック"/>
        <family val="3"/>
        <charset val="128"/>
        <scheme val="minor"/>
      </rPr>
      <t>　としてください。</t>
    </r>
    <rPh sb="10" eb="11">
      <t>メイ</t>
    </rPh>
    <rPh sb="22" eb="26">
      <t>テンプシリョウ</t>
    </rPh>
    <rPh sb="27" eb="29">
      <t>ナマエ</t>
    </rPh>
    <phoneticPr fontId="2"/>
  </si>
  <si>
    <r>
      <t>※　</t>
    </r>
    <r>
      <rPr>
        <b/>
        <u/>
        <sz val="12"/>
        <rFont val="ＭＳ Ｐゴシック"/>
        <family val="3"/>
        <charset val="128"/>
        <scheme val="minor"/>
      </rPr>
      <t>ＰＤＦデータは添付資料の項目ごとに原則１ファイル</t>
    </r>
    <r>
      <rPr>
        <sz val="11"/>
        <rFont val="ＭＳ Ｐゴシック"/>
        <family val="3"/>
        <charset val="128"/>
        <scheme val="minor"/>
      </rPr>
      <t>としてください。</t>
    </r>
    <rPh sb="9" eb="13">
      <t>テンプシリョウ</t>
    </rPh>
    <rPh sb="14" eb="16">
      <t>コウモク</t>
    </rPh>
    <rPh sb="19" eb="21">
      <t>ゲンソク</t>
    </rPh>
    <phoneticPr fontId="2"/>
  </si>
  <si>
    <r>
      <rPr>
        <sz val="11"/>
        <rFont val="ＭＳ Ｐゴシック"/>
        <family val="3"/>
        <charset val="128"/>
        <scheme val="minor"/>
      </rPr>
      <t>資料の内容が年度などで分かれている場合は、</t>
    </r>
    <r>
      <rPr>
        <b/>
        <u/>
        <sz val="12"/>
        <rFont val="ＭＳ Ｐゴシック"/>
        <family val="3"/>
        <charset val="128"/>
        <scheme val="minor"/>
      </rPr>
      <t>「しおり」機能を用いて、区切りが分かるようにしてください。</t>
    </r>
    <rPh sb="29" eb="30">
      <t>モチ</t>
    </rPh>
    <rPh sb="33" eb="35">
      <t>クギ</t>
    </rPh>
    <rPh sb="37" eb="38">
      <t>ワ</t>
    </rPh>
    <phoneticPr fontId="2"/>
  </si>
  <si>
    <t>例）</t>
    <rPh sb="0" eb="1">
      <t>レイ</t>
    </rPh>
    <phoneticPr fontId="2"/>
  </si>
  <si>
    <t>19-直近３か年の決算報告書（○○保育園）</t>
    <rPh sb="3" eb="5">
      <t>チョッキン</t>
    </rPh>
    <rPh sb="7" eb="8">
      <t>ネン</t>
    </rPh>
    <rPh sb="9" eb="14">
      <t>ケッサンホウコクショ</t>
    </rPh>
    <rPh sb="17" eb="20">
      <t>ホイクエン</t>
    </rPh>
    <phoneticPr fontId="2"/>
  </si>
  <si>
    <t>提出の省略</t>
    <rPh sb="0" eb="2">
      <t>テイシュツ</t>
    </rPh>
    <rPh sb="3" eb="5">
      <t>ショウリャク</t>
    </rPh>
    <phoneticPr fontId="2"/>
  </si>
  <si>
    <t>運営事業者・設計事務所</t>
    <rPh sb="2" eb="5">
      <t>ジギョウシャ</t>
    </rPh>
    <rPh sb="6" eb="8">
      <t>セッケイ</t>
    </rPh>
    <rPh sb="8" eb="10">
      <t>ジム</t>
    </rPh>
    <rPh sb="10" eb="11">
      <t>ショ</t>
    </rPh>
    <phoneticPr fontId="2"/>
  </si>
  <si>
    <t>横浜市乳児等通園支援事業申込書　添付資料一覧</t>
    <rPh sb="0" eb="3">
      <t>ヨコハマシ</t>
    </rPh>
    <rPh sb="12" eb="15">
      <t>モウシコミショ</t>
    </rPh>
    <rPh sb="18" eb="20">
      <t>シリョウ</t>
    </rPh>
    <phoneticPr fontId="2"/>
  </si>
  <si>
    <t>・証明書がない場合は、「建築確認申請（計画通知）台帳記載証明書（検査済証番号・年月日が記載されているものに限る）」を代替書類として提出してください。</t>
    <phoneticPr fontId="2"/>
  </si>
  <si>
    <t>・学校法人、社会福祉法人のみ</t>
    <rPh sb="1" eb="5">
      <t>ガッコウホウジン</t>
    </rPh>
    <phoneticPr fontId="2"/>
  </si>
  <si>
    <t>職員名簿</t>
    <rPh sb="0" eb="4">
      <t>ショクインメイボ</t>
    </rPh>
    <phoneticPr fontId="2"/>
  </si>
  <si>
    <t>運営委員会名簿</t>
    <rPh sb="0" eb="5">
      <t>ウンエイイインカイ</t>
    </rPh>
    <rPh sb="5" eb="7">
      <t>メイボ</t>
    </rPh>
    <phoneticPr fontId="2"/>
  </si>
  <si>
    <t>資料４</t>
    <rPh sb="0" eb="2">
      <t>シリョウ</t>
    </rPh>
    <phoneticPr fontId="2"/>
  </si>
  <si>
    <t>資料６</t>
    <phoneticPr fontId="2"/>
  </si>
  <si>
    <t>資料７</t>
    <phoneticPr fontId="2"/>
  </si>
  <si>
    <t>直近２か年の法人立入検査の状況</t>
    <phoneticPr fontId="2"/>
  </si>
  <si>
    <t>・事業への申請についての承認</t>
    <phoneticPr fontId="2"/>
  </si>
  <si>
    <t>職員の配置計画</t>
    <phoneticPr fontId="2"/>
  </si>
  <si>
    <t>乳児等通園支援従事者の研修受講修了の写し</t>
    <rPh sb="11" eb="13">
      <t>ケンシュウ</t>
    </rPh>
    <rPh sb="13" eb="15">
      <t>ジュコウ</t>
    </rPh>
    <rPh sb="15" eb="17">
      <t>シュウリョウ</t>
    </rPh>
    <rPh sb="18" eb="19">
      <t>ウツ</t>
    </rPh>
    <phoneticPr fontId="2"/>
  </si>
  <si>
    <t>乳児等通園支援事業に従事する保育士の
資格証明書の写し</t>
    <rPh sb="7" eb="9">
      <t>ジギョウ</t>
    </rPh>
    <rPh sb="10" eb="12">
      <t>ジュウジ</t>
    </rPh>
    <rPh sb="14" eb="17">
      <t>ホイクシ</t>
    </rPh>
    <rPh sb="19" eb="24">
      <t>シカクショウメイショ</t>
    </rPh>
    <rPh sb="25" eb="26">
      <t>ウツ</t>
    </rPh>
    <phoneticPr fontId="2"/>
  </si>
  <si>
    <t>保育士資格</t>
    <phoneticPr fontId="2"/>
  </si>
  <si>
    <t>　提出時には漏れ防止のため、本シートの「提出状況」欄に ☑ を入れて提出してください。
　また、備考欄に記載の条件に該当する場合で、提出を省略する際は「提出の省略」欄に☑ を入れて提出してください。</t>
    <rPh sb="76" eb="78">
      <t>テイシュツ</t>
    </rPh>
    <phoneticPr fontId="2"/>
  </si>
  <si>
    <t>記</t>
    <rPh sb="0" eb="1">
      <t>キ</t>
    </rPh>
    <phoneticPr fontId="49"/>
  </si>
  <si>
    <t>２　その他必要な書類</t>
    <phoneticPr fontId="49"/>
  </si>
  <si>
    <t>１　乳児等通園支援事業の認可申請書（第４号様式）</t>
    <phoneticPr fontId="49"/>
  </si>
  <si>
    <t>第１号様式</t>
    <phoneticPr fontId="2"/>
  </si>
  <si>
    <t>乳児等通園支援事業認可事前協議書</t>
    <rPh sb="0" eb="2">
      <t>ニュウジ</t>
    </rPh>
    <rPh sb="2" eb="3">
      <t>トウ</t>
    </rPh>
    <rPh sb="3" eb="5">
      <t>ツウエン</t>
    </rPh>
    <rPh sb="5" eb="7">
      <t>シエン</t>
    </rPh>
    <rPh sb="7" eb="9">
      <t>ジギョウ</t>
    </rPh>
    <rPh sb="9" eb="11">
      <t>ニンカ</t>
    </rPh>
    <rPh sb="11" eb="13">
      <t>ジゼン</t>
    </rPh>
    <rPh sb="13" eb="15">
      <t>キョウギ</t>
    </rPh>
    <rPh sb="15" eb="16">
      <t>ショ</t>
    </rPh>
    <phoneticPr fontId="2"/>
  </si>
  <si>
    <t>１　申請に係る事業の概要</t>
    <rPh sb="2" eb="4">
      <t>シンセイ</t>
    </rPh>
    <rPh sb="5" eb="6">
      <t>カカ</t>
    </rPh>
    <rPh sb="7" eb="9">
      <t>ジギョウ</t>
    </rPh>
    <rPh sb="10" eb="12">
      <t>ガイヨウ</t>
    </rPh>
    <phoneticPr fontId="2"/>
  </si>
  <si>
    <t>３　事業所の設置場所</t>
    <rPh sb="2" eb="5">
      <t>ジギョウショ</t>
    </rPh>
    <rPh sb="6" eb="10">
      <t>セッチバショ</t>
    </rPh>
    <phoneticPr fontId="2"/>
  </si>
  <si>
    <t>４　事業計画書</t>
    <rPh sb="2" eb="7">
      <t>ジギョウケイカクショ</t>
    </rPh>
    <phoneticPr fontId="2"/>
  </si>
  <si>
    <t>別紙のとおり</t>
    <rPh sb="0" eb="2">
      <t>ベッシ</t>
    </rPh>
    <phoneticPr fontId="2"/>
  </si>
  <si>
    <t>５　連絡先</t>
    <rPh sb="2" eb="5">
      <t>レンラクサキ</t>
    </rPh>
    <phoneticPr fontId="2"/>
  </si>
  <si>
    <t>担当者名</t>
  </si>
  <si>
    <t>・建築確認済証及び検査済証</t>
    <phoneticPr fontId="2"/>
  </si>
  <si>
    <t>・申請日３か月以内のもの</t>
    <phoneticPr fontId="2"/>
  </si>
  <si>
    <t>運営施設の
認可年月日</t>
    <rPh sb="0" eb="4">
      <t>ウンエイシセツ</t>
    </rPh>
    <rPh sb="6" eb="11">
      <t>ニンカネンガッピ</t>
    </rPh>
    <phoneticPr fontId="2"/>
  </si>
  <si>
    <t>月開園</t>
    <rPh sb="0" eb="1">
      <t>ツキ</t>
    </rPh>
    <rPh sb="1" eb="3">
      <t>カイエン</t>
    </rPh>
    <phoneticPr fontId="2"/>
  </si>
  <si>
    <t>保育所名</t>
  </si>
  <si>
    <t>障害児保育事業</t>
    <rPh sb="0" eb="2">
      <t>ショウガイ</t>
    </rPh>
    <rPh sb="2" eb="3">
      <t>ジ</t>
    </rPh>
    <rPh sb="3" eb="5">
      <t>ホイク</t>
    </rPh>
    <rPh sb="5" eb="7">
      <t>ジギョウ</t>
    </rPh>
    <phoneticPr fontId="2"/>
  </si>
  <si>
    <t>※未実施の場合その理由：</t>
    <rPh sb="1" eb="4">
      <t>ミジッシ</t>
    </rPh>
    <rPh sb="5" eb="7">
      <t>バアイ</t>
    </rPh>
    <rPh sb="9" eb="11">
      <t>リユウ</t>
    </rPh>
    <phoneticPr fontId="2"/>
  </si>
  <si>
    <t>一時保育事業</t>
    <rPh sb="0" eb="2">
      <t>イチジ</t>
    </rPh>
    <rPh sb="2" eb="4">
      <t>ホイク</t>
    </rPh>
    <rPh sb="4" eb="6">
      <t>ジギョウ</t>
    </rPh>
    <phoneticPr fontId="2"/>
  </si>
  <si>
    <r>
      <t xml:space="preserve">子育て支援事業
</t>
    </r>
    <r>
      <rPr>
        <sz val="6"/>
        <rFont val="ＭＳ Ｐゴシック"/>
        <family val="3"/>
        <charset val="128"/>
        <scheme val="minor"/>
      </rPr>
      <t>（実施の場合は、実施内容が分かる資料を添付。）</t>
    </r>
    <rPh sb="0" eb="2">
      <t>コソダ</t>
    </rPh>
    <rPh sb="3" eb="5">
      <t>シエン</t>
    </rPh>
    <rPh sb="5" eb="7">
      <t>ジギョウ</t>
    </rPh>
    <phoneticPr fontId="2"/>
  </si>
  <si>
    <t>実施内容：</t>
    <rPh sb="0" eb="2">
      <t>ジッシ</t>
    </rPh>
    <rPh sb="2" eb="4">
      <t>ナイヨウ</t>
    </rPh>
    <phoneticPr fontId="2"/>
  </si>
  <si>
    <t>その他の事業</t>
    <rPh sb="2" eb="3">
      <t>タ</t>
    </rPh>
    <rPh sb="4" eb="6">
      <t>ジギョウ</t>
    </rPh>
    <phoneticPr fontId="2"/>
  </si>
  <si>
    <t>費用徴収</t>
  </si>
  <si>
    <t>※別途、費用徴収しているもの（副食代など）がありましたら、ご記入ください。</t>
    <rPh sb="15" eb="17">
      <t>フクショク</t>
    </rPh>
    <rPh sb="16" eb="18">
      <t>クイシロ</t>
    </rPh>
    <phoneticPr fontId="2"/>
  </si>
  <si>
    <t>障害児担当</t>
    <rPh sb="0" eb="2">
      <t>ショウガイ</t>
    </rPh>
    <rPh sb="2" eb="3">
      <t>ジ</t>
    </rPh>
    <rPh sb="3" eb="5">
      <t>タントウ</t>
    </rPh>
    <phoneticPr fontId="2"/>
  </si>
  <si>
    <t>一時保育担当</t>
    <rPh sb="0" eb="2">
      <t>イチジ</t>
    </rPh>
    <rPh sb="2" eb="4">
      <t>ホイク</t>
    </rPh>
    <rPh sb="4" eb="6">
      <t>タントウ</t>
    </rPh>
    <phoneticPr fontId="2"/>
  </si>
  <si>
    <t>横浜市型預かり事業</t>
  </si>
  <si>
    <t>施設名称</t>
  </si>
  <si>
    <t>日開園）</t>
    <rPh sb="0" eb="1">
      <t>ヒ</t>
    </rPh>
    <phoneticPr fontId="2"/>
  </si>
  <si>
    <t>施設種別</t>
    <rPh sb="0" eb="2">
      <t>シセツ</t>
    </rPh>
    <rPh sb="2" eb="4">
      <t>シュベツ</t>
    </rPh>
    <phoneticPr fontId="2"/>
  </si>
  <si>
    <t>３歳（うち満３歳）</t>
    <phoneticPr fontId="2"/>
  </si>
  <si>
    <t>４歳</t>
    <phoneticPr fontId="2"/>
  </si>
  <si>
    <t>５歳</t>
  </si>
  <si>
    <t>計</t>
  </si>
  <si>
    <t>）人</t>
    <rPh sb="1" eb="2">
      <t>ニン</t>
    </rPh>
    <phoneticPr fontId="2"/>
  </si>
  <si>
    <t>人</t>
    <rPh sb="0" eb="1">
      <t>ニン</t>
    </rPh>
    <phoneticPr fontId="2"/>
  </si>
  <si>
    <t>実員</t>
    <rPh sb="0" eb="2">
      <t>ジツイン</t>
    </rPh>
    <phoneticPr fontId="2"/>
  </si>
  <si>
    <t>職員数</t>
  </si>
  <si>
    <t>園長</t>
    <phoneticPr fontId="2"/>
  </si>
  <si>
    <t>教諭・保育士</t>
    <phoneticPr fontId="2"/>
  </si>
  <si>
    <t>栄養士</t>
    <phoneticPr fontId="2"/>
  </si>
  <si>
    <t>調理員</t>
    <phoneticPr fontId="2"/>
  </si>
  <si>
    <t>事務・その他</t>
    <phoneticPr fontId="2"/>
  </si>
  <si>
    <t>計</t>
    <phoneticPr fontId="2"/>
  </si>
  <si>
    <t>常勤</t>
    <phoneticPr fontId="2"/>
  </si>
  <si>
    <t>非常勤</t>
    <phoneticPr fontId="2"/>
  </si>
  <si>
    <t>開園時間</t>
    <rPh sb="1" eb="2">
      <t>エン</t>
    </rPh>
    <phoneticPr fontId="2"/>
  </si>
  <si>
    <t>分～</t>
    <rPh sb="0" eb="1">
      <t>フン</t>
    </rPh>
    <phoneticPr fontId="2"/>
  </si>
  <si>
    <t>土曜日</t>
    <rPh sb="0" eb="3">
      <t>ドヨウビ</t>
    </rPh>
    <phoneticPr fontId="2"/>
  </si>
  <si>
    <t>休園日</t>
  </si>
  <si>
    <t>保育料等</t>
  </si>
  <si>
    <t xml:space="preserve"> ※保育料や、その他通園にかかる費用（入学金・制服代・主食代等）をご記入ください。
 （パンフレット等がある場合は添付してください。）</t>
    <phoneticPr fontId="2"/>
  </si>
  <si>
    <t>実施事業</t>
    <rPh sb="0" eb="2">
      <t>ジッシ</t>
    </rPh>
    <rPh sb="2" eb="4">
      <t>ジギョウ</t>
    </rPh>
    <phoneticPr fontId="2"/>
  </si>
  <si>
    <t>障害児保育事業</t>
  </si>
  <si>
    <t>実施</t>
    <phoneticPr fontId="2"/>
  </si>
  <si>
    <t>受入れ人数（</t>
    <rPh sb="0" eb="2">
      <t>ウケイ</t>
    </rPh>
    <rPh sb="3" eb="5">
      <t>ニンズウ</t>
    </rPh>
    <phoneticPr fontId="2"/>
  </si>
  <si>
    <t>人）</t>
    <rPh sb="0" eb="1">
      <t>ニン</t>
    </rPh>
    <phoneticPr fontId="2"/>
  </si>
  <si>
    <t>型、（</t>
    <rPh sb="0" eb="1">
      <t>ガタ</t>
    </rPh>
    <phoneticPr fontId="2"/>
  </si>
  <si>
    <t>年開始）</t>
    <rPh sb="0" eb="1">
      <t>ネン</t>
    </rPh>
    <rPh sb="1" eb="3">
      <t>カイシ</t>
    </rPh>
    <phoneticPr fontId="2"/>
  </si>
  <si>
    <t>内容（</t>
    <rPh sb="0" eb="2">
      <t>ナイヨウ</t>
    </rPh>
    <phoneticPr fontId="2"/>
  </si>
  <si>
    <r>
      <t xml:space="preserve">学校評価ガイドライン
</t>
    </r>
    <r>
      <rPr>
        <sz val="9"/>
        <color theme="1"/>
        <rFont val="ＭＳ Ｐゴシック"/>
        <family val="3"/>
        <charset val="128"/>
      </rPr>
      <t>※実施しているもの</t>
    </r>
    <phoneticPr fontId="2"/>
  </si>
  <si>
    <t>学校関係者評価</t>
    <phoneticPr fontId="2"/>
  </si>
  <si>
    <t>自己評価</t>
    <phoneticPr fontId="2"/>
  </si>
  <si>
    <t>事業を実施する施設（幼稚園・幼稚園型認定こども園）状況</t>
    <rPh sb="0" eb="2">
      <t>ジギョウ</t>
    </rPh>
    <rPh sb="3" eb="5">
      <t>ジッシ</t>
    </rPh>
    <phoneticPr fontId="2"/>
  </si>
  <si>
    <t>乳幼児等通園支援事業事業申請書</t>
    <phoneticPr fontId="2"/>
  </si>
  <si>
    <t>歳</t>
    <rPh sb="0" eb="1">
      <t>サイ</t>
    </rPh>
    <phoneticPr fontId="49"/>
  </si>
  <si>
    <t>その他の事業
（プレ保育等）</t>
    <rPh sb="10" eb="13">
      <t>ホイクトウ</t>
    </rPh>
    <phoneticPr fontId="2"/>
  </si>
  <si>
    <t>現地写真</t>
    <rPh sb="0" eb="4">
      <t>ゲンチシャシン</t>
    </rPh>
    <phoneticPr fontId="2"/>
  </si>
  <si>
    <t>午睡の実施</t>
    <rPh sb="0" eb="2">
      <t>ゴスイ</t>
    </rPh>
    <rPh sb="3" eb="5">
      <t>ジッシ</t>
    </rPh>
    <phoneticPr fontId="2"/>
  </si>
  <si>
    <t>医療的ケア児の受け入れ</t>
    <rPh sb="0" eb="2">
      <t>イリョウ</t>
    </rPh>
    <rPh sb="2" eb="3">
      <t>テキ</t>
    </rPh>
    <rPh sb="5" eb="6">
      <t>ジ</t>
    </rPh>
    <rPh sb="7" eb="8">
      <t>ウ</t>
    </rPh>
    <rPh sb="9" eb="10">
      <t>イ</t>
    </rPh>
    <phoneticPr fontId="2"/>
  </si>
  <si>
    <t>　　睡眠中の事故を防ぐためにどのような取組を行うか。</t>
    <rPh sb="22" eb="23">
      <t>オコナ</t>
    </rPh>
    <phoneticPr fontId="2"/>
  </si>
  <si>
    <t xml:space="preserve"> (2) 児童への支援の考え方</t>
    <phoneticPr fontId="2"/>
  </si>
  <si>
    <t xml:space="preserve"> (3) 保護者への支援の考え方</t>
    <rPh sb="5" eb="8">
      <t>ホゴシャ</t>
    </rPh>
    <phoneticPr fontId="2"/>
  </si>
  <si>
    <t>横浜市私立幼稚園２歳児受け入れ推進事業</t>
    <rPh sb="3" eb="5">
      <t>シリツ</t>
    </rPh>
    <rPh sb="5" eb="8">
      <t>ヨウチエン</t>
    </rPh>
    <rPh sb="9" eb="11">
      <t>サイジ</t>
    </rPh>
    <rPh sb="11" eb="12">
      <t>ウ</t>
    </rPh>
    <rPh sb="13" eb="14">
      <t>イ</t>
    </rPh>
    <rPh sb="15" eb="17">
      <t>スイシン</t>
    </rPh>
    <phoneticPr fontId="2"/>
  </si>
  <si>
    <t>専用室で実施する場合</t>
    <rPh sb="0" eb="3">
      <t>センヨウシツ</t>
    </rPh>
    <rPh sb="4" eb="6">
      <t>ジッシ</t>
    </rPh>
    <rPh sb="8" eb="10">
      <t>バアイ</t>
    </rPh>
    <phoneticPr fontId="2"/>
  </si>
  <si>
    <t>在園児合同で実施する場合</t>
    <rPh sb="0" eb="3">
      <t>ザイエンジ</t>
    </rPh>
    <rPh sb="3" eb="5">
      <t>ゴウドウ</t>
    </rPh>
    <rPh sb="6" eb="8">
      <t>ジッシ</t>
    </rPh>
    <rPh sb="10" eb="12">
      <t>バアイ</t>
    </rPh>
    <phoneticPr fontId="2"/>
  </si>
  <si>
    <t>実施施設の施設長</t>
    <rPh sb="0" eb="4">
      <t>ジッシシセツ</t>
    </rPh>
    <rPh sb="5" eb="8">
      <t>シセツチョウ</t>
    </rPh>
    <phoneticPr fontId="2"/>
  </si>
  <si>
    <t>０・1・2歳児室</t>
    <rPh sb="5" eb="8">
      <t>サイジシツ</t>
    </rPh>
    <phoneticPr fontId="2"/>
  </si>
  <si>
    <t>※医療的ケア児の受け入れにあたっては、事業体制の確認が必要なため、別途横浜市との協議が必要です。</t>
    <rPh sb="1" eb="4">
      <t>イリョウテキ</t>
    </rPh>
    <rPh sb="6" eb="7">
      <t>ジ</t>
    </rPh>
    <rPh sb="8" eb="9">
      <t>ウ</t>
    </rPh>
    <rPh sb="10" eb="11">
      <t>イ</t>
    </rPh>
    <rPh sb="19" eb="21">
      <t>ジギョウ</t>
    </rPh>
    <rPh sb="21" eb="23">
      <t>タイセイ</t>
    </rPh>
    <rPh sb="24" eb="26">
      <t>カクニン</t>
    </rPh>
    <rPh sb="27" eb="29">
      <t>ヒツヨウ</t>
    </rPh>
    <rPh sb="33" eb="35">
      <t>ベット</t>
    </rPh>
    <rPh sb="35" eb="37">
      <t>ヨコハマ</t>
    </rPh>
    <rPh sb="37" eb="38">
      <t>シ</t>
    </rPh>
    <rPh sb="40" eb="42">
      <t>キョウギ</t>
    </rPh>
    <rPh sb="43" eb="45">
      <t>ヒツヨウ</t>
    </rPh>
    <phoneticPr fontId="2"/>
  </si>
  <si>
    <t>実施施設</t>
    <rPh sb="0" eb="2">
      <t>ジッシ</t>
    </rPh>
    <rPh sb="2" eb="4">
      <t>シセツ</t>
    </rPh>
    <phoneticPr fontId="2"/>
  </si>
  <si>
    <r>
      <rPr>
        <sz val="11"/>
        <rFont val="ＭＳ Ｐゴシック"/>
        <family val="3"/>
        <charset val="128"/>
        <scheme val="minor"/>
      </rPr>
      <t>現施設長以外の方を管理者に設定する場合のみ</t>
    </r>
    <r>
      <rPr>
        <b/>
        <sz val="11"/>
        <rFont val="ＭＳ Ｐゴシック"/>
        <family val="3"/>
        <charset val="128"/>
        <scheme val="minor"/>
      </rPr>
      <t xml:space="preserve">
資料５</t>
    </r>
    <rPh sb="0" eb="6">
      <t>ゲンシセツチョウイガイ</t>
    </rPh>
    <rPh sb="7" eb="8">
      <t>カタ</t>
    </rPh>
    <rPh sb="9" eb="12">
      <t>カンリシャ</t>
    </rPh>
    <rPh sb="13" eb="15">
      <t>セッテイ</t>
    </rPh>
    <rPh sb="17" eb="19">
      <t>バアイ</t>
    </rPh>
    <phoneticPr fontId="2"/>
  </si>
  <si>
    <t>現施設長以外の方を管理者に設定する場合のみ
保育士資格、幼稚園教諭免許　等</t>
    <phoneticPr fontId="2"/>
  </si>
  <si>
    <t>開所曜日</t>
    <rPh sb="0" eb="2">
      <t>カイショ</t>
    </rPh>
    <rPh sb="2" eb="4">
      <t>ヨウビ</t>
    </rPh>
    <phoneticPr fontId="2"/>
  </si>
  <si>
    <t>保育士証</t>
    <rPh sb="0" eb="4">
      <t>ホイクシショウ</t>
    </rPh>
    <phoneticPr fontId="2"/>
  </si>
  <si>
    <t>部屋名</t>
    <rPh sb="0" eb="3">
      <t>ヘヤメイ</t>
    </rPh>
    <phoneticPr fontId="2"/>
  </si>
  <si>
    <t>その他の場合（詳細）</t>
    <rPh sb="2" eb="3">
      <t>ホカ</t>
    </rPh>
    <rPh sb="4" eb="6">
      <t>バアイ</t>
    </rPh>
    <rPh sb="7" eb="9">
      <t>ショウサイ</t>
    </rPh>
    <phoneticPr fontId="2"/>
  </si>
  <si>
    <t>面積（図面上の実際面積）</t>
    <rPh sb="0" eb="2">
      <t>メンセキ</t>
    </rPh>
    <phoneticPr fontId="2"/>
  </si>
  <si>
    <t>別紙３</t>
    <rPh sb="0" eb="2">
      <t>ベッシ</t>
    </rPh>
    <phoneticPr fontId="2"/>
  </si>
  <si>
    <t>事業を実施する施設（地域子育て支援拠点）状況</t>
    <rPh sb="0" eb="2">
      <t>ジギョウ</t>
    </rPh>
    <rPh sb="3" eb="5">
      <t>ジッシ</t>
    </rPh>
    <rPh sb="10" eb="14">
      <t>チイキコソダ</t>
    </rPh>
    <rPh sb="15" eb="19">
      <t>シエンキョテン</t>
    </rPh>
    <phoneticPr fontId="2"/>
  </si>
  <si>
    <t>日開所）</t>
    <rPh sb="0" eb="1">
      <t>ヒ</t>
    </rPh>
    <rPh sb="1" eb="3">
      <t>カイショ</t>
    </rPh>
    <phoneticPr fontId="2"/>
  </si>
  <si>
    <t>職員</t>
    <rPh sb="0" eb="2">
      <t>ショクイン</t>
    </rPh>
    <phoneticPr fontId="2"/>
  </si>
  <si>
    <t>実施時間</t>
    <rPh sb="0" eb="2">
      <t>ジッシ</t>
    </rPh>
    <phoneticPr fontId="2"/>
  </si>
  <si>
    <t>休業日</t>
    <rPh sb="1" eb="2">
      <t>ギョウ</t>
    </rPh>
    <phoneticPr fontId="2"/>
  </si>
  <si>
    <t>一時預かり事業について</t>
    <rPh sb="0" eb="3">
      <t>イチジアズ</t>
    </rPh>
    <rPh sb="5" eb="7">
      <t>ジギョウ</t>
    </rPh>
    <phoneticPr fontId="2"/>
  </si>
  <si>
    <t>乳児等通園支援事業に係る職員の体制、フォロー体制等についての工夫について</t>
    <rPh sb="0" eb="2">
      <t>ニュウジ</t>
    </rPh>
    <rPh sb="2" eb="3">
      <t>トウ</t>
    </rPh>
    <rPh sb="3" eb="5">
      <t>ツウエン</t>
    </rPh>
    <rPh sb="5" eb="7">
      <t>シエン</t>
    </rPh>
    <rPh sb="7" eb="9">
      <t>ジギョウ</t>
    </rPh>
    <rPh sb="10" eb="11">
      <t>カカ</t>
    </rPh>
    <rPh sb="30" eb="32">
      <t>クフウ</t>
    </rPh>
    <phoneticPr fontId="49"/>
  </si>
  <si>
    <t>乳児等通園支援事業に係る職員の雇用予定がある場合の、採用方法・確保の見通し（雇用済みは記載不要）</t>
    <rPh sb="0" eb="2">
      <t>ニュウジ</t>
    </rPh>
    <rPh sb="2" eb="3">
      <t>トウ</t>
    </rPh>
    <rPh sb="3" eb="5">
      <t>ツウエン</t>
    </rPh>
    <rPh sb="5" eb="7">
      <t>シエン</t>
    </rPh>
    <rPh sb="7" eb="9">
      <t>ジギョウ</t>
    </rPh>
    <rPh sb="10" eb="11">
      <t>カカ</t>
    </rPh>
    <rPh sb="15" eb="19">
      <t>コヨウヨテイ</t>
    </rPh>
    <rPh sb="22" eb="24">
      <t>バアイ</t>
    </rPh>
    <rPh sb="38" eb="41">
      <t>コヨウズ</t>
    </rPh>
    <rPh sb="43" eb="47">
      <t>キサイフヨウ</t>
    </rPh>
    <phoneticPr fontId="49"/>
  </si>
  <si>
    <t xml:space="preserve"> (1) 乳児等通園支援事業への考え方</t>
    <rPh sb="5" eb="7">
      <t>ニュウジ</t>
    </rPh>
    <rPh sb="7" eb="8">
      <t>トウ</t>
    </rPh>
    <rPh sb="8" eb="10">
      <t>ツウエン</t>
    </rPh>
    <rPh sb="10" eb="12">
      <t>シエン</t>
    </rPh>
    <rPh sb="12" eb="14">
      <t>ジギョウ</t>
    </rPh>
    <phoneticPr fontId="2"/>
  </si>
  <si>
    <t>　　乳児等通園支援事業の基本的な考え方を踏まえ、児童への支援についてどのような取組を行いたいと考えているか。
　具体的にどのような支援を考えているか。</t>
    <rPh sb="2" eb="4">
      <t>ニュウジ</t>
    </rPh>
    <rPh sb="4" eb="5">
      <t>トウ</t>
    </rPh>
    <rPh sb="5" eb="7">
      <t>ツウエン</t>
    </rPh>
    <rPh sb="7" eb="9">
      <t>シエン</t>
    </rPh>
    <rPh sb="9" eb="11">
      <t>ジギョウ</t>
    </rPh>
    <rPh sb="12" eb="15">
      <t>キホンテキ</t>
    </rPh>
    <rPh sb="16" eb="17">
      <t>カンガ</t>
    </rPh>
    <rPh sb="18" eb="19">
      <t>カタ</t>
    </rPh>
    <rPh sb="20" eb="21">
      <t>フ</t>
    </rPh>
    <rPh sb="24" eb="26">
      <t>ジドウ</t>
    </rPh>
    <rPh sb="28" eb="30">
      <t>シエン</t>
    </rPh>
    <rPh sb="56" eb="59">
      <t>グタイテキ</t>
    </rPh>
    <rPh sb="65" eb="67">
      <t>シエン</t>
    </rPh>
    <rPh sb="68" eb="69">
      <t>カンガ</t>
    </rPh>
    <phoneticPr fontId="2"/>
  </si>
  <si>
    <t>　　乳児等通園支援事業の基本的な考え方を踏まえ、保護者への支援についてどのような取組を行いたいと考えているか。
　具体的にどのような支援を考えているか。</t>
    <rPh sb="2" eb="4">
      <t>ニュウジ</t>
    </rPh>
    <rPh sb="4" eb="5">
      <t>トウ</t>
    </rPh>
    <rPh sb="5" eb="7">
      <t>ツウエン</t>
    </rPh>
    <rPh sb="7" eb="9">
      <t>シエン</t>
    </rPh>
    <rPh sb="9" eb="11">
      <t>ジギョウ</t>
    </rPh>
    <rPh sb="12" eb="14">
      <t>キホン</t>
    </rPh>
    <rPh sb="14" eb="15">
      <t>テキ</t>
    </rPh>
    <rPh sb="16" eb="17">
      <t>カンガ</t>
    </rPh>
    <rPh sb="18" eb="19">
      <t>カタ</t>
    </rPh>
    <rPh sb="20" eb="21">
      <t>フ</t>
    </rPh>
    <rPh sb="24" eb="27">
      <t>ホゴシャ</t>
    </rPh>
    <rPh sb="29" eb="31">
      <t>シエン</t>
    </rPh>
    <rPh sb="57" eb="60">
      <t>グタイテキ</t>
    </rPh>
    <rPh sb="66" eb="68">
      <t>シエン</t>
    </rPh>
    <rPh sb="69" eb="70">
      <t>カンガ</t>
    </rPh>
    <phoneticPr fontId="2"/>
  </si>
  <si>
    <t>■事業申込書、添付資料のうち資料１～８については、Ｅｘｃｅｌデータのままご提出ください。</t>
    <rPh sb="1" eb="3">
      <t>ジギョウ</t>
    </rPh>
    <rPh sb="3" eb="6">
      <t>モウシコミショ</t>
    </rPh>
    <rPh sb="7" eb="9">
      <t>テンプ</t>
    </rPh>
    <rPh sb="9" eb="11">
      <t>シリョウ</t>
    </rPh>
    <rPh sb="14" eb="16">
      <t>シリョウ</t>
    </rPh>
    <rPh sb="37" eb="39">
      <t>テイシュツ</t>
    </rPh>
    <phoneticPr fontId="2"/>
  </si>
  <si>
    <t>事業を行う
実施施設の
施設種別</t>
    <rPh sb="12" eb="16">
      <t>シセツシュベツ</t>
    </rPh>
    <phoneticPr fontId="2"/>
  </si>
  <si>
    <t>日・祝</t>
    <rPh sb="0" eb="1">
      <t>ヒ</t>
    </rPh>
    <rPh sb="2" eb="3">
      <t>シュク</t>
    </rPh>
    <phoneticPr fontId="2"/>
  </si>
  <si>
    <t xml:space="preserve"> (4)苦情解決及び保護者対応への考え方</t>
    <rPh sb="4" eb="6">
      <t>クジョウ</t>
    </rPh>
    <rPh sb="6" eb="8">
      <t>カイケツ</t>
    </rPh>
    <rPh sb="8" eb="9">
      <t>オヨ</t>
    </rPh>
    <rPh sb="10" eb="13">
      <t>ホゴシャ</t>
    </rPh>
    <rPh sb="13" eb="15">
      <t>タイオウ</t>
    </rPh>
    <phoneticPr fontId="2"/>
  </si>
  <si>
    <t>所在地</t>
    <phoneticPr fontId="2"/>
  </si>
  <si>
    <t>施設種別</t>
    <rPh sb="0" eb="4">
      <t>シセツシュベツ</t>
    </rPh>
    <phoneticPr fontId="2"/>
  </si>
  <si>
    <t>（</t>
    <phoneticPr fontId="2"/>
  </si>
  <si>
    <t>開所）</t>
    <rPh sb="0" eb="2">
      <t>カイショ</t>
    </rPh>
    <phoneticPr fontId="2"/>
  </si>
  <si>
    <t>合計</t>
    <rPh sb="0" eb="2">
      <t>ゴウケイ</t>
    </rPh>
    <phoneticPr fontId="2"/>
  </si>
  <si>
    <t>人</t>
    <rPh sb="0" eb="1">
      <t>ヒト</t>
    </rPh>
    <phoneticPr fontId="2"/>
  </si>
  <si>
    <t>・実施している場合のみ提出
・指導があった場合は、改善報告書も併せて提出</t>
    <rPh sb="31" eb="32">
      <t>アワ</t>
    </rPh>
    <phoneticPr fontId="2"/>
  </si>
  <si>
    <t>管理者の資格証明書の写し</t>
    <rPh sb="0" eb="3">
      <t>カンリシャ</t>
    </rPh>
    <phoneticPr fontId="2"/>
  </si>
  <si>
    <t>管理者の履歴書</t>
    <rPh sb="0" eb="3">
      <t>カンリシャ</t>
    </rPh>
    <phoneticPr fontId="2"/>
  </si>
  <si>
    <t xml:space="preserve">
</t>
    <phoneticPr fontId="2"/>
  </si>
  <si>
    <t>第三者評価</t>
    <phoneticPr fontId="2"/>
  </si>
  <si>
    <t>第三者評価の実施</t>
    <rPh sb="0" eb="3">
      <t>ダイサンシャ</t>
    </rPh>
    <rPh sb="3" eb="5">
      <t>ヒョウカ</t>
    </rPh>
    <rPh sb="6" eb="8">
      <t>ジッシ</t>
    </rPh>
    <phoneticPr fontId="2"/>
  </si>
  <si>
    <t>あり</t>
    <phoneticPr fontId="2"/>
  </si>
  <si>
    <t>なし</t>
    <phoneticPr fontId="2"/>
  </si>
  <si>
    <r>
      <rPr>
        <b/>
        <sz val="11"/>
        <color theme="1"/>
        <rFont val="ＭＳ Ｐゴシック"/>
        <family val="3"/>
        <charset val="128"/>
        <scheme val="minor"/>
      </rPr>
      <t xml:space="preserve">現地写真様式
</t>
    </r>
    <r>
      <rPr>
        <sz val="11"/>
        <color theme="1"/>
        <rFont val="ＭＳ Ｐゴシック"/>
        <family val="3"/>
        <charset val="128"/>
        <scheme val="minor"/>
      </rPr>
      <t xml:space="preserve">
以下の内容が分かる写真について、ご提出ください。
ご提出いただく際は、別添の資料「現地写真様式」を使用してください。
① 事業を実施する部屋のしつらえ、備品等が分かる写真（部屋の入口が見える写真及び内装が分かる写真をそれぞれ１枚）
② 玄関から利用居室までの経路が分かる写真
③ 事業実施施設の外観２枚（それぞれ別方向から撮影するようにしてください。）
④（園庭を使用する予定がある場合のみ）園庭の写真
</t>
    </r>
    <rPh sb="0" eb="4">
      <t>ゲンチシャシン</t>
    </rPh>
    <rPh sb="4" eb="6">
      <t>ヨウシキ</t>
    </rPh>
    <rPh sb="8" eb="10">
      <t>イカ</t>
    </rPh>
    <rPh sb="11" eb="13">
      <t>ナイヨウ</t>
    </rPh>
    <rPh sb="14" eb="15">
      <t>ワ</t>
    </rPh>
    <rPh sb="17" eb="19">
      <t>シャシン</t>
    </rPh>
    <rPh sb="25" eb="27">
      <t>テイシュツ</t>
    </rPh>
    <rPh sb="34" eb="36">
      <t>テイシュツ</t>
    </rPh>
    <rPh sb="40" eb="41">
      <t>サイ</t>
    </rPh>
    <rPh sb="43" eb="45">
      <t>ベッテン</t>
    </rPh>
    <rPh sb="46" eb="48">
      <t>シリョウ</t>
    </rPh>
    <rPh sb="57" eb="59">
      <t>シヨウ</t>
    </rPh>
    <rPh sb="69" eb="71">
      <t>ジギョウ</t>
    </rPh>
    <rPh sb="72" eb="74">
      <t>ジッシ</t>
    </rPh>
    <rPh sb="86" eb="87">
      <t>トウ</t>
    </rPh>
    <rPh sb="88" eb="89">
      <t>ワ</t>
    </rPh>
    <rPh sb="91" eb="93">
      <t>シャシン</t>
    </rPh>
    <rPh sb="94" eb="96">
      <t>ヘヤ</t>
    </rPh>
    <rPh sb="97" eb="99">
      <t>イリグチ</t>
    </rPh>
    <rPh sb="100" eb="101">
      <t>ミ</t>
    </rPh>
    <rPh sb="103" eb="105">
      <t>シャシン</t>
    </rPh>
    <rPh sb="105" eb="106">
      <t>オヨ</t>
    </rPh>
    <rPh sb="107" eb="109">
      <t>ナイソウ</t>
    </rPh>
    <rPh sb="110" eb="111">
      <t>ワ</t>
    </rPh>
    <rPh sb="113" eb="115">
      <t>シャシン</t>
    </rPh>
    <rPh sb="121" eb="122">
      <t>マイ</t>
    </rPh>
    <rPh sb="126" eb="128">
      <t>ゲンカン</t>
    </rPh>
    <rPh sb="140" eb="141">
      <t>ワ</t>
    </rPh>
    <rPh sb="143" eb="145">
      <t>シャシン</t>
    </rPh>
    <rPh sb="148" eb="152">
      <t>ジギョウジッシ</t>
    </rPh>
    <rPh sb="152" eb="154">
      <t>シセツ</t>
    </rPh>
    <rPh sb="158" eb="159">
      <t>マイ</t>
    </rPh>
    <rPh sb="164" eb="167">
      <t>ベツホウコウ</t>
    </rPh>
    <rPh sb="169" eb="171">
      <t>サツエイ</t>
    </rPh>
    <rPh sb="204" eb="206">
      <t>エンテイ</t>
    </rPh>
    <rPh sb="207" eb="209">
      <t>シャシン</t>
    </rPh>
    <phoneticPr fontId="2"/>
  </si>
  <si>
    <t>総定員</t>
    <rPh sb="0" eb="3">
      <t>ソウテイイン</t>
    </rPh>
    <phoneticPr fontId="2"/>
  </si>
  <si>
    <t>〇年齢区分の内訳を設ける場合</t>
    <rPh sb="1" eb="3">
      <t>ネンレイ</t>
    </rPh>
    <rPh sb="3" eb="5">
      <t>クブン</t>
    </rPh>
    <rPh sb="6" eb="8">
      <t>ウチワケ</t>
    </rPh>
    <rPh sb="9" eb="10">
      <t>モウ</t>
    </rPh>
    <rPh sb="12" eb="14">
      <t>バアイ</t>
    </rPh>
    <phoneticPr fontId="2"/>
  </si>
  <si>
    <t xml:space="preserve">　本事業が児童福祉法及び子ども・子育て支援法関係規定に基づくものであることを充分に認識し、事前協議書の内容をもって事業採択された場合は、横浜市の指導のもと乳児等通園支援事業所を設置したく、下記のとおり関係書類を添えて申請します。不採択となった場合は、認可の審査手続きに進まないことを承諾します。
　なお、申請内容に虚偽があった場合、本申請一切が取り消されることを承諾します。
</t>
    <phoneticPr fontId="2"/>
  </si>
  <si>
    <t>５　乳児等通園支援事業実施にあたっての考え方について</t>
    <rPh sb="2" eb="11">
      <t>ニュウジトウツウエンシエンジギョウ</t>
    </rPh>
    <rPh sb="11" eb="13">
      <t>ジッシ</t>
    </rPh>
    <rPh sb="19" eb="20">
      <t>カンガ</t>
    </rPh>
    <rPh sb="21" eb="22">
      <t>カタ</t>
    </rPh>
    <phoneticPr fontId="2"/>
  </si>
  <si>
    <t>　乳児等通園支援事業の認可について、乳児等通園支援事業認可要綱第17条第１項の規定に基づき、事業計画書を添えて事前協議します。</t>
    <phoneticPr fontId="2"/>
  </si>
  <si>
    <t>乳児等通園支援事業及び特定乳児等通園支援事業の認可・確認申請書</t>
    <rPh sb="0" eb="2">
      <t>ニュウジ</t>
    </rPh>
    <rPh sb="2" eb="3">
      <t>トウ</t>
    </rPh>
    <rPh sb="3" eb="5">
      <t>ツウエン</t>
    </rPh>
    <rPh sb="5" eb="7">
      <t>シエン</t>
    </rPh>
    <rPh sb="7" eb="9">
      <t>ジギョウ</t>
    </rPh>
    <rPh sb="9" eb="10">
      <t>オヨ</t>
    </rPh>
    <rPh sb="11" eb="16">
      <t>トクテイニュウジトウ</t>
    </rPh>
    <rPh sb="16" eb="18">
      <t>ツウエン</t>
    </rPh>
    <rPh sb="18" eb="20">
      <t>シエン</t>
    </rPh>
    <rPh sb="20" eb="22">
      <t>ジギョウ</t>
    </rPh>
    <rPh sb="26" eb="28">
      <t>カクニン</t>
    </rPh>
    <phoneticPr fontId="2"/>
  </si>
  <si>
    <t>　また、子ども・子育て支援法による特定乳児通園支援事業者としての確認を申請するにあたり、同法第54条の３において準用する第52条第２項に規定する申請することができない者に該当しないことを誓約します。</t>
    <phoneticPr fontId="2"/>
  </si>
  <si>
    <t>（第４号様式①）</t>
    <phoneticPr fontId="2"/>
  </si>
  <si>
    <t>５　申請に係る概要</t>
    <phoneticPr fontId="2"/>
  </si>
  <si>
    <t>３　事業開始年月日</t>
    <phoneticPr fontId="2"/>
  </si>
  <si>
    <t>４　添付書類</t>
    <phoneticPr fontId="2"/>
  </si>
  <si>
    <t>２　手続内容（外套の手続き内容に〇）</t>
    <rPh sb="2" eb="4">
      <t>テツヅ</t>
    </rPh>
    <rPh sb="4" eb="6">
      <t>ナイヨウ</t>
    </rPh>
    <rPh sb="7" eb="9">
      <t>ガイトウ</t>
    </rPh>
    <rPh sb="10" eb="12">
      <t>テツヅ</t>
    </rPh>
    <rPh sb="13" eb="15">
      <t>ナイヨウ</t>
    </rPh>
    <phoneticPr fontId="2"/>
  </si>
  <si>
    <t>該当</t>
    <rPh sb="0" eb="2">
      <t>ガイトウ</t>
    </rPh>
    <phoneticPr fontId="2"/>
  </si>
  <si>
    <t>手続内容</t>
    <rPh sb="0" eb="4">
      <t>テツヅキナイヨウ</t>
    </rPh>
    <phoneticPr fontId="2"/>
  </si>
  <si>
    <t>根拠法</t>
    <rPh sb="0" eb="3">
      <t>コンキョホウ</t>
    </rPh>
    <phoneticPr fontId="2"/>
  </si>
  <si>
    <t>新規の設置認可申請</t>
    <rPh sb="0" eb="2">
      <t>シンキ</t>
    </rPh>
    <rPh sb="3" eb="9">
      <t>セッチニンカシンセイ</t>
    </rPh>
    <phoneticPr fontId="2"/>
  </si>
  <si>
    <t>新規の確認申請</t>
    <rPh sb="0" eb="2">
      <t>シンキ</t>
    </rPh>
    <rPh sb="3" eb="7">
      <t>カクニンシンセイ</t>
    </rPh>
    <phoneticPr fontId="2"/>
  </si>
  <si>
    <t>児童福祉法第34条の15</t>
    <rPh sb="0" eb="5">
      <t>ジドウフクシホウ</t>
    </rPh>
    <rPh sb="5" eb="6">
      <t>ダイ</t>
    </rPh>
    <rPh sb="8" eb="9">
      <t>ジョウ</t>
    </rPh>
    <phoneticPr fontId="2"/>
  </si>
  <si>
    <t>子ども・子育て支援法第54条の２第１項</t>
    <rPh sb="0" eb="1">
      <t>コ</t>
    </rPh>
    <rPh sb="4" eb="6">
      <t>コソダ</t>
    </rPh>
    <rPh sb="7" eb="10">
      <t>シエンホウ</t>
    </rPh>
    <rPh sb="10" eb="11">
      <t>ダイ</t>
    </rPh>
    <rPh sb="13" eb="14">
      <t>ジョウ</t>
    </rPh>
    <rPh sb="16" eb="17">
      <t>ダイ</t>
    </rPh>
    <rPh sb="18" eb="19">
      <t>コウ</t>
    </rPh>
    <phoneticPr fontId="2"/>
  </si>
  <si>
    <t>内訳（年齢区分の内訳を設ける場合）</t>
    <rPh sb="0" eb="2">
      <t>ウチワケ</t>
    </rPh>
    <rPh sb="3" eb="5">
      <t>ネンレイ</t>
    </rPh>
    <rPh sb="5" eb="7">
      <t>クブン</t>
    </rPh>
    <rPh sb="8" eb="10">
      <t>ウチワケ</t>
    </rPh>
    <rPh sb="11" eb="12">
      <t>モウ</t>
    </rPh>
    <rPh sb="14" eb="16">
      <t>バアイ</t>
    </rPh>
    <phoneticPr fontId="2"/>
  </si>
  <si>
    <t>事業を実施する施設（認可保育所・地域型保育事業・幼保連携型認定こども園）の状況</t>
    <rPh sb="0" eb="2">
      <t>ジギョウ</t>
    </rPh>
    <rPh sb="3" eb="5">
      <t>ジッシ</t>
    </rPh>
    <rPh sb="7" eb="9">
      <t>シセツ</t>
    </rPh>
    <rPh sb="10" eb="15">
      <t>ニンカホイクショ</t>
    </rPh>
    <rPh sb="16" eb="23">
      <t>チイキガタホイクジギョウ</t>
    </rPh>
    <rPh sb="24" eb="29">
      <t>ヨウホレンケイガタ</t>
    </rPh>
    <rPh sb="29" eb="31">
      <t>ニンテイ</t>
    </rPh>
    <rPh sb="34" eb="35">
      <t>エン</t>
    </rPh>
    <rPh sb="37" eb="39">
      <t>ジョウキョウ</t>
    </rPh>
    <phoneticPr fontId="2"/>
  </si>
  <si>
    <t>実員</t>
    <rPh sb="0" eb="1">
      <t>ジツ</t>
    </rPh>
    <phoneticPr fontId="2"/>
  </si>
  <si>
    <t>地域子育て支援拠点</t>
    <rPh sb="0" eb="2">
      <t>チイキ</t>
    </rPh>
    <rPh sb="2" eb="4">
      <t>コソダ</t>
    </rPh>
    <rPh sb="5" eb="9">
      <t>シエンキョテン</t>
    </rPh>
    <phoneticPr fontId="2"/>
  </si>
  <si>
    <t>　　保護者から苦情があった場合どのように対応しているか。また、説得に応じない保護者がいた場合、 法人・施設は、それぞ
　れどのように対応しようと考えているか。</t>
    <rPh sb="72" eb="73">
      <t>カンガ</t>
    </rPh>
    <phoneticPr fontId="2"/>
  </si>
  <si>
    <t>〇総定員で実施する場合</t>
    <rPh sb="1" eb="4">
      <t>ソウテイイン</t>
    </rPh>
    <rPh sb="5" eb="7">
      <t>ジッシ</t>
    </rPh>
    <rPh sb="9" eb="11">
      <t>バアイ</t>
    </rPh>
    <phoneticPr fontId="2"/>
  </si>
  <si>
    <t>基準上必要な面積</t>
    <phoneticPr fontId="2"/>
  </si>
  <si>
    <t>保育室１</t>
    <rPh sb="0" eb="3">
      <t>ホイクシツ</t>
    </rPh>
    <phoneticPr fontId="2"/>
  </si>
  <si>
    <t>保育室２</t>
    <rPh sb="0" eb="3">
      <t>ホイクシツ</t>
    </rPh>
    <phoneticPr fontId="2"/>
  </si>
  <si>
    <t>保育室３</t>
    <rPh sb="0" eb="3">
      <t>ホイクシツ</t>
    </rPh>
    <phoneticPr fontId="2"/>
  </si>
  <si>
    <t>在園児必要面積+(定員×3.3㎡）</t>
    <rPh sb="0" eb="7">
      <t>ザイエンジヒツヨウメンセキ</t>
    </rPh>
    <phoneticPr fontId="2"/>
  </si>
  <si>
    <t>((実員or定員+定員)×3.3㎡）</t>
    <rPh sb="2" eb="4">
      <t>ジツイン</t>
    </rPh>
    <rPh sb="6" eb="8">
      <t>テイイン</t>
    </rPh>
    <phoneticPr fontId="2"/>
  </si>
  <si>
    <t>((実員or定員+定員)×1.98㎡）</t>
    <rPh sb="2" eb="4">
      <t>ジツイン</t>
    </rPh>
    <rPh sb="6" eb="8">
      <t>テイイン</t>
    </rPh>
    <phoneticPr fontId="2"/>
  </si>
  <si>
    <t>誰通０歳児室</t>
    <rPh sb="0" eb="2">
      <t>ダレツウ</t>
    </rPh>
    <rPh sb="3" eb="6">
      <t>サイジシツ</t>
    </rPh>
    <phoneticPr fontId="2"/>
  </si>
  <si>
    <t>誰通１歳児室</t>
    <rPh sb="0" eb="2">
      <t>ダレツウ</t>
    </rPh>
    <rPh sb="3" eb="6">
      <t>サイジシツ</t>
    </rPh>
    <phoneticPr fontId="2"/>
  </si>
  <si>
    <t>誰通２歳児室</t>
    <rPh sb="0" eb="2">
      <t>ダレツウ</t>
    </rPh>
    <rPh sb="3" eb="5">
      <t>サイジ</t>
    </rPh>
    <rPh sb="5" eb="6">
      <t>シツ</t>
    </rPh>
    <phoneticPr fontId="2"/>
  </si>
  <si>
    <t>別紙４</t>
    <rPh sb="0" eb="2">
      <t>ベッシ</t>
    </rPh>
    <phoneticPr fontId="2"/>
  </si>
  <si>
    <t>□</t>
    <phoneticPr fontId="2"/>
  </si>
  <si>
    <t>保育従事者</t>
    <rPh sb="0" eb="5">
      <t>ホイクジュウジシャ</t>
    </rPh>
    <phoneticPr fontId="2"/>
  </si>
  <si>
    <t>利用児童数</t>
    <rPh sb="0" eb="5">
      <t>リヨウジドウスウ</t>
    </rPh>
    <phoneticPr fontId="2"/>
  </si>
  <si>
    <t>開所時間</t>
    <rPh sb="0" eb="2">
      <t>カイショ</t>
    </rPh>
    <rPh sb="2" eb="4">
      <t>ジカン</t>
    </rPh>
    <phoneticPr fontId="2"/>
  </si>
  <si>
    <t>別紙５</t>
    <rPh sb="0" eb="2">
      <t>ベッシ</t>
    </rPh>
    <phoneticPr fontId="2"/>
  </si>
  <si>
    <t xml:space="preserve"> (5)支援が必要な家庭の受け入れへの考え方</t>
    <rPh sb="4" eb="6">
      <t>シエン</t>
    </rPh>
    <rPh sb="7" eb="9">
      <t>ヒツヨウ</t>
    </rPh>
    <rPh sb="10" eb="12">
      <t>カテイ</t>
    </rPh>
    <rPh sb="13" eb="14">
      <t>ウ</t>
    </rPh>
    <rPh sb="15" eb="16">
      <t>イ</t>
    </rPh>
    <phoneticPr fontId="2"/>
  </si>
  <si>
    <t xml:space="preserve"> (10) 睡眠の事故への考え方</t>
    <rPh sb="6" eb="8">
      <t>スイミン</t>
    </rPh>
    <rPh sb="9" eb="11">
      <t>ジコ</t>
    </rPh>
    <phoneticPr fontId="2"/>
  </si>
  <si>
    <t xml:space="preserve"> (11) アレルギーの事故への考え方</t>
    <rPh sb="12" eb="14">
      <t>ジコ</t>
    </rPh>
    <phoneticPr fontId="2"/>
  </si>
  <si>
    <t xml:space="preserve"> (8) 安全対策・防災への考え方</t>
    <rPh sb="5" eb="9">
      <t>アンゼンタイサク</t>
    </rPh>
    <rPh sb="10" eb="12">
      <t>ボウサイ</t>
    </rPh>
    <rPh sb="14" eb="15">
      <t>カンガ</t>
    </rPh>
    <rPh sb="16" eb="17">
      <t>カタ</t>
    </rPh>
    <phoneticPr fontId="2"/>
  </si>
  <si>
    <t xml:space="preserve"> (9)事業所における虐待の防止への考え方</t>
    <rPh sb="14" eb="16">
      <t>ボウシ</t>
    </rPh>
    <rPh sb="18" eb="19">
      <t>カンガ</t>
    </rPh>
    <rPh sb="20" eb="21">
      <t>カタ</t>
    </rPh>
    <phoneticPr fontId="2"/>
  </si>
  <si>
    <t xml:space="preserve"> (6)配慮が必要なこどもの受け入れへの考え方</t>
    <rPh sb="14" eb="15">
      <t>ウ</t>
    </rPh>
    <rPh sb="16" eb="17">
      <t>イ</t>
    </rPh>
    <phoneticPr fontId="2"/>
  </si>
  <si>
    <t>既に募集要綱に定める研修を受講し、修了した場合</t>
    <rPh sb="0" eb="1">
      <t>スデ</t>
    </rPh>
    <rPh sb="2" eb="4">
      <t>ボシュウ</t>
    </rPh>
    <phoneticPr fontId="2"/>
  </si>
  <si>
    <t>　　事件・事故時や災害時の対応について、どのように職員に周知・徹底しているか。
　　また、保護者への周知はどのようにしているか。
　　法人・施設は、それぞれどのような対応を考えているか。</t>
    <rPh sb="2" eb="4">
      <t>ジケン</t>
    </rPh>
    <rPh sb="45" eb="48">
      <t>ホゴシャ</t>
    </rPh>
    <rPh sb="50" eb="52">
      <t>シュウチ</t>
    </rPh>
    <rPh sb="67" eb="69">
      <t>ホウジン</t>
    </rPh>
    <rPh sb="70" eb="72">
      <t>シセツ</t>
    </rPh>
    <rPh sb="83" eb="85">
      <t>タイオウ</t>
    </rPh>
    <rPh sb="86" eb="87">
      <t>カンガ</t>
    </rPh>
    <phoneticPr fontId="2"/>
  </si>
  <si>
    <t>事業を実施する施設（認可外保育施設・企業主導型保育施設）状況</t>
    <rPh sb="0" eb="2">
      <t>ジギョウ</t>
    </rPh>
    <rPh sb="3" eb="5">
      <t>ジッシ</t>
    </rPh>
    <rPh sb="10" eb="12">
      <t>ニンカ</t>
    </rPh>
    <rPh sb="12" eb="13">
      <t>ガイ</t>
    </rPh>
    <rPh sb="13" eb="15">
      <t>ホイク</t>
    </rPh>
    <rPh sb="15" eb="17">
      <t>シセツ</t>
    </rPh>
    <phoneticPr fontId="2"/>
  </si>
  <si>
    <t>事業を実施する施設（その他の種別）状況</t>
    <rPh sb="0" eb="2">
      <t>ジギョウ</t>
    </rPh>
    <rPh sb="3" eb="5">
      <t>ジッシ</t>
    </rPh>
    <rPh sb="12" eb="13">
      <t>ホカ</t>
    </rPh>
    <rPh sb="14" eb="16">
      <t>シュベツ</t>
    </rPh>
    <phoneticPr fontId="2"/>
  </si>
  <si>
    <t>直近３か年の人員表</t>
  </si>
  <si>
    <t>資料８</t>
    <phoneticPr fontId="2"/>
  </si>
  <si>
    <t>当該年度の収支予算書（法人全体）</t>
  </si>
  <si>
    <t>　　性加害事案等も含めた職員等による虐待防止について、どのように職員に周知・徹底しているか。
　　また、虐待の疑いが生じた場合、法人・施設は、それぞれどのような対応を考えているか。</t>
    <rPh sb="14" eb="15">
      <t>トウ</t>
    </rPh>
    <rPh sb="52" eb="54">
      <t>ギャクタイ</t>
    </rPh>
    <rPh sb="64" eb="66">
      <t>ホウジン</t>
    </rPh>
    <rPh sb="67" eb="69">
      <t>シセツ</t>
    </rPh>
    <rPh sb="80" eb="82">
      <t>タイオウ</t>
    </rPh>
    <rPh sb="83" eb="84">
      <t>カンガ</t>
    </rPh>
    <phoneticPr fontId="2"/>
  </si>
  <si>
    <t xml:space="preserve"> (7)保護者等による虐待等の事案への考え方</t>
    <rPh sb="4" eb="8">
      <t>ホゴシャトウ</t>
    </rPh>
    <rPh sb="11" eb="13">
      <t>ギャクタイ</t>
    </rPh>
    <rPh sb="13" eb="14">
      <t>トウ</t>
    </rPh>
    <rPh sb="15" eb="17">
      <t>ジアン</t>
    </rPh>
    <phoneticPr fontId="2"/>
  </si>
  <si>
    <r>
      <rPr>
        <b/>
        <sz val="8"/>
        <rFont val="ＭＳ 明朝"/>
        <family val="1"/>
        <charset val="128"/>
      </rPr>
      <t>（乳児等通園支援事業を実施する部屋で、
他の事業を実施している場合のみ記載）</t>
    </r>
    <r>
      <rPr>
        <sz val="8"/>
        <rFont val="ＭＳ 明朝"/>
        <family val="1"/>
        <charset val="128"/>
      </rPr>
      <t xml:space="preserve">
</t>
    </r>
    <r>
      <rPr>
        <sz val="11"/>
        <rFont val="ＭＳ 明朝"/>
        <family val="1"/>
        <charset val="128"/>
      </rPr>
      <t>他事業で使用している面積</t>
    </r>
    <rPh sb="39" eb="42">
      <t>ホカジギョウ</t>
    </rPh>
    <phoneticPr fontId="2"/>
  </si>
  <si>
    <t>例）
認可保育所〇年
小規模保育事業所　〇年
幼稚園　　　〇年</t>
    <rPh sb="0" eb="1">
      <t>レイ</t>
    </rPh>
    <rPh sb="3" eb="8">
      <t>ニンカホイクショ</t>
    </rPh>
    <rPh sb="9" eb="10">
      <t>ネン</t>
    </rPh>
    <rPh sb="11" eb="18">
      <t>ショウキボホイクジギョウ</t>
    </rPh>
    <rPh sb="18" eb="19">
      <t>ショ</t>
    </rPh>
    <rPh sb="21" eb="22">
      <t>ネン</t>
    </rPh>
    <rPh sb="23" eb="26">
      <t>ヨウチエン</t>
    </rPh>
    <rPh sb="30" eb="31">
      <t>ネン</t>
    </rPh>
    <phoneticPr fontId="2"/>
  </si>
  <si>
    <t>令和８年12月31日頃</t>
    <rPh sb="0" eb="1">
      <t>レイ</t>
    </rPh>
    <rPh sb="1" eb="2">
      <t>ワ</t>
    </rPh>
    <rPh sb="3" eb="4">
      <t>ネン</t>
    </rPh>
    <rPh sb="6" eb="7">
      <t>ガツ</t>
    </rPh>
    <rPh sb="9" eb="10">
      <t>ニチ</t>
    </rPh>
    <rPh sb="10" eb="11">
      <t>ゴロ</t>
    </rPh>
    <phoneticPr fontId="2"/>
  </si>
  <si>
    <t>　　乳児等通園支援事業の意義及び基本的な考え方を踏まえ、乳児等通園支援事業を実施する上で、事業者としてどのようなことを大切にしていきたいと考えていますか。
　　また、乳児等通園支援事業の実施により、地域との関係性や保育者のあり方について、それぞれ従来の保育と比べてどのような変化が生じると考えるか。また、これらの変化に対してどのように対応するか。</t>
    <rPh sb="12" eb="14">
      <t>イギ</t>
    </rPh>
    <rPh sb="14" eb="15">
      <t>オヨ</t>
    </rPh>
    <rPh sb="16" eb="19">
      <t>キホンテキ</t>
    </rPh>
    <rPh sb="20" eb="21">
      <t>カンガ</t>
    </rPh>
    <rPh sb="22" eb="23">
      <t>カタ</t>
    </rPh>
    <rPh sb="24" eb="25">
      <t>フ</t>
    </rPh>
    <rPh sb="28" eb="37">
      <t>ニュウジトウツウエンシエンジギョウ</t>
    </rPh>
    <phoneticPr fontId="2"/>
  </si>
  <si>
    <t>　　施設として、支援が必要な家庭（ひとり親家庭、生活保護家庭、虐待・DVなどの社会的養護が必要な家庭等）をどのように考えているか。
　　受け入れるにあたってどのような体制を確保しようとしているか。
　　保護者について、それぞれ具体的にどのような支援を考えているか。</t>
    <rPh sb="2" eb="4">
      <t>シセツ</t>
    </rPh>
    <rPh sb="8" eb="10">
      <t>シエン</t>
    </rPh>
    <rPh sb="68" eb="69">
      <t>ウ</t>
    </rPh>
    <rPh sb="70" eb="71">
      <t>イ</t>
    </rPh>
    <rPh sb="83" eb="85">
      <t>タイセイ</t>
    </rPh>
    <rPh sb="86" eb="88">
      <t>カクホ</t>
    </rPh>
    <rPh sb="101" eb="104">
      <t>ホゴシャ</t>
    </rPh>
    <phoneticPr fontId="2"/>
  </si>
  <si>
    <t>　　乳児等通園支援事業における障害等のあるこどもの受け入れについて、法人・施設としてどのように考えているか。受入れにあたり、体制や対応方針について、具体的にどのように考えているか。
　　また、法人・施設として、障害等のあるこどもへの支援にあたり、何を大切にしているか。
　　本体事業において既に受入実績がある場合は、これまでの対応内容や実施にあたり行っている工夫・取組みがあるか。</t>
    <rPh sb="2" eb="11">
      <t>ニュウジトウツウエンシエンジギョウ</t>
    </rPh>
    <rPh sb="17" eb="18">
      <t>トウ</t>
    </rPh>
    <rPh sb="74" eb="77">
      <t>グタイテキ</t>
    </rPh>
    <rPh sb="96" eb="98">
      <t>ホウジン</t>
    </rPh>
    <rPh sb="99" eb="101">
      <t>シセツ</t>
    </rPh>
    <rPh sb="105" eb="107">
      <t>ショウガイ</t>
    </rPh>
    <rPh sb="107" eb="108">
      <t>トウ</t>
    </rPh>
    <rPh sb="116" eb="118">
      <t>シエン</t>
    </rPh>
    <rPh sb="123" eb="124">
      <t>ナニ</t>
    </rPh>
    <rPh sb="125" eb="127">
      <t>タイセツ</t>
    </rPh>
    <rPh sb="137" eb="141">
      <t>ホンタイジギョウ</t>
    </rPh>
    <rPh sb="145" eb="146">
      <t>スデ</t>
    </rPh>
    <phoneticPr fontId="2"/>
  </si>
  <si>
    <t>　　家庭における児童虐待を発見した場合、どのように対応しようと考えているか。
　　虐待又はDVのおそれがあるなど、社会的養護が必要な要支援家庭が利用した場合、どのように対応しようと考えているか。</t>
    <rPh sb="41" eb="43">
      <t>ギャクタイ</t>
    </rPh>
    <rPh sb="43" eb="44">
      <t>マタ</t>
    </rPh>
    <rPh sb="57" eb="59">
      <t>シャカイ</t>
    </rPh>
    <rPh sb="59" eb="60">
      <t>テキ</t>
    </rPh>
    <rPh sb="60" eb="62">
      <t>ヨウゴ</t>
    </rPh>
    <rPh sb="63" eb="65">
      <t>ヒツヨウ</t>
    </rPh>
    <rPh sb="66" eb="71">
      <t>ヨウシエンカテイ</t>
    </rPh>
    <rPh sb="72" eb="74">
      <t>リヨウ</t>
    </rPh>
    <rPh sb="76" eb="78">
      <t>バアイ</t>
    </rPh>
    <rPh sb="84" eb="86">
      <t>タイオウ</t>
    </rPh>
    <rPh sb="90" eb="91">
      <t>カンガ</t>
    </rPh>
    <phoneticPr fontId="2"/>
  </si>
  <si>
    <t>　　食物アレルギーのある児童が利用した場合、どのように献立作成・給食の提供するか。
　　食事の提供を行わない場合においても、食物アレルギーのある児童が誤食等の事故防止のために、どのような対応を行う予定か。</t>
    <rPh sb="15" eb="17">
      <t>リヨウ</t>
    </rPh>
    <rPh sb="44" eb="46">
      <t>ショクジ</t>
    </rPh>
    <rPh sb="47" eb="49">
      <t>テイキョウ</t>
    </rPh>
    <rPh sb="50" eb="51">
      <t>オコナ</t>
    </rPh>
    <rPh sb="54" eb="56">
      <t>バアイ</t>
    </rPh>
    <rPh sb="75" eb="78">
      <t>ゴショクトウ</t>
    </rPh>
    <rPh sb="81" eb="83">
      <t>ボウシ</t>
    </rPh>
    <rPh sb="93" eb="95">
      <t>タイオウ</t>
    </rPh>
    <rPh sb="96" eb="97">
      <t>オコナ</t>
    </rPh>
    <rPh sb="98" eb="100">
      <t>ヨテイ</t>
    </rPh>
    <phoneticPr fontId="2"/>
  </si>
  <si>
    <t>２　現在、運営している施設</t>
    <phoneticPr fontId="2"/>
  </si>
  <si>
    <t>種別</t>
    <rPh sb="0" eb="2">
      <t>シュベツ</t>
    </rPh>
    <phoneticPr fontId="2"/>
  </si>
  <si>
    <t>施設名
（定員）</t>
    <rPh sb="0" eb="2">
      <t>シセツ</t>
    </rPh>
    <rPh sb="2" eb="3">
      <t>メイ</t>
    </rPh>
    <rPh sb="5" eb="7">
      <t>テイイン</t>
    </rPh>
    <phoneticPr fontId="2"/>
  </si>
  <si>
    <t>設置年月日</t>
    <rPh sb="0" eb="2">
      <t>セッチ</t>
    </rPh>
    <rPh sb="2" eb="5">
      <t>ネンガッピ</t>
    </rPh>
    <phoneticPr fontId="2"/>
  </si>
  <si>
    <t>福祉サービス第三者評価受審の有無</t>
    <rPh sb="0" eb="2">
      <t>フクシ</t>
    </rPh>
    <rPh sb="6" eb="9">
      <t>ダイサンシャ</t>
    </rPh>
    <rPh sb="9" eb="11">
      <t>ヒョウカ</t>
    </rPh>
    <rPh sb="11" eb="13">
      <t>ジュシン</t>
    </rPh>
    <rPh sb="14" eb="16">
      <t>ウム</t>
    </rPh>
    <phoneticPr fontId="2"/>
  </si>
  <si>
    <t>自己評価実施の有無/実施年度</t>
    <rPh sb="0" eb="4">
      <t>ジコヒョウカ</t>
    </rPh>
    <rPh sb="4" eb="6">
      <t>ジッシ</t>
    </rPh>
    <rPh sb="7" eb="9">
      <t>ウム</t>
    </rPh>
    <phoneticPr fontId="2"/>
  </si>
  <si>
    <t>年間償還額
（千円）</t>
    <rPh sb="0" eb="2">
      <t>ネンカン</t>
    </rPh>
    <rPh sb="2" eb="4">
      <t>ショウカン</t>
    </rPh>
    <rPh sb="4" eb="5">
      <t>ガク</t>
    </rPh>
    <rPh sb="7" eb="9">
      <t>センエン</t>
    </rPh>
    <phoneticPr fontId="2"/>
  </si>
  <si>
    <t>保育所</t>
    <rPh sb="0" eb="2">
      <t>ホイク</t>
    </rPh>
    <rPh sb="2" eb="3">
      <t>ショ</t>
    </rPh>
    <phoneticPr fontId="4"/>
  </si>
  <si>
    <t>○○保育園</t>
    <rPh sb="2" eb="5">
      <t>ホイクエン</t>
    </rPh>
    <phoneticPr fontId="2"/>
  </si>
  <si>
    <t>○○市中区</t>
    <rPh sb="2" eb="3">
      <t>シ</t>
    </rPh>
    <rPh sb="3" eb="5">
      <t>ナカク</t>
    </rPh>
    <phoneticPr fontId="2"/>
  </si>
  <si>
    <t>令和２</t>
    <rPh sb="0" eb="2">
      <t>レイワ</t>
    </rPh>
    <phoneticPr fontId="2"/>
  </si>
  <si>
    <t>年度</t>
    <rPh sb="0" eb="2">
      <t>ネンド</t>
    </rPh>
    <phoneticPr fontId="2"/>
  </si>
  <si>
    <t>本町6-50</t>
    <rPh sb="0" eb="2">
      <t>ホンチョウ</t>
    </rPh>
    <phoneticPr fontId="2"/>
  </si>
  <si>
    <t>施設数</t>
    <rPh sb="0" eb="2">
      <t>シセツ</t>
    </rPh>
    <rPh sb="2" eb="3">
      <t>スウ</t>
    </rPh>
    <phoneticPr fontId="2"/>
  </si>
  <si>
    <t>うち、市内</t>
    <rPh sb="3" eb="5">
      <t>シナイ</t>
    </rPh>
    <phoneticPr fontId="2"/>
  </si>
  <si>
    <t>幼保連携型認定こども園</t>
    <rPh sb="5" eb="7">
      <t>ニンテイ</t>
    </rPh>
    <rPh sb="10" eb="11">
      <t>エン</t>
    </rPh>
    <phoneticPr fontId="4"/>
  </si>
  <si>
    <t>幼稚園型認定こども園</t>
    <phoneticPr fontId="4"/>
  </si>
  <si>
    <t>保育所型認定こども園</t>
    <phoneticPr fontId="4"/>
  </si>
  <si>
    <t>地方裁量型認定こども園</t>
    <phoneticPr fontId="4"/>
  </si>
  <si>
    <t>幼稚園</t>
    <rPh sb="0" eb="3">
      <t>ヨウチエン</t>
    </rPh>
    <phoneticPr fontId="4"/>
  </si>
  <si>
    <t>小規模保育事業Ａ型</t>
    <rPh sb="0" eb="3">
      <t>ショウキボ</t>
    </rPh>
    <rPh sb="3" eb="5">
      <t>ホイク</t>
    </rPh>
    <rPh sb="5" eb="7">
      <t>ジギョウ</t>
    </rPh>
    <phoneticPr fontId="4"/>
  </si>
  <si>
    <t>小規模保育事業Ｂ型</t>
    <rPh sb="0" eb="3">
      <t>ショウキボ</t>
    </rPh>
    <rPh sb="3" eb="5">
      <t>ホイク</t>
    </rPh>
    <rPh sb="5" eb="7">
      <t>ジギョウ</t>
    </rPh>
    <rPh sb="8" eb="9">
      <t>ガタ</t>
    </rPh>
    <phoneticPr fontId="4"/>
  </si>
  <si>
    <t>小規模保育事業Ｃ型</t>
    <rPh sb="0" eb="3">
      <t>ショウキボ</t>
    </rPh>
    <rPh sb="3" eb="5">
      <t>ホイク</t>
    </rPh>
    <rPh sb="5" eb="7">
      <t>ジギョウ</t>
    </rPh>
    <rPh sb="8" eb="9">
      <t>ガタ</t>
    </rPh>
    <phoneticPr fontId="4"/>
  </si>
  <si>
    <t>家庭的保育事業</t>
    <rPh sb="0" eb="3">
      <t>カテイテキ</t>
    </rPh>
    <rPh sb="3" eb="5">
      <t>ホイク</t>
    </rPh>
    <rPh sb="5" eb="7">
      <t>ジギョウ</t>
    </rPh>
    <phoneticPr fontId="4"/>
  </si>
  <si>
    <t>居宅訪問型保育事業</t>
    <rPh sb="0" eb="2">
      <t>キョタク</t>
    </rPh>
    <rPh sb="2" eb="4">
      <t>ホウモン</t>
    </rPh>
    <rPh sb="4" eb="5">
      <t>ガタ</t>
    </rPh>
    <rPh sb="5" eb="7">
      <t>ホイク</t>
    </rPh>
    <rPh sb="7" eb="9">
      <t>ジギョウ</t>
    </rPh>
    <phoneticPr fontId="4"/>
  </si>
  <si>
    <t>事業所内保育事業</t>
    <rPh sb="0" eb="3">
      <t>ジギョウショ</t>
    </rPh>
    <rPh sb="3" eb="4">
      <t>ナイ</t>
    </rPh>
    <rPh sb="4" eb="6">
      <t>ホイク</t>
    </rPh>
    <rPh sb="6" eb="8">
      <t>ジギョウ</t>
    </rPh>
    <phoneticPr fontId="4"/>
  </si>
  <si>
    <t>横浜保育室</t>
    <rPh sb="0" eb="2">
      <t>ヨコハマ</t>
    </rPh>
    <rPh sb="2" eb="5">
      <t>ホイクシツ</t>
    </rPh>
    <phoneticPr fontId="2"/>
  </si>
  <si>
    <t>自治体認証保育施設</t>
    <rPh sb="0" eb="3">
      <t>ジチタイ</t>
    </rPh>
    <rPh sb="3" eb="5">
      <t>ニンショウ</t>
    </rPh>
    <rPh sb="5" eb="7">
      <t>ホイク</t>
    </rPh>
    <rPh sb="7" eb="9">
      <t>シセツ</t>
    </rPh>
    <phoneticPr fontId="2"/>
  </si>
  <si>
    <t>認可外保育施設</t>
    <rPh sb="0" eb="2">
      <t>ニンカ</t>
    </rPh>
    <rPh sb="2" eb="3">
      <t>ガイ</t>
    </rPh>
    <rPh sb="3" eb="5">
      <t>ホイク</t>
    </rPh>
    <rPh sb="5" eb="7">
      <t>シセツ</t>
    </rPh>
    <phoneticPr fontId="2"/>
  </si>
  <si>
    <t>企業主導型保育事業</t>
    <rPh sb="0" eb="9">
      <t>キギョウシュドウガタホイクジギョウ</t>
    </rPh>
    <phoneticPr fontId="2"/>
  </si>
  <si>
    <r>
      <t>３　管理者（年齢基準日：</t>
    </r>
    <r>
      <rPr>
        <b/>
        <u/>
        <sz val="11"/>
        <color theme="1"/>
        <rFont val="ＭＳ Ｐゴシック"/>
        <family val="3"/>
        <charset val="128"/>
        <scheme val="minor"/>
      </rPr>
      <t>事業開始日時点</t>
    </r>
    <r>
      <rPr>
        <b/>
        <sz val="11"/>
        <color theme="1"/>
        <rFont val="ＭＳ Ｐゴシック"/>
        <family val="3"/>
        <charset val="128"/>
        <scheme val="minor"/>
      </rPr>
      <t>）</t>
    </r>
    <rPh sb="2" eb="5">
      <t>カンリシャ</t>
    </rPh>
    <rPh sb="12" eb="16">
      <t>ジギョウカイシ</t>
    </rPh>
    <phoneticPr fontId="2"/>
  </si>
  <si>
    <t>４　職員の配置・採用計画について</t>
    <rPh sb="8" eb="10">
      <t>サイヨウ</t>
    </rPh>
    <rPh sb="10" eb="12">
      <t>ケイカク</t>
    </rPh>
    <phoneticPr fontId="2"/>
  </si>
  <si>
    <t>５　苦情解決体制　</t>
    <phoneticPr fontId="2"/>
  </si>
  <si>
    <t>本体事業の当初の認可権者が本市ではない施設のみ</t>
    <rPh sb="0" eb="2">
      <t>ホンタイ</t>
    </rPh>
    <rPh sb="2" eb="4">
      <t>ジギョウ</t>
    </rPh>
    <rPh sb="5" eb="7">
      <t>トウショ</t>
    </rPh>
    <rPh sb="8" eb="10">
      <t>ニンカ</t>
    </rPh>
    <rPh sb="10" eb="11">
      <t>ケン</t>
    </rPh>
    <rPh sb="11" eb="12">
      <t>シャ</t>
    </rPh>
    <rPh sb="13" eb="15">
      <t>ホンシ</t>
    </rPh>
    <rPh sb="19" eb="21">
      <t>シセツ</t>
    </rPh>
    <phoneticPr fontId="2"/>
  </si>
  <si>
    <t>本体事業の当初の認可権者が本市ではない施設のみ</t>
    <rPh sb="0" eb="2">
      <t>ホンタイ</t>
    </rPh>
    <rPh sb="2" eb="4">
      <t>ジギョウ</t>
    </rPh>
    <rPh sb="8" eb="10">
      <t>ニンカ</t>
    </rPh>
    <rPh sb="10" eb="11">
      <t>ケン</t>
    </rPh>
    <rPh sb="11" eb="12">
      <t>シャ</t>
    </rPh>
    <rPh sb="13" eb="15">
      <t>ホンシ</t>
    </rPh>
    <rPh sb="19" eb="21">
      <t>シセツ</t>
    </rPh>
    <phoneticPr fontId="2"/>
  </si>
  <si>
    <t>受入対象</t>
    <rPh sb="0" eb="2">
      <t>ウケイレ</t>
    </rPh>
    <rPh sb="2" eb="4">
      <t>タイショウ</t>
    </rPh>
    <phoneticPr fontId="2"/>
  </si>
  <si>
    <t>設定あり</t>
    <rPh sb="0" eb="2">
      <t>セッテイ</t>
    </rPh>
    <phoneticPr fontId="2"/>
  </si>
  <si>
    <t>設定なし</t>
    <rPh sb="0" eb="2">
      <t>セッテイ</t>
    </rPh>
    <phoneticPr fontId="2"/>
  </si>
  <si>
    <t>※受入対象の例
・２歳〇か月から　・離乳食完了後から</t>
    <rPh sb="1" eb="3">
      <t>ウケイレ</t>
    </rPh>
    <rPh sb="3" eb="5">
      <t>タイショウ</t>
    </rPh>
    <rPh sb="6" eb="7">
      <t>レイ</t>
    </rPh>
    <rPh sb="10" eb="11">
      <t>サイ</t>
    </rPh>
    <rPh sb="13" eb="14">
      <t>ゲツ</t>
    </rPh>
    <rPh sb="18" eb="24">
      <t>リニュウショクカンリョウゴ</t>
    </rPh>
    <phoneticPr fontId="2"/>
  </si>
  <si>
    <r>
      <t>運営施設の</t>
    </r>
    <r>
      <rPr>
        <b/>
        <u/>
        <sz val="11"/>
        <color theme="1"/>
        <rFont val="ＭＳ Ｐゴシック"/>
        <family val="3"/>
        <charset val="128"/>
        <scheme val="minor"/>
      </rPr>
      <t>直近２回分</t>
    </r>
    <r>
      <rPr>
        <sz val="11"/>
        <color theme="1"/>
        <rFont val="ＭＳ Ｐゴシック"/>
        <family val="3"/>
        <charset val="128"/>
        <scheme val="minor"/>
      </rPr>
      <t>の施設監査結果通知</t>
    </r>
    <rPh sb="0" eb="2">
      <t>ウンエイ</t>
    </rPh>
    <rPh sb="8" eb="10">
      <t>カイブン</t>
    </rPh>
    <rPh sb="9" eb="10">
      <t>ブン</t>
    </rPh>
    <phoneticPr fontId="2"/>
  </si>
  <si>
    <r>
      <t>運営施設の</t>
    </r>
    <r>
      <rPr>
        <b/>
        <u/>
        <sz val="11"/>
        <color theme="1"/>
        <rFont val="ＭＳ Ｐゴシック"/>
        <family val="3"/>
        <charset val="128"/>
        <scheme val="minor"/>
      </rPr>
      <t>直近２回分</t>
    </r>
    <r>
      <rPr>
        <sz val="11"/>
        <color theme="1"/>
        <rFont val="ＭＳ Ｐゴシック"/>
        <family val="3"/>
        <charset val="128"/>
        <scheme val="minor"/>
      </rPr>
      <t>の施設監査結果通知</t>
    </r>
    <rPh sb="0" eb="2">
      <t>ウンエイ</t>
    </rPh>
    <rPh sb="8" eb="9">
      <t>カイ</t>
    </rPh>
    <phoneticPr fontId="2"/>
  </si>
  <si>
    <r>
      <t>最寄りの鉄道駅からの経路</t>
    </r>
    <r>
      <rPr>
        <sz val="11"/>
        <color theme="1"/>
        <rFont val="ＭＳ Ｐゴシック"/>
        <family val="3"/>
        <charset val="128"/>
        <scheme val="minor"/>
      </rPr>
      <t>が分かるもの</t>
    </r>
    <phoneticPr fontId="2"/>
  </si>
  <si>
    <t>道路の位置を含む
※屋外遊戯場を利用する場合、屋外遊戯場の設置場所及び面積が分かるようにしてください。</t>
    <rPh sb="16" eb="18">
      <t>リヨウ</t>
    </rPh>
    <rPh sb="20" eb="22">
      <t>バアイ</t>
    </rPh>
    <rPh sb="33" eb="34">
      <t>オヨ</t>
    </rPh>
    <rPh sb="35" eb="37">
      <t>メンセキ</t>
    </rPh>
    <rPh sb="38" eb="39">
      <t>ワ</t>
    </rPh>
    <phoneticPr fontId="2"/>
  </si>
  <si>
    <t>・各室の用途、面積等を明示してください。
・特に保育室等の面積は、基準面積を満たしていることが確認できるよう明示してください。
【保育室の面積　記載例】
　　壁芯面積　○○.○○㎡
　　内法面積　○○.○○㎡
　　有効面積　○○.○○㎡＞必要面積○○.○○㎡
※各年齢別に記載
※小数点第３以下切り捨て
※０歳児を設定する場合は、可動式家具やベビーゲート等で０歳児区画が分かるように記載</t>
    <phoneticPr fontId="2"/>
  </si>
  <si>
    <t>実施園の実員　（令和８年10月１日時点の受け入れ人数）</t>
    <rPh sb="0" eb="2">
      <t>ジッシ</t>
    </rPh>
    <rPh sb="2" eb="3">
      <t>エン</t>
    </rPh>
    <rPh sb="4" eb="6">
      <t>ジツイン</t>
    </rPh>
    <rPh sb="8" eb="10">
      <t>レイワ</t>
    </rPh>
    <rPh sb="11" eb="12">
      <t>ネン</t>
    </rPh>
    <rPh sb="14" eb="15">
      <t>ガツ</t>
    </rPh>
    <rPh sb="16" eb="17">
      <t>ニチ</t>
    </rPh>
    <rPh sb="17" eb="19">
      <t>ジテン</t>
    </rPh>
    <rPh sb="20" eb="21">
      <t>ウ</t>
    </rPh>
    <rPh sb="22" eb="23">
      <t>イ</t>
    </rPh>
    <rPh sb="24" eb="26">
      <t>ニンズウ</t>
    </rPh>
    <phoneticPr fontId="2"/>
  </si>
  <si>
    <t>※乳幼児等通園支援事業事業を実施する施設について記入してください。（令和８年10月１日現在）</t>
    <phoneticPr fontId="2"/>
  </si>
  <si>
    <t>※乳幼児等通園支援事業事業を実施する施設について記入してください。（令和８年10月１日現在）</t>
    <rPh sb="1" eb="4">
      <t>ニュウヨウジ</t>
    </rPh>
    <rPh sb="4" eb="5">
      <t>トウ</t>
    </rPh>
    <rPh sb="5" eb="7">
      <t>ツウエン</t>
    </rPh>
    <rPh sb="7" eb="9">
      <t>シエン</t>
    </rPh>
    <rPh sb="9" eb="11">
      <t>ジギョウ</t>
    </rPh>
    <rPh sb="11" eb="13">
      <t>ジギョウ</t>
    </rPh>
    <rPh sb="14" eb="16">
      <t>ジッシ</t>
    </rPh>
    <rPh sb="18" eb="20">
      <t>シセツ</t>
    </rPh>
    <phoneticPr fontId="2"/>
  </si>
  <si>
    <t>※乳児等通園支援事業を実施する施設について記入してください。（令和８年10月１日現在）</t>
    <rPh sb="1" eb="3">
      <t>ニュウジ</t>
    </rPh>
    <rPh sb="3" eb="4">
      <t>トウ</t>
    </rPh>
    <rPh sb="4" eb="6">
      <t>ツウエン</t>
    </rPh>
    <rPh sb="6" eb="8">
      <t>シエン</t>
    </rPh>
    <rPh sb="8" eb="10">
      <t>ジギョウ</t>
    </rPh>
    <rPh sb="11" eb="13">
      <t>ジッシ</t>
    </rPh>
    <rPh sb="15" eb="17">
      <t>シセツ</t>
    </rPh>
    <phoneticPr fontId="2"/>
  </si>
  <si>
    <t>※乳児等通園支援事業事業を実施する施設について記入してください。（令和８年10月１日現在）</t>
    <rPh sb="1" eb="3">
      <t>ニュウジ</t>
    </rPh>
    <rPh sb="3" eb="4">
      <t>トウ</t>
    </rPh>
    <rPh sb="4" eb="6">
      <t>ツウエン</t>
    </rPh>
    <rPh sb="6" eb="8">
      <t>シエン</t>
    </rPh>
    <rPh sb="8" eb="10">
      <t>ジギョウ</t>
    </rPh>
    <rPh sb="10" eb="12">
      <t>ジギョウ</t>
    </rPh>
    <rPh sb="13" eb="15">
      <t>ジッシ</t>
    </rPh>
    <rPh sb="17" eb="19">
      <t>シセツ</t>
    </rPh>
    <phoneticPr fontId="2"/>
  </si>
  <si>
    <t>資料９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</si>
</sst>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Red]&quot;¥&quot;\-#,##0"/>
    <numFmt numFmtId="176" formatCode="#&quot;人&quot;"/>
    <numFmt numFmtId="177" formatCode="#,###\ &quot;人&quot;"/>
    <numFmt numFmtId="178" formatCode="0.00_ "/>
    <numFmt numFmtId="179" formatCode="[$-411]ggge&quot;年&quot;m&quot;月&quot;d&quot;日&quot;;@"/>
    <numFmt numFmtId="180" formatCode="General&quot;歳&quot;"/>
    <numFmt numFmtId="181" formatCode="0_ "/>
    <numFmt numFmtId="182" formatCode="&quot;（&quot;&quot;）&quot;"/>
    <numFmt numFmtId="183" formatCode="yyyy&quot;年&quot;m&quot;月&quot;;@"/>
    <numFmt numFmtId="184" formatCode="#,##0&quot;千&quot;&quot;円&quot;"/>
    <numFmt numFmtId="185" formatCode="General&quot;名&quot;"/>
  </numFmts>
  <fonts count="87">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10"/>
      <name val="ＭＳ Ｐゴシック"/>
      <family val="3"/>
      <charset val="128"/>
      <scheme val="minor"/>
    </font>
    <font>
      <sz val="6"/>
      <name val="ＭＳ Ｐゴシック"/>
      <family val="3"/>
      <charset val="128"/>
    </font>
    <font>
      <sz val="10"/>
      <color theme="1"/>
      <name val="ＭＳ Ｐゴシック"/>
      <family val="3"/>
      <charset val="128"/>
      <scheme val="minor"/>
    </font>
    <font>
      <sz val="11"/>
      <color indexed="8"/>
      <name val="ＭＳ Ｐゴシック"/>
      <family val="3"/>
      <charset val="128"/>
      <scheme val="minor"/>
    </font>
    <font>
      <b/>
      <sz val="11"/>
      <color indexed="8"/>
      <name val="ＭＳ Ｐゴシック"/>
      <family val="3"/>
      <charset val="128"/>
      <scheme val="minor"/>
    </font>
    <font>
      <sz val="10"/>
      <color indexed="8"/>
      <name val="ＭＳ Ｐゴシック"/>
      <family val="3"/>
      <charset val="128"/>
      <scheme val="minor"/>
    </font>
    <font>
      <sz val="10"/>
      <name val="ＭＳ Ｐゴシック"/>
      <family val="3"/>
      <charset val="128"/>
    </font>
    <font>
      <b/>
      <sz val="10"/>
      <name val="ＭＳ Ｐゴシック"/>
      <family val="3"/>
      <charset val="128"/>
      <scheme val="minor"/>
    </font>
    <font>
      <sz val="11"/>
      <name val="ＭＳ Ｐゴシック"/>
      <family val="3"/>
      <charset val="128"/>
      <scheme val="minor"/>
    </font>
    <font>
      <sz val="11"/>
      <color theme="1"/>
      <name val="ＭＳ Ｐゴシック"/>
      <family val="3"/>
      <charset val="128"/>
      <scheme val="minor"/>
    </font>
    <font>
      <sz val="8"/>
      <name val="ＭＳ Ｐゴシック"/>
      <family val="3"/>
      <charset val="128"/>
      <scheme val="minor"/>
    </font>
    <font>
      <sz val="10"/>
      <color theme="4"/>
      <name val="ＭＳ Ｐゴシック"/>
      <family val="3"/>
      <charset val="128"/>
      <scheme val="minor"/>
    </font>
    <font>
      <sz val="10"/>
      <color theme="1"/>
      <name val="ＭＳ Ｐゴシック"/>
      <family val="3"/>
      <charset val="128"/>
    </font>
    <font>
      <sz val="10.5"/>
      <color theme="1"/>
      <name val="ＭＳ 明朝"/>
      <family val="1"/>
      <charset val="128"/>
    </font>
    <font>
      <sz val="10"/>
      <color theme="1"/>
      <name val="ＭＳ 明朝"/>
      <family val="1"/>
      <charset val="128"/>
    </font>
    <font>
      <b/>
      <sz val="14"/>
      <color theme="1"/>
      <name val="ＭＳ Ｐゴシック"/>
      <family val="3"/>
      <charset val="128"/>
      <scheme val="minor"/>
    </font>
    <font>
      <sz val="14"/>
      <color theme="1"/>
      <name val="ＭＳ Ｐゴシック"/>
      <family val="3"/>
      <charset val="128"/>
      <scheme val="minor"/>
    </font>
    <font>
      <sz val="11"/>
      <name val="ＭＳ ゴシック"/>
      <family val="3"/>
      <charset val="128"/>
    </font>
    <font>
      <sz val="11"/>
      <color theme="1"/>
      <name val="ＭＳ 明朝"/>
      <family val="1"/>
      <charset val="128"/>
    </font>
    <font>
      <sz val="11"/>
      <color theme="1"/>
      <name val="ＭＳ Ｐゴシック"/>
      <family val="3"/>
      <charset val="128"/>
    </font>
    <font>
      <sz val="8"/>
      <color theme="1"/>
      <name val="ＭＳ Ｐゴシック"/>
      <family val="3"/>
      <charset val="128"/>
    </font>
    <font>
      <sz val="10.5"/>
      <name val="ＭＳ 明朝"/>
      <family val="1"/>
      <charset val="128"/>
    </font>
    <font>
      <sz val="10.5"/>
      <color theme="1"/>
      <name val="ＭＳ Ｐゴシック"/>
      <family val="2"/>
      <charset val="128"/>
      <scheme val="minor"/>
    </font>
    <font>
      <sz val="11"/>
      <color theme="1"/>
      <name val="ＭＳ Ｐ明朝"/>
      <family val="1"/>
      <charset val="128"/>
    </font>
    <font>
      <b/>
      <sz val="9"/>
      <color indexed="81"/>
      <name val="MS P ゴシック"/>
      <family val="3"/>
      <charset val="128"/>
    </font>
    <font>
      <sz val="8"/>
      <color theme="1"/>
      <name val="ＭＳ 明朝"/>
      <family val="1"/>
      <charset val="128"/>
    </font>
    <font>
      <sz val="10"/>
      <color theme="1"/>
      <name val="ＭＳ Ｐゴシック"/>
      <family val="3"/>
      <charset val="128"/>
      <scheme val="major"/>
    </font>
    <font>
      <b/>
      <sz val="12"/>
      <color theme="1"/>
      <name val="ＭＳ Ｐゴシック"/>
      <family val="3"/>
      <charset val="128"/>
      <scheme val="minor"/>
    </font>
    <font>
      <b/>
      <sz val="10"/>
      <color theme="1"/>
      <name val="ＭＳ Ｐゴシック"/>
      <family val="3"/>
      <charset val="128"/>
      <scheme val="minor"/>
    </font>
    <font>
      <sz val="11"/>
      <color theme="1"/>
      <name val="ＭＳ Ｐゴシック"/>
      <family val="2"/>
      <charset val="128"/>
      <scheme val="minor"/>
    </font>
    <font>
      <sz val="10"/>
      <color theme="1"/>
      <name val="ＭＳ Ｐ明朝"/>
      <family val="1"/>
      <charset val="128"/>
    </font>
    <font>
      <sz val="10"/>
      <name val="ＭＳ Ｐ明朝"/>
      <family val="1"/>
      <charset val="128"/>
    </font>
    <font>
      <b/>
      <sz val="10"/>
      <color theme="1"/>
      <name val="ＭＳ Ｐ明朝"/>
      <family val="1"/>
      <charset val="128"/>
    </font>
    <font>
      <u/>
      <sz val="11"/>
      <color theme="10"/>
      <name val="ＭＳ Ｐゴシック"/>
      <family val="2"/>
      <charset val="128"/>
      <scheme val="minor"/>
    </font>
    <font>
      <u/>
      <sz val="10"/>
      <name val="ＭＳ Ｐ明朝"/>
      <family val="1"/>
      <charset val="128"/>
    </font>
    <font>
      <b/>
      <sz val="11"/>
      <color theme="1"/>
      <name val="ＭＳ Ｐゴシック"/>
      <family val="3"/>
      <charset val="128"/>
      <scheme val="minor"/>
    </font>
    <font>
      <b/>
      <sz val="9"/>
      <name val="ＭＳ Ｐゴシック"/>
      <family val="3"/>
      <charset val="128"/>
      <scheme val="minor"/>
    </font>
    <font>
      <b/>
      <sz val="11"/>
      <name val="ＭＳ Ｐゴシック"/>
      <family val="3"/>
      <charset val="128"/>
      <scheme val="minor"/>
    </font>
    <font>
      <sz val="10"/>
      <color rgb="FFFF0000"/>
      <name val="ＭＳ Ｐゴシック"/>
      <family val="3"/>
      <charset val="128"/>
      <scheme val="minor"/>
    </font>
    <font>
      <b/>
      <u/>
      <sz val="10"/>
      <name val="ＭＳ Ｐゴシック"/>
      <family val="3"/>
      <charset val="128"/>
      <scheme val="minor"/>
    </font>
    <font>
      <sz val="10.5"/>
      <color theme="1"/>
      <name val="ＭＳ Ｐゴシック"/>
      <family val="3"/>
      <charset val="128"/>
    </font>
    <font>
      <b/>
      <sz val="10.5"/>
      <color theme="1"/>
      <name val="ＭＳ Ｐゴシック"/>
      <family val="3"/>
      <charset val="128"/>
    </font>
    <font>
      <b/>
      <sz val="10"/>
      <name val="ＭＳ 明朝"/>
      <family val="1"/>
      <charset val="128"/>
    </font>
    <font>
      <b/>
      <u/>
      <sz val="11"/>
      <color theme="1"/>
      <name val="ＭＳ Ｐゴシック"/>
      <family val="3"/>
      <charset val="128"/>
      <scheme val="minor"/>
    </font>
    <font>
      <sz val="16"/>
      <color rgb="FFFF0000"/>
      <name val="ＭＳ Ｐゴシック"/>
      <family val="3"/>
      <charset val="128"/>
      <scheme val="minor"/>
    </font>
    <font>
      <sz val="12"/>
      <color theme="1"/>
      <name val="ＭＳ 明朝"/>
      <family val="1"/>
      <charset val="128"/>
    </font>
    <font>
      <sz val="6"/>
      <name val="ＭＳ Ｐゴシック"/>
      <family val="3"/>
      <charset val="128"/>
      <scheme val="minor"/>
    </font>
    <font>
      <sz val="12"/>
      <color theme="1"/>
      <name val="ＭＳ Ｐゴシック"/>
      <family val="3"/>
      <charset val="128"/>
      <scheme val="major"/>
    </font>
    <font>
      <b/>
      <sz val="10.5"/>
      <color theme="1"/>
      <name val="ＭＳ 明朝"/>
      <family val="1"/>
      <charset val="128"/>
    </font>
    <font>
      <sz val="11"/>
      <name val="ＭＳ 明朝"/>
      <family val="1"/>
      <charset val="128"/>
    </font>
    <font>
      <b/>
      <sz val="10"/>
      <color theme="1"/>
      <name val="ＭＳ Ｐゴシック"/>
      <family val="3"/>
      <charset val="128"/>
    </font>
    <font>
      <sz val="9"/>
      <color indexed="81"/>
      <name val="MS P ゴシック"/>
      <family val="3"/>
      <charset val="128"/>
    </font>
    <font>
      <b/>
      <sz val="12"/>
      <name val="ＭＳ Ｐゴシック"/>
      <family val="3"/>
      <charset val="128"/>
      <scheme val="minor"/>
    </font>
    <font>
      <u/>
      <sz val="11"/>
      <name val="ＭＳ Ｐゴシック"/>
      <family val="3"/>
      <charset val="128"/>
      <scheme val="minor"/>
    </font>
    <font>
      <b/>
      <u/>
      <sz val="12"/>
      <name val="ＭＳ Ｐゴシック"/>
      <family val="3"/>
      <charset val="128"/>
      <scheme val="minor"/>
    </font>
    <font>
      <sz val="11"/>
      <color theme="1"/>
      <name val="ＭＳ Ｐゴシック"/>
      <family val="2"/>
      <scheme val="minor"/>
    </font>
    <font>
      <sz val="14"/>
      <color theme="1"/>
      <name val="ＭＳ 明朝"/>
      <family val="1"/>
      <charset val="128"/>
    </font>
    <font>
      <sz val="14"/>
      <color theme="1"/>
      <name val="ＭＳ Ｐ明朝"/>
      <family val="1"/>
      <charset val="128"/>
    </font>
    <font>
      <sz val="11"/>
      <color rgb="FFFF0000"/>
      <name val="ＭＳ Ｐ明朝"/>
      <family val="1"/>
      <charset val="128"/>
    </font>
    <font>
      <sz val="12"/>
      <color theme="1"/>
      <name val="ＭＳ Ｐ明朝"/>
      <family val="1"/>
      <charset val="128"/>
    </font>
    <font>
      <sz val="9"/>
      <color theme="1"/>
      <name val="ＭＳ Ｐゴシック"/>
      <family val="3"/>
      <charset val="128"/>
    </font>
    <font>
      <sz val="9"/>
      <color indexed="81"/>
      <name val="ＭＳ ゴシック"/>
      <family val="3"/>
      <charset val="128"/>
    </font>
    <font>
      <sz val="10.5"/>
      <color theme="1"/>
      <name val="ＭＳ Ｐゴシック"/>
      <family val="3"/>
      <charset val="128"/>
      <scheme val="minor"/>
    </font>
    <font>
      <sz val="10.5"/>
      <name val="ＭＳ Ｐゴシック"/>
      <family val="3"/>
      <charset val="128"/>
      <scheme val="minor"/>
    </font>
    <font>
      <sz val="12"/>
      <color theme="1"/>
      <name val="ＭＳ Ｐゴシック"/>
      <family val="3"/>
      <charset val="128"/>
      <scheme val="minor"/>
    </font>
    <font>
      <sz val="9"/>
      <color rgb="FFFF0000"/>
      <name val="ＭＳ Ｐゴシック"/>
      <family val="3"/>
      <charset val="128"/>
    </font>
    <font>
      <sz val="11"/>
      <color rgb="FFFF0000"/>
      <name val="ＭＳ Ｐゴシック"/>
      <family val="3"/>
      <charset val="128"/>
      <scheme val="minor"/>
    </font>
    <font>
      <sz val="8"/>
      <color rgb="FFFF0000"/>
      <name val="ＭＳ Ｐゴシック"/>
      <family val="3"/>
      <charset val="128"/>
      <scheme val="minor"/>
    </font>
    <font>
      <sz val="8"/>
      <name val="ＭＳ 明朝"/>
      <family val="1"/>
      <charset val="128"/>
    </font>
    <font>
      <sz val="10.5"/>
      <name val="ＭＳ Ｐゴシック"/>
      <family val="3"/>
      <charset val="128"/>
    </font>
    <font>
      <u/>
      <sz val="11"/>
      <color theme="1"/>
      <name val="ＭＳ Ｐゴシック"/>
      <family val="3"/>
      <charset val="128"/>
      <scheme val="minor"/>
    </font>
    <font>
      <sz val="18"/>
      <color theme="1"/>
      <name val="ＭＳ Ｐゴシック"/>
      <family val="3"/>
      <charset val="128"/>
      <scheme val="minor"/>
    </font>
    <font>
      <b/>
      <sz val="8"/>
      <color rgb="FFFF0000"/>
      <name val="ＭＳ Ｐゴシック"/>
      <family val="3"/>
      <charset val="128"/>
      <scheme val="minor"/>
    </font>
    <font>
      <b/>
      <sz val="11"/>
      <color rgb="FFFF0000"/>
      <name val="ＭＳ Ｐゴシック"/>
      <family val="3"/>
      <charset val="128"/>
      <scheme val="minor"/>
    </font>
    <font>
      <b/>
      <sz val="10"/>
      <color rgb="FFFF0000"/>
      <name val="ＭＳ Ｐゴシック"/>
      <family val="3"/>
      <charset val="128"/>
      <scheme val="minor"/>
    </font>
    <font>
      <sz val="8"/>
      <color theme="1"/>
      <name val="ＭＳ Ｐゴシック"/>
      <family val="3"/>
      <charset val="128"/>
      <scheme val="minor"/>
    </font>
    <font>
      <b/>
      <sz val="8"/>
      <name val="ＭＳ 明朝"/>
      <family val="1"/>
      <charset val="128"/>
    </font>
    <font>
      <sz val="10"/>
      <color rgb="FF0070C0"/>
      <name val="ＭＳ Ｐゴシック"/>
      <family val="3"/>
      <charset val="128"/>
      <scheme val="minor"/>
    </font>
    <font>
      <sz val="10"/>
      <color theme="4" tint="0.39997558519241921"/>
      <name val="ＭＳ Ｐゴシック"/>
      <family val="3"/>
      <charset val="128"/>
      <scheme val="minor"/>
    </font>
    <font>
      <sz val="9"/>
      <color theme="4" tint="0.39997558519241921"/>
      <name val="ＭＳ Ｐゴシック"/>
      <family val="3"/>
      <charset val="128"/>
      <scheme val="minor"/>
    </font>
    <font>
      <sz val="9"/>
      <name val="ＭＳ Ｐゴシック"/>
      <family val="3"/>
      <charset val="128"/>
      <scheme val="minor"/>
    </font>
    <font>
      <sz val="11"/>
      <color theme="1"/>
      <name val="ＭＳ ゴシック"/>
      <family val="3"/>
      <charset val="128"/>
    </font>
    <font>
      <u/>
      <sz val="10"/>
      <color theme="1"/>
      <name val="ＭＳ Ｐゴシック"/>
      <family val="3"/>
      <charset val="128"/>
      <scheme val="minor"/>
    </font>
    <font>
      <sz val="10"/>
      <color theme="1"/>
      <name val="ＭＳ Ｐゴシック"/>
      <family val="2"/>
      <charset val="128"/>
      <scheme val="minor"/>
    </font>
  </fonts>
  <fills count="14">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0000"/>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rgb="FFFFCC99"/>
        <bgColor indexed="64"/>
      </patternFill>
    </fill>
  </fills>
  <borders count="112">
    <border>
      <left/>
      <right/>
      <top/>
      <bottom/>
      <diagonal/>
    </border>
    <border>
      <left/>
      <right/>
      <top style="medium">
        <color indexed="64"/>
      </top>
      <bottom/>
      <diagonal/>
    </border>
    <border>
      <left/>
      <right style="thin">
        <color indexed="64"/>
      </right>
      <top style="medium">
        <color indexed="64"/>
      </top>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hair">
        <color indexed="64"/>
      </left>
      <right/>
      <top/>
      <bottom style="thin">
        <color indexed="64"/>
      </bottom>
      <diagonal/>
    </border>
    <border>
      <left/>
      <right style="hair">
        <color indexed="64"/>
      </right>
      <top/>
      <bottom style="thin">
        <color indexed="64"/>
      </bottom>
      <diagonal/>
    </border>
    <border>
      <left/>
      <right style="medium">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bottom style="hair">
        <color indexed="64"/>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auto="1"/>
      </right>
      <top style="thin">
        <color indexed="64"/>
      </top>
      <bottom style="medium">
        <color indexed="64"/>
      </bottom>
      <diagonal/>
    </border>
    <border>
      <left style="thin">
        <color auto="1"/>
      </left>
      <right style="thin">
        <color auto="1"/>
      </right>
      <top style="thin">
        <color indexed="64"/>
      </top>
      <bottom style="medium">
        <color indexed="64"/>
      </bottom>
      <diagonal/>
    </border>
    <border>
      <left style="thin">
        <color auto="1"/>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hair">
        <color indexed="64"/>
      </left>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right style="thin">
        <color auto="1"/>
      </right>
      <top style="hair">
        <color indexed="64"/>
      </top>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
      <left style="thin">
        <color auto="1"/>
      </left>
      <right style="hair">
        <color auto="1"/>
      </right>
      <top style="hair">
        <color auto="1"/>
      </top>
      <bottom style="hair">
        <color auto="1"/>
      </bottom>
      <diagonal/>
    </border>
    <border>
      <left style="double">
        <color indexed="64"/>
      </left>
      <right/>
      <top style="thin">
        <color indexed="64"/>
      </top>
      <bottom style="thin">
        <color indexed="64"/>
      </bottom>
      <diagonal/>
    </border>
    <border>
      <left style="double">
        <color indexed="64"/>
      </left>
      <right/>
      <top style="thin">
        <color indexed="64"/>
      </top>
      <bottom style="hair">
        <color indexed="64"/>
      </bottom>
      <diagonal/>
    </border>
    <border>
      <left style="double">
        <color indexed="64"/>
      </left>
      <right/>
      <top style="hair">
        <color indexed="64"/>
      </top>
      <bottom style="hair">
        <color indexed="64"/>
      </bottom>
      <diagonal/>
    </border>
    <border>
      <left style="double">
        <color indexed="64"/>
      </left>
      <right/>
      <top style="hair">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diagonalUp="1">
      <left style="thin">
        <color indexed="64"/>
      </left>
      <right style="thin">
        <color indexed="64"/>
      </right>
      <top style="hair">
        <color indexed="64"/>
      </top>
      <bottom style="hair">
        <color indexed="64"/>
      </bottom>
      <diagonal style="thin">
        <color indexed="64"/>
      </diagonal>
    </border>
    <border>
      <left style="thin">
        <color indexed="64"/>
      </left>
      <right style="thin">
        <color indexed="64"/>
      </right>
      <top/>
      <bottom style="hair">
        <color indexed="64"/>
      </bottom>
      <diagonal/>
    </border>
    <border>
      <left/>
      <right style="double">
        <color indexed="64"/>
      </right>
      <top style="thin">
        <color indexed="64"/>
      </top>
      <bottom/>
      <diagonal/>
    </border>
    <border>
      <left/>
      <right style="double">
        <color indexed="64"/>
      </right>
      <top/>
      <bottom/>
      <diagonal/>
    </border>
    <border>
      <left style="hair">
        <color indexed="64"/>
      </left>
      <right/>
      <top style="hair">
        <color indexed="64"/>
      </top>
      <bottom/>
      <diagonal/>
    </border>
    <border>
      <left style="hair">
        <color indexed="64"/>
      </left>
      <right/>
      <top/>
      <bottom style="hair">
        <color indexed="64"/>
      </bottom>
      <diagonal/>
    </border>
    <border>
      <left/>
      <right/>
      <top style="medium">
        <color indexed="64"/>
      </top>
      <bottom style="medium">
        <color indexed="64"/>
      </bottom>
      <diagonal/>
    </border>
    <border>
      <left/>
      <right style="double">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hair">
        <color indexed="64"/>
      </bottom>
      <diagonal style="thin">
        <color indexed="64"/>
      </diagonal>
    </border>
    <border diagonalUp="1">
      <left style="thin">
        <color indexed="64"/>
      </left>
      <right style="thin">
        <color indexed="64"/>
      </right>
      <top style="thin">
        <color indexed="64"/>
      </top>
      <bottom style="hair">
        <color indexed="64"/>
      </bottom>
      <diagonal style="thin">
        <color indexed="64"/>
      </diagonal>
    </border>
    <border>
      <left/>
      <right style="double">
        <color indexed="64"/>
      </right>
      <top/>
      <bottom style="thin">
        <color indexed="64"/>
      </bottom>
      <diagonal/>
    </border>
    <border>
      <left style="thin">
        <color indexed="64"/>
      </left>
      <right style="medium">
        <color indexed="64"/>
      </right>
      <top style="medium">
        <color indexed="64"/>
      </top>
      <bottom style="thin">
        <color indexed="64"/>
      </bottom>
      <diagonal/>
    </border>
    <border>
      <left style="double">
        <color indexed="64"/>
      </left>
      <right style="double">
        <color indexed="64"/>
      </right>
      <top/>
      <bottom/>
      <diagonal/>
    </border>
    <border>
      <left style="double">
        <color indexed="64"/>
      </left>
      <right style="thin">
        <color indexed="64"/>
      </right>
      <top/>
      <bottom/>
      <diagonal/>
    </border>
    <border>
      <left style="double">
        <color indexed="64"/>
      </left>
      <right style="thin">
        <color indexed="64"/>
      </right>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double">
        <color indexed="64"/>
      </left>
      <right style="double">
        <color indexed="64"/>
      </right>
      <top style="thick">
        <color indexed="64"/>
      </top>
      <bottom/>
      <diagonal/>
    </border>
    <border>
      <left style="double">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double">
        <color indexed="64"/>
      </left>
      <right style="double">
        <color indexed="64"/>
      </right>
      <top/>
      <bottom style="thick">
        <color indexed="64"/>
      </bottom>
      <diagonal/>
    </border>
    <border>
      <left style="double">
        <color indexed="64"/>
      </left>
      <right/>
      <top style="thin">
        <color indexed="64"/>
      </top>
      <bottom style="thick">
        <color indexed="64"/>
      </bottom>
      <diagonal/>
    </border>
    <border>
      <left style="double">
        <color indexed="64"/>
      </left>
      <right style="thin">
        <color indexed="64"/>
      </right>
      <top style="thick">
        <color indexed="64"/>
      </top>
      <bottom/>
      <diagonal/>
    </border>
    <border>
      <left style="thin">
        <color indexed="64"/>
      </left>
      <right style="thin">
        <color indexed="64"/>
      </right>
      <top style="hair">
        <color indexed="64"/>
      </top>
      <bottom/>
      <diagonal/>
    </border>
    <border diagonalUp="1">
      <left style="thin">
        <color indexed="64"/>
      </left>
      <right style="thin">
        <color indexed="64"/>
      </right>
      <top style="hair">
        <color indexed="64"/>
      </top>
      <bottom/>
      <diagonal style="thin">
        <color indexed="64"/>
      </diagonal>
    </border>
  </borders>
  <cellStyleXfs count="14">
    <xf numFmtId="0" fontId="0" fillId="0" borderId="0">
      <alignment vertical="center"/>
    </xf>
    <xf numFmtId="0" fontId="1" fillId="0" borderId="0">
      <alignment vertical="center"/>
    </xf>
    <xf numFmtId="0" fontId="6" fillId="0" borderId="0">
      <alignment vertical="center"/>
    </xf>
    <xf numFmtId="0" fontId="20" fillId="0" borderId="0">
      <alignment vertical="center"/>
    </xf>
    <xf numFmtId="6" fontId="1" fillId="0" borderId="0" applyFont="0" applyFill="0" applyBorder="0" applyAlignment="0" applyProtection="0">
      <alignment vertical="center"/>
    </xf>
    <xf numFmtId="38" fontId="1" fillId="0" borderId="0" applyFont="0" applyFill="0" applyBorder="0" applyAlignment="0" applyProtection="0">
      <alignment vertical="center"/>
    </xf>
    <xf numFmtId="38" fontId="32" fillId="0" borderId="0" applyFont="0" applyFill="0" applyBorder="0" applyAlignment="0" applyProtection="0">
      <alignment vertical="center"/>
    </xf>
    <xf numFmtId="0" fontId="36" fillId="0" borderId="0" applyNumberFormat="0" applyFill="0" applyBorder="0" applyAlignment="0" applyProtection="0">
      <alignment vertical="center"/>
    </xf>
    <xf numFmtId="0" fontId="58" fillId="0" borderId="0"/>
    <xf numFmtId="9" fontId="58" fillId="0" borderId="0" applyFont="0" applyFill="0" applyBorder="0" applyAlignment="0" applyProtection="0">
      <alignment vertical="center"/>
    </xf>
    <xf numFmtId="0" fontId="32" fillId="0" borderId="0">
      <alignment vertical="center"/>
    </xf>
    <xf numFmtId="0" fontId="32" fillId="0" borderId="0">
      <alignment vertical="center"/>
    </xf>
    <xf numFmtId="9" fontId="32" fillId="0" borderId="0" applyFont="0" applyFill="0" applyBorder="0" applyAlignment="0" applyProtection="0">
      <alignment vertical="center"/>
    </xf>
    <xf numFmtId="0" fontId="1" fillId="0" borderId="0">
      <alignment vertical="center"/>
    </xf>
  </cellStyleXfs>
  <cellXfs count="1359">
    <xf numFmtId="0" fontId="0" fillId="0" borderId="0" xfId="0">
      <alignment vertical="center"/>
    </xf>
    <xf numFmtId="0" fontId="6" fillId="0" borderId="0" xfId="2">
      <alignment vertical="center"/>
    </xf>
    <xf numFmtId="0" fontId="6" fillId="0" borderId="0" xfId="2" applyAlignment="1">
      <alignment horizontal="center" vertical="center"/>
    </xf>
    <xf numFmtId="0" fontId="7" fillId="0" borderId="0" xfId="2" applyFont="1" applyAlignment="1">
      <alignment horizontal="center" vertical="center"/>
    </xf>
    <xf numFmtId="0" fontId="7" fillId="2" borderId="15" xfId="2" applyFont="1" applyFill="1" applyBorder="1" applyAlignment="1">
      <alignment horizontal="center" vertical="center"/>
    </xf>
    <xf numFmtId="0" fontId="7" fillId="2" borderId="16" xfId="2" applyFont="1" applyFill="1" applyBorder="1" applyAlignment="1">
      <alignment horizontal="center" vertical="center"/>
    </xf>
    <xf numFmtId="0" fontId="7" fillId="2" borderId="17" xfId="2" applyFont="1" applyFill="1" applyBorder="1" applyAlignment="1">
      <alignment horizontal="center" vertical="center" shrinkToFit="1"/>
    </xf>
    <xf numFmtId="0" fontId="7" fillId="2" borderId="18" xfId="2" applyFont="1" applyFill="1" applyBorder="1" applyAlignment="1">
      <alignment horizontal="center" vertical="center"/>
    </xf>
    <xf numFmtId="0" fontId="7" fillId="2" borderId="19" xfId="2" applyFont="1" applyFill="1" applyBorder="1" applyAlignment="1">
      <alignment horizontal="center" vertical="center"/>
    </xf>
    <xf numFmtId="0" fontId="6" fillId="0" borderId="13" xfId="2" applyBorder="1" applyAlignment="1">
      <alignment horizontal="center" vertical="center" shrinkToFit="1"/>
    </xf>
    <xf numFmtId="0" fontId="6" fillId="0" borderId="21" xfId="2" applyBorder="1" applyAlignment="1">
      <alignment vertical="center" shrinkToFit="1"/>
    </xf>
    <xf numFmtId="0" fontId="6" fillId="0" borderId="22" xfId="2" applyBorder="1" applyAlignment="1">
      <alignment horizontal="center" vertical="center" shrinkToFit="1"/>
    </xf>
    <xf numFmtId="0" fontId="6" fillId="0" borderId="23" xfId="2" applyBorder="1" applyAlignment="1">
      <alignment horizontal="center" vertical="center" shrinkToFit="1"/>
    </xf>
    <xf numFmtId="0" fontId="6" fillId="0" borderId="24" xfId="2" applyBorder="1" applyAlignment="1">
      <alignment horizontal="center" vertical="center" shrinkToFit="1"/>
    </xf>
    <xf numFmtId="0" fontId="6" fillId="0" borderId="25" xfId="2" applyBorder="1" applyAlignment="1">
      <alignment vertical="center" shrinkToFit="1"/>
    </xf>
    <xf numFmtId="0" fontId="6" fillId="0" borderId="13" xfId="2" applyBorder="1">
      <alignment vertical="center"/>
    </xf>
    <xf numFmtId="0" fontId="6" fillId="0" borderId="26" xfId="2" applyBorder="1" applyAlignment="1">
      <alignment horizontal="center" vertical="center" shrinkToFit="1"/>
    </xf>
    <xf numFmtId="0" fontId="6" fillId="0" borderId="26" xfId="2" applyBorder="1" applyAlignment="1">
      <alignment vertical="center" shrinkToFit="1"/>
    </xf>
    <xf numFmtId="0" fontId="6" fillId="0" borderId="26" xfId="2" applyBorder="1">
      <alignment vertical="center"/>
    </xf>
    <xf numFmtId="0" fontId="8" fillId="0" borderId="0" xfId="2" applyFont="1" applyAlignment="1">
      <alignment horizontal="left" vertical="center"/>
    </xf>
    <xf numFmtId="0" fontId="16" fillId="0" borderId="0" xfId="0" applyFont="1">
      <alignment vertical="center"/>
    </xf>
    <xf numFmtId="0" fontId="16" fillId="0" borderId="0" xfId="0" applyFont="1" applyAlignment="1">
      <alignment horizontal="left" vertical="center"/>
    </xf>
    <xf numFmtId="0" fontId="5" fillId="0" borderId="0" xfId="0" applyFont="1">
      <alignment vertical="center"/>
    </xf>
    <xf numFmtId="0" fontId="16" fillId="0" borderId="0" xfId="0" applyFont="1" applyAlignment="1">
      <alignment horizontal="center" vertical="center"/>
    </xf>
    <xf numFmtId="0" fontId="16" fillId="0" borderId="0" xfId="0" applyFont="1" applyAlignment="1">
      <alignment horizontal="right" vertical="center"/>
    </xf>
    <xf numFmtId="0" fontId="16" fillId="0" borderId="0" xfId="0" applyFont="1" applyAlignment="1">
      <alignment horizontal="left" vertical="top"/>
    </xf>
    <xf numFmtId="0" fontId="16" fillId="0" borderId="0" xfId="0" applyFont="1" applyAlignment="1">
      <alignment horizontal="left" vertical="top" wrapText="1"/>
    </xf>
    <xf numFmtId="0" fontId="21" fillId="0" borderId="0" xfId="0" applyFont="1">
      <alignment vertical="center"/>
    </xf>
    <xf numFmtId="0" fontId="25" fillId="0" borderId="0" xfId="0" applyFont="1">
      <alignment vertical="center"/>
    </xf>
    <xf numFmtId="0" fontId="0" fillId="0" borderId="0" xfId="0" applyAlignment="1">
      <alignment horizontal="center" vertical="center"/>
    </xf>
    <xf numFmtId="0" fontId="28" fillId="0" borderId="0" xfId="0" applyFont="1">
      <alignment vertical="center"/>
    </xf>
    <xf numFmtId="0" fontId="24" fillId="0" borderId="26" xfId="0" applyFont="1" applyBorder="1">
      <alignment vertical="center"/>
    </xf>
    <xf numFmtId="0" fontId="24" fillId="0" borderId="0" xfId="0" applyFont="1">
      <alignment vertical="center"/>
    </xf>
    <xf numFmtId="0" fontId="16" fillId="0" borderId="26" xfId="0" applyFont="1" applyBorder="1" applyAlignment="1">
      <alignment horizontal="left" vertical="center"/>
    </xf>
    <xf numFmtId="0" fontId="24" fillId="0" borderId="27" xfId="0" applyFont="1" applyBorder="1">
      <alignment vertical="center"/>
    </xf>
    <xf numFmtId="0" fontId="24" fillId="0" borderId="46" xfId="0" applyFont="1" applyBorder="1">
      <alignment vertical="center"/>
    </xf>
    <xf numFmtId="0" fontId="16" fillId="0" borderId="46" xfId="0" applyFont="1" applyBorder="1" applyAlignment="1">
      <alignment horizontal="left" vertical="center"/>
    </xf>
    <xf numFmtId="0" fontId="24" fillId="0" borderId="25" xfId="0" applyFont="1" applyBorder="1">
      <alignment vertical="center"/>
    </xf>
    <xf numFmtId="0" fontId="24" fillId="0" borderId="29" xfId="0" applyFont="1" applyBorder="1">
      <alignment vertical="center"/>
    </xf>
    <xf numFmtId="0" fontId="24" fillId="0" borderId="33" xfId="0" applyFont="1" applyBorder="1">
      <alignment vertical="center"/>
    </xf>
    <xf numFmtId="0" fontId="24" fillId="0" borderId="31" xfId="0" applyFont="1" applyBorder="1">
      <alignment vertical="center"/>
    </xf>
    <xf numFmtId="0" fontId="16" fillId="0" borderId="0" xfId="0" applyFont="1" applyAlignment="1">
      <alignment horizontal="distributed" vertical="center"/>
    </xf>
    <xf numFmtId="0" fontId="26" fillId="0" borderId="0" xfId="0" applyFont="1">
      <alignment vertical="center"/>
    </xf>
    <xf numFmtId="58" fontId="34" fillId="0" borderId="0" xfId="0" applyNumberFormat="1" applyFont="1">
      <alignment vertical="center"/>
    </xf>
    <xf numFmtId="0" fontId="34" fillId="0" borderId="26" xfId="0" applyFont="1" applyBorder="1" applyAlignment="1" applyProtection="1">
      <alignment horizontal="center" vertical="center"/>
      <protection locked="0"/>
    </xf>
    <xf numFmtId="0" fontId="34" fillId="0" borderId="35" xfId="0" applyFont="1" applyBorder="1" applyAlignment="1" applyProtection="1">
      <alignment horizontal="center" vertical="center"/>
      <protection locked="0"/>
    </xf>
    <xf numFmtId="0" fontId="5" fillId="0" borderId="0" xfId="0" applyFont="1" applyAlignment="1">
      <alignment horizontal="left" vertical="center"/>
    </xf>
    <xf numFmtId="0" fontId="38" fillId="0" borderId="0" xfId="0" applyFont="1" applyAlignment="1">
      <alignment horizontal="left" vertical="center"/>
    </xf>
    <xf numFmtId="0" fontId="3" fillId="0" borderId="0" xfId="1" applyFont="1">
      <alignment vertical="center"/>
    </xf>
    <xf numFmtId="0" fontId="3" fillId="0" borderId="29" xfId="0" applyFont="1" applyBorder="1" applyAlignment="1">
      <alignment horizontal="left" vertical="center"/>
    </xf>
    <xf numFmtId="0" fontId="3" fillId="0" borderId="0" xfId="0" applyFont="1">
      <alignment vertical="center"/>
    </xf>
    <xf numFmtId="0" fontId="3" fillId="0" borderId="27" xfId="0" applyFont="1" applyBorder="1">
      <alignment vertical="center"/>
    </xf>
    <xf numFmtId="0" fontId="3" fillId="0" borderId="51" xfId="0" applyFont="1" applyBorder="1" applyAlignment="1">
      <alignment horizontal="left" vertical="center"/>
    </xf>
    <xf numFmtId="0" fontId="3" fillId="0" borderId="34"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5" fillId="0" borderId="26" xfId="0" applyFont="1" applyBorder="1" applyAlignment="1">
      <alignment horizontal="left" vertical="center"/>
    </xf>
    <xf numFmtId="0" fontId="5" fillId="0" borderId="29" xfId="0" applyFont="1" applyBorder="1" applyAlignment="1">
      <alignment horizontal="left" vertical="center"/>
    </xf>
    <xf numFmtId="0" fontId="41" fillId="0" borderId="0" xfId="0" applyFont="1" applyAlignment="1">
      <alignment horizontal="left" vertical="center"/>
    </xf>
    <xf numFmtId="0" fontId="5" fillId="0" borderId="31" xfId="0" applyFont="1" applyBorder="1" applyAlignment="1">
      <alignment horizontal="left" vertical="center"/>
    </xf>
    <xf numFmtId="0" fontId="24" fillId="0" borderId="26" xfId="0" applyFont="1" applyBorder="1" applyAlignment="1">
      <alignment horizontal="center" vertical="center"/>
    </xf>
    <xf numFmtId="0" fontId="5" fillId="0" borderId="0" xfId="0" applyFont="1" applyAlignment="1">
      <alignment horizontal="center" vertical="center"/>
    </xf>
    <xf numFmtId="0" fontId="47" fillId="0" borderId="0" xfId="0" applyFont="1">
      <alignment vertical="center"/>
    </xf>
    <xf numFmtId="0" fontId="38" fillId="0" borderId="0" xfId="0" applyFont="1">
      <alignment vertical="center"/>
    </xf>
    <xf numFmtId="0" fontId="3" fillId="0" borderId="32" xfId="0" applyFont="1" applyBorder="1" applyAlignment="1">
      <alignment horizontal="center" vertical="center" shrinkToFit="1"/>
    </xf>
    <xf numFmtId="0" fontId="3" fillId="0" borderId="27" xfId="0" applyFont="1" applyBorder="1" applyAlignment="1">
      <alignment horizontal="center" vertical="center" shrinkToFit="1"/>
    </xf>
    <xf numFmtId="0" fontId="31" fillId="0" borderId="72" xfId="0" applyFont="1" applyBorder="1" applyAlignment="1">
      <alignment horizontal="left" vertical="center"/>
    </xf>
    <xf numFmtId="0" fontId="5" fillId="0" borderId="73" xfId="0" applyFont="1" applyBorder="1" applyAlignment="1">
      <alignment horizontal="left" vertical="center"/>
    </xf>
    <xf numFmtId="0" fontId="31" fillId="0" borderId="73" xfId="0" applyFont="1" applyBorder="1" applyAlignment="1">
      <alignment horizontal="left" vertical="center"/>
    </xf>
    <xf numFmtId="0" fontId="3" fillId="0" borderId="73" xfId="0" applyFont="1" applyBorder="1" applyAlignment="1">
      <alignment horizontal="left" vertical="center"/>
    </xf>
    <xf numFmtId="0" fontId="3" fillId="0" borderId="73" xfId="0" applyFont="1" applyBorder="1">
      <alignment vertical="center"/>
    </xf>
    <xf numFmtId="0" fontId="3" fillId="0" borderId="74" xfId="0" applyFont="1" applyBorder="1">
      <alignment vertical="center"/>
    </xf>
    <xf numFmtId="0" fontId="3" fillId="0" borderId="13" xfId="0" applyFont="1" applyBorder="1">
      <alignment vertical="center"/>
    </xf>
    <xf numFmtId="177" fontId="3" fillId="5" borderId="13" xfId="0" applyNumberFormat="1" applyFont="1" applyFill="1" applyBorder="1">
      <alignment vertical="center"/>
    </xf>
    <xf numFmtId="178" fontId="3" fillId="0" borderId="13" xfId="0" applyNumberFormat="1" applyFont="1" applyBorder="1">
      <alignment vertical="center"/>
    </xf>
    <xf numFmtId="12" fontId="3" fillId="0" borderId="0" xfId="0" applyNumberFormat="1" applyFont="1" applyAlignment="1">
      <alignment horizontal="center" vertical="center"/>
    </xf>
    <xf numFmtId="177" fontId="3" fillId="0" borderId="13" xfId="0" applyNumberFormat="1" applyFont="1" applyBorder="1">
      <alignment vertical="center"/>
    </xf>
    <xf numFmtId="0" fontId="3" fillId="0" borderId="31" xfId="0" applyFont="1" applyBorder="1">
      <alignment vertical="center"/>
    </xf>
    <xf numFmtId="13" fontId="3" fillId="0" borderId="0" xfId="0" applyNumberFormat="1" applyFont="1" applyAlignment="1">
      <alignment horizontal="center" vertical="center"/>
    </xf>
    <xf numFmtId="0" fontId="1" fillId="0" borderId="13" xfId="0" applyFont="1" applyBorder="1">
      <alignment vertical="center"/>
    </xf>
    <xf numFmtId="49" fontId="3" fillId="0" borderId="34" xfId="0" applyNumberFormat="1" applyFont="1" applyBorder="1" applyAlignment="1" applyProtection="1">
      <alignment horizontal="center" vertical="center"/>
      <protection locked="0"/>
    </xf>
    <xf numFmtId="0" fontId="3" fillId="0" borderId="34" xfId="0" applyFont="1" applyBorder="1">
      <alignment vertical="center"/>
    </xf>
    <xf numFmtId="0" fontId="3" fillId="0" borderId="12" xfId="0" applyFont="1" applyBorder="1">
      <alignment vertical="center"/>
    </xf>
    <xf numFmtId="49" fontId="3" fillId="0" borderId="3" xfId="0" applyNumberFormat="1" applyFont="1" applyBorder="1" applyAlignment="1" applyProtection="1">
      <alignment horizontal="center" vertical="center"/>
      <protection locked="0"/>
    </xf>
    <xf numFmtId="0" fontId="3" fillId="0" borderId="3" xfId="0" applyFont="1" applyBorder="1">
      <alignment vertical="center"/>
    </xf>
    <xf numFmtId="0" fontId="3" fillId="0" borderId="5" xfId="0" applyFont="1" applyBorder="1">
      <alignment vertical="center"/>
    </xf>
    <xf numFmtId="0" fontId="3" fillId="0" borderId="26" xfId="0" applyFont="1" applyBorder="1">
      <alignment vertical="center"/>
    </xf>
    <xf numFmtId="0" fontId="3" fillId="0" borderId="29" xfId="0" applyFont="1" applyBorder="1">
      <alignment vertical="center"/>
    </xf>
    <xf numFmtId="0" fontId="3" fillId="0" borderId="33" xfId="0" applyFont="1" applyBorder="1" applyAlignment="1">
      <alignment vertical="center" shrinkToFit="1"/>
    </xf>
    <xf numFmtId="0" fontId="3" fillId="0" borderId="49" xfId="0" applyFont="1" applyBorder="1" applyAlignment="1">
      <alignment horizontal="center" vertical="center" shrinkToFit="1"/>
    </xf>
    <xf numFmtId="177" fontId="3" fillId="0" borderId="48" xfId="0" applyNumberFormat="1" applyFont="1" applyBorder="1" applyAlignment="1" applyProtection="1">
      <alignment horizontal="center" vertical="center" shrinkToFit="1"/>
      <protection locked="0"/>
    </xf>
    <xf numFmtId="177" fontId="3" fillId="0" borderId="13" xfId="0" applyNumberFormat="1" applyFont="1" applyBorder="1" applyAlignment="1" applyProtection="1">
      <alignment horizontal="center" vertical="center" shrinkToFit="1"/>
      <protection locked="0"/>
    </xf>
    <xf numFmtId="0" fontId="5" fillId="0" borderId="31" xfId="0" applyFont="1" applyBorder="1">
      <alignment vertical="center"/>
    </xf>
    <xf numFmtId="0" fontId="11" fillId="0" borderId="0" xfId="0" applyFont="1">
      <alignment vertical="center"/>
    </xf>
    <xf numFmtId="0" fontId="55" fillId="0" borderId="0" xfId="0" applyFont="1" applyAlignment="1">
      <alignment horizontal="left" vertical="center"/>
    </xf>
    <xf numFmtId="0" fontId="11" fillId="0" borderId="0" xfId="0" applyFont="1" applyAlignment="1">
      <alignment horizontal="left" vertical="center"/>
    </xf>
    <xf numFmtId="0" fontId="40" fillId="0" borderId="0" xfId="0" applyFont="1" applyAlignment="1">
      <alignment horizontal="center" vertical="center"/>
    </xf>
    <xf numFmtId="0" fontId="40" fillId="0" borderId="0" xfId="0" applyFont="1" applyAlignment="1">
      <alignment horizontal="left" vertical="top"/>
    </xf>
    <xf numFmtId="0" fontId="11" fillId="3" borderId="0" xfId="0" applyFont="1" applyFill="1">
      <alignment vertical="center"/>
    </xf>
    <xf numFmtId="0" fontId="40" fillId="0" borderId="0" xfId="0" applyFont="1">
      <alignment vertical="center"/>
    </xf>
    <xf numFmtId="0" fontId="11" fillId="0" borderId="0" xfId="0" applyFont="1" applyAlignment="1">
      <alignment horizontal="center" vertical="center"/>
    </xf>
    <xf numFmtId="38" fontId="11" fillId="0" borderId="0" xfId="6" applyFont="1" applyFill="1" applyBorder="1" applyAlignment="1">
      <alignment horizontal="left" vertical="center"/>
    </xf>
    <xf numFmtId="0" fontId="57" fillId="0" borderId="0" xfId="0" applyFont="1">
      <alignment vertical="center"/>
    </xf>
    <xf numFmtId="0" fontId="55" fillId="0" borderId="0" xfId="0" applyFont="1">
      <alignment vertical="center"/>
    </xf>
    <xf numFmtId="0" fontId="40" fillId="0" borderId="0" xfId="0" applyFont="1" applyAlignment="1">
      <alignment horizontal="left" vertical="center"/>
    </xf>
    <xf numFmtId="0" fontId="56" fillId="0" borderId="0" xfId="0" applyFont="1" applyAlignment="1">
      <alignment horizontal="left" vertical="center"/>
    </xf>
    <xf numFmtId="0" fontId="11" fillId="0" borderId="0" xfId="0" applyFont="1" applyAlignment="1">
      <alignment horizontal="left" vertical="top"/>
    </xf>
    <xf numFmtId="0" fontId="11" fillId="0" borderId="0" xfId="0" applyFont="1" applyAlignment="1">
      <alignment horizontal="left" vertical="center" wrapText="1"/>
    </xf>
    <xf numFmtId="0" fontId="11" fillId="0" borderId="31" xfId="0" applyFont="1" applyBorder="1" applyAlignment="1">
      <alignment horizontal="center" vertical="center"/>
    </xf>
    <xf numFmtId="0" fontId="11" fillId="0" borderId="31" xfId="0" applyFont="1" applyBorder="1">
      <alignment vertical="center"/>
    </xf>
    <xf numFmtId="0" fontId="11" fillId="0" borderId="30" xfId="0" applyFont="1" applyBorder="1">
      <alignment vertical="center"/>
    </xf>
    <xf numFmtId="0" fontId="11" fillId="0" borderId="0" xfId="0" applyFont="1" applyAlignment="1">
      <alignment vertical="center" wrapText="1"/>
    </xf>
    <xf numFmtId="0" fontId="11" fillId="6" borderId="13" xfId="0" applyFont="1" applyFill="1" applyBorder="1" applyAlignment="1">
      <alignment horizontal="center" vertical="center" wrapText="1"/>
    </xf>
    <xf numFmtId="0" fontId="21" fillId="0" borderId="0" xfId="8" applyFont="1" applyAlignment="1">
      <alignment vertical="center"/>
    </xf>
    <xf numFmtId="0" fontId="59" fillId="0" borderId="0" xfId="8" applyFont="1" applyAlignment="1">
      <alignment vertical="center"/>
    </xf>
    <xf numFmtId="0" fontId="11" fillId="7" borderId="25" xfId="0" applyFont="1" applyFill="1" applyBorder="1" applyAlignment="1">
      <alignment horizontal="left" vertical="center"/>
    </xf>
    <xf numFmtId="0" fontId="16" fillId="0" borderId="0" xfId="0" applyFont="1" applyAlignment="1">
      <alignment horizontal="left" vertical="center" wrapText="1"/>
    </xf>
    <xf numFmtId="0" fontId="3" fillId="0" borderId="46" xfId="0" applyFont="1" applyBorder="1" applyAlignment="1" applyProtection="1">
      <alignment horizontal="center" vertical="center"/>
      <protection locked="0"/>
    </xf>
    <xf numFmtId="0" fontId="3" fillId="0" borderId="13" xfId="0" applyFont="1" applyBorder="1" applyAlignment="1">
      <alignment horizontal="center" vertical="center"/>
    </xf>
    <xf numFmtId="176" fontId="3" fillId="0" borderId="13" xfId="0" applyNumberFormat="1" applyFont="1" applyBorder="1" applyAlignment="1" applyProtection="1">
      <alignment horizontal="center" vertical="center" shrinkToFit="1"/>
      <protection locked="0"/>
    </xf>
    <xf numFmtId="0" fontId="3" fillId="0" borderId="34" xfId="0" applyFont="1" applyBorder="1" applyAlignment="1">
      <alignment horizontal="center" vertical="center"/>
    </xf>
    <xf numFmtId="0" fontId="3" fillId="0" borderId="3" xfId="0" applyFont="1" applyBorder="1" applyAlignment="1">
      <alignment horizontal="center" vertical="center"/>
    </xf>
    <xf numFmtId="0" fontId="5" fillId="0" borderId="28" xfId="0" applyFont="1" applyBorder="1">
      <alignment vertical="center"/>
    </xf>
    <xf numFmtId="0" fontId="5" fillId="0" borderId="26" xfId="0" applyFont="1" applyBorder="1">
      <alignment vertical="center"/>
    </xf>
    <xf numFmtId="0" fontId="5" fillId="0" borderId="29" xfId="0" applyFont="1" applyBorder="1">
      <alignment vertical="center"/>
    </xf>
    <xf numFmtId="0" fontId="5" fillId="0" borderId="30" xfId="0" applyFont="1" applyBorder="1">
      <alignment vertical="center"/>
    </xf>
    <xf numFmtId="0" fontId="5" fillId="0" borderId="32" xfId="0" applyFont="1" applyBorder="1">
      <alignment vertical="center"/>
    </xf>
    <xf numFmtId="0" fontId="5" fillId="0" borderId="27" xfId="0" applyFont="1" applyBorder="1">
      <alignment vertical="center"/>
    </xf>
    <xf numFmtId="0" fontId="5" fillId="0" borderId="33" xfId="0" applyFont="1" applyBorder="1">
      <alignment vertical="center"/>
    </xf>
    <xf numFmtId="176" fontId="3" fillId="8" borderId="81" xfId="0" applyNumberFormat="1" applyFont="1" applyFill="1" applyBorder="1" applyAlignment="1">
      <alignment horizontal="center" vertical="center" shrinkToFit="1"/>
    </xf>
    <xf numFmtId="176" fontId="3" fillId="9" borderId="25" xfId="0" applyNumberFormat="1" applyFont="1" applyFill="1" applyBorder="1" applyAlignment="1">
      <alignment horizontal="center" vertical="center" shrinkToFit="1"/>
    </xf>
    <xf numFmtId="0" fontId="43" fillId="0" borderId="0" xfId="0" applyFont="1">
      <alignment vertical="center"/>
    </xf>
    <xf numFmtId="0" fontId="65" fillId="0" borderId="0" xfId="0" applyFont="1">
      <alignment vertical="center"/>
    </xf>
    <xf numFmtId="0" fontId="66" fillId="0" borderId="13" xfId="0" applyFont="1" applyBorder="1" applyAlignment="1">
      <alignment horizontal="center" vertical="center"/>
    </xf>
    <xf numFmtId="0" fontId="66" fillId="0" borderId="0" xfId="0" applyFont="1">
      <alignment vertical="center"/>
    </xf>
    <xf numFmtId="0" fontId="67" fillId="0" borderId="0" xfId="0" applyFont="1" applyAlignment="1">
      <alignment horizontal="center" vertical="center"/>
    </xf>
    <xf numFmtId="0" fontId="65" fillId="0" borderId="0" xfId="0" applyFont="1" applyAlignment="1">
      <alignment horizontal="left" vertical="center"/>
    </xf>
    <xf numFmtId="0" fontId="65" fillId="0" borderId="0" xfId="0" applyFont="1" applyAlignment="1">
      <alignment horizontal="center" vertical="center"/>
    </xf>
    <xf numFmtId="0" fontId="32" fillId="0" borderId="0" xfId="11">
      <alignment vertical="center"/>
    </xf>
    <xf numFmtId="0" fontId="12" fillId="0" borderId="0" xfId="11" applyFont="1">
      <alignment vertical="center"/>
    </xf>
    <xf numFmtId="0" fontId="32" fillId="0" borderId="0" xfId="11" applyAlignment="1">
      <alignment horizontal="center" vertical="center"/>
    </xf>
    <xf numFmtId="0" fontId="12" fillId="0" borderId="0" xfId="10" applyFont="1">
      <alignment vertical="center"/>
    </xf>
    <xf numFmtId="0" fontId="12" fillId="0" borderId="0" xfId="10" applyFont="1" applyProtection="1">
      <alignment vertical="center"/>
      <protection locked="0"/>
    </xf>
    <xf numFmtId="0" fontId="5" fillId="0" borderId="0" xfId="10" applyFont="1">
      <alignment vertical="center"/>
    </xf>
    <xf numFmtId="0" fontId="5" fillId="0" borderId="0" xfId="11" applyFont="1">
      <alignment vertical="center"/>
    </xf>
    <xf numFmtId="0" fontId="5" fillId="0" borderId="0" xfId="11" applyFont="1" applyAlignment="1">
      <alignment horizontal="center" vertical="center"/>
    </xf>
    <xf numFmtId="0" fontId="69" fillId="8" borderId="0" xfId="0" applyFont="1" applyFill="1">
      <alignment vertical="center"/>
    </xf>
    <xf numFmtId="0" fontId="11" fillId="0" borderId="80" xfId="0" applyFont="1" applyBorder="1" applyAlignment="1">
      <alignment horizontal="center" vertical="center"/>
    </xf>
    <xf numFmtId="0" fontId="11" fillId="0" borderId="82" xfId="0" applyFont="1" applyBorder="1" applyAlignment="1">
      <alignment horizontal="center" vertical="center"/>
    </xf>
    <xf numFmtId="0" fontId="11" fillId="0" borderId="94" xfId="0" applyFont="1" applyBorder="1" applyAlignment="1">
      <alignment horizontal="center" vertical="center"/>
    </xf>
    <xf numFmtId="0" fontId="11" fillId="6" borderId="33" xfId="0" applyFont="1" applyFill="1" applyBorder="1" applyAlignment="1">
      <alignment horizontal="center" vertical="center"/>
    </xf>
    <xf numFmtId="0" fontId="5" fillId="8" borderId="0" xfId="10" applyFont="1" applyFill="1">
      <alignment vertical="center"/>
    </xf>
    <xf numFmtId="0" fontId="15" fillId="8" borderId="0" xfId="10" applyFont="1" applyFill="1" applyAlignment="1">
      <alignment horizontal="left" vertical="center"/>
    </xf>
    <xf numFmtId="0" fontId="5" fillId="8" borderId="0" xfId="11" applyFont="1" applyFill="1">
      <alignment vertical="center"/>
    </xf>
    <xf numFmtId="0" fontId="5" fillId="8" borderId="0" xfId="11" applyFont="1" applyFill="1" applyAlignment="1">
      <alignment horizontal="center" vertical="center"/>
    </xf>
    <xf numFmtId="0" fontId="12" fillId="8" borderId="0" xfId="10" applyFont="1" applyFill="1">
      <alignment vertical="center"/>
    </xf>
    <xf numFmtId="0" fontId="32" fillId="8" borderId="0" xfId="11" applyFill="1">
      <alignment vertical="center"/>
    </xf>
    <xf numFmtId="0" fontId="12" fillId="8" borderId="0" xfId="11" applyFont="1" applyFill="1">
      <alignment vertical="center"/>
    </xf>
    <xf numFmtId="0" fontId="32" fillId="8" borderId="0" xfId="11" applyFill="1" applyAlignment="1">
      <alignment horizontal="center" vertical="center"/>
    </xf>
    <xf numFmtId="0" fontId="12" fillId="8" borderId="0" xfId="10" applyFont="1" applyFill="1" applyProtection="1">
      <alignment vertical="center"/>
      <protection locked="0"/>
    </xf>
    <xf numFmtId="0" fontId="3" fillId="0" borderId="13" xfId="0" applyFont="1" applyBorder="1" applyAlignment="1" applyProtection="1">
      <alignment horizontal="center" vertical="center"/>
      <protection locked="0"/>
    </xf>
    <xf numFmtId="176" fontId="3" fillId="0" borderId="31" xfId="0" applyNumberFormat="1" applyFont="1" applyBorder="1" applyAlignment="1">
      <alignment horizontal="center" vertical="center"/>
    </xf>
    <xf numFmtId="0" fontId="3" fillId="0" borderId="0" xfId="1" applyFont="1" applyAlignment="1">
      <alignment horizontal="left" vertical="center"/>
    </xf>
    <xf numFmtId="0" fontId="3" fillId="0" borderId="25" xfId="0" applyFont="1" applyBorder="1" applyAlignment="1">
      <alignment horizontal="left" vertical="center"/>
    </xf>
    <xf numFmtId="0" fontId="3" fillId="0" borderId="0" xfId="0" applyFont="1" applyAlignment="1">
      <alignment horizontal="center" vertical="center"/>
    </xf>
    <xf numFmtId="0" fontId="28" fillId="8" borderId="0" xfId="0" applyFont="1" applyFill="1">
      <alignment vertical="center"/>
    </xf>
    <xf numFmtId="0" fontId="16" fillId="8" borderId="0" xfId="0" applyFont="1" applyFill="1">
      <alignment vertical="center"/>
    </xf>
    <xf numFmtId="0" fontId="5" fillId="6" borderId="0" xfId="10" applyFont="1" applyFill="1">
      <alignment vertical="center"/>
    </xf>
    <xf numFmtId="0" fontId="5" fillId="6" borderId="0" xfId="11" applyFont="1" applyFill="1">
      <alignment vertical="center"/>
    </xf>
    <xf numFmtId="0" fontId="5" fillId="6" borderId="0" xfId="11" applyFont="1" applyFill="1" applyAlignment="1">
      <alignment horizontal="center" vertical="center"/>
    </xf>
    <xf numFmtId="0" fontId="12" fillId="6" borderId="0" xfId="10" applyFont="1" applyFill="1">
      <alignment vertical="center"/>
    </xf>
    <xf numFmtId="0" fontId="32" fillId="6" borderId="0" xfId="11" applyFill="1">
      <alignment vertical="center"/>
    </xf>
    <xf numFmtId="0" fontId="12" fillId="6" borderId="0" xfId="11" applyFont="1" applyFill="1">
      <alignment vertical="center"/>
    </xf>
    <xf numFmtId="0" fontId="32" fillId="6" borderId="0" xfId="11" applyFill="1" applyAlignment="1">
      <alignment horizontal="center" vertical="center"/>
    </xf>
    <xf numFmtId="0" fontId="11" fillId="0" borderId="13" xfId="0" applyFont="1" applyBorder="1" applyAlignment="1">
      <alignment horizontal="center" vertical="center"/>
    </xf>
    <xf numFmtId="0" fontId="11" fillId="0" borderId="48" xfId="0" applyFont="1" applyBorder="1" applyAlignment="1">
      <alignment horizontal="center" vertical="center"/>
    </xf>
    <xf numFmtId="0" fontId="11" fillId="0" borderId="90" xfId="0" applyFont="1" applyBorder="1" applyAlignment="1">
      <alignment horizontal="center" vertical="center"/>
    </xf>
    <xf numFmtId="0" fontId="11" fillId="6" borderId="25" xfId="0" applyFont="1" applyFill="1" applyBorder="1" applyAlignment="1">
      <alignment horizontal="center" vertical="center"/>
    </xf>
    <xf numFmtId="0" fontId="11" fillId="6" borderId="13" xfId="0" applyFont="1" applyFill="1" applyBorder="1" applyAlignment="1">
      <alignment horizontal="center" vertical="center"/>
    </xf>
    <xf numFmtId="0" fontId="24" fillId="0" borderId="46" xfId="0" applyFont="1" applyBorder="1" applyAlignment="1">
      <alignment horizontal="center" vertical="center"/>
    </xf>
    <xf numFmtId="0" fontId="24" fillId="0" borderId="25" xfId="0" applyFont="1" applyBorder="1" applyAlignment="1">
      <alignment horizontal="center" vertical="center"/>
    </xf>
    <xf numFmtId="0" fontId="24" fillId="0" borderId="27" xfId="0" applyFont="1" applyBorder="1" applyAlignment="1">
      <alignment horizontal="left" vertical="center" shrinkToFit="1"/>
    </xf>
    <xf numFmtId="0" fontId="3" fillId="0" borderId="26" xfId="0" applyFont="1" applyBorder="1" applyAlignment="1">
      <alignment horizontal="left" vertical="center"/>
    </xf>
    <xf numFmtId="0" fontId="24" fillId="0" borderId="29" xfId="0" applyFont="1" applyBorder="1" applyAlignment="1">
      <alignment horizontal="center" vertical="center"/>
    </xf>
    <xf numFmtId="0" fontId="24" fillId="0" borderId="32" xfId="0" applyFont="1" applyBorder="1" applyAlignment="1">
      <alignment horizontal="center" vertical="center"/>
    </xf>
    <xf numFmtId="0" fontId="24" fillId="0" borderId="33"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24" fillId="0" borderId="27" xfId="0" applyFont="1" applyBorder="1" applyAlignment="1">
      <alignment horizontal="center" vertical="center"/>
    </xf>
    <xf numFmtId="0" fontId="24" fillId="0" borderId="26" xfId="0" applyFont="1" applyBorder="1" applyAlignment="1">
      <alignment horizontal="left" vertical="center" shrinkToFit="1"/>
    </xf>
    <xf numFmtId="0" fontId="3" fillId="0" borderId="73" xfId="0" applyFont="1" applyBorder="1" applyAlignment="1">
      <alignment horizontal="center" vertical="center"/>
    </xf>
    <xf numFmtId="0" fontId="3" fillId="0" borderId="46" xfId="0" applyFont="1" applyBorder="1" applyAlignment="1">
      <alignment horizontal="left" vertical="center"/>
    </xf>
    <xf numFmtId="0" fontId="3" fillId="0" borderId="30" xfId="0" applyFont="1" applyBorder="1" applyAlignment="1">
      <alignment horizontal="center" vertical="center" shrinkToFit="1"/>
    </xf>
    <xf numFmtId="0" fontId="3" fillId="0" borderId="0" xfId="0" applyFont="1" applyAlignment="1">
      <alignment horizontal="center" vertical="center" shrinkToFit="1"/>
    </xf>
    <xf numFmtId="0" fontId="3" fillId="0" borderId="31" xfId="0" applyFont="1" applyBorder="1" applyAlignment="1">
      <alignment horizontal="center" vertical="center" shrinkToFit="1"/>
    </xf>
    <xf numFmtId="0" fontId="3" fillId="0" borderId="0" xfId="0" applyFont="1" applyAlignment="1">
      <alignment horizontal="left" vertical="center"/>
    </xf>
    <xf numFmtId="0" fontId="3" fillId="0" borderId="31" xfId="0" applyFont="1" applyBorder="1" applyAlignment="1">
      <alignment horizontal="left" vertical="center"/>
    </xf>
    <xf numFmtId="0" fontId="3" fillId="0" borderId="33" xfId="0" applyFont="1" applyBorder="1" applyAlignment="1">
      <alignment horizontal="left" vertical="center"/>
    </xf>
    <xf numFmtId="0" fontId="3" fillId="0" borderId="26" xfId="0" applyFont="1" applyBorder="1" applyAlignment="1" applyProtection="1">
      <alignment horizontal="center" vertical="center"/>
      <protection locked="0"/>
    </xf>
    <xf numFmtId="0" fontId="3" fillId="0" borderId="26" xfId="0" applyFont="1" applyBorder="1" applyAlignment="1" applyProtection="1">
      <alignment horizontal="center" vertical="center" shrinkToFit="1"/>
      <protection locked="0"/>
    </xf>
    <xf numFmtId="0" fontId="3" fillId="0" borderId="46" xfId="0" applyFont="1" applyBorder="1" applyAlignment="1">
      <alignment horizontal="center" vertical="center"/>
    </xf>
    <xf numFmtId="0" fontId="3" fillId="0" borderId="31" xfId="0" applyFont="1" applyBorder="1" applyAlignment="1">
      <alignment horizontal="center" vertical="center"/>
    </xf>
    <xf numFmtId="176" fontId="3" fillId="0" borderId="13" xfId="0" applyNumberFormat="1" applyFont="1" applyBorder="1" applyAlignment="1">
      <alignment horizontal="center" vertical="center"/>
    </xf>
    <xf numFmtId="0" fontId="3" fillId="0" borderId="27" xfId="0" applyFont="1" applyBorder="1" applyAlignment="1" applyProtection="1">
      <alignment horizontal="center" vertical="center"/>
      <protection locked="0"/>
    </xf>
    <xf numFmtId="0" fontId="3" fillId="0" borderId="0" xfId="0" applyFont="1" applyAlignment="1">
      <alignment horizontal="center" vertical="center" wrapText="1"/>
    </xf>
    <xf numFmtId="0" fontId="3" fillId="0" borderId="25" xfId="0" applyFont="1" applyBorder="1" applyAlignment="1">
      <alignment horizontal="center" vertical="center"/>
    </xf>
    <xf numFmtId="0" fontId="3" fillId="0" borderId="0" xfId="0" applyFont="1" applyAlignment="1" applyProtection="1">
      <alignment horizontal="center" vertical="center"/>
      <protection locked="0"/>
    </xf>
    <xf numFmtId="0" fontId="3" fillId="0" borderId="28" xfId="0" applyFont="1" applyBorder="1" applyAlignment="1" applyProtection="1">
      <alignment horizontal="center" vertical="center" wrapText="1"/>
      <protection locked="0"/>
    </xf>
    <xf numFmtId="0" fontId="3" fillId="0" borderId="30" xfId="0" applyFont="1" applyBorder="1" applyAlignment="1" applyProtection="1">
      <alignment horizontal="center" vertical="center" wrapText="1"/>
      <protection locked="0"/>
    </xf>
    <xf numFmtId="0" fontId="3" fillId="0" borderId="0" xfId="0" applyFont="1" applyAlignment="1">
      <alignment horizontal="left" vertical="center" shrinkToFit="1"/>
    </xf>
    <xf numFmtId="0" fontId="3" fillId="0" borderId="0" xfId="0" applyFont="1" applyAlignment="1">
      <alignment vertical="center" shrinkToFit="1"/>
    </xf>
    <xf numFmtId="58" fontId="3" fillId="0" borderId="46" xfId="0" applyNumberFormat="1" applyFont="1" applyBorder="1" applyAlignment="1" applyProtection="1">
      <alignment horizontal="center" vertical="center"/>
      <protection locked="0"/>
    </xf>
    <xf numFmtId="0" fontId="43" fillId="11" borderId="46" xfId="0" applyFont="1" applyFill="1" applyBorder="1" applyAlignment="1" applyProtection="1">
      <alignment horizontal="right" vertical="center" shrinkToFit="1"/>
      <protection locked="0"/>
    </xf>
    <xf numFmtId="0" fontId="43" fillId="11" borderId="47" xfId="0" applyFont="1" applyFill="1" applyBorder="1" applyAlignment="1" applyProtection="1">
      <alignment horizontal="right" vertical="center" shrinkToFit="1"/>
      <protection locked="0"/>
    </xf>
    <xf numFmtId="0" fontId="11" fillId="0" borderId="13" xfId="0" applyFont="1" applyBorder="1" applyAlignment="1" applyProtection="1">
      <alignment horizontal="center" vertical="center"/>
      <protection locked="0"/>
    </xf>
    <xf numFmtId="0" fontId="11" fillId="0" borderId="4"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12" fillId="0" borderId="82" xfId="0" applyFont="1" applyBorder="1" applyAlignment="1">
      <alignment horizontal="center" vertical="center"/>
    </xf>
    <xf numFmtId="0" fontId="12" fillId="0" borderId="0" xfId="0" applyFont="1">
      <alignment vertical="center"/>
    </xf>
    <xf numFmtId="0" fontId="11" fillId="0" borderId="6" xfId="0" applyFont="1" applyBorder="1" applyAlignment="1" applyProtection="1">
      <alignment horizontal="center" vertical="center"/>
      <protection locked="0"/>
    </xf>
    <xf numFmtId="0" fontId="11" fillId="0" borderId="48" xfId="0" applyFont="1" applyBorder="1" applyAlignment="1" applyProtection="1">
      <alignment horizontal="center" vertical="center"/>
      <protection locked="0"/>
    </xf>
    <xf numFmtId="0" fontId="16" fillId="0" borderId="47" xfId="0" applyFont="1" applyBorder="1" applyAlignment="1" applyProtection="1">
      <alignment horizontal="center" vertical="center"/>
      <protection locked="0"/>
    </xf>
    <xf numFmtId="0" fontId="16" fillId="0" borderId="46" xfId="0" applyFont="1" applyBorder="1" applyAlignment="1" applyProtection="1">
      <alignment horizontal="center" vertical="center"/>
      <protection locked="0"/>
    </xf>
    <xf numFmtId="0" fontId="16" fillId="0" borderId="32" xfId="0" applyFont="1" applyBorder="1" applyAlignment="1" applyProtection="1">
      <alignment horizontal="center" vertical="center"/>
      <protection locked="0"/>
    </xf>
    <xf numFmtId="0" fontId="0" fillId="0" borderId="0" xfId="0" applyAlignment="1">
      <alignment horizontal="left" vertical="center"/>
    </xf>
    <xf numFmtId="0" fontId="0" fillId="0" borderId="0" xfId="0" applyAlignment="1">
      <alignment horizontal="left" vertical="center" wrapText="1"/>
    </xf>
    <xf numFmtId="0" fontId="16" fillId="0" borderId="0" xfId="0" applyFont="1" applyProtection="1">
      <alignment vertical="center"/>
      <protection locked="0"/>
    </xf>
    <xf numFmtId="0" fontId="33" fillId="0" borderId="0" xfId="0" applyFont="1">
      <alignment vertical="center"/>
    </xf>
    <xf numFmtId="0" fontId="34" fillId="0" borderId="0" xfId="0" applyFont="1" applyAlignment="1">
      <alignment horizontal="left" vertical="center"/>
    </xf>
    <xf numFmtId="0" fontId="34" fillId="0" borderId="0" xfId="0" applyFont="1">
      <alignment vertical="center"/>
    </xf>
    <xf numFmtId="0" fontId="33" fillId="0" borderId="0" xfId="0" applyFont="1" applyAlignment="1">
      <alignment horizontal="left" vertical="center"/>
    </xf>
    <xf numFmtId="0" fontId="34" fillId="0" borderId="27" xfId="0" applyFont="1" applyBorder="1">
      <alignment vertical="center"/>
    </xf>
    <xf numFmtId="0" fontId="35" fillId="0" borderId="0" xfId="0" applyFont="1" applyAlignment="1">
      <alignment horizontal="left" vertical="center"/>
    </xf>
    <xf numFmtId="0" fontId="26" fillId="0" borderId="0" xfId="8" applyFont="1" applyAlignment="1">
      <alignment vertical="center"/>
    </xf>
    <xf numFmtId="0" fontId="60" fillId="0" borderId="0" xfId="8" applyFont="1" applyAlignment="1">
      <alignment horizontal="right" vertical="center"/>
    </xf>
    <xf numFmtId="0" fontId="60" fillId="0" borderId="0" xfId="8" applyFont="1" applyAlignment="1">
      <alignment vertical="center"/>
    </xf>
    <xf numFmtId="0" fontId="60" fillId="0" borderId="0" xfId="8" applyFont="1" applyAlignment="1">
      <alignment horizontal="left" vertical="center"/>
    </xf>
    <xf numFmtId="0" fontId="33" fillId="0" borderId="0" xfId="8" applyFont="1" applyAlignment="1">
      <alignment horizontal="left" vertical="center" wrapText="1"/>
    </xf>
    <xf numFmtId="0" fontId="59" fillId="0" borderId="0" xfId="0" applyFont="1" applyAlignment="1">
      <alignment horizontal="center" vertical="center"/>
    </xf>
    <xf numFmtId="0" fontId="61" fillId="0" borderId="0" xfId="0" applyFont="1">
      <alignment vertical="center"/>
    </xf>
    <xf numFmtId="0" fontId="62" fillId="0" borderId="0" xfId="0" applyFont="1">
      <alignment vertical="center"/>
    </xf>
    <xf numFmtId="0" fontId="48" fillId="0" borderId="0" xfId="0" applyFont="1">
      <alignment vertical="center"/>
    </xf>
    <xf numFmtId="0" fontId="61" fillId="0" borderId="0" xfId="8" applyFont="1" applyAlignment="1">
      <alignment vertical="center"/>
    </xf>
    <xf numFmtId="0" fontId="3" fillId="0" borderId="0" xfId="0" applyFont="1" applyAlignment="1" applyProtection="1">
      <alignment horizontal="center" vertical="center" shrinkToFit="1"/>
      <protection locked="0"/>
    </xf>
    <xf numFmtId="0" fontId="3" fillId="0" borderId="51" xfId="0" applyFont="1" applyBorder="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49" fontId="3" fillId="0" borderId="51" xfId="0" applyNumberFormat="1" applyFont="1" applyBorder="1" applyAlignment="1" applyProtection="1">
      <alignment horizontal="center" vertical="center"/>
      <protection locked="0"/>
    </xf>
    <xf numFmtId="0" fontId="3" fillId="0" borderId="47" xfId="0" applyFont="1" applyBorder="1" applyAlignment="1" applyProtection="1">
      <alignment horizontal="center" vertical="center"/>
      <protection locked="0"/>
    </xf>
    <xf numFmtId="0" fontId="24" fillId="0" borderId="46" xfId="0" applyFont="1" applyBorder="1" applyAlignment="1">
      <alignment horizontal="center" vertical="center" shrinkToFit="1"/>
    </xf>
    <xf numFmtId="0" fontId="24" fillId="0" borderId="25" xfId="0" applyFont="1" applyBorder="1" applyAlignment="1">
      <alignment horizontal="center" vertical="center" shrinkToFit="1"/>
    </xf>
    <xf numFmtId="2" fontId="24" fillId="0" borderId="25" xfId="0" applyNumberFormat="1" applyFont="1" applyBorder="1" applyAlignment="1">
      <alignment horizontal="center" vertical="center" shrinkToFit="1"/>
    </xf>
    <xf numFmtId="2" fontId="24" fillId="0" borderId="12" xfId="0" applyNumberFormat="1" applyFont="1" applyBorder="1" applyAlignment="1">
      <alignment horizontal="center" vertical="center" shrinkToFit="1"/>
    </xf>
    <xf numFmtId="2" fontId="24" fillId="0" borderId="5" xfId="0" applyNumberFormat="1" applyFont="1" applyBorder="1" applyAlignment="1">
      <alignment horizontal="center" vertical="center" shrinkToFit="1"/>
    </xf>
    <xf numFmtId="2" fontId="24" fillId="0" borderId="20" xfId="0" applyNumberFormat="1" applyFont="1" applyBorder="1" applyAlignment="1">
      <alignment horizontal="center" vertical="center" shrinkToFit="1"/>
    </xf>
    <xf numFmtId="2" fontId="24" fillId="0" borderId="69" xfId="0" applyNumberFormat="1" applyFont="1" applyBorder="1" applyAlignment="1">
      <alignment horizontal="center" vertical="center" shrinkToFit="1"/>
    </xf>
    <xf numFmtId="2" fontId="24" fillId="0" borderId="70" xfId="0" applyNumberFormat="1" applyFont="1" applyBorder="1" applyAlignment="1">
      <alignment horizontal="center" vertical="center" shrinkToFit="1"/>
    </xf>
    <xf numFmtId="0" fontId="16" fillId="0" borderId="28" xfId="0" applyFont="1" applyBorder="1" applyAlignment="1" applyProtection="1">
      <alignment horizontal="center" vertical="center"/>
      <protection locked="0"/>
    </xf>
    <xf numFmtId="0" fontId="16" fillId="0" borderId="26" xfId="0" applyFont="1" applyBorder="1" applyAlignment="1" applyProtection="1">
      <alignment horizontal="center" vertical="center"/>
      <protection locked="0"/>
    </xf>
    <xf numFmtId="179" fontId="24" fillId="0" borderId="46" xfId="0" applyNumberFormat="1" applyFont="1" applyBorder="1" applyAlignment="1" applyProtection="1">
      <alignment horizontal="center" vertical="center"/>
      <protection locked="0"/>
    </xf>
    <xf numFmtId="0" fontId="24" fillId="0" borderId="46" xfId="0" applyFont="1" applyBorder="1" applyAlignment="1" applyProtection="1">
      <alignment horizontal="center" vertical="center"/>
      <protection locked="0"/>
    </xf>
    <xf numFmtId="0" fontId="16" fillId="0" borderId="30" xfId="0" applyFont="1" applyBorder="1" applyAlignment="1" applyProtection="1">
      <alignment horizontal="center" vertical="center"/>
      <protection locked="0"/>
    </xf>
    <xf numFmtId="0" fontId="3" fillId="0" borderId="75" xfId="0" applyFont="1" applyBorder="1" applyAlignment="1">
      <alignment vertical="center" shrinkToFit="1"/>
    </xf>
    <xf numFmtId="0" fontId="3" fillId="0" borderId="17" xfId="0" applyFont="1" applyBorder="1" applyAlignment="1">
      <alignment vertical="center" shrinkToFit="1"/>
    </xf>
    <xf numFmtId="0" fontId="14" fillId="0" borderId="0" xfId="0" applyFont="1" applyAlignment="1">
      <alignment horizontal="left" vertical="top"/>
    </xf>
    <xf numFmtId="0" fontId="3" fillId="0" borderId="69" xfId="0" applyFont="1" applyBorder="1" applyAlignment="1">
      <alignment horizontal="center" vertical="center" shrinkToFit="1"/>
    </xf>
    <xf numFmtId="180" fontId="3" fillId="0" borderId="32" xfId="0" applyNumberFormat="1" applyFont="1" applyBorder="1" applyAlignment="1">
      <alignment horizontal="center" vertical="center"/>
    </xf>
    <xf numFmtId="180" fontId="3" fillId="0" borderId="33" xfId="0" applyNumberFormat="1" applyFont="1" applyBorder="1" applyAlignment="1">
      <alignment horizontal="center" vertical="center"/>
    </xf>
    <xf numFmtId="0" fontId="3" fillId="0" borderId="32" xfId="0" applyFont="1" applyBorder="1" applyAlignment="1">
      <alignment horizontal="center" vertical="center" wrapText="1"/>
    </xf>
    <xf numFmtId="180" fontId="3" fillId="0" borderId="0" xfId="0" applyNumberFormat="1" applyFont="1" applyAlignment="1">
      <alignment horizontal="center" vertical="center"/>
    </xf>
    <xf numFmtId="0" fontId="3" fillId="0" borderId="0" xfId="0" applyFont="1" applyAlignment="1">
      <alignment horizontal="left" vertical="top"/>
    </xf>
    <xf numFmtId="180" fontId="3" fillId="0" borderId="0" xfId="0" applyNumberFormat="1" applyFont="1">
      <alignment vertical="center"/>
    </xf>
    <xf numFmtId="0" fontId="3" fillId="0" borderId="0" xfId="0" applyFont="1" applyAlignment="1">
      <alignment vertical="center" wrapText="1"/>
    </xf>
    <xf numFmtId="0" fontId="50" fillId="3" borderId="0" xfId="0" applyFont="1" applyFill="1" applyAlignment="1">
      <alignment horizontal="center" vertical="center" shrinkToFit="1"/>
    </xf>
    <xf numFmtId="181" fontId="50" fillId="0" borderId="0" xfId="0" applyNumberFormat="1" applyFont="1">
      <alignment vertical="center"/>
    </xf>
    <xf numFmtId="181" fontId="50" fillId="0" borderId="0" xfId="0" applyNumberFormat="1" applyFont="1" applyAlignment="1">
      <alignment horizontal="center" vertical="center"/>
    </xf>
    <xf numFmtId="0" fontId="48" fillId="0" borderId="0" xfId="0" applyFont="1" applyAlignment="1">
      <alignment horizontal="left" vertical="top" wrapText="1"/>
    </xf>
    <xf numFmtId="0" fontId="41" fillId="0" borderId="0" xfId="0" applyFont="1" applyAlignment="1">
      <alignment horizontal="left" vertical="center" shrinkToFit="1"/>
    </xf>
    <xf numFmtId="0" fontId="53" fillId="8" borderId="0" xfId="10" applyFont="1" applyFill="1" applyAlignment="1">
      <alignment horizontal="left" vertical="top"/>
    </xf>
    <xf numFmtId="0" fontId="53" fillId="8" borderId="0" xfId="10" applyFont="1" applyFill="1" applyAlignment="1">
      <alignment horizontal="left" vertical="center"/>
    </xf>
    <xf numFmtId="178" fontId="3" fillId="0" borderId="48" xfId="0" applyNumberFormat="1" applyFont="1" applyBorder="1">
      <alignment vertical="center"/>
    </xf>
    <xf numFmtId="58" fontId="3" fillId="0" borderId="63" xfId="0" applyNumberFormat="1" applyFont="1" applyBorder="1" applyAlignment="1">
      <alignment horizontal="center" vertical="center"/>
    </xf>
    <xf numFmtId="0" fontId="43" fillId="3" borderId="0" xfId="0" applyFont="1" applyFill="1">
      <alignment vertical="center"/>
    </xf>
    <xf numFmtId="0" fontId="43" fillId="3" borderId="28" xfId="0" applyFont="1" applyFill="1" applyBorder="1">
      <alignment vertical="center"/>
    </xf>
    <xf numFmtId="0" fontId="43" fillId="3" borderId="26" xfId="0" applyFont="1" applyFill="1" applyBorder="1">
      <alignment vertical="center"/>
    </xf>
    <xf numFmtId="0" fontId="43" fillId="3" borderId="29" xfId="0" applyFont="1" applyFill="1" applyBorder="1">
      <alignment vertical="center"/>
    </xf>
    <xf numFmtId="0" fontId="43" fillId="3" borderId="30" xfId="0" applyFont="1" applyFill="1" applyBorder="1">
      <alignment vertical="center"/>
    </xf>
    <xf numFmtId="0" fontId="43" fillId="3" borderId="31" xfId="0" applyFont="1" applyFill="1" applyBorder="1">
      <alignment vertical="center"/>
    </xf>
    <xf numFmtId="0" fontId="43" fillId="3" borderId="32" xfId="0" applyFont="1" applyFill="1" applyBorder="1">
      <alignment vertical="center"/>
    </xf>
    <xf numFmtId="0" fontId="43" fillId="3" borderId="27" xfId="0" applyFont="1" applyFill="1" applyBorder="1">
      <alignment vertical="center"/>
    </xf>
    <xf numFmtId="0" fontId="43" fillId="3" borderId="33" xfId="0" applyFont="1" applyFill="1" applyBorder="1">
      <alignment vertical="center"/>
    </xf>
    <xf numFmtId="0" fontId="43" fillId="0" borderId="26" xfId="0" applyFont="1" applyBorder="1">
      <alignment vertical="center"/>
    </xf>
    <xf numFmtId="0" fontId="16" fillId="0" borderId="0" xfId="0" applyFont="1" applyAlignment="1" applyProtection="1">
      <alignment horizontal="center" vertical="center"/>
      <protection locked="0"/>
    </xf>
    <xf numFmtId="0" fontId="3" fillId="0" borderId="51" xfId="0" applyFont="1" applyBorder="1" applyAlignment="1">
      <alignment horizontal="center" vertical="center"/>
    </xf>
    <xf numFmtId="0" fontId="43" fillId="3" borderId="31" xfId="0" applyFont="1" applyFill="1" applyBorder="1" applyAlignment="1">
      <alignment horizontal="center" vertical="center" wrapText="1"/>
    </xf>
    <xf numFmtId="0" fontId="43" fillId="10" borderId="0" xfId="0" applyFont="1" applyFill="1" applyAlignment="1" applyProtection="1">
      <alignment horizontal="right" vertical="center"/>
      <protection locked="0"/>
    </xf>
    <xf numFmtId="0" fontId="43" fillId="3" borderId="0" xfId="0" applyFont="1" applyFill="1" applyAlignment="1">
      <alignment horizontal="left" vertical="center"/>
    </xf>
    <xf numFmtId="0" fontId="43" fillId="3" borderId="0" xfId="0" applyFont="1" applyFill="1" applyAlignment="1">
      <alignment horizontal="left" vertical="center" wrapText="1"/>
    </xf>
    <xf numFmtId="0" fontId="3" fillId="0" borderId="69" xfId="0" applyFont="1" applyBorder="1" applyAlignment="1">
      <alignment horizontal="left" vertical="center"/>
    </xf>
    <xf numFmtId="0" fontId="12" fillId="0" borderId="49" xfId="0" applyFont="1" applyBorder="1" applyAlignment="1">
      <alignment horizontal="center" vertical="center"/>
    </xf>
    <xf numFmtId="0" fontId="3" fillId="0" borderId="46" xfId="0" applyFont="1" applyBorder="1">
      <alignment vertical="center"/>
    </xf>
    <xf numFmtId="0" fontId="16" fillId="0" borderId="0" xfId="0" applyFont="1" applyAlignment="1">
      <alignment vertical="top" wrapText="1"/>
    </xf>
    <xf numFmtId="2" fontId="24" fillId="0" borderId="29" xfId="0" applyNumberFormat="1" applyFont="1" applyBorder="1" applyAlignment="1">
      <alignment horizontal="center" vertical="center" shrinkToFit="1"/>
    </xf>
    <xf numFmtId="2" fontId="24" fillId="0" borderId="101" xfId="0" applyNumberFormat="1" applyFont="1" applyBorder="1" applyAlignment="1">
      <alignment horizontal="center" vertical="center" shrinkToFit="1"/>
    </xf>
    <xf numFmtId="49" fontId="30" fillId="0" borderId="0" xfId="10" applyNumberFormat="1" applyFont="1">
      <alignment vertical="center"/>
    </xf>
    <xf numFmtId="49" fontId="74" fillId="0" borderId="0" xfId="10" applyNumberFormat="1" applyFont="1">
      <alignment vertical="center"/>
    </xf>
    <xf numFmtId="49" fontId="74" fillId="0" borderId="27" xfId="10" applyNumberFormat="1" applyFont="1" applyBorder="1">
      <alignment vertical="center"/>
    </xf>
    <xf numFmtId="0" fontId="53" fillId="0" borderId="0" xfId="10" applyFont="1" applyAlignment="1">
      <alignment horizontal="left" vertical="top"/>
    </xf>
    <xf numFmtId="0" fontId="53" fillId="0" borderId="0" xfId="10" applyFont="1" applyAlignment="1">
      <alignment horizontal="left" vertical="center"/>
    </xf>
    <xf numFmtId="0" fontId="15" fillId="0" borderId="0" xfId="10" applyFont="1" applyAlignment="1">
      <alignment horizontal="left" vertical="center"/>
    </xf>
    <xf numFmtId="0" fontId="15" fillId="0" borderId="26" xfId="10" applyFont="1" applyBorder="1" applyAlignment="1">
      <alignment horizontal="left" vertical="center"/>
    </xf>
    <xf numFmtId="0" fontId="15" fillId="0" borderId="0" xfId="10" applyFont="1" applyAlignment="1">
      <alignment horizontal="left" vertical="top"/>
    </xf>
    <xf numFmtId="0" fontId="15" fillId="0" borderId="31" xfId="10" applyFont="1" applyBorder="1" applyAlignment="1">
      <alignment horizontal="left" vertical="top"/>
    </xf>
    <xf numFmtId="49" fontId="31" fillId="0" borderId="0" xfId="10" applyNumberFormat="1" applyFont="1">
      <alignment vertical="center"/>
    </xf>
    <xf numFmtId="0" fontId="15" fillId="0" borderId="0" xfId="10" applyFont="1" applyAlignment="1">
      <alignment horizontal="center" vertical="top"/>
    </xf>
    <xf numFmtId="0" fontId="63" fillId="0" borderId="0" xfId="10" applyFont="1" applyAlignment="1">
      <alignment horizontal="left" vertical="top" wrapText="1"/>
    </xf>
    <xf numFmtId="0" fontId="12" fillId="0" borderId="0" xfId="11" applyFont="1" applyAlignment="1">
      <alignment horizontal="center" vertical="center"/>
    </xf>
    <xf numFmtId="0" fontId="11" fillId="0" borderId="49" xfId="0" applyFont="1" applyBorder="1" applyAlignment="1" applyProtection="1">
      <alignment horizontal="center" vertical="center" wrapText="1"/>
      <protection locked="0"/>
    </xf>
    <xf numFmtId="0" fontId="11" fillId="0" borderId="91" xfId="0" applyFont="1" applyBorder="1" applyAlignment="1">
      <alignment horizontal="center" vertical="center" wrapText="1"/>
    </xf>
    <xf numFmtId="0" fontId="11" fillId="0" borderId="91" xfId="0" applyFont="1" applyBorder="1" applyAlignment="1">
      <alignment horizontal="center" vertical="center"/>
    </xf>
    <xf numFmtId="0" fontId="11" fillId="0" borderId="83" xfId="0" applyFont="1" applyBorder="1" applyAlignment="1" applyProtection="1">
      <alignment horizontal="center" vertical="center"/>
      <protection locked="0"/>
    </xf>
    <xf numFmtId="0" fontId="0" fillId="0" borderId="0" xfId="0" applyAlignment="1">
      <alignment horizontal="center" vertical="center" wrapText="1"/>
    </xf>
    <xf numFmtId="0" fontId="69" fillId="0" borderId="0" xfId="0" applyFont="1">
      <alignment vertical="center"/>
    </xf>
    <xf numFmtId="0" fontId="12" fillId="0" borderId="110" xfId="0" applyFont="1" applyBorder="1" applyAlignment="1" applyProtection="1">
      <alignment horizontal="center" vertical="center"/>
      <protection locked="0"/>
    </xf>
    <xf numFmtId="0" fontId="12" fillId="0" borderId="111" xfId="0" applyFont="1" applyBorder="1" applyAlignment="1">
      <alignment horizontal="center" vertical="center"/>
    </xf>
    <xf numFmtId="0" fontId="34" fillId="0" borderId="0" xfId="0" applyFont="1" applyAlignment="1">
      <alignment horizontal="center" vertical="center"/>
    </xf>
    <xf numFmtId="0" fontId="38" fillId="0" borderId="0" xfId="0" applyFont="1" applyAlignment="1">
      <alignment horizontal="center" vertical="center" wrapText="1"/>
    </xf>
    <xf numFmtId="0" fontId="0" fillId="0" borderId="0" xfId="0" applyAlignment="1" applyProtection="1">
      <alignment horizontal="center" vertical="center"/>
      <protection locked="0"/>
    </xf>
    <xf numFmtId="0" fontId="0" fillId="0" borderId="0" xfId="0" applyProtection="1">
      <alignment vertical="center"/>
      <protection locked="0"/>
    </xf>
    <xf numFmtId="0" fontId="3" fillId="0" borderId="28" xfId="0" applyFont="1" applyBorder="1" applyAlignment="1">
      <alignment horizontal="left" vertical="center"/>
    </xf>
    <xf numFmtId="0" fontId="3" fillId="0" borderId="30" xfId="0" applyFont="1" applyBorder="1" applyAlignment="1">
      <alignment horizontal="left" vertical="center"/>
    </xf>
    <xf numFmtId="0" fontId="5" fillId="0" borderId="13" xfId="0" applyFont="1" applyBorder="1" applyAlignment="1">
      <alignment horizontal="center" vertical="center"/>
    </xf>
    <xf numFmtId="49" fontId="5" fillId="0" borderId="0" xfId="0" applyNumberFormat="1" applyFont="1">
      <alignment vertical="center"/>
    </xf>
    <xf numFmtId="0" fontId="14" fillId="0" borderId="0" xfId="0" applyFont="1">
      <alignment vertical="center"/>
    </xf>
    <xf numFmtId="0" fontId="84" fillId="0" borderId="0" xfId="0" applyFont="1">
      <alignment vertical="center"/>
    </xf>
    <xf numFmtId="0" fontId="5" fillId="0" borderId="0" xfId="0" applyFont="1" applyAlignment="1">
      <alignment vertical="center" shrinkToFit="1"/>
    </xf>
    <xf numFmtId="0" fontId="5" fillId="0" borderId="47" xfId="0" applyFont="1" applyBorder="1">
      <alignment vertical="center"/>
    </xf>
    <xf numFmtId="0" fontId="5" fillId="0" borderId="46" xfId="0" applyFont="1" applyBorder="1">
      <alignment vertical="center"/>
    </xf>
    <xf numFmtId="0" fontId="5" fillId="0" borderId="25" xfId="0" applyFont="1" applyBorder="1">
      <alignment vertical="center"/>
    </xf>
    <xf numFmtId="0" fontId="5" fillId="0" borderId="13" xfId="0" applyFont="1" applyBorder="1" applyAlignment="1">
      <alignment horizontal="center" vertical="center" shrinkToFit="1"/>
    </xf>
    <xf numFmtId="0" fontId="3" fillId="0" borderId="47" xfId="1" applyFont="1" applyBorder="1">
      <alignment vertical="center"/>
    </xf>
    <xf numFmtId="0" fontId="3" fillId="0" borderId="46" xfId="1" applyFont="1" applyBorder="1">
      <alignment vertical="center"/>
    </xf>
    <xf numFmtId="20" fontId="3" fillId="0" borderId="47" xfId="1" applyNumberFormat="1" applyFont="1" applyBorder="1">
      <alignment vertical="center"/>
    </xf>
    <xf numFmtId="0" fontId="1" fillId="0" borderId="46" xfId="0" applyFont="1" applyBorder="1">
      <alignment vertical="center"/>
    </xf>
    <xf numFmtId="0" fontId="3" fillId="0" borderId="0" xfId="0" applyFont="1" applyProtection="1">
      <alignment vertical="center"/>
      <protection locked="0"/>
    </xf>
    <xf numFmtId="49" fontId="3" fillId="0" borderId="0" xfId="0" applyNumberFormat="1" applyFont="1" applyProtection="1">
      <alignment vertical="center"/>
      <protection locked="0"/>
    </xf>
    <xf numFmtId="176" fontId="14" fillId="0" borderId="0" xfId="0" applyNumberFormat="1" applyFont="1">
      <alignment vertical="center"/>
    </xf>
    <xf numFmtId="0" fontId="85" fillId="0" borderId="0" xfId="0" applyFont="1" applyAlignment="1">
      <alignment vertical="center" shrinkToFit="1"/>
    </xf>
    <xf numFmtId="0" fontId="3" fillId="0" borderId="0" xfId="13" applyFont="1">
      <alignment vertical="center"/>
    </xf>
    <xf numFmtId="0" fontId="3" fillId="0" borderId="0" xfId="1" applyFont="1" applyProtection="1">
      <alignment vertical="center"/>
      <protection locked="0"/>
    </xf>
    <xf numFmtId="9" fontId="14" fillId="0" borderId="0" xfId="12" applyFont="1" applyFill="1" applyBorder="1" applyAlignment="1">
      <alignment vertical="center"/>
    </xf>
    <xf numFmtId="0" fontId="5" fillId="0" borderId="0" xfId="0" applyFont="1" applyProtection="1">
      <alignment vertical="center"/>
      <protection locked="0"/>
    </xf>
    <xf numFmtId="49" fontId="5" fillId="0" borderId="0" xfId="0" applyNumberFormat="1" applyFont="1" applyProtection="1">
      <alignment vertical="center"/>
      <protection locked="0"/>
    </xf>
    <xf numFmtId="0" fontId="16" fillId="0" borderId="0" xfId="0" applyFont="1" applyAlignment="1">
      <alignment horizontal="center" vertical="center"/>
    </xf>
    <xf numFmtId="0" fontId="21" fillId="0" borderId="0" xfId="0" applyFont="1" applyAlignment="1">
      <alignment horizontal="center" vertical="center"/>
    </xf>
    <xf numFmtId="0" fontId="16" fillId="0" borderId="13" xfId="0" applyFont="1" applyBorder="1" applyAlignment="1">
      <alignment horizontal="center" vertical="center" wrapText="1" shrinkToFit="1"/>
    </xf>
    <xf numFmtId="0" fontId="16" fillId="0" borderId="13" xfId="0" applyFont="1" applyBorder="1" applyAlignment="1">
      <alignment horizontal="center" vertical="center" shrinkToFit="1"/>
    </xf>
    <xf numFmtId="0" fontId="16" fillId="0" borderId="0" xfId="0" applyFont="1" applyAlignment="1">
      <alignment horizontal="distributed" vertical="center"/>
    </xf>
    <xf numFmtId="0" fontId="16" fillId="0" borderId="0" xfId="0" applyFont="1" applyAlignment="1">
      <alignment horizontal="left" vertical="center"/>
    </xf>
    <xf numFmtId="0" fontId="16" fillId="0" borderId="0" xfId="0" applyFont="1" applyAlignment="1" applyProtection="1">
      <alignment horizontal="left" vertical="center"/>
      <protection locked="0"/>
    </xf>
    <xf numFmtId="0" fontId="0" fillId="0" borderId="0" xfId="0" applyAlignment="1" applyProtection="1">
      <alignment horizontal="left" vertical="center"/>
      <protection locked="0"/>
    </xf>
    <xf numFmtId="0" fontId="16" fillId="0" borderId="0" xfId="0" applyFont="1" applyAlignment="1" applyProtection="1">
      <alignment horizontal="left" vertical="center" wrapText="1"/>
      <protection locked="0"/>
    </xf>
    <xf numFmtId="0" fontId="0" fillId="0" borderId="0" xfId="0" applyAlignment="1" applyProtection="1">
      <alignment horizontal="left" vertical="center" wrapText="1"/>
      <protection locked="0"/>
    </xf>
    <xf numFmtId="0" fontId="34" fillId="0" borderId="13" xfId="0" applyFont="1" applyBorder="1" applyAlignment="1">
      <alignment horizontal="center" vertical="center" shrinkToFit="1"/>
    </xf>
    <xf numFmtId="0" fontId="0" fillId="0" borderId="13" xfId="0" applyBorder="1" applyAlignment="1">
      <alignment horizontal="center" vertical="center" shrinkToFit="1"/>
    </xf>
    <xf numFmtId="0" fontId="16" fillId="0" borderId="47" xfId="0" applyFont="1" applyBorder="1" applyAlignment="1" applyProtection="1">
      <alignment horizontal="left" vertical="center"/>
      <protection locked="0"/>
    </xf>
    <xf numFmtId="0" fontId="16" fillId="0" borderId="46" xfId="0" applyFont="1" applyBorder="1" applyAlignment="1" applyProtection="1">
      <alignment horizontal="left" vertical="center"/>
      <protection locked="0"/>
    </xf>
    <xf numFmtId="0" fontId="0" fillId="0" borderId="46" xfId="0" applyBorder="1" applyProtection="1">
      <alignment vertical="center"/>
      <protection locked="0"/>
    </xf>
    <xf numFmtId="0" fontId="0" fillId="0" borderId="25" xfId="0" applyBorder="1" applyProtection="1">
      <alignment vertical="center"/>
      <protection locked="0"/>
    </xf>
    <xf numFmtId="0" fontId="34" fillId="0" borderId="13" xfId="0" applyFont="1" applyBorder="1" applyAlignment="1" applyProtection="1">
      <alignment horizontal="left" vertical="center" shrinkToFit="1"/>
      <protection locked="0"/>
    </xf>
    <xf numFmtId="0" fontId="0" fillId="0" borderId="13" xfId="0" applyBorder="1" applyProtection="1">
      <alignment vertical="center"/>
      <protection locked="0"/>
    </xf>
    <xf numFmtId="0" fontId="34" fillId="0" borderId="28" xfId="0" applyFont="1" applyBorder="1" applyAlignment="1">
      <alignment horizontal="center" vertical="center" shrinkToFit="1"/>
    </xf>
    <xf numFmtId="0" fontId="34" fillId="0" borderId="26" xfId="0" applyFont="1" applyBorder="1" applyAlignment="1">
      <alignment horizontal="center" vertical="center" shrinkToFit="1"/>
    </xf>
    <xf numFmtId="0" fontId="34" fillId="0" borderId="29" xfId="0" applyFont="1" applyBorder="1" applyAlignment="1">
      <alignment horizontal="center" vertical="center" shrinkToFit="1"/>
    </xf>
    <xf numFmtId="0" fontId="34" fillId="0" borderId="32" xfId="0" applyFont="1" applyBorder="1" applyAlignment="1">
      <alignment horizontal="center" vertical="center" shrinkToFit="1"/>
    </xf>
    <xf numFmtId="0" fontId="34" fillId="0" borderId="27" xfId="0" applyFont="1" applyBorder="1" applyAlignment="1">
      <alignment horizontal="center" vertical="center" shrinkToFit="1"/>
    </xf>
    <xf numFmtId="0" fontId="34" fillId="0" borderId="33" xfId="0" applyFont="1" applyBorder="1" applyAlignment="1">
      <alignment horizontal="center" vertical="center" shrinkToFit="1"/>
    </xf>
    <xf numFmtId="0" fontId="34" fillId="0" borderId="28" xfId="0" applyFont="1" applyBorder="1" applyAlignment="1" applyProtection="1">
      <alignment horizontal="left" vertical="center" shrinkToFit="1"/>
      <protection locked="0"/>
    </xf>
    <xf numFmtId="0" fontId="34" fillId="0" borderId="26" xfId="0" applyFont="1" applyBorder="1" applyAlignment="1" applyProtection="1">
      <alignment horizontal="left" vertical="center" shrinkToFit="1"/>
      <protection locked="0"/>
    </xf>
    <xf numFmtId="0" fontId="34" fillId="0" borderId="43" xfId="0" applyFont="1" applyBorder="1" applyAlignment="1" applyProtection="1">
      <alignment horizontal="left" vertical="center" shrinkToFit="1"/>
      <protection locked="0"/>
    </xf>
    <xf numFmtId="0" fontId="34" fillId="0" borderId="32" xfId="0" applyFont="1" applyBorder="1" applyAlignment="1" applyProtection="1">
      <alignment horizontal="left" vertical="center" shrinkToFit="1"/>
      <protection locked="0"/>
    </xf>
    <xf numFmtId="0" fontId="34" fillId="0" borderId="27" xfId="0" applyFont="1" applyBorder="1" applyAlignment="1" applyProtection="1">
      <alignment horizontal="left" vertical="center" shrinkToFit="1"/>
      <protection locked="0"/>
    </xf>
    <xf numFmtId="0" fontId="34" fillId="0" borderId="40" xfId="0" applyFont="1" applyBorder="1" applyAlignment="1" applyProtection="1">
      <alignment horizontal="left" vertical="center" shrinkToFit="1"/>
      <protection locked="0"/>
    </xf>
    <xf numFmtId="0" fontId="34" fillId="0" borderId="34" xfId="0" applyFont="1" applyBorder="1" applyAlignment="1">
      <alignment horizontal="left" vertical="center"/>
    </xf>
    <xf numFmtId="0" fontId="34" fillId="0" borderId="12" xfId="0" applyFont="1" applyBorder="1" applyAlignment="1">
      <alignment horizontal="left" vertical="center"/>
    </xf>
    <xf numFmtId="0" fontId="34" fillId="0" borderId="35" xfId="0" applyFont="1" applyBorder="1" applyAlignment="1">
      <alignment horizontal="left" vertical="center" shrinkToFit="1"/>
    </xf>
    <xf numFmtId="0" fontId="34" fillId="0" borderId="20" xfId="0" applyFont="1" applyBorder="1" applyAlignment="1">
      <alignment horizontal="left" vertical="center" shrinkToFit="1"/>
    </xf>
    <xf numFmtId="0" fontId="16" fillId="0" borderId="13" xfId="0" applyFont="1" applyBorder="1" applyAlignment="1">
      <alignment horizontal="center" vertical="center"/>
    </xf>
    <xf numFmtId="0" fontId="37" fillId="0" borderId="13" xfId="7" applyFont="1" applyFill="1" applyBorder="1" applyAlignment="1" applyProtection="1">
      <alignment horizontal="left" vertical="center" shrinkToFit="1"/>
      <protection locked="0"/>
    </xf>
    <xf numFmtId="0" fontId="34" fillId="0" borderId="13" xfId="0" applyFont="1" applyBorder="1" applyAlignment="1">
      <alignment horizontal="center" vertical="center"/>
    </xf>
    <xf numFmtId="0" fontId="0" fillId="0" borderId="13" xfId="0" applyBorder="1">
      <alignment vertical="center"/>
    </xf>
    <xf numFmtId="0" fontId="16" fillId="0" borderId="0" xfId="0" applyFont="1" applyAlignment="1">
      <alignment horizontal="left" vertical="center" wrapText="1"/>
    </xf>
    <xf numFmtId="0" fontId="11" fillId="0" borderId="47" xfId="0" applyFont="1" applyBorder="1" applyAlignment="1">
      <alignment vertical="center" wrapText="1"/>
    </xf>
    <xf numFmtId="0" fontId="0" fillId="0" borderId="46" xfId="0" applyBorder="1">
      <alignment vertical="center"/>
    </xf>
    <xf numFmtId="0" fontId="0" fillId="0" borderId="25" xfId="0" applyBorder="1">
      <alignment vertical="center"/>
    </xf>
    <xf numFmtId="0" fontId="11" fillId="7" borderId="47" xfId="0" applyFont="1" applyFill="1" applyBorder="1" applyAlignment="1">
      <alignment horizontal="left" vertical="center"/>
    </xf>
    <xf numFmtId="0" fontId="11" fillId="7" borderId="46" xfId="0" applyFont="1" applyFill="1" applyBorder="1" applyAlignment="1">
      <alignment horizontal="left" vertical="center"/>
    </xf>
    <xf numFmtId="0" fontId="11" fillId="0" borderId="48" xfId="0" applyFont="1" applyBorder="1" applyAlignment="1">
      <alignment horizontal="center" vertical="center"/>
    </xf>
    <xf numFmtId="0" fontId="11" fillId="0" borderId="49" xfId="0" applyFont="1" applyBorder="1" applyAlignment="1">
      <alignment horizontal="center" vertical="center"/>
    </xf>
    <xf numFmtId="0" fontId="12" fillId="0" borderId="46" xfId="0" applyFont="1" applyBorder="1" applyAlignment="1">
      <alignment vertical="center" wrapText="1"/>
    </xf>
    <xf numFmtId="0" fontId="12" fillId="0" borderId="25" xfId="0" applyFont="1" applyBorder="1" applyAlignment="1">
      <alignment vertical="center" wrapText="1"/>
    </xf>
    <xf numFmtId="0" fontId="11" fillId="0" borderId="28" xfId="0" applyFont="1" applyBorder="1" applyAlignment="1">
      <alignment vertical="center" wrapText="1"/>
    </xf>
    <xf numFmtId="0" fontId="11" fillId="0" borderId="26" xfId="0" applyFont="1" applyBorder="1">
      <alignment vertical="center"/>
    </xf>
    <xf numFmtId="0" fontId="11" fillId="0" borderId="29" xfId="0" applyFont="1" applyBorder="1">
      <alignment vertical="center"/>
    </xf>
    <xf numFmtId="0" fontId="11" fillId="0" borderId="32" xfId="0" applyFont="1" applyBorder="1">
      <alignment vertical="center"/>
    </xf>
    <xf numFmtId="0" fontId="11" fillId="0" borderId="27" xfId="0" applyFont="1" applyBorder="1">
      <alignment vertical="center"/>
    </xf>
    <xf numFmtId="0" fontId="11" fillId="0" borderId="33" xfId="0" applyFont="1" applyBorder="1">
      <alignment vertical="center"/>
    </xf>
    <xf numFmtId="0" fontId="11" fillId="0" borderId="48" xfId="0" applyFont="1" applyBorder="1" applyAlignment="1" applyProtection="1">
      <alignment horizontal="center" vertical="center"/>
      <protection locked="0"/>
    </xf>
    <xf numFmtId="0" fontId="11" fillId="0" borderId="49" xfId="0" applyFont="1" applyBorder="1" applyAlignment="1" applyProtection="1">
      <alignment horizontal="center" vertical="center"/>
      <protection locked="0"/>
    </xf>
    <xf numFmtId="0" fontId="40" fillId="0" borderId="47" xfId="0" applyFont="1" applyBorder="1">
      <alignment vertical="center"/>
    </xf>
    <xf numFmtId="0" fontId="11" fillId="0" borderId="47" xfId="0" applyFont="1" applyBorder="1">
      <alignment vertical="center"/>
    </xf>
    <xf numFmtId="0" fontId="40" fillId="0" borderId="28" xfId="0" applyFont="1" applyBorder="1">
      <alignment vertical="center"/>
    </xf>
    <xf numFmtId="0" fontId="40" fillId="0" borderId="26" xfId="0" applyFont="1" applyBorder="1">
      <alignment vertical="center"/>
    </xf>
    <xf numFmtId="0" fontId="40" fillId="0" borderId="29" xfId="0" applyFont="1" applyBorder="1">
      <alignment vertical="center"/>
    </xf>
    <xf numFmtId="0" fontId="40" fillId="0" borderId="32" xfId="0" applyFont="1" applyBorder="1">
      <alignment vertical="center"/>
    </xf>
    <xf numFmtId="0" fontId="40" fillId="0" borderId="27" xfId="0" applyFont="1" applyBorder="1">
      <alignment vertical="center"/>
    </xf>
    <xf numFmtId="0" fontId="40" fillId="0" borderId="33" xfId="0" applyFont="1" applyBorder="1">
      <alignment vertical="center"/>
    </xf>
    <xf numFmtId="0" fontId="11" fillId="0" borderId="0" xfId="0" applyFont="1" applyAlignment="1">
      <alignment horizontal="left" vertical="center" wrapText="1"/>
    </xf>
    <xf numFmtId="0" fontId="0" fillId="0" borderId="0" xfId="0">
      <alignment vertical="center"/>
    </xf>
    <xf numFmtId="0" fontId="11" fillId="6" borderId="13" xfId="0" applyFont="1" applyFill="1" applyBorder="1" applyAlignment="1">
      <alignment horizontal="center" vertical="center"/>
    </xf>
    <xf numFmtId="0" fontId="11" fillId="6" borderId="47" xfId="0" applyFont="1" applyFill="1" applyBorder="1" applyAlignment="1">
      <alignment horizontal="center" vertical="center"/>
    </xf>
    <xf numFmtId="0" fontId="11" fillId="6" borderId="46" xfId="0" applyFont="1" applyFill="1" applyBorder="1" applyAlignment="1">
      <alignment horizontal="center" vertical="center"/>
    </xf>
    <xf numFmtId="0" fontId="12" fillId="0" borderId="90" xfId="0" applyFont="1" applyBorder="1" applyAlignment="1">
      <alignment horizontal="center" vertical="center"/>
    </xf>
    <xf numFmtId="0" fontId="12" fillId="0" borderId="92" xfId="0" applyFont="1" applyBorder="1" applyAlignment="1">
      <alignment horizontal="center" vertical="center"/>
    </xf>
    <xf numFmtId="0" fontId="12" fillId="0" borderId="50" xfId="0" applyFont="1" applyBorder="1" applyAlignment="1">
      <alignment horizontal="left" vertical="center" wrapText="1"/>
    </xf>
    <xf numFmtId="0" fontId="12" fillId="0" borderId="3" xfId="0" applyFont="1" applyBorder="1" applyAlignment="1">
      <alignment horizontal="left" vertical="center" wrapText="1"/>
    </xf>
    <xf numFmtId="0" fontId="12" fillId="0" borderId="5" xfId="0" applyFont="1" applyBorder="1" applyAlignment="1">
      <alignment horizontal="left" vertical="center" wrapText="1"/>
    </xf>
    <xf numFmtId="0" fontId="12" fillId="0" borderId="50" xfId="0" applyFont="1" applyBorder="1" applyAlignment="1">
      <alignment horizontal="left" vertical="center"/>
    </xf>
    <xf numFmtId="0" fontId="12" fillId="0" borderId="3" xfId="0" applyFont="1" applyBorder="1" applyAlignment="1">
      <alignment horizontal="left" vertical="center"/>
    </xf>
    <xf numFmtId="0" fontId="12" fillId="0" borderId="5" xfId="0" applyFont="1" applyBorder="1" applyAlignment="1">
      <alignment horizontal="left" vertical="center"/>
    </xf>
    <xf numFmtId="0" fontId="73" fillId="0" borderId="3" xfId="0" applyFont="1" applyBorder="1" applyAlignment="1">
      <alignment horizontal="left" vertical="center" wrapText="1"/>
    </xf>
    <xf numFmtId="0" fontId="73" fillId="0" borderId="5" xfId="0" applyFont="1" applyBorder="1" applyAlignment="1">
      <alignment horizontal="left" vertical="center" wrapText="1"/>
    </xf>
    <xf numFmtId="0" fontId="12" fillId="0" borderId="28" xfId="0" applyFont="1" applyBorder="1">
      <alignment vertical="center"/>
    </xf>
    <xf numFmtId="0" fontId="12" fillId="0" borderId="26" xfId="0" applyFont="1" applyBorder="1">
      <alignment vertical="center"/>
    </xf>
    <xf numFmtId="0" fontId="12" fillId="0" borderId="29" xfId="0" applyFont="1" applyBorder="1">
      <alignment vertical="center"/>
    </xf>
    <xf numFmtId="0" fontId="12" fillId="0" borderId="30" xfId="0" applyFont="1" applyBorder="1">
      <alignment vertical="center"/>
    </xf>
    <xf numFmtId="0" fontId="12" fillId="0" borderId="0" xfId="0" applyFont="1">
      <alignment vertical="center"/>
    </xf>
    <xf numFmtId="0" fontId="12" fillId="0" borderId="31" xfId="0" applyFont="1" applyBorder="1">
      <alignment vertical="center"/>
    </xf>
    <xf numFmtId="0" fontId="73" fillId="0" borderId="46" xfId="0" applyFont="1" applyBorder="1" applyAlignment="1">
      <alignment vertical="center" wrapText="1"/>
    </xf>
    <xf numFmtId="0" fontId="73" fillId="0" borderId="26" xfId="0" applyFont="1" applyBorder="1" applyAlignment="1">
      <alignment vertical="center" wrapText="1"/>
    </xf>
    <xf numFmtId="0" fontId="12" fillId="0" borderId="48" xfId="0" applyFont="1" applyBorder="1" applyAlignment="1" applyProtection="1">
      <alignment horizontal="center" vertical="center"/>
      <protection locked="0"/>
    </xf>
    <xf numFmtId="0" fontId="12" fillId="0" borderId="45" xfId="0" applyFont="1" applyBorder="1" applyAlignment="1" applyProtection="1">
      <alignment horizontal="center" vertical="center"/>
      <protection locked="0"/>
    </xf>
    <xf numFmtId="0" fontId="12" fillId="0" borderId="50" xfId="0" applyFont="1" applyBorder="1">
      <alignment vertical="center"/>
    </xf>
    <xf numFmtId="0" fontId="12" fillId="0" borderId="3" xfId="0" applyFont="1" applyBorder="1">
      <alignment vertical="center"/>
    </xf>
    <xf numFmtId="0" fontId="12" fillId="0" borderId="5" xfId="0" applyFont="1" applyBorder="1">
      <alignment vertical="center"/>
    </xf>
    <xf numFmtId="0" fontId="11" fillId="0" borderId="90" xfId="0" applyFont="1" applyBorder="1" applyAlignment="1">
      <alignment horizontal="center" vertical="center"/>
    </xf>
    <xf numFmtId="0" fontId="11" fillId="0" borderId="91" xfId="0" applyFont="1" applyBorder="1" applyAlignment="1">
      <alignment horizontal="center" vertical="center"/>
    </xf>
    <xf numFmtId="0" fontId="11" fillId="0" borderId="28" xfId="0" applyFont="1" applyBorder="1">
      <alignment vertical="center"/>
    </xf>
    <xf numFmtId="0" fontId="11" fillId="0" borderId="26" xfId="0" applyFont="1" applyBorder="1" applyAlignment="1">
      <alignment vertical="center" wrapText="1"/>
    </xf>
    <xf numFmtId="0" fontId="11" fillId="0" borderId="29" xfId="0" applyFont="1" applyBorder="1" applyAlignment="1">
      <alignment vertical="center" wrapText="1"/>
    </xf>
    <xf numFmtId="0" fontId="11" fillId="0" borderId="32" xfId="0" applyFont="1" applyBorder="1" applyAlignment="1">
      <alignment vertical="center" wrapText="1"/>
    </xf>
    <xf numFmtId="0" fontId="11" fillId="0" borderId="27" xfId="0" applyFont="1" applyBorder="1" applyAlignment="1">
      <alignment vertical="center" wrapText="1"/>
    </xf>
    <xf numFmtId="0" fontId="11" fillId="0" borderId="33" xfId="0" applyFont="1" applyBorder="1" applyAlignment="1">
      <alignment vertical="center" wrapText="1"/>
    </xf>
    <xf numFmtId="0" fontId="11" fillId="0" borderId="93" xfId="0" applyFont="1" applyBorder="1" applyAlignment="1">
      <alignment horizontal="center" vertical="center"/>
    </xf>
    <xf numFmtId="0" fontId="11" fillId="0" borderId="67" xfId="0" applyFont="1" applyBorder="1">
      <alignment vertical="center"/>
    </xf>
    <xf numFmtId="0" fontId="11" fillId="0" borderId="65" xfId="0" applyFont="1" applyBorder="1">
      <alignment vertical="center"/>
    </xf>
    <xf numFmtId="0" fontId="11" fillId="0" borderId="70" xfId="0" applyFont="1" applyBorder="1">
      <alignment vertical="center"/>
    </xf>
    <xf numFmtId="0" fontId="11" fillId="0" borderId="30" xfId="0" applyFont="1" applyBorder="1">
      <alignment vertical="center"/>
    </xf>
    <xf numFmtId="0" fontId="11" fillId="0" borderId="0" xfId="0" applyFont="1">
      <alignment vertical="center"/>
    </xf>
    <xf numFmtId="0" fontId="11" fillId="0" borderId="31" xfId="0" applyFont="1" applyBorder="1">
      <alignment vertical="center"/>
    </xf>
    <xf numFmtId="0" fontId="11" fillId="0" borderId="45" xfId="0" applyFont="1" applyBorder="1" applyAlignment="1" applyProtection="1">
      <alignment horizontal="center" vertical="center"/>
      <protection locked="0"/>
    </xf>
    <xf numFmtId="0" fontId="11" fillId="0" borderId="92" xfId="0" applyFont="1" applyBorder="1" applyAlignment="1">
      <alignment horizontal="center" vertical="center"/>
    </xf>
    <xf numFmtId="0" fontId="56" fillId="0" borderId="27" xfId="0" applyFont="1" applyBorder="1" applyAlignment="1">
      <alignment vertical="center" wrapText="1"/>
    </xf>
    <xf numFmtId="0" fontId="56" fillId="0" borderId="46" xfId="0" applyFont="1" applyBorder="1" applyAlignment="1">
      <alignment vertical="center" wrapText="1"/>
    </xf>
    <xf numFmtId="0" fontId="56" fillId="0" borderId="67" xfId="0" applyFont="1" applyBorder="1">
      <alignment vertical="center"/>
    </xf>
    <xf numFmtId="0" fontId="0" fillId="0" borderId="65" xfId="0" applyBorder="1">
      <alignment vertical="center"/>
    </xf>
    <xf numFmtId="0" fontId="0" fillId="0" borderId="70" xfId="0" applyBorder="1">
      <alignment vertical="center"/>
    </xf>
    <xf numFmtId="0" fontId="0" fillId="0" borderId="26" xfId="0" applyBorder="1">
      <alignment vertical="center"/>
    </xf>
    <xf numFmtId="0" fontId="0" fillId="0" borderId="29" xfId="0" applyBorder="1">
      <alignment vertical="center"/>
    </xf>
    <xf numFmtId="0" fontId="0" fillId="0" borderId="27" xfId="0" applyBorder="1">
      <alignment vertical="center"/>
    </xf>
    <xf numFmtId="0" fontId="0" fillId="0" borderId="33" xfId="0" applyBorder="1">
      <alignment vertical="center"/>
    </xf>
    <xf numFmtId="0" fontId="11" fillId="0" borderId="45" xfId="0" applyFont="1" applyBorder="1" applyAlignment="1">
      <alignment horizontal="center" vertical="center"/>
    </xf>
    <xf numFmtId="0" fontId="11" fillId="0" borderId="46" xfId="0" applyFont="1" applyBorder="1" applyAlignment="1">
      <alignment vertical="center" wrapText="1"/>
    </xf>
    <xf numFmtId="0" fontId="11" fillId="0" borderId="66" xfId="0" applyFont="1" applyBorder="1" applyAlignment="1">
      <alignment vertical="center" wrapText="1"/>
    </xf>
    <xf numFmtId="0" fontId="11" fillId="0" borderId="34" xfId="0" applyFont="1" applyBorder="1" applyAlignment="1">
      <alignment vertical="center" wrapText="1"/>
    </xf>
    <xf numFmtId="0" fontId="11" fillId="0" borderId="83" xfId="0" applyFont="1" applyBorder="1" applyAlignment="1" applyProtection="1">
      <alignment horizontal="center" vertical="center"/>
      <protection locked="0"/>
    </xf>
    <xf numFmtId="0" fontId="12" fillId="0" borderId="64" xfId="0" applyFont="1" applyBorder="1" applyAlignment="1">
      <alignment horizontal="left" vertical="center"/>
    </xf>
    <xf numFmtId="0" fontId="12" fillId="0" borderId="35" xfId="0" applyFont="1" applyBorder="1" applyAlignment="1">
      <alignment horizontal="left" vertical="center"/>
    </xf>
    <xf numFmtId="0" fontId="12" fillId="0" borderId="20" xfId="0" applyFont="1" applyBorder="1" applyAlignment="1">
      <alignment horizontal="left" vertical="center"/>
    </xf>
    <xf numFmtId="0" fontId="12" fillId="0" borderId="48" xfId="0" applyFont="1" applyBorder="1" applyAlignment="1">
      <alignment horizontal="center" vertical="center"/>
    </xf>
    <xf numFmtId="0" fontId="12" fillId="0" borderId="45" xfId="0" applyFont="1" applyBorder="1" applyAlignment="1">
      <alignment horizontal="center" vertical="center"/>
    </xf>
    <xf numFmtId="0" fontId="12" fillId="0" borderId="49" xfId="0" applyFont="1" applyBorder="1" applyAlignment="1">
      <alignment horizontal="center" vertical="center"/>
    </xf>
    <xf numFmtId="0" fontId="12" fillId="0" borderId="64" xfId="0" applyFont="1" applyBorder="1" applyAlignment="1">
      <alignment horizontal="left" vertical="center" wrapText="1"/>
    </xf>
    <xf numFmtId="0" fontId="12" fillId="0" borderId="35" xfId="0" applyFont="1" applyBorder="1" applyAlignment="1">
      <alignment horizontal="left" vertical="center" wrapText="1"/>
    </xf>
    <xf numFmtId="0" fontId="12" fillId="0" borderId="20" xfId="0" applyFont="1" applyBorder="1" applyAlignment="1">
      <alignment horizontal="left" vertical="center" wrapText="1"/>
    </xf>
    <xf numFmtId="0" fontId="0" fillId="0" borderId="68" xfId="0" applyBorder="1">
      <alignment vertical="center"/>
    </xf>
    <xf numFmtId="0" fontId="0" fillId="0" borderId="51" xfId="0" applyBorder="1">
      <alignment vertical="center"/>
    </xf>
    <xf numFmtId="0" fontId="0" fillId="0" borderId="69" xfId="0" applyBorder="1">
      <alignment vertical="center"/>
    </xf>
    <xf numFmtId="0" fontId="0" fillId="0" borderId="83" xfId="0" applyBorder="1" applyAlignment="1" applyProtection="1">
      <alignment horizontal="center" vertical="center"/>
      <protection locked="0"/>
    </xf>
    <xf numFmtId="0" fontId="0" fillId="0" borderId="93" xfId="0" applyBorder="1" applyAlignment="1">
      <alignment horizontal="center" vertical="center"/>
    </xf>
    <xf numFmtId="0" fontId="11" fillId="0" borderId="68" xfId="0" applyFont="1" applyBorder="1" applyAlignment="1">
      <alignment vertical="center" wrapText="1"/>
    </xf>
    <xf numFmtId="0" fontId="0" fillId="0" borderId="51" xfId="0" applyBorder="1" applyAlignment="1">
      <alignment vertical="center" wrapText="1"/>
    </xf>
    <xf numFmtId="0" fontId="0" fillId="0" borderId="69" xfId="0" applyBorder="1" applyAlignment="1">
      <alignment vertical="center" wrapText="1"/>
    </xf>
    <xf numFmtId="0" fontId="11" fillId="0" borderId="64" xfId="0" applyFont="1" applyBorder="1" applyAlignment="1">
      <alignment vertical="center" wrapText="1"/>
    </xf>
    <xf numFmtId="0" fontId="11" fillId="0" borderId="35" xfId="0" applyFont="1" applyBorder="1" applyAlignment="1">
      <alignment vertical="center" wrapText="1"/>
    </xf>
    <xf numFmtId="0" fontId="11" fillId="0" borderId="20" xfId="0" applyFont="1" applyBorder="1" applyAlignment="1">
      <alignment vertical="center" wrapText="1"/>
    </xf>
    <xf numFmtId="0" fontId="11" fillId="0" borderId="25" xfId="0" applyFont="1" applyBorder="1" applyAlignment="1">
      <alignment vertical="center" wrapText="1"/>
    </xf>
    <xf numFmtId="0" fontId="11" fillId="0" borderId="66" xfId="0" applyFont="1" applyBorder="1">
      <alignment vertical="center"/>
    </xf>
    <xf numFmtId="0" fontId="0" fillId="0" borderId="34" xfId="0" applyBorder="1">
      <alignment vertical="center"/>
    </xf>
    <xf numFmtId="0" fontId="0" fillId="0" borderId="12" xfId="0" applyBorder="1">
      <alignment vertical="center"/>
    </xf>
    <xf numFmtId="0" fontId="11" fillId="0" borderId="67" xfId="0" applyFont="1" applyBorder="1" applyAlignment="1">
      <alignment horizontal="left" vertical="center" wrapText="1"/>
    </xf>
    <xf numFmtId="0" fontId="11" fillId="0" borderId="65" xfId="0" applyFont="1" applyBorder="1" applyAlignment="1">
      <alignment horizontal="left" vertical="center" wrapText="1"/>
    </xf>
    <xf numFmtId="0" fontId="11" fillId="0" borderId="70" xfId="0" applyFont="1" applyBorder="1" applyAlignment="1">
      <alignment horizontal="left" vertical="center" wrapText="1"/>
    </xf>
    <xf numFmtId="0" fontId="11" fillId="0" borderId="32" xfId="0" applyFont="1" applyBorder="1" applyAlignment="1">
      <alignment horizontal="left" vertical="center" wrapText="1"/>
    </xf>
    <xf numFmtId="0" fontId="11" fillId="0" borderId="27" xfId="0" applyFont="1" applyBorder="1" applyAlignment="1">
      <alignment horizontal="left" vertical="center" wrapText="1"/>
    </xf>
    <xf numFmtId="0" fontId="11" fillId="0" borderId="33" xfId="0" applyFont="1" applyBorder="1" applyAlignment="1">
      <alignment horizontal="left" vertical="center" wrapText="1"/>
    </xf>
    <xf numFmtId="0" fontId="11" fillId="0" borderId="50" xfId="0" applyFont="1" applyBorder="1">
      <alignment vertical="center"/>
    </xf>
    <xf numFmtId="0" fontId="0" fillId="0" borderId="3" xfId="0" applyBorder="1">
      <alignment vertical="center"/>
    </xf>
    <xf numFmtId="0" fontId="0" fillId="0" borderId="5" xfId="0" applyBorder="1">
      <alignment vertical="center"/>
    </xf>
    <xf numFmtId="0" fontId="40" fillId="0" borderId="50" xfId="0" applyFont="1" applyBorder="1">
      <alignment vertical="center"/>
    </xf>
    <xf numFmtId="0" fontId="0" fillId="0" borderId="35" xfId="0" applyBorder="1" applyAlignment="1">
      <alignment vertical="center" wrapText="1"/>
    </xf>
    <xf numFmtId="0" fontId="0" fillId="0" borderId="20" xfId="0" applyBorder="1" applyAlignment="1">
      <alignment vertical="center" wrapText="1"/>
    </xf>
    <xf numFmtId="0" fontId="11" fillId="0" borderId="30" xfId="0" applyFont="1" applyBorder="1" applyAlignment="1">
      <alignment vertical="center" wrapText="1"/>
    </xf>
    <xf numFmtId="0" fontId="0" fillId="0" borderId="31" xfId="0" applyBorder="1">
      <alignment vertical="center"/>
    </xf>
    <xf numFmtId="0" fontId="0" fillId="0" borderId="32" xfId="0" applyBorder="1">
      <alignment vertical="center"/>
    </xf>
    <xf numFmtId="0" fontId="56" fillId="0" borderId="32" xfId="0" applyFont="1" applyBorder="1">
      <alignment vertical="center"/>
    </xf>
    <xf numFmtId="0" fontId="11" fillId="6" borderId="25" xfId="0" applyFont="1" applyFill="1" applyBorder="1" applyAlignment="1">
      <alignment horizontal="center" vertical="center"/>
    </xf>
    <xf numFmtId="0" fontId="40" fillId="0" borderId="66" xfId="0" applyFont="1" applyBorder="1">
      <alignment vertical="center"/>
    </xf>
    <xf numFmtId="0" fontId="12" fillId="0" borderId="64" xfId="0" applyFont="1" applyBorder="1">
      <alignment vertical="center"/>
    </xf>
    <xf numFmtId="0" fontId="12" fillId="0" borderId="35" xfId="0" applyFont="1" applyBorder="1">
      <alignment vertical="center"/>
    </xf>
    <xf numFmtId="0" fontId="12" fillId="0" borderId="20" xfId="0" applyFont="1" applyBorder="1">
      <alignment vertical="center"/>
    </xf>
    <xf numFmtId="0" fontId="11" fillId="0" borderId="64" xfId="0" applyFont="1" applyBorder="1">
      <alignment vertical="center"/>
    </xf>
    <xf numFmtId="0" fontId="0" fillId="0" borderId="35" xfId="0" applyBorder="1">
      <alignment vertical="center"/>
    </xf>
    <xf numFmtId="0" fontId="0" fillId="0" borderId="20" xfId="0" applyBorder="1">
      <alignment vertical="center"/>
    </xf>
    <xf numFmtId="0" fontId="40" fillId="0" borderId="28" xfId="0" applyFont="1" applyBorder="1" applyAlignment="1">
      <alignment vertical="center" wrapText="1"/>
    </xf>
    <xf numFmtId="0" fontId="11" fillId="0" borderId="68" xfId="0" applyFont="1" applyBorder="1">
      <alignment vertical="center"/>
    </xf>
    <xf numFmtId="0" fontId="12" fillId="0" borderId="64" xfId="0" applyFont="1" applyBorder="1" applyAlignment="1">
      <alignment vertical="center" wrapText="1"/>
    </xf>
    <xf numFmtId="0" fontId="12" fillId="0" borderId="9" xfId="0" applyFont="1" applyBorder="1">
      <alignment vertical="center"/>
    </xf>
    <xf numFmtId="0" fontId="12" fillId="0" borderId="10" xfId="0" applyFont="1" applyBorder="1">
      <alignment vertical="center"/>
    </xf>
    <xf numFmtId="0" fontId="12" fillId="0" borderId="8" xfId="0" applyFont="1" applyBorder="1">
      <alignment vertical="center"/>
    </xf>
    <xf numFmtId="0" fontId="40" fillId="0" borderId="9" xfId="0" applyFont="1" applyBorder="1" applyAlignment="1">
      <alignment vertical="center" wrapText="1"/>
    </xf>
    <xf numFmtId="0" fontId="0" fillId="0" borderId="10" xfId="0" applyBorder="1">
      <alignment vertical="center"/>
    </xf>
    <xf numFmtId="0" fontId="0" fillId="0" borderId="11" xfId="0" applyBorder="1">
      <alignment vertical="center"/>
    </xf>
    <xf numFmtId="0" fontId="76" fillId="13" borderId="66" xfId="0" applyFont="1" applyFill="1" applyBorder="1" applyAlignment="1">
      <alignment horizontal="left" vertical="center" wrapText="1"/>
    </xf>
    <xf numFmtId="0" fontId="76" fillId="13" borderId="34" xfId="0" applyFont="1" applyFill="1" applyBorder="1" applyAlignment="1">
      <alignment horizontal="left" vertical="center" wrapText="1"/>
    </xf>
    <xf numFmtId="0" fontId="76" fillId="13" borderId="12" xfId="0" applyFont="1" applyFill="1" applyBorder="1" applyAlignment="1">
      <alignment horizontal="left" vertical="center" wrapText="1"/>
    </xf>
    <xf numFmtId="0" fontId="11" fillId="0" borderId="28" xfId="0" applyFont="1" applyBorder="1" applyAlignment="1">
      <alignment horizontal="left" vertical="center"/>
    </xf>
    <xf numFmtId="0" fontId="11" fillId="0" borderId="26" xfId="0" applyFont="1" applyBorder="1" applyAlignment="1">
      <alignment horizontal="left" vertical="center"/>
    </xf>
    <xf numFmtId="0" fontId="11" fillId="0" borderId="29" xfId="0" applyFont="1" applyBorder="1" applyAlignment="1">
      <alignment horizontal="left" vertical="center"/>
    </xf>
    <xf numFmtId="0" fontId="11" fillId="0" borderId="30" xfId="0" applyFont="1" applyBorder="1" applyAlignment="1">
      <alignment horizontal="left" vertical="center"/>
    </xf>
    <xf numFmtId="0" fontId="11" fillId="0" borderId="0" xfId="0" applyFont="1" applyAlignment="1">
      <alignment horizontal="left" vertical="center"/>
    </xf>
    <xf numFmtId="0" fontId="11" fillId="0" borderId="31" xfId="0" applyFont="1" applyBorder="1" applyAlignment="1">
      <alignment horizontal="left" vertical="center"/>
    </xf>
    <xf numFmtId="0" fontId="11" fillId="0" borderId="68" xfId="0" applyFont="1" applyBorder="1" applyAlignment="1">
      <alignment horizontal="left" vertical="center"/>
    </xf>
    <xf numFmtId="0" fontId="11" fillId="0" borderId="51" xfId="0" applyFont="1" applyBorder="1" applyAlignment="1">
      <alignment horizontal="left" vertical="center"/>
    </xf>
    <xf numFmtId="0" fontId="11" fillId="0" borderId="69" xfId="0" applyFont="1" applyBorder="1" applyAlignment="1">
      <alignment horizontal="left" vertical="center"/>
    </xf>
    <xf numFmtId="0" fontId="12" fillId="0" borderId="17" xfId="0" applyFont="1" applyBorder="1">
      <alignment vertical="center"/>
    </xf>
    <xf numFmtId="0" fontId="12" fillId="0" borderId="18" xfId="0" applyFont="1" applyBorder="1">
      <alignment vertical="center"/>
    </xf>
    <xf numFmtId="0" fontId="12" fillId="0" borderId="16" xfId="0" applyFont="1" applyBorder="1">
      <alignment vertical="center"/>
    </xf>
    <xf numFmtId="0" fontId="11" fillId="0" borderId="17" xfId="0" applyFont="1" applyBorder="1" applyAlignment="1">
      <alignment vertical="center" wrapText="1"/>
    </xf>
    <xf numFmtId="0" fontId="0" fillId="0" borderId="18" xfId="0" applyBorder="1">
      <alignment vertical="center"/>
    </xf>
    <xf numFmtId="0" fontId="0" fillId="0" borderId="19" xfId="0" applyBorder="1">
      <alignment vertical="center"/>
    </xf>
    <xf numFmtId="0" fontId="11" fillId="0" borderId="110" xfId="0" applyFont="1" applyBorder="1" applyAlignment="1">
      <alignment horizontal="center" vertical="center"/>
    </xf>
    <xf numFmtId="0" fontId="21" fillId="0" borderId="13" xfId="0" applyFont="1" applyBorder="1" applyAlignment="1" applyProtection="1">
      <alignment horizontal="center" vertical="center"/>
      <protection locked="0"/>
    </xf>
    <xf numFmtId="0" fontId="17" fillId="0" borderId="32" xfId="0" applyFont="1" applyBorder="1" applyAlignment="1" applyProtection="1">
      <alignment horizontal="center" vertical="center" wrapText="1"/>
      <protection locked="0"/>
    </xf>
    <xf numFmtId="0" fontId="17" fillId="0" borderId="27" xfId="0" applyFont="1" applyBorder="1" applyAlignment="1" applyProtection="1">
      <alignment horizontal="center" vertical="center" wrapText="1"/>
      <protection locked="0"/>
    </xf>
    <xf numFmtId="0" fontId="17" fillId="0" borderId="41" xfId="0" applyFont="1" applyBorder="1" applyAlignment="1" applyProtection="1">
      <alignment horizontal="center" vertical="center" wrapText="1"/>
      <protection locked="0"/>
    </xf>
    <xf numFmtId="0" fontId="16" fillId="0" borderId="47" xfId="0" applyFont="1" applyBorder="1" applyAlignment="1" applyProtection="1">
      <alignment vertical="center" wrapText="1"/>
      <protection locked="0"/>
    </xf>
    <xf numFmtId="0" fontId="16" fillId="0" borderId="46" xfId="0" applyFont="1" applyBorder="1" applyAlignment="1" applyProtection="1">
      <alignment vertical="center" wrapText="1"/>
      <protection locked="0"/>
    </xf>
    <xf numFmtId="0" fontId="16" fillId="0" borderId="25" xfId="0" applyFont="1" applyBorder="1" applyAlignment="1" applyProtection="1">
      <alignment vertical="center" wrapText="1"/>
      <protection locked="0"/>
    </xf>
    <xf numFmtId="0" fontId="16" fillId="0" borderId="47" xfId="0" applyFont="1" applyBorder="1" applyAlignment="1" applyProtection="1">
      <alignment horizontal="center" vertical="center"/>
      <protection locked="0"/>
    </xf>
    <xf numFmtId="0" fontId="16" fillId="0" borderId="46" xfId="0" applyFont="1" applyBorder="1" applyAlignment="1" applyProtection="1">
      <alignment horizontal="center" vertical="center"/>
      <protection locked="0"/>
    </xf>
    <xf numFmtId="0" fontId="16" fillId="0" borderId="25" xfId="0" applyFont="1" applyBorder="1" applyAlignment="1" applyProtection="1">
      <alignment horizontal="center" vertical="center"/>
      <protection locked="0"/>
    </xf>
    <xf numFmtId="0" fontId="21" fillId="0" borderId="56" xfId="0" applyFont="1" applyBorder="1" applyAlignment="1" applyProtection="1">
      <alignment horizontal="center" vertical="center"/>
      <protection locked="0"/>
    </xf>
    <xf numFmtId="0" fontId="17" fillId="0" borderId="57" xfId="0" applyFont="1" applyBorder="1" applyAlignment="1" applyProtection="1">
      <alignment horizontal="center" vertical="center" wrapText="1"/>
      <protection locked="0"/>
    </xf>
    <xf numFmtId="0" fontId="17" fillId="0" borderId="36" xfId="0" applyFont="1" applyBorder="1" applyAlignment="1" applyProtection="1">
      <alignment horizontal="center" vertical="center" wrapText="1"/>
      <protection locked="0"/>
    </xf>
    <xf numFmtId="0" fontId="17" fillId="0" borderId="60" xfId="0" applyFont="1" applyBorder="1" applyAlignment="1" applyProtection="1">
      <alignment horizontal="center" vertical="center" wrapText="1"/>
      <protection locked="0"/>
    </xf>
    <xf numFmtId="0" fontId="21" fillId="0" borderId="54" xfId="0" applyFont="1" applyBorder="1" applyAlignment="1">
      <alignment horizontal="center" vertical="center"/>
    </xf>
    <xf numFmtId="0" fontId="21" fillId="0" borderId="13" xfId="0" applyFont="1" applyBorder="1" applyAlignment="1">
      <alignment horizontal="center" vertical="center"/>
    </xf>
    <xf numFmtId="0" fontId="17" fillId="0" borderId="47" xfId="0" applyFont="1" applyBorder="1" applyAlignment="1" applyProtection="1">
      <alignment horizontal="center" vertical="center" wrapText="1"/>
      <protection locked="0"/>
    </xf>
    <xf numFmtId="0" fontId="17" fillId="0" borderId="46" xfId="0" applyFont="1" applyBorder="1" applyAlignment="1" applyProtection="1">
      <alignment horizontal="center" vertical="center" wrapText="1"/>
      <protection locked="0"/>
    </xf>
    <xf numFmtId="0" fontId="17" fillId="0" borderId="59" xfId="0" applyFont="1" applyBorder="1" applyAlignment="1" applyProtection="1">
      <alignment horizontal="center" vertical="center" wrapText="1"/>
      <protection locked="0"/>
    </xf>
    <xf numFmtId="0" fontId="16" fillId="0" borderId="32" xfId="0" applyFont="1" applyBorder="1" applyAlignment="1" applyProtection="1">
      <alignment vertical="center" wrapText="1"/>
      <protection locked="0"/>
    </xf>
    <xf numFmtId="0" fontId="16" fillId="0" borderId="27" xfId="0" applyFont="1" applyBorder="1" applyAlignment="1" applyProtection="1">
      <alignment vertical="center" wrapText="1"/>
      <protection locked="0"/>
    </xf>
    <xf numFmtId="0" fontId="16" fillId="0" borderId="33" xfId="0" applyFont="1" applyBorder="1" applyAlignment="1" applyProtection="1">
      <alignment vertical="center" wrapText="1"/>
      <protection locked="0"/>
    </xf>
    <xf numFmtId="0" fontId="16" fillId="0" borderId="32" xfId="0" applyFont="1" applyBorder="1" applyAlignment="1" applyProtection="1">
      <alignment horizontal="center" vertical="center"/>
      <protection locked="0"/>
    </xf>
    <xf numFmtId="0" fontId="16" fillId="0" borderId="27" xfId="0" applyFont="1" applyBorder="1" applyAlignment="1" applyProtection="1">
      <alignment horizontal="center" vertical="center"/>
      <protection locked="0"/>
    </xf>
    <xf numFmtId="0" fontId="16" fillId="0" borderId="33" xfId="0" applyFont="1" applyBorder="1" applyAlignment="1" applyProtection="1">
      <alignment horizontal="center" vertical="center"/>
      <protection locked="0"/>
    </xf>
    <xf numFmtId="0" fontId="21" fillId="0" borderId="58" xfId="0" applyFont="1" applyBorder="1" applyAlignment="1">
      <alignment horizontal="center" vertical="center"/>
    </xf>
    <xf numFmtId="0" fontId="21" fillId="0" borderId="56" xfId="0" applyFont="1" applyBorder="1" applyAlignment="1">
      <alignment horizontal="center" vertical="center"/>
    </xf>
    <xf numFmtId="0" fontId="16" fillId="0" borderId="57" xfId="0" applyFont="1" applyBorder="1" applyAlignment="1" applyProtection="1">
      <alignment vertical="center" wrapText="1"/>
      <protection locked="0"/>
    </xf>
    <xf numFmtId="0" fontId="16" fillId="0" borderId="36" xfId="0" applyFont="1" applyBorder="1" applyAlignment="1" applyProtection="1">
      <alignment vertical="center" wrapText="1"/>
      <protection locked="0"/>
    </xf>
    <xf numFmtId="0" fontId="16" fillId="0" borderId="55" xfId="0" applyFont="1" applyBorder="1" applyAlignment="1" applyProtection="1">
      <alignment vertical="center" wrapText="1"/>
      <protection locked="0"/>
    </xf>
    <xf numFmtId="0" fontId="16" fillId="0" borderId="57" xfId="0" applyFont="1" applyBorder="1" applyAlignment="1" applyProtection="1">
      <alignment horizontal="center" vertical="center"/>
      <protection locked="0"/>
    </xf>
    <xf numFmtId="0" fontId="16" fillId="0" borderId="36" xfId="0" applyFont="1" applyBorder="1" applyAlignment="1" applyProtection="1">
      <alignment horizontal="center" vertical="center"/>
      <protection locked="0"/>
    </xf>
    <xf numFmtId="0" fontId="16" fillId="0" borderId="55" xfId="0" applyFont="1" applyBorder="1" applyAlignment="1" applyProtection="1">
      <alignment horizontal="center" vertical="center"/>
      <protection locked="0"/>
    </xf>
    <xf numFmtId="0" fontId="21" fillId="0" borderId="49" xfId="0" applyFont="1" applyBorder="1" applyAlignment="1" applyProtection="1">
      <alignment horizontal="center" vertical="center"/>
      <protection locked="0"/>
    </xf>
    <xf numFmtId="0" fontId="15" fillId="4" borderId="37"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38" xfId="0" applyFont="1" applyFill="1" applyBorder="1" applyAlignment="1">
      <alignment horizontal="center" vertical="center" wrapText="1"/>
    </xf>
    <xf numFmtId="0" fontId="15" fillId="4" borderId="32" xfId="0" applyFont="1" applyFill="1" applyBorder="1" applyAlignment="1">
      <alignment horizontal="center" vertical="center" wrapText="1"/>
    </xf>
    <xf numFmtId="0" fontId="15" fillId="4" borderId="27" xfId="0" applyFont="1" applyFill="1" applyBorder="1" applyAlignment="1">
      <alignment horizontal="center" vertical="center" wrapText="1"/>
    </xf>
    <xf numFmtId="0" fontId="15" fillId="4" borderId="41" xfId="0" applyFont="1" applyFill="1" applyBorder="1" applyAlignment="1">
      <alignment horizontal="center" vertical="center" wrapText="1"/>
    </xf>
    <xf numFmtId="0" fontId="19" fillId="0" borderId="0" xfId="0" applyFont="1" applyAlignment="1">
      <alignment horizontal="center" vertical="center"/>
    </xf>
    <xf numFmtId="0" fontId="0" fillId="0" borderId="0" xfId="0" applyAlignment="1">
      <alignment horizontal="left" vertical="center" wrapText="1"/>
    </xf>
    <xf numFmtId="0" fontId="21" fillId="3" borderId="54" xfId="0" applyFont="1" applyFill="1" applyBorder="1" applyAlignment="1">
      <alignment horizontal="center" vertical="center"/>
    </xf>
    <xf numFmtId="0" fontId="21" fillId="3" borderId="13" xfId="0" applyFont="1" applyFill="1" applyBorder="1" applyAlignment="1">
      <alignment horizontal="center" vertical="center"/>
    </xf>
    <xf numFmtId="0" fontId="15" fillId="4" borderId="52" xfId="0" applyFont="1" applyFill="1" applyBorder="1" applyAlignment="1">
      <alignment horizontal="center" vertical="center" wrapText="1"/>
    </xf>
    <xf numFmtId="0" fontId="15" fillId="4" borderId="53" xfId="0" applyFont="1" applyFill="1" applyBorder="1" applyAlignment="1">
      <alignment horizontal="center" vertical="center" wrapText="1"/>
    </xf>
    <xf numFmtId="0" fontId="15" fillId="4" borderId="54" xfId="0" applyFont="1" applyFill="1" applyBorder="1" applyAlignment="1">
      <alignment horizontal="center" vertical="center" wrapText="1"/>
    </xf>
    <xf numFmtId="0" fontId="15" fillId="4" borderId="13" xfId="0" applyFont="1" applyFill="1" applyBorder="1" applyAlignment="1">
      <alignment horizontal="center" vertical="center" wrapText="1"/>
    </xf>
    <xf numFmtId="0" fontId="22" fillId="4" borderId="37" xfId="0" applyFont="1" applyFill="1" applyBorder="1" applyAlignment="1">
      <alignment horizontal="center" vertical="center" wrapText="1"/>
    </xf>
    <xf numFmtId="0" fontId="22" fillId="4" borderId="53" xfId="0" applyFont="1" applyFill="1" applyBorder="1" applyAlignment="1">
      <alignment horizontal="center" vertical="center"/>
    </xf>
    <xf numFmtId="0" fontId="22" fillId="4" borderId="13" xfId="0" applyFont="1" applyFill="1" applyBorder="1" applyAlignment="1">
      <alignment horizontal="center" vertical="center"/>
    </xf>
    <xf numFmtId="0" fontId="22" fillId="4" borderId="1" xfId="0" applyFont="1" applyFill="1" applyBorder="1" applyAlignment="1">
      <alignment horizontal="center" vertical="center"/>
    </xf>
    <xf numFmtId="0" fontId="22" fillId="4" borderId="2" xfId="0" applyFont="1" applyFill="1" applyBorder="1" applyAlignment="1">
      <alignment horizontal="center" vertical="center"/>
    </xf>
    <xf numFmtId="0" fontId="22" fillId="4" borderId="27" xfId="0" applyFont="1" applyFill="1" applyBorder="1" applyAlignment="1">
      <alignment horizontal="center" vertical="center"/>
    </xf>
    <xf numFmtId="0" fontId="22" fillId="4" borderId="33" xfId="0" applyFont="1" applyFill="1" applyBorder="1" applyAlignment="1">
      <alignment horizontal="center" vertical="center"/>
    </xf>
    <xf numFmtId="0" fontId="16" fillId="3" borderId="47" xfId="0" applyFont="1" applyFill="1" applyBorder="1" applyAlignment="1">
      <alignment vertical="center" wrapText="1"/>
    </xf>
    <xf numFmtId="0" fontId="16" fillId="3" borderId="46" xfId="0" applyFont="1" applyFill="1" applyBorder="1" applyAlignment="1">
      <alignment vertical="center" wrapText="1"/>
    </xf>
    <xf numFmtId="0" fontId="16" fillId="3" borderId="25" xfId="0" applyFont="1" applyFill="1" applyBorder="1" applyAlignment="1">
      <alignment vertical="center" wrapText="1"/>
    </xf>
    <xf numFmtId="0" fontId="16" fillId="3" borderId="47" xfId="0" applyFont="1" applyFill="1" applyBorder="1" applyAlignment="1">
      <alignment horizontal="center" vertical="center"/>
    </xf>
    <xf numFmtId="0" fontId="16" fillId="3" borderId="46" xfId="0" applyFont="1" applyFill="1" applyBorder="1" applyAlignment="1">
      <alignment horizontal="center" vertical="center"/>
    </xf>
    <xf numFmtId="0" fontId="16" fillId="3" borderId="25" xfId="0" applyFont="1" applyFill="1" applyBorder="1" applyAlignment="1">
      <alignment horizontal="center" vertical="center"/>
    </xf>
    <xf numFmtId="0" fontId="17" fillId="3" borderId="47" xfId="0" applyFont="1" applyFill="1" applyBorder="1" applyAlignment="1">
      <alignment horizontal="center" vertical="center" wrapText="1"/>
    </xf>
    <xf numFmtId="0" fontId="17" fillId="3" borderId="46" xfId="0" applyFont="1" applyFill="1" applyBorder="1" applyAlignment="1">
      <alignment horizontal="center" vertical="center" wrapText="1"/>
    </xf>
    <xf numFmtId="0" fontId="17" fillId="3" borderId="59" xfId="0" applyFont="1" applyFill="1" applyBorder="1" applyAlignment="1">
      <alignment horizontal="center" vertical="center" wrapText="1"/>
    </xf>
    <xf numFmtId="0" fontId="34" fillId="0" borderId="0" xfId="0" applyFont="1" applyAlignment="1">
      <alignment horizontal="center" vertical="center"/>
    </xf>
    <xf numFmtId="0" fontId="34" fillId="0" borderId="0" xfId="0" applyFont="1" applyAlignment="1">
      <alignment horizontal="center" vertical="center" shrinkToFit="1"/>
    </xf>
    <xf numFmtId="0" fontId="26" fillId="0" borderId="0" xfId="8" applyFont="1" applyAlignment="1">
      <alignment horizontal="left" vertical="center" wrapText="1"/>
    </xf>
    <xf numFmtId="0" fontId="32" fillId="0" borderId="0" xfId="0" applyFont="1">
      <alignment vertical="center"/>
    </xf>
    <xf numFmtId="0" fontId="48" fillId="0" borderId="0" xfId="0" applyFont="1" applyAlignment="1">
      <alignment horizontal="center" vertical="center"/>
    </xf>
    <xf numFmtId="0" fontId="62" fillId="0" borderId="0" xfId="8" applyFont="1" applyAlignment="1">
      <alignment horizontal="center" vertical="center"/>
    </xf>
    <xf numFmtId="0" fontId="66" fillId="12" borderId="105" xfId="0" applyFont="1" applyFill="1" applyBorder="1" applyAlignment="1">
      <alignment horizontal="left" vertical="center"/>
    </xf>
    <xf numFmtId="0" fontId="66" fillId="12" borderId="106" xfId="0" applyFont="1" applyFill="1" applyBorder="1" applyAlignment="1">
      <alignment horizontal="left" vertical="center"/>
    </xf>
    <xf numFmtId="0" fontId="24" fillId="12" borderId="46" xfId="0" applyFont="1" applyFill="1" applyBorder="1" applyAlignment="1">
      <alignment horizontal="left" vertical="center" shrinkToFit="1"/>
    </xf>
    <xf numFmtId="0" fontId="24" fillId="12" borderId="25" xfId="0" applyFont="1" applyFill="1" applyBorder="1" applyAlignment="1">
      <alignment horizontal="left" vertical="center" shrinkToFit="1"/>
    </xf>
    <xf numFmtId="0" fontId="24" fillId="0" borderId="109" xfId="0" applyFont="1" applyBorder="1" applyAlignment="1">
      <alignment horizontal="center" vertical="center" wrapText="1" shrinkToFit="1"/>
    </xf>
    <xf numFmtId="0" fontId="24" fillId="0" borderId="98" xfId="0" applyFont="1" applyBorder="1" applyAlignment="1">
      <alignment horizontal="center" vertical="center" wrapText="1" shrinkToFit="1"/>
    </xf>
    <xf numFmtId="0" fontId="24" fillId="0" borderId="99" xfId="0" applyFont="1" applyBorder="1" applyAlignment="1">
      <alignment horizontal="center" vertical="center" wrapText="1" shrinkToFit="1"/>
    </xf>
    <xf numFmtId="0" fontId="51" fillId="0" borderId="28" xfId="0" applyFont="1" applyBorder="1" applyAlignment="1">
      <alignment horizontal="center" vertical="center" shrinkToFit="1"/>
    </xf>
    <xf numFmtId="0" fontId="51" fillId="0" borderId="26" xfId="0" applyFont="1" applyBorder="1" applyAlignment="1">
      <alignment horizontal="center" vertical="center" shrinkToFit="1"/>
    </xf>
    <xf numFmtId="0" fontId="51" fillId="0" borderId="84" xfId="0" applyFont="1" applyBorder="1" applyAlignment="1">
      <alignment horizontal="center" vertical="center" shrinkToFit="1"/>
    </xf>
    <xf numFmtId="0" fontId="51" fillId="0" borderId="30" xfId="0" applyFont="1" applyBorder="1" applyAlignment="1">
      <alignment horizontal="center" vertical="center" shrinkToFit="1"/>
    </xf>
    <xf numFmtId="0" fontId="51" fillId="0" borderId="0" xfId="0" applyFont="1" applyAlignment="1">
      <alignment horizontal="center" vertical="center" shrinkToFit="1"/>
    </xf>
    <xf numFmtId="0" fontId="51" fillId="0" borderId="85" xfId="0" applyFont="1" applyBorder="1" applyAlignment="1">
      <alignment horizontal="center" vertical="center" shrinkToFit="1"/>
    </xf>
    <xf numFmtId="0" fontId="51" fillId="0" borderId="32" xfId="0" applyFont="1" applyBorder="1" applyAlignment="1">
      <alignment horizontal="center" vertical="center" shrinkToFit="1"/>
    </xf>
    <xf numFmtId="0" fontId="51" fillId="0" borderId="27" xfId="0" applyFont="1" applyBorder="1" applyAlignment="1">
      <alignment horizontal="center" vertical="center" shrinkToFit="1"/>
    </xf>
    <xf numFmtId="0" fontId="51" fillId="0" borderId="95" xfId="0" applyFont="1" applyBorder="1" applyAlignment="1">
      <alignment horizontal="center" vertical="center" shrinkToFit="1"/>
    </xf>
    <xf numFmtId="0" fontId="24" fillId="0" borderId="76" xfId="0" applyFont="1" applyBorder="1" applyAlignment="1">
      <alignment horizontal="center" vertical="center" shrinkToFit="1"/>
    </xf>
    <xf numFmtId="0" fontId="0" fillId="0" borderId="46" xfId="0" applyBorder="1" applyAlignment="1">
      <alignment horizontal="center" vertical="center" shrinkToFit="1"/>
    </xf>
    <xf numFmtId="0" fontId="0" fillId="0" borderId="25" xfId="0" applyBorder="1" applyAlignment="1">
      <alignment horizontal="center" vertical="center" shrinkToFit="1"/>
    </xf>
    <xf numFmtId="178" fontId="24" fillId="0" borderId="47" xfId="0" applyNumberFormat="1" applyFont="1" applyBorder="1" applyAlignment="1">
      <alignment horizontal="center" vertical="center"/>
    </xf>
    <xf numFmtId="178" fontId="24" fillId="0" borderId="46" xfId="0" applyNumberFormat="1" applyFont="1" applyBorder="1" applyAlignment="1">
      <alignment horizontal="center" vertical="center"/>
    </xf>
    <xf numFmtId="0" fontId="24" fillId="0" borderId="46" xfId="0" applyFont="1" applyBorder="1" applyAlignment="1">
      <alignment horizontal="center" vertical="center"/>
    </xf>
    <xf numFmtId="0" fontId="24" fillId="0" borderId="25" xfId="0" applyFont="1" applyBorder="1" applyAlignment="1">
      <alignment horizontal="center" vertical="center"/>
    </xf>
    <xf numFmtId="2" fontId="24" fillId="0" borderId="47" xfId="0" applyNumberFormat="1" applyFont="1" applyBorder="1" applyAlignment="1">
      <alignment horizontal="center" vertical="center" shrinkToFit="1"/>
    </xf>
    <xf numFmtId="2" fontId="24" fillId="0" borderId="46" xfId="0" applyNumberFormat="1" applyFont="1" applyBorder="1" applyAlignment="1">
      <alignment horizontal="center" vertical="center" shrinkToFit="1"/>
    </xf>
    <xf numFmtId="0" fontId="24" fillId="12" borderId="104" xfId="0" applyFont="1" applyFill="1" applyBorder="1" applyAlignment="1">
      <alignment horizontal="left" vertical="center" shrinkToFit="1"/>
    </xf>
    <xf numFmtId="0" fontId="24" fillId="12" borderId="105" xfId="0" applyFont="1" applyFill="1" applyBorder="1" applyAlignment="1">
      <alignment horizontal="left" vertical="center" shrinkToFit="1"/>
    </xf>
    <xf numFmtId="0" fontId="24" fillId="12" borderId="106" xfId="0" applyFont="1" applyFill="1" applyBorder="1" applyAlignment="1">
      <alignment horizontal="left" vertical="center" shrinkToFit="1"/>
    </xf>
    <xf numFmtId="0" fontId="24" fillId="0" borderId="103" xfId="0" applyFont="1" applyBorder="1" applyAlignment="1">
      <alignment horizontal="center" vertical="center" wrapText="1" shrinkToFit="1"/>
    </xf>
    <xf numFmtId="0" fontId="24" fillId="0" borderId="97" xfId="0" applyFont="1" applyBorder="1" applyAlignment="1">
      <alignment horizontal="center" vertical="center" wrapText="1" shrinkToFit="1"/>
    </xf>
    <xf numFmtId="0" fontId="24" fillId="0" borderId="107" xfId="0" applyFont="1" applyBorder="1" applyAlignment="1">
      <alignment horizontal="center" vertical="center" wrapText="1" shrinkToFit="1"/>
    </xf>
    <xf numFmtId="0" fontId="24" fillId="0" borderId="47" xfId="0" applyFont="1" applyBorder="1" applyAlignment="1">
      <alignment horizontal="center" vertical="center" shrinkToFit="1"/>
    </xf>
    <xf numFmtId="0" fontId="24" fillId="0" borderId="46" xfId="0" applyFont="1" applyBorder="1" applyAlignment="1">
      <alignment horizontal="center" vertical="center" shrinkToFit="1"/>
    </xf>
    <xf numFmtId="0" fontId="24" fillId="0" borderId="25" xfId="0" applyFont="1" applyBorder="1" applyAlignment="1">
      <alignment horizontal="center" vertical="center" shrinkToFit="1"/>
    </xf>
    <xf numFmtId="0" fontId="24" fillId="0" borderId="26" xfId="0" applyFont="1" applyBorder="1" applyAlignment="1">
      <alignment horizontal="center" vertical="center" shrinkToFit="1"/>
    </xf>
    <xf numFmtId="0" fontId="0" fillId="0" borderId="26" xfId="0" applyBorder="1" applyAlignment="1">
      <alignment horizontal="center" vertical="center" shrinkToFit="1"/>
    </xf>
    <xf numFmtId="0" fontId="0" fillId="0" borderId="29" xfId="0" applyBorder="1" applyAlignment="1">
      <alignment horizontal="center" vertical="center" shrinkToFit="1"/>
    </xf>
    <xf numFmtId="0" fontId="24" fillId="0" borderId="66" xfId="0" applyFont="1" applyBorder="1" applyAlignment="1">
      <alignment horizontal="center" vertical="center" shrinkToFit="1"/>
    </xf>
    <xf numFmtId="0" fontId="24" fillId="0" borderId="34" xfId="0" applyFont="1" applyBorder="1" applyAlignment="1">
      <alignment horizontal="center" vertical="center" shrinkToFit="1"/>
    </xf>
    <xf numFmtId="0" fontId="24" fillId="0" borderId="12" xfId="0" applyFont="1" applyBorder="1" applyAlignment="1">
      <alignment horizontal="center" vertical="center" shrinkToFit="1"/>
    </xf>
    <xf numFmtId="178" fontId="24" fillId="0" borderId="28" xfId="0" applyNumberFormat="1" applyFont="1" applyBorder="1" applyAlignment="1">
      <alignment horizontal="center" vertical="center"/>
    </xf>
    <xf numFmtId="178" fontId="24" fillId="0" borderId="26" xfId="0" applyNumberFormat="1" applyFont="1" applyBorder="1" applyAlignment="1">
      <alignment horizontal="center" vertical="center"/>
    </xf>
    <xf numFmtId="0" fontId="24" fillId="0" borderId="26" xfId="0" applyFont="1" applyBorder="1" applyAlignment="1">
      <alignment horizontal="center" vertical="center"/>
    </xf>
    <xf numFmtId="0" fontId="24" fillId="0" borderId="29" xfId="0" applyFont="1" applyBorder="1" applyAlignment="1">
      <alignment horizontal="center" vertical="center"/>
    </xf>
    <xf numFmtId="2" fontId="24" fillId="0" borderId="28" xfId="0" applyNumberFormat="1" applyFont="1" applyBorder="1" applyAlignment="1" applyProtection="1">
      <alignment horizontal="center" vertical="center" shrinkToFit="1"/>
      <protection locked="0"/>
    </xf>
    <xf numFmtId="2" fontId="24" fillId="0" borderId="26" xfId="0" applyNumberFormat="1" applyFont="1" applyBorder="1" applyAlignment="1" applyProtection="1">
      <alignment horizontal="center" vertical="center" shrinkToFit="1"/>
      <protection locked="0"/>
    </xf>
    <xf numFmtId="178" fontId="24" fillId="0" borderId="66" xfId="0" applyNumberFormat="1" applyFont="1" applyBorder="1" applyAlignment="1" applyProtection="1">
      <alignment horizontal="center" vertical="center"/>
      <protection locked="0"/>
    </xf>
    <xf numFmtId="178" fontId="24" fillId="0" borderId="34" xfId="0" applyNumberFormat="1" applyFont="1" applyBorder="1" applyAlignment="1" applyProtection="1">
      <alignment horizontal="center" vertical="center"/>
      <protection locked="0"/>
    </xf>
    <xf numFmtId="0" fontId="24" fillId="0" borderId="34" xfId="0" applyFont="1" applyBorder="1" applyAlignment="1">
      <alignment horizontal="center" vertical="center"/>
    </xf>
    <xf numFmtId="0" fontId="24" fillId="0" borderId="12" xfId="0" applyFont="1" applyBorder="1" applyAlignment="1">
      <alignment horizontal="center" vertical="center"/>
    </xf>
    <xf numFmtId="2" fontId="24" fillId="0" borderId="66" xfId="0" applyNumberFormat="1" applyFont="1" applyBorder="1" applyAlignment="1" applyProtection="1">
      <alignment horizontal="center" vertical="center" shrinkToFit="1"/>
      <protection locked="0"/>
    </xf>
    <xf numFmtId="2" fontId="24" fillId="0" borderId="34" xfId="0" applyNumberFormat="1" applyFont="1" applyBorder="1" applyAlignment="1" applyProtection="1">
      <alignment horizontal="center" vertical="center" shrinkToFit="1"/>
      <protection locked="0"/>
    </xf>
    <xf numFmtId="0" fontId="24" fillId="0" borderId="78" xfId="0" applyFont="1"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178" fontId="24" fillId="0" borderId="50" xfId="0" applyNumberFormat="1" applyFont="1" applyBorder="1" applyAlignment="1" applyProtection="1">
      <alignment horizontal="center" vertical="center"/>
      <protection locked="0"/>
    </xf>
    <xf numFmtId="178" fontId="24" fillId="0" borderId="3" xfId="0" applyNumberFormat="1" applyFont="1" applyBorder="1" applyAlignment="1" applyProtection="1">
      <alignment horizontal="center" vertical="center"/>
      <protection locked="0"/>
    </xf>
    <xf numFmtId="0" fontId="24" fillId="0" borderId="3" xfId="0" applyFont="1" applyBorder="1" applyAlignment="1">
      <alignment horizontal="center" vertical="center"/>
    </xf>
    <xf numFmtId="0" fontId="24" fillId="0" borderId="5" xfId="0" applyFont="1" applyBorder="1" applyAlignment="1">
      <alignment horizontal="center" vertical="center"/>
    </xf>
    <xf numFmtId="2" fontId="24" fillId="0" borderId="50" xfId="0" applyNumberFormat="1" applyFont="1" applyBorder="1" applyAlignment="1" applyProtection="1">
      <alignment horizontal="center" vertical="center" shrinkToFit="1"/>
      <protection locked="0"/>
    </xf>
    <xf numFmtId="2" fontId="24" fillId="0" borderId="3" xfId="0" applyNumberFormat="1" applyFont="1" applyBorder="1" applyAlignment="1" applyProtection="1">
      <alignment horizontal="center" vertical="center" shrinkToFit="1"/>
      <protection locked="0"/>
    </xf>
    <xf numFmtId="0" fontId="24" fillId="0" borderId="79" xfId="0" applyFont="1" applyBorder="1" applyAlignment="1">
      <alignment horizontal="center" vertical="center" shrinkToFit="1"/>
    </xf>
    <xf numFmtId="0" fontId="0" fillId="0" borderId="35" xfId="0" applyBorder="1" applyAlignment="1">
      <alignment horizontal="center" vertical="center" shrinkToFit="1"/>
    </xf>
    <xf numFmtId="0" fontId="0" fillId="0" borderId="20" xfId="0" applyBorder="1" applyAlignment="1">
      <alignment horizontal="center" vertical="center" shrinkToFit="1"/>
    </xf>
    <xf numFmtId="178" fontId="24" fillId="0" borderId="64" xfId="0" applyNumberFormat="1" applyFont="1" applyBorder="1" applyAlignment="1" applyProtection="1">
      <alignment horizontal="center" vertical="center"/>
      <protection locked="0"/>
    </xf>
    <xf numFmtId="178" fontId="24" fillId="0" borderId="35" xfId="0" applyNumberFormat="1" applyFont="1" applyBorder="1" applyAlignment="1" applyProtection="1">
      <alignment horizontal="center" vertical="center"/>
      <protection locked="0"/>
    </xf>
    <xf numFmtId="0" fontId="24" fillId="0" borderId="35" xfId="0" applyFont="1" applyBorder="1" applyAlignment="1">
      <alignment horizontal="center" vertical="center"/>
    </xf>
    <xf numFmtId="0" fontId="24" fillId="0" borderId="20" xfId="0" applyFont="1" applyBorder="1" applyAlignment="1">
      <alignment horizontal="center" vertical="center"/>
    </xf>
    <xf numFmtId="2" fontId="24" fillId="0" borderId="64" xfId="0" applyNumberFormat="1" applyFont="1" applyBorder="1" applyAlignment="1" applyProtection="1">
      <alignment horizontal="center" vertical="center" shrinkToFit="1"/>
      <protection locked="0"/>
    </xf>
    <xf numFmtId="2" fontId="24" fillId="0" borderId="35" xfId="0" applyNumberFormat="1" applyFont="1" applyBorder="1" applyAlignment="1" applyProtection="1">
      <alignment horizontal="center" vertical="center" shrinkToFit="1"/>
      <protection locked="0"/>
    </xf>
    <xf numFmtId="0" fontId="31" fillId="0" borderId="72" xfId="0" applyFont="1" applyBorder="1" applyAlignment="1">
      <alignment horizontal="center" vertical="center" wrapText="1"/>
    </xf>
    <xf numFmtId="0" fontId="31" fillId="0" borderId="26" xfId="0" applyFont="1" applyBorder="1" applyAlignment="1">
      <alignment horizontal="center" vertical="center" wrapText="1"/>
    </xf>
    <xf numFmtId="0" fontId="31" fillId="0" borderId="29" xfId="0" applyFont="1" applyBorder="1" applyAlignment="1">
      <alignment horizontal="center" vertical="center" wrapText="1"/>
    </xf>
    <xf numFmtId="0" fontId="31" fillId="0" borderId="74" xfId="0" applyFont="1" applyBorder="1" applyAlignment="1">
      <alignment horizontal="center" vertical="center" wrapText="1"/>
    </xf>
    <xf numFmtId="0" fontId="31" fillId="0" borderId="27" xfId="0" applyFont="1" applyBorder="1" applyAlignment="1">
      <alignment horizontal="center" vertical="center" wrapText="1"/>
    </xf>
    <xf numFmtId="0" fontId="31" fillId="0" borderId="33" xfId="0" applyFont="1" applyBorder="1" applyAlignment="1">
      <alignment horizontal="center" vertical="center" wrapText="1"/>
    </xf>
    <xf numFmtId="0" fontId="5" fillId="0" borderId="28" xfId="0" applyFont="1" applyBorder="1" applyAlignment="1" applyProtection="1">
      <alignment horizontal="center" vertical="center"/>
      <protection locked="0"/>
    </xf>
    <xf numFmtId="0" fontId="12" fillId="0" borderId="32" xfId="0" applyFont="1" applyBorder="1" applyAlignment="1" applyProtection="1">
      <alignment horizontal="center" vertical="center"/>
      <protection locked="0"/>
    </xf>
    <xf numFmtId="0" fontId="5" fillId="0" borderId="26" xfId="0" applyFont="1" applyBorder="1" applyAlignment="1">
      <alignment horizontal="center" vertical="center"/>
    </xf>
    <xf numFmtId="0" fontId="12" fillId="0" borderId="26" xfId="0" applyFont="1" applyBorder="1" applyAlignment="1">
      <alignment horizontal="center" vertical="center"/>
    </xf>
    <xf numFmtId="0" fontId="12" fillId="0" borderId="27" xfId="0" applyFont="1" applyBorder="1" applyAlignment="1">
      <alignment horizontal="center" vertical="center"/>
    </xf>
    <xf numFmtId="0" fontId="5" fillId="0" borderId="26" xfId="0" applyFont="1" applyBorder="1" applyAlignment="1" applyProtection="1">
      <alignment horizontal="center" vertical="center"/>
      <protection locked="0"/>
    </xf>
    <xf numFmtId="0" fontId="12" fillId="0" borderId="27" xfId="0" applyFont="1" applyBorder="1" applyProtection="1">
      <alignment vertical="center"/>
      <protection locked="0"/>
    </xf>
    <xf numFmtId="0" fontId="5" fillId="0" borderId="29" xfId="0" applyFont="1" applyBorder="1" applyAlignment="1">
      <alignment horizontal="center" vertical="center"/>
    </xf>
    <xf numFmtId="0" fontId="5" fillId="0" borderId="27" xfId="0" applyFont="1" applyBorder="1" applyAlignment="1">
      <alignment horizontal="center" vertical="center"/>
    </xf>
    <xf numFmtId="0" fontId="5" fillId="0" borderId="33" xfId="0" applyFont="1" applyBorder="1" applyAlignment="1">
      <alignment horizontal="center" vertical="center"/>
    </xf>
    <xf numFmtId="0" fontId="3" fillId="0" borderId="47" xfId="0" applyFont="1" applyBorder="1" applyAlignment="1" applyProtection="1">
      <alignment horizontal="center" vertical="center"/>
      <protection locked="0"/>
    </xf>
    <xf numFmtId="0" fontId="3" fillId="0" borderId="46" xfId="0" applyFont="1" applyBorder="1" applyAlignment="1" applyProtection="1">
      <alignment horizontal="center" vertical="center"/>
      <protection locked="0"/>
    </xf>
    <xf numFmtId="0" fontId="0" fillId="0" borderId="13" xfId="0" applyBorder="1" applyAlignment="1">
      <alignment horizontal="center" vertical="center" wrapText="1"/>
    </xf>
    <xf numFmtId="0" fontId="3" fillId="0" borderId="46" xfId="0" applyFont="1" applyBorder="1" applyAlignment="1">
      <alignment horizontal="center" vertical="center" wrapText="1"/>
    </xf>
    <xf numFmtId="0" fontId="3" fillId="0" borderId="46" xfId="0" applyFont="1" applyBorder="1" applyAlignment="1">
      <alignment horizontal="center" vertical="center" shrinkToFit="1"/>
    </xf>
    <xf numFmtId="0" fontId="3" fillId="0" borderId="46" xfId="0" applyFont="1" applyBorder="1" applyAlignment="1">
      <alignment horizontal="center" vertical="center"/>
    </xf>
    <xf numFmtId="0" fontId="86" fillId="0" borderId="46" xfId="0" applyFont="1" applyBorder="1" applyAlignment="1" applyProtection="1">
      <alignment horizontal="left" vertical="center" wrapText="1"/>
      <protection locked="0"/>
    </xf>
    <xf numFmtId="0" fontId="86" fillId="0" borderId="25" xfId="0" applyFont="1" applyBorder="1" applyAlignment="1" applyProtection="1">
      <alignment horizontal="left" vertical="center" wrapText="1"/>
      <protection locked="0"/>
    </xf>
    <xf numFmtId="0" fontId="39" fillId="0" borderId="28" xfId="0" applyFont="1" applyBorder="1" applyAlignment="1">
      <alignment horizontal="center" vertical="center" wrapText="1"/>
    </xf>
    <xf numFmtId="0" fontId="39" fillId="0" borderId="26" xfId="0" applyFont="1" applyBorder="1" applyAlignment="1">
      <alignment horizontal="center" vertical="center" wrapText="1"/>
    </xf>
    <xf numFmtId="0" fontId="39" fillId="0" borderId="32" xfId="0" applyFont="1" applyBorder="1" applyAlignment="1">
      <alignment horizontal="center" vertical="center" wrapText="1"/>
    </xf>
    <xf numFmtId="0" fontId="39" fillId="0" borderId="27" xfId="0" applyFont="1" applyBorder="1" applyAlignment="1">
      <alignment horizontal="center" vertical="center" wrapText="1"/>
    </xf>
    <xf numFmtId="0" fontId="3" fillId="0" borderId="73" xfId="0" applyFont="1" applyBorder="1" applyAlignment="1" applyProtection="1">
      <alignment horizontal="left" vertical="center"/>
      <protection locked="0"/>
    </xf>
    <xf numFmtId="0" fontId="3" fillId="0" borderId="0" xfId="0" applyFont="1" applyAlignment="1" applyProtection="1">
      <alignment horizontal="left" vertical="center"/>
      <protection locked="0"/>
    </xf>
    <xf numFmtId="0" fontId="3" fillId="0" borderId="31" xfId="0" applyFont="1" applyBorder="1" applyAlignment="1" applyProtection="1">
      <alignment horizontal="left" vertical="center"/>
      <protection locked="0"/>
    </xf>
    <xf numFmtId="0" fontId="3" fillId="0" borderId="74" xfId="0" applyFont="1" applyBorder="1" applyAlignment="1" applyProtection="1">
      <alignment horizontal="left" vertical="center"/>
      <protection locked="0"/>
    </xf>
    <xf numFmtId="0" fontId="3" fillId="0" borderId="27" xfId="0" applyFont="1" applyBorder="1" applyAlignment="1" applyProtection="1">
      <alignment horizontal="left" vertical="center"/>
      <protection locked="0"/>
    </xf>
    <xf numFmtId="0" fontId="3" fillId="0" borderId="33" xfId="0" applyFont="1" applyBorder="1" applyAlignment="1" applyProtection="1">
      <alignment horizontal="left" vertical="center"/>
      <protection locked="0"/>
    </xf>
    <xf numFmtId="0" fontId="3" fillId="0" borderId="0" xfId="0" applyFont="1" applyAlignment="1">
      <alignment horizontal="center" vertical="center"/>
    </xf>
    <xf numFmtId="0" fontId="0" fillId="0" borderId="46" xfId="0" applyBorder="1" applyAlignment="1" applyProtection="1">
      <alignment horizontal="center" vertical="center"/>
      <protection locked="0"/>
    </xf>
    <xf numFmtId="0" fontId="3" fillId="0" borderId="26" xfId="0" applyFont="1" applyBorder="1" applyAlignment="1" applyProtection="1">
      <alignment horizontal="center" vertical="center" shrinkToFit="1"/>
      <protection locked="0"/>
    </xf>
    <xf numFmtId="0" fontId="3" fillId="0" borderId="46" xfId="0" applyFont="1" applyBorder="1" applyAlignment="1" applyProtection="1">
      <alignment horizontal="center" vertical="center" shrinkToFit="1"/>
      <protection locked="0"/>
    </xf>
    <xf numFmtId="0" fontId="3" fillId="0" borderId="25" xfId="0" applyFont="1" applyBorder="1" applyAlignment="1">
      <alignment horizontal="center" vertical="center"/>
    </xf>
    <xf numFmtId="0" fontId="10" fillId="0" borderId="28"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84"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0" xfId="0" applyFont="1" applyAlignment="1">
      <alignment horizontal="center" vertical="center" wrapText="1"/>
    </xf>
    <xf numFmtId="0" fontId="10" fillId="0" borderId="85"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95" xfId="0" applyFont="1" applyBorder="1" applyAlignment="1">
      <alignment horizontal="center" vertical="center" wrapText="1"/>
    </xf>
    <xf numFmtId="0" fontId="3" fillId="0" borderId="68" xfId="0" applyFont="1" applyBorder="1" applyAlignment="1">
      <alignment horizontal="center" vertical="center"/>
    </xf>
    <xf numFmtId="0" fontId="3" fillId="0" borderId="51" xfId="0" applyFont="1" applyBorder="1" applyAlignment="1">
      <alignment horizontal="center" vertical="center"/>
    </xf>
    <xf numFmtId="0" fontId="38" fillId="0" borderId="26" xfId="0" applyFont="1" applyBorder="1" applyAlignment="1">
      <alignment horizontal="center" vertical="center" wrapText="1"/>
    </xf>
    <xf numFmtId="0" fontId="38" fillId="0" borderId="29" xfId="0" applyFont="1" applyBorder="1" applyAlignment="1">
      <alignment horizontal="center" vertical="center" wrapText="1"/>
    </xf>
    <xf numFmtId="0" fontId="10" fillId="0" borderId="72" xfId="0" applyFont="1" applyBorder="1" applyAlignment="1">
      <alignment horizontal="center" vertical="center" wrapText="1"/>
    </xf>
    <xf numFmtId="0" fontId="0" fillId="0" borderId="26" xfId="0" applyBorder="1" applyAlignment="1">
      <alignment horizontal="center" vertical="center" wrapText="1"/>
    </xf>
    <xf numFmtId="0" fontId="0" fillId="0" borderId="29" xfId="0" applyBorder="1" applyAlignment="1">
      <alignment horizontal="center" vertical="center" wrapText="1"/>
    </xf>
    <xf numFmtId="0" fontId="0" fillId="0" borderId="73" xfId="0" applyBorder="1" applyAlignment="1">
      <alignment horizontal="center" vertical="center" wrapText="1"/>
    </xf>
    <xf numFmtId="0" fontId="0" fillId="0" borderId="0" xfId="0" applyAlignment="1">
      <alignment horizontal="center" vertical="center" wrapText="1"/>
    </xf>
    <xf numFmtId="0" fontId="0" fillId="0" borderId="31" xfId="0" applyBorder="1" applyAlignment="1">
      <alignment horizontal="center" vertical="center" wrapText="1"/>
    </xf>
    <xf numFmtId="0" fontId="0" fillId="0" borderId="74" xfId="0" applyBorder="1" applyAlignment="1">
      <alignment horizontal="center" vertical="center" wrapText="1"/>
    </xf>
    <xf numFmtId="0" fontId="0" fillId="0" borderId="27" xfId="0" applyBorder="1" applyAlignment="1">
      <alignment horizontal="center" vertical="center" wrapText="1"/>
    </xf>
    <xf numFmtId="0" fontId="0" fillId="0" borderId="33" xfId="0" applyBorder="1" applyAlignment="1">
      <alignment horizontal="center" vertical="center" wrapText="1"/>
    </xf>
    <xf numFmtId="0" fontId="3" fillId="0" borderId="28" xfId="0" applyFont="1" applyBorder="1" applyAlignment="1">
      <alignment horizontal="center" vertical="center" shrinkToFit="1"/>
    </xf>
    <xf numFmtId="0" fontId="3" fillId="0" borderId="66" xfId="0" applyFont="1" applyBorder="1" applyAlignment="1" applyProtection="1">
      <alignment horizontal="center" vertical="center"/>
      <protection locked="0"/>
    </xf>
    <xf numFmtId="0" fontId="0" fillId="0" borderId="34"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3" fillId="0" borderId="30" xfId="0" applyFont="1" applyBorder="1" applyAlignment="1">
      <alignment horizontal="center" vertical="center" shrinkToFit="1"/>
    </xf>
    <xf numFmtId="0" fontId="3" fillId="0" borderId="0" xfId="0" applyFont="1" applyAlignment="1">
      <alignment horizontal="center" vertical="center" shrinkToFit="1"/>
    </xf>
    <xf numFmtId="0" fontId="3" fillId="0" borderId="31" xfId="0" applyFont="1" applyBorder="1" applyAlignment="1">
      <alignment horizontal="center" vertical="center" shrinkToFit="1"/>
    </xf>
    <xf numFmtId="0" fontId="3" fillId="0" borderId="46" xfId="0" applyFont="1" applyBorder="1" applyAlignment="1">
      <alignment horizontal="left" vertical="center"/>
    </xf>
    <xf numFmtId="0" fontId="3" fillId="0" borderId="46" xfId="0" applyFont="1" applyBorder="1" applyAlignment="1" applyProtection="1">
      <alignment horizontal="left" vertical="center"/>
      <protection locked="0"/>
    </xf>
    <xf numFmtId="0" fontId="3" fillId="0" borderId="25" xfId="0" applyFont="1" applyBorder="1" applyAlignment="1" applyProtection="1">
      <alignment horizontal="left" vertical="center"/>
      <protection locked="0"/>
    </xf>
    <xf numFmtId="0" fontId="3" fillId="0" borderId="32" xfId="0" applyFont="1" applyBorder="1" applyAlignment="1">
      <alignment horizontal="center" vertical="center" shrinkToFit="1"/>
    </xf>
    <xf numFmtId="0" fontId="3" fillId="0" borderId="27" xfId="0" applyFont="1" applyBorder="1" applyAlignment="1">
      <alignment horizontal="center" vertical="center" shrinkToFit="1"/>
    </xf>
    <xf numFmtId="0" fontId="3" fillId="0" borderId="33" xfId="0" applyFont="1" applyBorder="1" applyAlignment="1">
      <alignment horizontal="center" vertical="center" shrinkToFit="1"/>
    </xf>
    <xf numFmtId="0" fontId="18" fillId="0" borderId="0" xfId="0" applyFont="1" applyAlignment="1">
      <alignment horizontal="center" vertical="center"/>
    </xf>
    <xf numFmtId="0" fontId="10" fillId="0" borderId="13" xfId="0" applyFont="1" applyBorder="1" applyAlignment="1">
      <alignment horizontal="center" vertical="center" wrapText="1"/>
    </xf>
    <xf numFmtId="0" fontId="10" fillId="0" borderId="47" xfId="0" applyFont="1" applyBorder="1" applyAlignment="1">
      <alignment horizontal="center" vertical="center" wrapText="1"/>
    </xf>
    <xf numFmtId="0" fontId="3" fillId="0" borderId="72" xfId="0" applyFont="1" applyBorder="1" applyAlignment="1" applyProtection="1">
      <alignment horizontal="center" vertical="center" shrinkToFit="1"/>
      <protection locked="0"/>
    </xf>
    <xf numFmtId="0" fontId="3" fillId="0" borderId="26" xfId="0" applyFont="1" applyBorder="1" applyAlignment="1">
      <alignment horizontal="center" vertical="center" shrinkToFit="1"/>
    </xf>
    <xf numFmtId="0" fontId="3" fillId="0" borderId="72" xfId="0" applyFont="1" applyBorder="1" applyAlignment="1">
      <alignment horizontal="left" vertical="center"/>
    </xf>
    <xf numFmtId="0" fontId="0" fillId="0" borderId="74" xfId="0" applyBorder="1">
      <alignment vertical="center"/>
    </xf>
    <xf numFmtId="0" fontId="38" fillId="0" borderId="28" xfId="0" applyFont="1" applyBorder="1" applyAlignment="1">
      <alignment vertical="center" wrapText="1"/>
    </xf>
    <xf numFmtId="0" fontId="38" fillId="0" borderId="84" xfId="0" applyFont="1" applyBorder="1">
      <alignment vertical="center"/>
    </xf>
    <xf numFmtId="0" fontId="38" fillId="0" borderId="32" xfId="0" applyFont="1" applyBorder="1">
      <alignment vertical="center"/>
    </xf>
    <xf numFmtId="0" fontId="38" fillId="0" borderId="95" xfId="0" applyFont="1" applyBorder="1">
      <alignment vertical="center"/>
    </xf>
    <xf numFmtId="0" fontId="0" fillId="0" borderId="26" xfId="0" applyBorder="1" applyAlignment="1">
      <alignment horizontal="left" vertical="center"/>
    </xf>
    <xf numFmtId="0" fontId="0" fillId="0" borderId="29" xfId="0" applyBorder="1" applyAlignment="1">
      <alignment horizontal="left" vertical="center"/>
    </xf>
    <xf numFmtId="0" fontId="0" fillId="0" borderId="74" xfId="0" applyBorder="1" applyAlignment="1">
      <alignment horizontal="left" vertical="center"/>
    </xf>
    <xf numFmtId="0" fontId="0" fillId="0" borderId="27" xfId="0" applyBorder="1" applyAlignment="1">
      <alignment horizontal="left" vertical="center"/>
    </xf>
    <xf numFmtId="0" fontId="0" fillId="0" borderId="33" xfId="0" applyBorder="1" applyAlignment="1">
      <alignment horizontal="left" vertical="center"/>
    </xf>
    <xf numFmtId="0" fontId="0" fillId="0" borderId="26" xfId="0" applyBorder="1" applyProtection="1">
      <alignment vertical="center"/>
      <protection locked="0"/>
    </xf>
    <xf numFmtId="0" fontId="0" fillId="0" borderId="29" xfId="0" applyBorder="1" applyProtection="1">
      <alignment vertical="center"/>
      <protection locked="0"/>
    </xf>
    <xf numFmtId="0" fontId="0" fillId="0" borderId="74" xfId="0" applyBorder="1" applyProtection="1">
      <alignment vertical="center"/>
      <protection locked="0"/>
    </xf>
    <xf numFmtId="0" fontId="0" fillId="0" borderId="27" xfId="0" applyBorder="1" applyProtection="1">
      <alignment vertical="center"/>
      <protection locked="0"/>
    </xf>
    <xf numFmtId="0" fontId="0" fillId="0" borderId="33" xfId="0" applyBorder="1" applyProtection="1">
      <alignment vertical="center"/>
      <protection locked="0"/>
    </xf>
    <xf numFmtId="0" fontId="3" fillId="0" borderId="27" xfId="0" applyFont="1" applyBorder="1" applyAlignment="1" applyProtection="1">
      <alignment horizontal="center" vertical="center" shrinkToFit="1"/>
      <protection locked="0"/>
    </xf>
    <xf numFmtId="0" fontId="3" fillId="0" borderId="27" xfId="0" applyFont="1" applyBorder="1" applyAlignment="1">
      <alignment horizontal="center" vertical="center"/>
    </xf>
    <xf numFmtId="0" fontId="3" fillId="0" borderId="32" xfId="0" applyFont="1"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0" borderId="33" xfId="0" applyBorder="1" applyAlignment="1" applyProtection="1">
      <alignment horizontal="center" vertical="center"/>
      <protection locked="0"/>
    </xf>
    <xf numFmtId="0" fontId="10" fillId="0" borderId="29" xfId="0" applyFont="1" applyBorder="1" applyAlignment="1">
      <alignment horizontal="center" vertical="center" wrapText="1"/>
    </xf>
    <xf numFmtId="0" fontId="10" fillId="0" borderId="73"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74" xfId="0" applyFont="1" applyBorder="1" applyAlignment="1">
      <alignment horizontal="center" vertical="center" wrapText="1"/>
    </xf>
    <xf numFmtId="0" fontId="10" fillId="0" borderId="33" xfId="0" applyFont="1" applyBorder="1" applyAlignment="1">
      <alignment horizontal="center" vertical="center" wrapText="1"/>
    </xf>
    <xf numFmtId="0" fontId="0" fillId="0" borderId="46" xfId="0" applyBorder="1" applyAlignment="1">
      <alignment horizontal="center" vertical="center"/>
    </xf>
    <xf numFmtId="0" fontId="3" fillId="0" borderId="47" xfId="0" applyFont="1" applyBorder="1" applyAlignment="1">
      <alignment horizontal="center" vertical="center" wrapText="1"/>
    </xf>
    <xf numFmtId="0" fontId="3" fillId="0" borderId="25" xfId="0" applyFont="1" applyBorder="1" applyAlignment="1">
      <alignment horizontal="center" vertical="center" wrapText="1"/>
    </xf>
    <xf numFmtId="0" fontId="38" fillId="0" borderId="72" xfId="0" applyFont="1" applyBorder="1" applyAlignment="1">
      <alignment horizontal="center" vertical="center" wrapText="1"/>
    </xf>
    <xf numFmtId="0" fontId="38" fillId="0" borderId="74" xfId="0" applyFont="1" applyBorder="1" applyAlignment="1">
      <alignment horizontal="center" vertical="center" wrapText="1"/>
    </xf>
    <xf numFmtId="0" fontId="38" fillId="0" borderId="27" xfId="0" applyFont="1" applyBorder="1" applyAlignment="1">
      <alignment horizontal="center" vertical="center" wrapText="1"/>
    </xf>
    <xf numFmtId="0" fontId="38" fillId="0" borderId="33" xfId="0" applyFont="1" applyBorder="1" applyAlignment="1">
      <alignment horizontal="center" vertical="center" wrapText="1"/>
    </xf>
    <xf numFmtId="0" fontId="3" fillId="0" borderId="28" xfId="0" applyFont="1" applyBorder="1" applyAlignment="1" applyProtection="1">
      <alignment horizontal="center" vertical="center"/>
      <protection locked="0"/>
    </xf>
    <xf numFmtId="0" fontId="0" fillId="0" borderId="32" xfId="0" applyBorder="1" applyAlignment="1" applyProtection="1">
      <alignment horizontal="center" vertical="center"/>
      <protection locked="0"/>
    </xf>
    <xf numFmtId="0" fontId="3" fillId="0" borderId="26" xfId="0" applyFont="1"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3" fillId="0" borderId="13" xfId="0" applyFont="1" applyBorder="1" applyAlignment="1">
      <alignment horizontal="center" vertical="center"/>
    </xf>
    <xf numFmtId="0" fontId="5" fillId="0" borderId="73" xfId="0" applyFont="1" applyBorder="1" applyAlignment="1">
      <alignment horizontal="center" vertical="center"/>
    </xf>
    <xf numFmtId="0" fontId="5" fillId="0" borderId="0" xfId="0" applyFont="1" applyAlignment="1">
      <alignment horizontal="center" vertical="center"/>
    </xf>
    <xf numFmtId="176" fontId="3" fillId="0" borderId="13" xfId="0" applyNumberFormat="1" applyFont="1" applyBorder="1" applyAlignment="1" applyProtection="1">
      <alignment horizontal="center" vertical="center"/>
      <protection locked="0"/>
    </xf>
    <xf numFmtId="176" fontId="3" fillId="0" borderId="13" xfId="0" applyNumberFormat="1" applyFont="1" applyBorder="1" applyAlignment="1">
      <alignment horizontal="center" vertical="center"/>
    </xf>
    <xf numFmtId="0" fontId="40" fillId="0" borderId="0" xfId="0" applyFont="1" applyAlignment="1">
      <alignment horizontal="left" vertical="center" wrapText="1"/>
    </xf>
    <xf numFmtId="0" fontId="31" fillId="0" borderId="28" xfId="0" applyFont="1" applyBorder="1" applyAlignment="1">
      <alignment horizontal="center" vertical="center" shrinkToFit="1"/>
    </xf>
    <xf numFmtId="0" fontId="31" fillId="0" borderId="26" xfId="0" applyFont="1" applyBorder="1" applyAlignment="1">
      <alignment horizontal="center" vertical="center" shrinkToFit="1"/>
    </xf>
    <xf numFmtId="0" fontId="31" fillId="0" borderId="30" xfId="0" applyFont="1" applyBorder="1" applyAlignment="1">
      <alignment horizontal="center" vertical="center" shrinkToFit="1"/>
    </xf>
    <xf numFmtId="0" fontId="31" fillId="0" borderId="0" xfId="0" applyFont="1" applyAlignment="1">
      <alignment horizontal="center" vertical="center" shrinkToFit="1"/>
    </xf>
    <xf numFmtId="0" fontId="31" fillId="0" borderId="32" xfId="0" applyFont="1" applyBorder="1" applyAlignment="1">
      <alignment horizontal="center" vertical="center" shrinkToFit="1"/>
    </xf>
    <xf numFmtId="0" fontId="31" fillId="0" borderId="27" xfId="0" applyFont="1" applyBorder="1" applyAlignment="1">
      <alignment horizontal="center" vertical="center" shrinkToFit="1"/>
    </xf>
    <xf numFmtId="0" fontId="3" fillId="0" borderId="26" xfId="0" applyFont="1" applyBorder="1" applyAlignment="1" applyProtection="1">
      <alignment horizontal="center" vertical="center"/>
      <protection locked="0"/>
    </xf>
    <xf numFmtId="0" fontId="3" fillId="0" borderId="29" xfId="0" applyFont="1" applyBorder="1" applyAlignment="1">
      <alignment horizontal="center" vertical="center"/>
    </xf>
    <xf numFmtId="0" fontId="3" fillId="0" borderId="33" xfId="0" applyFont="1" applyBorder="1" applyAlignment="1">
      <alignment horizontal="center" vertical="center"/>
    </xf>
    <xf numFmtId="0" fontId="3" fillId="0" borderId="73" xfId="0" applyFont="1" applyBorder="1" applyAlignment="1">
      <alignment horizontal="center" vertical="center"/>
    </xf>
    <xf numFmtId="0" fontId="3" fillId="0" borderId="31" xfId="0" applyFont="1" applyBorder="1" applyAlignment="1">
      <alignment horizontal="center" vertical="center"/>
    </xf>
    <xf numFmtId="176" fontId="3" fillId="0" borderId="47" xfId="0" applyNumberFormat="1" applyFont="1" applyBorder="1" applyAlignment="1" applyProtection="1">
      <alignment horizontal="center" vertical="center"/>
      <protection locked="0"/>
    </xf>
    <xf numFmtId="176" fontId="3" fillId="0" borderId="46" xfId="0" applyNumberFormat="1" applyFont="1" applyBorder="1" applyAlignment="1" applyProtection="1">
      <alignment horizontal="center" vertical="center"/>
      <protection locked="0"/>
    </xf>
    <xf numFmtId="0" fontId="0" fillId="0" borderId="25" xfId="0" applyBorder="1" applyAlignment="1" applyProtection="1">
      <alignment horizontal="center" vertical="center"/>
      <protection locked="0"/>
    </xf>
    <xf numFmtId="0" fontId="77" fillId="0" borderId="0" xfId="0" applyFont="1" applyAlignment="1">
      <alignment horizontal="left" vertical="center"/>
    </xf>
    <xf numFmtId="0" fontId="5" fillId="0" borderId="47" xfId="0" applyFont="1" applyBorder="1" applyAlignment="1">
      <alignment horizontal="center" vertical="center"/>
    </xf>
    <xf numFmtId="0" fontId="5" fillId="0" borderId="25" xfId="0" applyFont="1" applyBorder="1" applyAlignment="1">
      <alignment horizontal="center" vertical="center"/>
    </xf>
    <xf numFmtId="176" fontId="5" fillId="0" borderId="47" xfId="0" applyNumberFormat="1" applyFont="1" applyBorder="1" applyAlignment="1">
      <alignment horizontal="center" vertical="center"/>
    </xf>
    <xf numFmtId="0" fontId="70" fillId="0" borderId="30" xfId="0" applyFont="1" applyBorder="1" applyAlignment="1">
      <alignment horizontal="left" vertical="center" wrapText="1"/>
    </xf>
    <xf numFmtId="0" fontId="70" fillId="0" borderId="0" xfId="0" applyFont="1" applyAlignment="1">
      <alignment horizontal="left" vertical="center" wrapText="1"/>
    </xf>
    <xf numFmtId="0" fontId="70" fillId="0" borderId="31" xfId="0" applyFont="1" applyBorder="1" applyAlignment="1">
      <alignment horizontal="left" vertical="center" wrapText="1"/>
    </xf>
    <xf numFmtId="0" fontId="3" fillId="0" borderId="0" xfId="0" applyFont="1" applyAlignment="1">
      <alignment vertical="center" shrinkToFit="1"/>
    </xf>
    <xf numFmtId="0" fontId="3" fillId="0" borderId="31" xfId="0" applyFont="1" applyBorder="1" applyAlignment="1">
      <alignment vertical="center" shrinkToFit="1"/>
    </xf>
    <xf numFmtId="0" fontId="0" fillId="0" borderId="25" xfId="0" applyBorder="1" applyAlignment="1">
      <alignment horizontal="center" vertical="center"/>
    </xf>
    <xf numFmtId="0" fontId="0" fillId="0" borderId="13" xfId="0" applyBorder="1" applyAlignment="1">
      <alignment horizontal="center" vertical="center"/>
    </xf>
    <xf numFmtId="0" fontId="0" fillId="0" borderId="13" xfId="0" applyBorder="1" applyAlignment="1" applyProtection="1">
      <alignment horizontal="center" vertical="center"/>
      <protection locked="0"/>
    </xf>
    <xf numFmtId="0" fontId="5" fillId="0" borderId="46" xfId="0" applyFont="1" applyBorder="1" applyAlignment="1">
      <alignment horizontal="center" vertical="center"/>
    </xf>
    <xf numFmtId="0" fontId="24" fillId="0" borderId="72" xfId="0" applyFont="1" applyBorder="1" applyAlignment="1">
      <alignment horizontal="center" vertical="center" wrapText="1" shrinkToFit="1"/>
    </xf>
    <xf numFmtId="0" fontId="24" fillId="0" borderId="26" xfId="0" applyFont="1" applyBorder="1" applyAlignment="1">
      <alignment horizontal="center" vertical="center" wrapText="1" shrinkToFit="1"/>
    </xf>
    <xf numFmtId="0" fontId="24" fillId="0" borderId="29" xfId="0" applyFont="1" applyBorder="1" applyAlignment="1">
      <alignment horizontal="center" vertical="center" wrapText="1" shrinkToFit="1"/>
    </xf>
    <xf numFmtId="0" fontId="24" fillId="0" borderId="74" xfId="0" applyFont="1" applyBorder="1" applyAlignment="1">
      <alignment horizontal="center" vertical="center" wrapText="1" shrinkToFit="1"/>
    </xf>
    <xf numFmtId="0" fontId="24" fillId="0" borderId="27" xfId="0" applyFont="1" applyBorder="1" applyAlignment="1">
      <alignment horizontal="center" vertical="center" wrapText="1" shrinkToFit="1"/>
    </xf>
    <xf numFmtId="0" fontId="24" fillId="0" borderId="33" xfId="0" applyFont="1" applyBorder="1" applyAlignment="1">
      <alignment horizontal="center" vertical="center" wrapText="1" shrinkToFit="1"/>
    </xf>
    <xf numFmtId="0" fontId="0" fillId="0" borderId="0" xfId="0" applyAlignment="1">
      <alignment horizontal="center" vertical="center"/>
    </xf>
    <xf numFmtId="0" fontId="0" fillId="0" borderId="31" xfId="0" applyBorder="1" applyAlignment="1">
      <alignment horizontal="center" vertical="center"/>
    </xf>
    <xf numFmtId="0" fontId="0" fillId="0" borderId="33" xfId="0" applyBorder="1" applyAlignment="1">
      <alignment horizontal="center" vertical="center"/>
    </xf>
    <xf numFmtId="0" fontId="71" fillId="0" borderId="73" xfId="0" applyFont="1" applyBorder="1" applyAlignment="1">
      <alignment horizontal="center" vertical="center" wrapText="1" shrinkToFit="1"/>
    </xf>
    <xf numFmtId="0" fontId="0" fillId="0" borderId="73" xfId="0" applyBorder="1" applyAlignment="1">
      <alignment horizontal="center" vertical="center"/>
    </xf>
    <xf numFmtId="0" fontId="0" fillId="0" borderId="74" xfId="0" applyBorder="1" applyAlignment="1">
      <alignment horizontal="center" vertical="center"/>
    </xf>
    <xf numFmtId="0" fontId="0" fillId="0" borderId="32" xfId="0" applyBorder="1" applyAlignment="1">
      <alignment horizontal="center" vertical="center" shrinkToFit="1"/>
    </xf>
    <xf numFmtId="178" fontId="24" fillId="0" borderId="32" xfId="0" applyNumberFormat="1" applyFont="1" applyBorder="1" applyAlignment="1">
      <alignment horizontal="center" vertical="center"/>
    </xf>
    <xf numFmtId="2" fontId="24" fillId="0" borderId="32" xfId="0" applyNumberFormat="1" applyFont="1" applyBorder="1" applyAlignment="1">
      <alignment horizontal="center" vertical="center" shrinkToFit="1"/>
    </xf>
    <xf numFmtId="0" fontId="0" fillId="0" borderId="27" xfId="0" applyBorder="1" applyAlignment="1">
      <alignment horizontal="center" vertical="center" shrinkToFit="1"/>
    </xf>
    <xf numFmtId="0" fontId="0" fillId="0" borderId="33" xfId="0" applyBorder="1" applyAlignment="1">
      <alignment horizontal="center" vertical="center" shrinkToFit="1"/>
    </xf>
    <xf numFmtId="0" fontId="3" fillId="0" borderId="27" xfId="0" applyFont="1" applyBorder="1" applyAlignment="1" applyProtection="1">
      <alignment horizontal="center" vertical="center"/>
      <protection locked="0"/>
    </xf>
    <xf numFmtId="2" fontId="24" fillId="0" borderId="68" xfId="0" applyNumberFormat="1" applyFont="1" applyBorder="1" applyAlignment="1" applyProtection="1">
      <alignment horizontal="center" vertical="center" shrinkToFit="1"/>
      <protection locked="0"/>
    </xf>
    <xf numFmtId="2" fontId="24" fillId="0" borderId="51" xfId="0" applyNumberFormat="1" applyFont="1" applyBorder="1" applyAlignment="1" applyProtection="1">
      <alignment horizontal="center" vertical="center" shrinkToFit="1"/>
      <protection locked="0"/>
    </xf>
    <xf numFmtId="2" fontId="24" fillId="0" borderId="67" xfId="0" applyNumberFormat="1" applyFont="1" applyBorder="1" applyAlignment="1" applyProtection="1">
      <alignment horizontal="center" vertical="center" shrinkToFit="1"/>
      <protection locked="0"/>
    </xf>
    <xf numFmtId="2" fontId="24" fillId="0" borderId="65" xfId="0" applyNumberFormat="1" applyFont="1" applyBorder="1" applyAlignment="1" applyProtection="1">
      <alignment horizontal="center" vertical="center" shrinkToFit="1"/>
      <protection locked="0"/>
    </xf>
    <xf numFmtId="0" fontId="16" fillId="0" borderId="46" xfId="0" applyFont="1" applyBorder="1" applyAlignment="1" applyProtection="1">
      <alignment horizontal="center" vertical="center" wrapText="1"/>
      <protection locked="0"/>
    </xf>
    <xf numFmtId="0" fontId="0" fillId="0" borderId="46" xfId="0" applyBorder="1" applyAlignment="1" applyProtection="1">
      <alignment vertical="center" wrapText="1"/>
      <protection locked="0"/>
    </xf>
    <xf numFmtId="0" fontId="0" fillId="0" borderId="25" xfId="0" applyBorder="1" applyAlignment="1" applyProtection="1">
      <alignment vertical="center" wrapText="1"/>
      <protection locked="0"/>
    </xf>
    <xf numFmtId="0" fontId="24" fillId="0" borderId="77" xfId="0" applyFont="1" applyBorder="1" applyAlignment="1">
      <alignment horizontal="center" vertical="center" shrinkToFit="1"/>
    </xf>
    <xf numFmtId="0" fontId="0" fillId="0" borderId="34" xfId="0" applyBorder="1" applyAlignment="1">
      <alignment horizontal="center" vertical="center" shrinkToFit="1"/>
    </xf>
    <xf numFmtId="0" fontId="0" fillId="0" borderId="12" xfId="0" applyBorder="1" applyAlignment="1">
      <alignment horizontal="center" vertical="center" shrinkToFit="1"/>
    </xf>
    <xf numFmtId="0" fontId="3" fillId="0" borderId="13" xfId="0" applyFont="1"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3" fillId="0" borderId="72"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73" xfId="0" applyFont="1" applyBorder="1" applyAlignment="1">
      <alignment horizontal="center" vertical="center" wrapText="1"/>
    </xf>
    <xf numFmtId="0" fontId="3" fillId="0" borderId="0" xfId="0" applyFont="1" applyAlignment="1">
      <alignment horizontal="center" vertical="center" wrapText="1"/>
    </xf>
    <xf numFmtId="0" fontId="3" fillId="0" borderId="74"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47" xfId="0" applyFont="1" applyBorder="1" applyAlignment="1">
      <alignment horizontal="center" vertical="center"/>
    </xf>
    <xf numFmtId="0" fontId="24" fillId="0" borderId="66" xfId="0" applyFont="1" applyBorder="1" applyAlignment="1" applyProtection="1">
      <alignment horizontal="center" vertical="center" shrinkToFit="1"/>
      <protection locked="0"/>
    </xf>
    <xf numFmtId="0" fontId="24" fillId="0" borderId="34" xfId="0" applyFont="1" applyBorder="1" applyAlignment="1" applyProtection="1">
      <alignment horizontal="center" vertical="center" shrinkToFit="1"/>
      <protection locked="0"/>
    </xf>
    <xf numFmtId="0" fontId="24" fillId="0" borderId="26" xfId="0" applyFont="1" applyBorder="1" applyAlignment="1" applyProtection="1">
      <alignment horizontal="center" vertical="center" shrinkToFit="1"/>
      <protection locked="0"/>
    </xf>
    <xf numFmtId="0" fontId="24" fillId="0" borderId="29" xfId="0" applyFont="1" applyBorder="1" applyAlignment="1" applyProtection="1">
      <alignment horizontal="center" vertical="center" shrinkToFit="1"/>
      <protection locked="0"/>
    </xf>
    <xf numFmtId="0" fontId="24" fillId="0" borderId="64" xfId="0" applyFont="1" applyBorder="1" applyAlignment="1" applyProtection="1">
      <alignment horizontal="center" vertical="center"/>
      <protection locked="0"/>
    </xf>
    <xf numFmtId="0" fontId="24" fillId="0" borderId="35" xfId="0" applyFont="1" applyBorder="1" applyAlignment="1" applyProtection="1">
      <alignment horizontal="center" vertical="center"/>
      <protection locked="0"/>
    </xf>
    <xf numFmtId="0" fontId="24" fillId="0" borderId="35" xfId="0" applyFont="1" applyBorder="1" applyAlignment="1" applyProtection="1">
      <alignment horizontal="center" vertical="center" shrinkToFit="1"/>
      <protection locked="0"/>
    </xf>
    <xf numFmtId="0" fontId="24" fillId="0" borderId="20" xfId="0" applyFont="1" applyBorder="1" applyAlignment="1" applyProtection="1">
      <alignment horizontal="center" vertical="center" shrinkToFit="1"/>
      <protection locked="0"/>
    </xf>
    <xf numFmtId="0" fontId="24" fillId="0" borderId="13" xfId="0" applyFont="1" applyBorder="1" applyAlignment="1">
      <alignment horizontal="center" vertical="center" shrinkToFit="1"/>
    </xf>
    <xf numFmtId="0" fontId="3" fillId="0" borderId="13" xfId="0" applyFont="1" applyBorder="1" applyAlignment="1">
      <alignment horizontal="left" vertical="center" shrinkToFit="1"/>
    </xf>
    <xf numFmtId="0" fontId="0" fillId="0" borderId="13" xfId="0" applyBorder="1" applyAlignment="1">
      <alignment horizontal="left" vertical="center" shrinkToFit="1"/>
    </xf>
    <xf numFmtId="0" fontId="3" fillId="0" borderId="13" xfId="0" applyFont="1" applyBorder="1" applyAlignment="1" applyProtection="1">
      <alignment horizontal="left" vertical="center" shrinkToFit="1"/>
      <protection locked="0"/>
    </xf>
    <xf numFmtId="0" fontId="24" fillId="0" borderId="13" xfId="0" applyFont="1" applyBorder="1" applyAlignment="1">
      <alignment horizontal="center" vertical="center"/>
    </xf>
    <xf numFmtId="0" fontId="24" fillId="0" borderId="13" xfId="0" applyFont="1" applyBorder="1" applyAlignment="1" applyProtection="1">
      <alignment horizontal="center" vertical="center"/>
      <protection locked="0"/>
    </xf>
    <xf numFmtId="0" fontId="24" fillId="0" borderId="13" xfId="0" applyFont="1" applyBorder="1" applyAlignment="1" applyProtection="1">
      <alignment horizontal="center" vertical="center" shrinkToFit="1"/>
      <protection locked="0"/>
    </xf>
    <xf numFmtId="0" fontId="0" fillId="0" borderId="13" xfId="0" applyBorder="1" applyAlignment="1" applyProtection="1">
      <alignment horizontal="center" vertical="center" shrinkToFit="1"/>
      <protection locked="0"/>
    </xf>
    <xf numFmtId="0" fontId="3" fillId="0" borderId="26" xfId="0" applyFont="1" applyBorder="1" applyAlignment="1" applyProtection="1">
      <alignment horizontal="left" vertical="center" shrinkToFit="1"/>
      <protection locked="0"/>
    </xf>
    <xf numFmtId="0" fontId="0" fillId="0" borderId="29" xfId="0" applyBorder="1" applyAlignment="1" applyProtection="1">
      <alignment horizontal="left" vertical="center" shrinkToFit="1"/>
      <protection locked="0"/>
    </xf>
    <xf numFmtId="0" fontId="0" fillId="0" borderId="27" xfId="0" applyBorder="1" applyAlignment="1" applyProtection="1">
      <alignment horizontal="left" vertical="center" shrinkToFit="1"/>
      <protection locked="0"/>
    </xf>
    <xf numFmtId="0" fontId="0" fillId="0" borderId="33" xfId="0" applyBorder="1" applyAlignment="1" applyProtection="1">
      <alignment horizontal="left" vertical="center" shrinkToFit="1"/>
      <protection locked="0"/>
    </xf>
    <xf numFmtId="0" fontId="45" fillId="0" borderId="28" xfId="0" applyFont="1" applyBorder="1" applyAlignment="1">
      <alignment horizontal="center" vertical="center" wrapText="1"/>
    </xf>
    <xf numFmtId="0" fontId="45" fillId="0" borderId="26" xfId="0" applyFont="1" applyBorder="1" applyAlignment="1">
      <alignment horizontal="center" vertical="center" wrapText="1"/>
    </xf>
    <xf numFmtId="0" fontId="45" fillId="0" borderId="32" xfId="0" applyFont="1" applyBorder="1" applyAlignment="1">
      <alignment horizontal="center" vertical="center" wrapText="1"/>
    </xf>
    <xf numFmtId="0" fontId="45" fillId="0" borderId="27" xfId="0" applyFont="1" applyBorder="1" applyAlignment="1">
      <alignment horizontal="center" vertical="center" wrapText="1"/>
    </xf>
    <xf numFmtId="0" fontId="24" fillId="0" borderId="72" xfId="0" applyFont="1" applyBorder="1" applyAlignment="1">
      <alignment horizontal="center" vertical="center" shrinkToFit="1"/>
    </xf>
    <xf numFmtId="0" fontId="24" fillId="0" borderId="26" xfId="0" applyFont="1" applyBorder="1" applyAlignment="1">
      <alignment horizontal="left" vertical="center" shrinkToFit="1"/>
    </xf>
    <xf numFmtId="0" fontId="24" fillId="0" borderId="26" xfId="0" applyFont="1" applyBorder="1" applyAlignment="1" applyProtection="1">
      <alignment horizontal="center" vertical="center"/>
      <protection locked="0"/>
    </xf>
    <xf numFmtId="0" fontId="24" fillId="0" borderId="74" xfId="0" applyFont="1" applyBorder="1" applyAlignment="1">
      <alignment horizontal="distributed" vertical="center" shrinkToFit="1"/>
    </xf>
    <xf numFmtId="0" fontId="24" fillId="0" borderId="27" xfId="0" applyFont="1" applyBorder="1" applyAlignment="1">
      <alignment horizontal="distributed" vertical="center" shrinkToFit="1"/>
    </xf>
    <xf numFmtId="0" fontId="24" fillId="0" borderId="27" xfId="0" applyFont="1" applyBorder="1" applyAlignment="1">
      <alignment horizontal="left" vertical="center" shrinkToFit="1"/>
    </xf>
    <xf numFmtId="0" fontId="24" fillId="0" borderId="27" xfId="0" applyFont="1" applyBorder="1" applyAlignment="1" applyProtection="1">
      <alignment horizontal="center" vertical="center"/>
      <protection locked="0"/>
    </xf>
    <xf numFmtId="0" fontId="24" fillId="0" borderId="27" xfId="0" applyFont="1" applyBorder="1" applyAlignment="1">
      <alignment horizontal="center" vertical="center" shrinkToFit="1"/>
    </xf>
    <xf numFmtId="0" fontId="0" fillId="0" borderId="30" xfId="0" applyBorder="1" applyAlignment="1">
      <alignment horizontal="center" vertical="center" wrapText="1"/>
    </xf>
    <xf numFmtId="0" fontId="0" fillId="0" borderId="30" xfId="0" applyBorder="1" applyAlignment="1">
      <alignment horizontal="center" vertical="center"/>
    </xf>
    <xf numFmtId="0" fontId="0" fillId="0" borderId="32" xfId="0" applyBorder="1" applyAlignment="1">
      <alignment horizontal="center" vertical="center"/>
    </xf>
    <xf numFmtId="0" fontId="3" fillId="0" borderId="72" xfId="0" applyFont="1" applyBorder="1" applyAlignment="1" applyProtection="1">
      <alignment horizontal="center" vertical="center"/>
      <protection locked="0"/>
    </xf>
    <xf numFmtId="0" fontId="3" fillId="0" borderId="74" xfId="0" applyFont="1" applyBorder="1" applyAlignment="1" applyProtection="1">
      <alignment horizontal="center" vertical="center"/>
      <protection locked="0"/>
    </xf>
    <xf numFmtId="0" fontId="3" fillId="0" borderId="48" xfId="0" applyFont="1" applyBorder="1" applyAlignment="1">
      <alignment horizontal="center" vertical="center"/>
    </xf>
    <xf numFmtId="0" fontId="0" fillId="0" borderId="48" xfId="0" applyBorder="1" applyAlignment="1">
      <alignment horizontal="center" vertical="center"/>
    </xf>
    <xf numFmtId="0" fontId="0" fillId="0" borderId="48" xfId="0" applyBorder="1">
      <alignment vertical="center"/>
    </xf>
    <xf numFmtId="0" fontId="24" fillId="0" borderId="76" xfId="0" applyFont="1" applyBorder="1" applyAlignment="1">
      <alignment horizontal="center" vertical="center"/>
    </xf>
    <xf numFmtId="0" fontId="24" fillId="0" borderId="46" xfId="0" applyFont="1" applyBorder="1" applyAlignment="1">
      <alignment horizontal="right" vertical="center"/>
    </xf>
    <xf numFmtId="0" fontId="24" fillId="0" borderId="74" xfId="0" applyFont="1" applyBorder="1" applyAlignment="1">
      <alignment horizontal="center" vertical="center"/>
    </xf>
    <xf numFmtId="0" fontId="24" fillId="0" borderId="27" xfId="0" applyFont="1" applyBorder="1" applyAlignment="1">
      <alignment horizontal="center" vertical="center"/>
    </xf>
    <xf numFmtId="0" fontId="3" fillId="0" borderId="71" xfId="0" applyFont="1" applyBorder="1" applyAlignment="1">
      <alignment horizontal="center" vertical="center" wrapText="1"/>
    </xf>
    <xf numFmtId="0" fontId="0" fillId="0" borderId="71" xfId="0" applyBorder="1" applyAlignment="1">
      <alignment horizontal="center" vertical="center"/>
    </xf>
    <xf numFmtId="0" fontId="3" fillId="0" borderId="13" xfId="0" applyFont="1" applyBorder="1" applyAlignment="1" applyProtection="1">
      <alignment horizontal="center" vertical="center"/>
      <protection locked="0"/>
    </xf>
    <xf numFmtId="0" fontId="24" fillId="0" borderId="74" xfId="0" applyFont="1" applyBorder="1" applyAlignment="1">
      <alignment horizontal="center" vertical="center" wrapText="1"/>
    </xf>
    <xf numFmtId="0" fontId="24" fillId="0" borderId="27" xfId="0" applyFont="1" applyBorder="1" applyAlignment="1">
      <alignment horizontal="center" vertical="center" wrapText="1"/>
    </xf>
    <xf numFmtId="0" fontId="24" fillId="0" borderId="33" xfId="0" applyFont="1" applyBorder="1" applyAlignment="1">
      <alignment horizontal="center" vertical="center" wrapText="1"/>
    </xf>
    <xf numFmtId="0" fontId="24" fillId="0" borderId="76" xfId="0" applyFont="1" applyBorder="1" applyAlignment="1">
      <alignment horizontal="center" vertical="center" wrapText="1"/>
    </xf>
    <xf numFmtId="0" fontId="24" fillId="0" borderId="46" xfId="0" applyFont="1" applyBorder="1" applyAlignment="1">
      <alignment horizontal="center" vertical="center" wrapText="1"/>
    </xf>
    <xf numFmtId="0" fontId="24" fillId="0" borderId="25" xfId="0" applyFont="1" applyBorder="1" applyAlignment="1">
      <alignment horizontal="center" vertical="center" wrapText="1"/>
    </xf>
    <xf numFmtId="0" fontId="24" fillId="0" borderId="47" xfId="0" applyFont="1" applyBorder="1" applyAlignment="1">
      <alignment horizontal="center" vertical="center"/>
    </xf>
    <xf numFmtId="0" fontId="24" fillId="0" borderId="32" xfId="0" applyFont="1" applyBorder="1" applyAlignment="1">
      <alignment horizontal="center" vertical="center"/>
    </xf>
    <xf numFmtId="0" fontId="24" fillId="0" borderId="0" xfId="0" applyFont="1" applyAlignment="1">
      <alignment vertical="center" shrinkToFit="1"/>
    </xf>
    <xf numFmtId="0" fontId="24" fillId="0" borderId="31" xfId="0" applyFont="1" applyBorder="1" applyAlignment="1">
      <alignment vertical="center" shrinkToFit="1"/>
    </xf>
    <xf numFmtId="0" fontId="24" fillId="0" borderId="33" xfId="0" applyFont="1" applyBorder="1" applyAlignment="1">
      <alignment horizontal="left" vertical="center" shrinkToFit="1"/>
    </xf>
    <xf numFmtId="178" fontId="24" fillId="0" borderId="102" xfId="0" applyNumberFormat="1" applyFont="1" applyBorder="1" applyAlignment="1">
      <alignment horizontal="center" vertical="center"/>
    </xf>
    <xf numFmtId="178" fontId="24" fillId="0" borderId="100" xfId="0" applyNumberFormat="1" applyFont="1" applyBorder="1" applyAlignment="1">
      <alignment horizontal="center" vertical="center"/>
    </xf>
    <xf numFmtId="0" fontId="24" fillId="0" borderId="100" xfId="0" applyFont="1" applyBorder="1" applyAlignment="1">
      <alignment horizontal="center" vertical="center"/>
    </xf>
    <xf numFmtId="0" fontId="24" fillId="0" borderId="101" xfId="0" applyFont="1" applyBorder="1" applyAlignment="1">
      <alignment horizontal="center" vertical="center"/>
    </xf>
    <xf numFmtId="2" fontId="24" fillId="0" borderId="102" xfId="0" applyNumberFormat="1" applyFont="1" applyBorder="1" applyAlignment="1">
      <alignment horizontal="center" vertical="center" shrinkToFit="1"/>
    </xf>
    <xf numFmtId="2" fontId="24" fillId="0" borderId="100" xfId="0" applyNumberFormat="1" applyFont="1" applyBorder="1" applyAlignment="1">
      <alignment horizontal="center" vertical="center" shrinkToFit="1"/>
    </xf>
    <xf numFmtId="0" fontId="42" fillId="0" borderId="76" xfId="0" applyFont="1" applyBorder="1" applyAlignment="1">
      <alignment horizontal="left" vertical="center" shrinkToFit="1"/>
    </xf>
    <xf numFmtId="0" fontId="42" fillId="0" borderId="46" xfId="0" applyFont="1" applyBorder="1" applyAlignment="1">
      <alignment horizontal="left" vertical="center" shrinkToFit="1"/>
    </xf>
    <xf numFmtId="0" fontId="42" fillId="0" borderId="25" xfId="0" applyFont="1" applyBorder="1" applyAlignment="1">
      <alignment horizontal="left" vertical="center" shrinkToFit="1"/>
    </xf>
    <xf numFmtId="0" fontId="3" fillId="0" borderId="48" xfId="0" applyFont="1" applyBorder="1" applyAlignment="1">
      <alignment horizontal="center" vertical="center" shrinkToFit="1"/>
    </xf>
    <xf numFmtId="0" fontId="24" fillId="0" borderId="48" xfId="0" applyFont="1" applyBorder="1" applyAlignment="1">
      <alignment horizontal="center" vertical="center"/>
    </xf>
    <xf numFmtId="0" fontId="3" fillId="0" borderId="26" xfId="0" applyFont="1" applyBorder="1" applyAlignment="1">
      <alignment horizontal="left" vertical="center"/>
    </xf>
    <xf numFmtId="0" fontId="3" fillId="0" borderId="27" xfId="0" applyFont="1" applyBorder="1" applyAlignment="1">
      <alignment horizontal="left" vertical="center"/>
    </xf>
    <xf numFmtId="0" fontId="24" fillId="0" borderId="28" xfId="0" applyFont="1" applyBorder="1" applyAlignment="1">
      <alignment horizontal="center" vertical="center"/>
    </xf>
    <xf numFmtId="0" fontId="24" fillId="0" borderId="33" xfId="0" applyFont="1" applyBorder="1" applyAlignment="1">
      <alignment horizontal="center" vertical="center"/>
    </xf>
    <xf numFmtId="0" fontId="0" fillId="0" borderId="0" xfId="0" applyAlignment="1">
      <alignment horizontal="center" vertical="center" shrinkToFit="1"/>
    </xf>
    <xf numFmtId="0" fontId="0" fillId="0" borderId="31" xfId="0" applyBorder="1" applyAlignment="1">
      <alignment horizontal="center" vertical="center" shrinkToFit="1"/>
    </xf>
    <xf numFmtId="0" fontId="75" fillId="0" borderId="26" xfId="0" applyFont="1" applyBorder="1" applyAlignment="1">
      <alignment horizontal="left" vertical="center" wrapText="1"/>
    </xf>
    <xf numFmtId="0" fontId="76" fillId="0" borderId="26" xfId="0" applyFont="1" applyBorder="1">
      <alignment vertical="center"/>
    </xf>
    <xf numFmtId="0" fontId="76" fillId="0" borderId="29" xfId="0" applyFont="1" applyBorder="1">
      <alignment vertical="center"/>
    </xf>
    <xf numFmtId="0" fontId="76" fillId="0" borderId="27" xfId="0" applyFont="1" applyBorder="1">
      <alignment vertical="center"/>
    </xf>
    <xf numFmtId="0" fontId="76" fillId="0" borderId="33" xfId="0" applyFont="1" applyBorder="1">
      <alignment vertical="center"/>
    </xf>
    <xf numFmtId="0" fontId="24" fillId="0" borderId="108" xfId="0" applyFont="1" applyBorder="1" applyAlignment="1">
      <alignment horizontal="center" vertical="center" shrinkToFit="1"/>
    </xf>
    <xf numFmtId="0" fontId="0" fillId="0" borderId="100" xfId="0" applyBorder="1" applyAlignment="1">
      <alignment horizontal="center" vertical="center" shrinkToFit="1"/>
    </xf>
    <xf numFmtId="0" fontId="0" fillId="0" borderId="101" xfId="0" applyBorder="1" applyAlignment="1">
      <alignment horizontal="center" vertical="center" shrinkToFit="1"/>
    </xf>
    <xf numFmtId="0" fontId="24" fillId="0" borderId="100" xfId="0" applyFont="1" applyBorder="1" applyAlignment="1">
      <alignment horizontal="center" vertical="center" shrinkToFit="1"/>
    </xf>
    <xf numFmtId="0" fontId="24" fillId="0" borderId="50" xfId="0" applyFont="1" applyBorder="1" applyAlignment="1">
      <alignment horizontal="center" vertical="center" shrinkToFit="1"/>
    </xf>
    <xf numFmtId="0" fontId="24" fillId="0" borderId="3" xfId="0" applyFont="1" applyBorder="1" applyAlignment="1">
      <alignment horizontal="center" vertical="center" shrinkToFit="1"/>
    </xf>
    <xf numFmtId="0" fontId="24" fillId="0" borderId="5" xfId="0" applyFont="1" applyBorder="1" applyAlignment="1">
      <alignment horizontal="center" vertical="center" shrinkToFit="1"/>
    </xf>
    <xf numFmtId="0" fontId="24" fillId="0" borderId="64" xfId="0" applyFont="1" applyBorder="1" applyAlignment="1">
      <alignment horizontal="center" vertical="center" shrinkToFit="1"/>
    </xf>
    <xf numFmtId="0" fontId="24" fillId="0" borderId="35" xfId="0" applyFont="1" applyBorder="1" applyAlignment="1">
      <alignment horizontal="center" vertical="center" shrinkToFit="1"/>
    </xf>
    <xf numFmtId="0" fontId="24" fillId="0" borderId="20" xfId="0" applyFont="1" applyBorder="1" applyAlignment="1">
      <alignment horizontal="center" vertical="center" shrinkToFit="1"/>
    </xf>
    <xf numFmtId="0" fontId="0" fillId="0" borderId="30" xfId="0" applyBorder="1" applyAlignment="1" applyProtection="1">
      <alignment horizontal="center" vertical="center" shrinkToFit="1"/>
      <protection locked="0"/>
    </xf>
    <xf numFmtId="0" fontId="0" fillId="0" borderId="0" xfId="0" applyAlignment="1" applyProtection="1">
      <alignment horizontal="center" vertical="center" shrinkToFit="1"/>
      <protection locked="0"/>
    </xf>
    <xf numFmtId="0" fontId="0" fillId="0" borderId="32" xfId="0" applyBorder="1" applyAlignment="1" applyProtection="1">
      <alignment horizontal="center" vertical="center" shrinkToFit="1"/>
      <protection locked="0"/>
    </xf>
    <xf numFmtId="0" fontId="0" fillId="0" borderId="27" xfId="0" applyBorder="1" applyAlignment="1" applyProtection="1">
      <alignment horizontal="center" vertical="center" shrinkToFit="1"/>
      <protection locked="0"/>
    </xf>
    <xf numFmtId="2" fontId="24" fillId="0" borderId="29" xfId="0" applyNumberFormat="1" applyFont="1" applyBorder="1" applyAlignment="1">
      <alignment horizontal="center" vertical="center" shrinkToFit="1"/>
    </xf>
    <xf numFmtId="183" fontId="83" fillId="0" borderId="26" xfId="0" applyNumberFormat="1" applyFont="1" applyBorder="1" applyAlignment="1" applyProtection="1">
      <alignment horizontal="center" vertical="center" shrinkToFit="1"/>
      <protection locked="0"/>
    </xf>
    <xf numFmtId="183" fontId="83" fillId="0" borderId="27" xfId="0" applyNumberFormat="1" applyFont="1" applyBorder="1" applyAlignment="1" applyProtection="1">
      <alignment horizontal="center" vertical="center" shrinkToFit="1"/>
      <protection locked="0"/>
    </xf>
    <xf numFmtId="183" fontId="83" fillId="0" borderId="29" xfId="0" applyNumberFormat="1" applyFont="1" applyBorder="1" applyAlignment="1" applyProtection="1">
      <alignment horizontal="center" vertical="center" shrinkToFit="1"/>
      <protection locked="0"/>
    </xf>
    <xf numFmtId="183" fontId="83" fillId="0" borderId="33" xfId="0" applyNumberFormat="1" applyFont="1" applyBorder="1" applyAlignment="1" applyProtection="1">
      <alignment horizontal="center" vertical="center" shrinkToFit="1"/>
      <protection locked="0"/>
    </xf>
    <xf numFmtId="0" fontId="83" fillId="0" borderId="28" xfId="0" applyFont="1" applyBorder="1" applyAlignment="1" applyProtection="1">
      <alignment horizontal="center" vertical="center" shrinkToFit="1"/>
      <protection locked="0"/>
    </xf>
    <xf numFmtId="0" fontId="83" fillId="0" borderId="32" xfId="0" applyFont="1" applyBorder="1" applyAlignment="1" applyProtection="1">
      <alignment horizontal="center" vertical="center" shrinkToFit="1"/>
      <protection locked="0"/>
    </xf>
    <xf numFmtId="184" fontId="3" fillId="0" borderId="28" xfId="6" applyNumberFormat="1" applyFont="1" applyFill="1" applyBorder="1" applyAlignment="1" applyProtection="1">
      <alignment horizontal="center" vertical="center"/>
      <protection locked="0"/>
    </xf>
    <xf numFmtId="184" fontId="3" fillId="0" borderId="26" xfId="6" applyNumberFormat="1" applyFont="1" applyFill="1" applyBorder="1" applyAlignment="1" applyProtection="1">
      <alignment horizontal="center" vertical="center"/>
      <protection locked="0"/>
    </xf>
    <xf numFmtId="184" fontId="3" fillId="0" borderId="29" xfId="6" applyNumberFormat="1" applyFont="1" applyFill="1" applyBorder="1" applyAlignment="1" applyProtection="1">
      <alignment horizontal="center" vertical="center"/>
      <protection locked="0"/>
    </xf>
    <xf numFmtId="184" fontId="3" fillId="0" borderId="32" xfId="6" applyNumberFormat="1" applyFont="1" applyFill="1" applyBorder="1" applyAlignment="1" applyProtection="1">
      <alignment horizontal="center" vertical="center"/>
      <protection locked="0"/>
    </xf>
    <xf numFmtId="184" fontId="3" fillId="0" borderId="27" xfId="6" applyNumberFormat="1" applyFont="1" applyFill="1" applyBorder="1" applyAlignment="1" applyProtection="1">
      <alignment horizontal="center" vertical="center"/>
      <protection locked="0"/>
    </xf>
    <xf numFmtId="184" fontId="3" fillId="0" borderId="33" xfId="6" applyNumberFormat="1" applyFont="1" applyFill="1" applyBorder="1" applyAlignment="1" applyProtection="1">
      <alignment horizontal="center" vertical="center"/>
      <protection locked="0"/>
    </xf>
    <xf numFmtId="0" fontId="14" fillId="0" borderId="31" xfId="0" applyFont="1" applyBorder="1" applyAlignment="1">
      <alignment horizontal="center" vertical="center"/>
    </xf>
    <xf numFmtId="0" fontId="3" fillId="0" borderId="28" xfId="0" applyFont="1" applyBorder="1" applyAlignment="1" applyProtection="1">
      <alignment horizontal="center" vertical="center" shrinkToFit="1"/>
      <protection locked="0"/>
    </xf>
    <xf numFmtId="0" fontId="3" fillId="0" borderId="29" xfId="0" applyFont="1" applyBorder="1" applyAlignment="1" applyProtection="1">
      <alignment horizontal="center" vertical="center" shrinkToFit="1"/>
      <protection locked="0"/>
    </xf>
    <xf numFmtId="49" fontId="83" fillId="0" borderId="28" xfId="0" applyNumberFormat="1" applyFont="1" applyBorder="1" applyAlignment="1" applyProtection="1">
      <alignment horizontal="center" vertical="center" shrinkToFit="1"/>
      <protection locked="0"/>
    </xf>
    <xf numFmtId="49" fontId="83" fillId="0" borderId="26" xfId="0" applyNumberFormat="1" applyFont="1" applyBorder="1" applyAlignment="1" applyProtection="1">
      <alignment horizontal="center" vertical="center" shrinkToFit="1"/>
      <protection locked="0"/>
    </xf>
    <xf numFmtId="49" fontId="83" fillId="0" borderId="29" xfId="0" applyNumberFormat="1" applyFont="1" applyBorder="1" applyAlignment="1" applyProtection="1">
      <alignment horizontal="center" vertical="center" shrinkToFit="1"/>
      <protection locked="0"/>
    </xf>
    <xf numFmtId="179" fontId="82" fillId="0" borderId="28" xfId="0" applyNumberFormat="1" applyFont="1" applyBorder="1" applyAlignment="1" applyProtection="1">
      <alignment horizontal="center" vertical="center" shrinkToFit="1"/>
      <protection locked="0"/>
    </xf>
    <xf numFmtId="179" fontId="82" fillId="0" borderId="26" xfId="0" applyNumberFormat="1" applyFont="1" applyBorder="1" applyAlignment="1" applyProtection="1">
      <alignment horizontal="center" vertical="center" shrinkToFit="1"/>
      <protection locked="0"/>
    </xf>
    <xf numFmtId="179" fontId="82" fillId="0" borderId="29" xfId="0" applyNumberFormat="1" applyFont="1" applyBorder="1" applyAlignment="1" applyProtection="1">
      <alignment horizontal="center" vertical="center" shrinkToFit="1"/>
      <protection locked="0"/>
    </xf>
    <xf numFmtId="179" fontId="82" fillId="0" borderId="32" xfId="0" applyNumberFormat="1" applyFont="1" applyBorder="1" applyAlignment="1" applyProtection="1">
      <alignment horizontal="center" vertical="center" shrinkToFit="1"/>
      <protection locked="0"/>
    </xf>
    <xf numFmtId="179" fontId="82" fillId="0" borderId="27" xfId="0" applyNumberFormat="1" applyFont="1" applyBorder="1" applyAlignment="1" applyProtection="1">
      <alignment horizontal="center" vertical="center" shrinkToFit="1"/>
      <protection locked="0"/>
    </xf>
    <xf numFmtId="179" fontId="82" fillId="0" borderId="33" xfId="0" applyNumberFormat="1" applyFont="1" applyBorder="1" applyAlignment="1" applyProtection="1">
      <alignment horizontal="center" vertical="center" shrinkToFit="1"/>
      <protection locked="0"/>
    </xf>
    <xf numFmtId="0" fontId="3" fillId="0" borderId="32" xfId="0" applyFont="1" applyBorder="1" applyAlignment="1" applyProtection="1">
      <alignment horizontal="center" vertical="center" shrinkToFit="1"/>
      <protection locked="0"/>
    </xf>
    <xf numFmtId="0" fontId="3" fillId="0" borderId="33" xfId="0" applyFont="1" applyBorder="1" applyAlignment="1" applyProtection="1">
      <alignment horizontal="center" vertical="center" shrinkToFit="1"/>
      <protection locked="0"/>
    </xf>
    <xf numFmtId="185" fontId="3" fillId="0" borderId="32" xfId="0" applyNumberFormat="1" applyFont="1" applyBorder="1" applyAlignment="1" applyProtection="1">
      <alignment horizontal="right" vertical="center" shrinkToFit="1"/>
      <protection locked="0"/>
    </xf>
    <xf numFmtId="185" fontId="3" fillId="0" borderId="27" xfId="0" applyNumberFormat="1" applyFont="1" applyBorder="1" applyAlignment="1" applyProtection="1">
      <alignment horizontal="right" vertical="center" shrinkToFit="1"/>
      <protection locked="0"/>
    </xf>
    <xf numFmtId="185" fontId="3" fillId="0" borderId="33" xfId="0" applyNumberFormat="1" applyFont="1" applyBorder="1" applyAlignment="1" applyProtection="1">
      <alignment horizontal="right" vertical="center" shrinkToFit="1"/>
      <protection locked="0"/>
    </xf>
    <xf numFmtId="49" fontId="83" fillId="0" borderId="32" xfId="0" applyNumberFormat="1" applyFont="1" applyBorder="1" applyAlignment="1" applyProtection="1">
      <alignment horizontal="center" vertical="center" shrinkToFit="1"/>
      <protection locked="0"/>
    </xf>
    <xf numFmtId="49" fontId="83" fillId="0" borderId="27" xfId="0" applyNumberFormat="1" applyFont="1" applyBorder="1" applyAlignment="1" applyProtection="1">
      <alignment horizontal="center" vertical="center" shrinkToFit="1"/>
      <protection locked="0"/>
    </xf>
    <xf numFmtId="49" fontId="83" fillId="0" borderId="33" xfId="0" applyNumberFormat="1" applyFont="1" applyBorder="1" applyAlignment="1" applyProtection="1">
      <alignment horizontal="center" vertical="center" shrinkToFit="1"/>
      <protection locked="0"/>
    </xf>
    <xf numFmtId="179" fontId="83" fillId="0" borderId="28" xfId="0" applyNumberFormat="1" applyFont="1" applyBorder="1" applyAlignment="1" applyProtection="1">
      <alignment horizontal="center" vertical="center" shrinkToFit="1"/>
      <protection locked="0"/>
    </xf>
    <xf numFmtId="179" fontId="83" fillId="0" borderId="26" xfId="0" applyNumberFormat="1" applyFont="1" applyBorder="1" applyAlignment="1" applyProtection="1">
      <alignment horizontal="center" vertical="center" shrinkToFit="1"/>
      <protection locked="0"/>
    </xf>
    <xf numFmtId="179" fontId="83" fillId="0" borderId="29" xfId="0" applyNumberFormat="1" applyFont="1" applyBorder="1" applyAlignment="1" applyProtection="1">
      <alignment horizontal="center" vertical="center" shrinkToFit="1"/>
      <protection locked="0"/>
    </xf>
    <xf numFmtId="179" fontId="83" fillId="0" borderId="32" xfId="0" applyNumberFormat="1" applyFont="1" applyBorder="1" applyAlignment="1" applyProtection="1">
      <alignment horizontal="center" vertical="center" shrinkToFit="1"/>
      <protection locked="0"/>
    </xf>
    <xf numFmtId="179" fontId="83" fillId="0" borderId="27" xfId="0" applyNumberFormat="1" applyFont="1" applyBorder="1" applyAlignment="1" applyProtection="1">
      <alignment horizontal="center" vertical="center" shrinkToFit="1"/>
      <protection locked="0"/>
    </xf>
    <xf numFmtId="179" fontId="83" fillId="0" borderId="33" xfId="0" applyNumberFormat="1" applyFont="1" applyBorder="1" applyAlignment="1" applyProtection="1">
      <alignment horizontal="center" vertical="center" shrinkToFit="1"/>
      <protection locked="0"/>
    </xf>
    <xf numFmtId="0" fontId="80" fillId="0" borderId="28" xfId="0" applyFont="1" applyBorder="1" applyAlignment="1" applyProtection="1">
      <alignment horizontal="center" vertical="center" shrinkToFit="1"/>
      <protection locked="0"/>
    </xf>
    <xf numFmtId="0" fontId="80" fillId="0" borderId="26" xfId="0" applyFont="1" applyBorder="1" applyAlignment="1" applyProtection="1">
      <alignment horizontal="center" vertical="center" shrinkToFit="1"/>
      <protection locked="0"/>
    </xf>
    <xf numFmtId="0" fontId="80" fillId="0" borderId="29" xfId="0" applyFont="1" applyBorder="1" applyAlignment="1" applyProtection="1">
      <alignment horizontal="center" vertical="center" shrinkToFit="1"/>
      <protection locked="0"/>
    </xf>
    <xf numFmtId="0" fontId="81" fillId="0" borderId="28" xfId="0" applyFont="1" applyBorder="1" applyAlignment="1" applyProtection="1">
      <alignment horizontal="center" vertical="center" shrinkToFit="1"/>
      <protection locked="0"/>
    </xf>
    <xf numFmtId="0" fontId="81" fillId="0" borderId="26" xfId="0" applyFont="1" applyBorder="1" applyAlignment="1" applyProtection="1">
      <alignment horizontal="center" vertical="center" shrinkToFit="1"/>
      <protection locked="0"/>
    </xf>
    <xf numFmtId="0" fontId="81" fillId="0" borderId="29" xfId="0" applyFont="1" applyBorder="1" applyAlignment="1" applyProtection="1">
      <alignment horizontal="center" vertical="center" shrinkToFit="1"/>
      <protection locked="0"/>
    </xf>
    <xf numFmtId="49" fontId="82" fillId="0" borderId="28" xfId="0" applyNumberFormat="1" applyFont="1" applyBorder="1" applyAlignment="1" applyProtection="1">
      <alignment horizontal="center" vertical="center" shrinkToFit="1"/>
      <protection locked="0"/>
    </xf>
    <xf numFmtId="49" fontId="82" fillId="0" borderId="26" xfId="0" applyNumberFormat="1" applyFont="1" applyBorder="1" applyAlignment="1" applyProtection="1">
      <alignment horizontal="center" vertical="center" shrinkToFit="1"/>
      <protection locked="0"/>
    </xf>
    <xf numFmtId="49" fontId="82" fillId="0" borderId="29" xfId="0" applyNumberFormat="1" applyFont="1" applyBorder="1" applyAlignment="1" applyProtection="1">
      <alignment horizontal="center" vertical="center" shrinkToFit="1"/>
      <protection locked="0"/>
    </xf>
    <xf numFmtId="0" fontId="82" fillId="0" borderId="28" xfId="0" applyFont="1" applyBorder="1" applyAlignment="1" applyProtection="1">
      <alignment horizontal="center" vertical="center" shrinkToFit="1"/>
      <protection locked="0"/>
    </xf>
    <xf numFmtId="0" fontId="82" fillId="0" borderId="32" xfId="0" applyFont="1" applyBorder="1" applyAlignment="1" applyProtection="1">
      <alignment horizontal="center" vertical="center" shrinkToFit="1"/>
      <protection locked="0"/>
    </xf>
    <xf numFmtId="0" fontId="81" fillId="0" borderId="32" xfId="0" applyFont="1" applyBorder="1" applyAlignment="1" applyProtection="1">
      <alignment horizontal="center" vertical="center" shrinkToFit="1"/>
      <protection locked="0"/>
    </xf>
    <xf numFmtId="0" fontId="81" fillId="0" borderId="27" xfId="0" applyFont="1" applyBorder="1" applyAlignment="1" applyProtection="1">
      <alignment horizontal="center" vertical="center" shrinkToFit="1"/>
      <protection locked="0"/>
    </xf>
    <xf numFmtId="0" fontId="81" fillId="0" borderId="33" xfId="0" applyFont="1" applyBorder="1" applyAlignment="1" applyProtection="1">
      <alignment horizontal="center" vertical="center" shrinkToFit="1"/>
      <protection locked="0"/>
    </xf>
    <xf numFmtId="185" fontId="81" fillId="0" borderId="32" xfId="0" applyNumberFormat="1" applyFont="1" applyBorder="1" applyAlignment="1" applyProtection="1">
      <alignment horizontal="right" vertical="center" shrinkToFit="1"/>
      <protection locked="0"/>
    </xf>
    <xf numFmtId="185" fontId="81" fillId="0" borderId="27" xfId="0" applyNumberFormat="1" applyFont="1" applyBorder="1" applyAlignment="1" applyProtection="1">
      <alignment horizontal="right" vertical="center" shrinkToFit="1"/>
      <protection locked="0"/>
    </xf>
    <xf numFmtId="185" fontId="81" fillId="0" borderId="33" xfId="0" applyNumberFormat="1" applyFont="1" applyBorder="1" applyAlignment="1" applyProtection="1">
      <alignment horizontal="right" vertical="center" shrinkToFit="1"/>
      <protection locked="0"/>
    </xf>
    <xf numFmtId="49" fontId="82" fillId="0" borderId="32" xfId="0" applyNumberFormat="1" applyFont="1" applyBorder="1" applyAlignment="1" applyProtection="1">
      <alignment horizontal="center" vertical="center" shrinkToFit="1"/>
      <protection locked="0"/>
    </xf>
    <xf numFmtId="49" fontId="82" fillId="0" borderId="27" xfId="0" applyNumberFormat="1" applyFont="1" applyBorder="1" applyAlignment="1" applyProtection="1">
      <alignment horizontal="center" vertical="center" shrinkToFit="1"/>
      <protection locked="0"/>
    </xf>
    <xf numFmtId="49" fontId="82" fillId="0" borderId="33" xfId="0" applyNumberFormat="1" applyFont="1" applyBorder="1" applyAlignment="1" applyProtection="1">
      <alignment horizontal="center" vertical="center" shrinkToFit="1"/>
      <protection locked="0"/>
    </xf>
    <xf numFmtId="0" fontId="5" fillId="0" borderId="28" xfId="0" applyFont="1" applyBorder="1" applyAlignment="1">
      <alignment horizontal="center" vertical="center"/>
    </xf>
    <xf numFmtId="0" fontId="5" fillId="0" borderId="32" xfId="0" applyFont="1" applyBorder="1" applyAlignment="1">
      <alignment horizontal="center" vertical="center"/>
    </xf>
    <xf numFmtId="0" fontId="5" fillId="0" borderId="28" xfId="0" applyFont="1" applyBorder="1" applyAlignment="1">
      <alignment horizontal="center" vertical="center" wrapText="1"/>
    </xf>
    <xf numFmtId="49" fontId="5" fillId="0" borderId="28" xfId="0" applyNumberFormat="1" applyFont="1" applyBorder="1" applyAlignment="1">
      <alignment horizontal="center" vertical="center" wrapText="1"/>
    </xf>
    <xf numFmtId="49" fontId="5" fillId="0" borderId="26" xfId="0" applyNumberFormat="1" applyFont="1" applyBorder="1" applyAlignment="1">
      <alignment horizontal="center" vertical="center"/>
    </xf>
    <xf numFmtId="49" fontId="5" fillId="0" borderId="29" xfId="0" applyNumberFormat="1" applyFont="1" applyBorder="1" applyAlignment="1">
      <alignment horizontal="center" vertical="center"/>
    </xf>
    <xf numFmtId="49" fontId="5" fillId="0" borderId="32" xfId="0" applyNumberFormat="1" applyFont="1" applyBorder="1" applyAlignment="1">
      <alignment horizontal="center" vertical="center"/>
    </xf>
    <xf numFmtId="49" fontId="5" fillId="0" borderId="27" xfId="0" applyNumberFormat="1" applyFont="1" applyBorder="1" applyAlignment="1">
      <alignment horizontal="center" vertical="center"/>
    </xf>
    <xf numFmtId="49" fontId="5" fillId="0" borderId="33" xfId="0" applyNumberFormat="1" applyFont="1" applyBorder="1" applyAlignment="1">
      <alignment horizontal="center" vertical="center"/>
    </xf>
    <xf numFmtId="0" fontId="5" fillId="0" borderId="26"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33" xfId="0" applyFont="1" applyBorder="1" applyAlignment="1">
      <alignment horizontal="center" vertical="center" wrapText="1"/>
    </xf>
    <xf numFmtId="183" fontId="82" fillId="0" borderId="26" xfId="0" applyNumberFormat="1" applyFont="1" applyBorder="1" applyAlignment="1" applyProtection="1">
      <alignment horizontal="center" vertical="center" shrinkToFit="1"/>
      <protection locked="0"/>
    </xf>
    <xf numFmtId="183" fontId="82" fillId="0" borderId="27" xfId="0" applyNumberFormat="1" applyFont="1" applyBorder="1" applyAlignment="1" applyProtection="1">
      <alignment horizontal="center" vertical="center" shrinkToFit="1"/>
      <protection locked="0"/>
    </xf>
    <xf numFmtId="183" fontId="82" fillId="0" borderId="29" xfId="0" applyNumberFormat="1" applyFont="1" applyBorder="1" applyAlignment="1" applyProtection="1">
      <alignment horizontal="center" vertical="center" shrinkToFit="1"/>
      <protection locked="0"/>
    </xf>
    <xf numFmtId="183" fontId="82" fillId="0" borderId="33" xfId="0" applyNumberFormat="1" applyFont="1" applyBorder="1" applyAlignment="1" applyProtection="1">
      <alignment horizontal="center" vertical="center" shrinkToFit="1"/>
      <protection locked="0"/>
    </xf>
    <xf numFmtId="184" fontId="81" fillId="0" borderId="28" xfId="6" applyNumberFormat="1" applyFont="1" applyFill="1" applyBorder="1" applyAlignment="1" applyProtection="1">
      <alignment horizontal="center" vertical="center"/>
      <protection locked="0"/>
    </xf>
    <xf numFmtId="184" fontId="81" fillId="0" borderId="26" xfId="6" applyNumberFormat="1" applyFont="1" applyFill="1" applyBorder="1" applyAlignment="1" applyProtection="1">
      <alignment horizontal="center" vertical="center"/>
      <protection locked="0"/>
    </xf>
    <xf numFmtId="184" fontId="81" fillId="0" borderId="29" xfId="6" applyNumberFormat="1" applyFont="1" applyFill="1" applyBorder="1" applyAlignment="1" applyProtection="1">
      <alignment horizontal="center" vertical="center"/>
      <protection locked="0"/>
    </xf>
    <xf numFmtId="184" fontId="81" fillId="0" borderId="32" xfId="6" applyNumberFormat="1" applyFont="1" applyFill="1" applyBorder="1" applyAlignment="1" applyProtection="1">
      <alignment horizontal="center" vertical="center"/>
      <protection locked="0"/>
    </xf>
    <xf numFmtId="184" fontId="81" fillId="0" borderId="27" xfId="6" applyNumberFormat="1" applyFont="1" applyFill="1" applyBorder="1" applyAlignment="1" applyProtection="1">
      <alignment horizontal="center" vertical="center"/>
      <protection locked="0"/>
    </xf>
    <xf numFmtId="184" fontId="81" fillId="0" borderId="33" xfId="6" applyNumberFormat="1" applyFont="1" applyFill="1" applyBorder="1" applyAlignment="1" applyProtection="1">
      <alignment horizontal="center" vertical="center"/>
      <protection locked="0"/>
    </xf>
    <xf numFmtId="0" fontId="3" fillId="0" borderId="29" xfId="0" applyFont="1" applyBorder="1" applyAlignment="1" applyProtection="1">
      <alignment horizontal="center" vertical="center"/>
      <protection locked="0"/>
    </xf>
    <xf numFmtId="0" fontId="3" fillId="0" borderId="30"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31" xfId="0" applyFont="1" applyBorder="1" applyAlignment="1" applyProtection="1">
      <alignment horizontal="center" vertical="center"/>
      <protection locked="0"/>
    </xf>
    <xf numFmtId="0" fontId="3" fillId="0" borderId="28" xfId="0" applyFont="1" applyBorder="1" applyAlignment="1" applyProtection="1">
      <alignment horizontal="center" vertical="center" wrapText="1"/>
      <protection locked="0"/>
    </xf>
    <xf numFmtId="0" fontId="3" fillId="0" borderId="26" xfId="0" applyFont="1" applyBorder="1" applyAlignment="1" applyProtection="1">
      <alignment horizontal="center" vertical="center" wrapText="1"/>
      <protection locked="0"/>
    </xf>
    <xf numFmtId="0" fontId="3" fillId="0" borderId="29" xfId="0" applyFont="1" applyBorder="1" applyAlignment="1" applyProtection="1">
      <alignment horizontal="center" vertical="center" wrapText="1"/>
      <protection locked="0"/>
    </xf>
    <xf numFmtId="0" fontId="3" fillId="0" borderId="30"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3" fillId="0" borderId="31" xfId="0" applyFont="1" applyBorder="1" applyAlignment="1" applyProtection="1">
      <alignment horizontal="center" vertical="center" wrapText="1"/>
      <protection locked="0"/>
    </xf>
    <xf numFmtId="0" fontId="3" fillId="0" borderId="32" xfId="0" applyFont="1" applyBorder="1" applyAlignment="1" applyProtection="1">
      <alignment horizontal="center" vertical="center" wrapText="1"/>
      <protection locked="0"/>
    </xf>
    <xf numFmtId="0" fontId="3" fillId="0" borderId="27" xfId="0" applyFont="1" applyBorder="1" applyAlignment="1" applyProtection="1">
      <alignment horizontal="center" vertical="center" wrapText="1"/>
      <protection locked="0"/>
    </xf>
    <xf numFmtId="0" fontId="3" fillId="0" borderId="33" xfId="0" applyFont="1" applyBorder="1" applyAlignment="1" applyProtection="1">
      <alignment horizontal="center" vertical="center" wrapText="1"/>
      <protection locked="0"/>
    </xf>
    <xf numFmtId="0" fontId="3" fillId="0" borderId="26" xfId="0" applyFont="1" applyBorder="1" applyAlignment="1" applyProtection="1">
      <alignment horizontal="left" vertical="top" wrapText="1"/>
      <protection locked="0"/>
    </xf>
    <xf numFmtId="0" fontId="3" fillId="0" borderId="26" xfId="0" applyFont="1" applyBorder="1" applyAlignment="1" applyProtection="1">
      <alignment horizontal="left" vertical="top"/>
      <protection locked="0"/>
    </xf>
    <xf numFmtId="0" fontId="3" fillId="0" borderId="29" xfId="0" applyFont="1" applyBorder="1" applyAlignment="1" applyProtection="1">
      <alignment horizontal="left" vertical="top"/>
      <protection locked="0"/>
    </xf>
    <xf numFmtId="0" fontId="3" fillId="0" borderId="0" xfId="0" applyFont="1" applyAlignment="1" applyProtection="1">
      <alignment horizontal="left" vertical="top" wrapText="1"/>
      <protection locked="0"/>
    </xf>
    <xf numFmtId="0" fontId="3" fillId="0" borderId="0" xfId="0" applyFont="1" applyAlignment="1" applyProtection="1">
      <alignment horizontal="left" vertical="top"/>
      <protection locked="0"/>
    </xf>
    <xf numFmtId="0" fontId="3" fillId="0" borderId="31" xfId="0" applyFont="1" applyBorder="1" applyAlignment="1" applyProtection="1">
      <alignment horizontal="left" vertical="top"/>
      <protection locked="0"/>
    </xf>
    <xf numFmtId="0" fontId="3" fillId="0" borderId="27" xfId="0" applyFont="1" applyBorder="1" applyAlignment="1" applyProtection="1">
      <alignment horizontal="left" vertical="top"/>
      <protection locked="0"/>
    </xf>
    <xf numFmtId="0" fontId="3" fillId="0" borderId="33" xfId="0" applyFont="1" applyBorder="1" applyAlignment="1" applyProtection="1">
      <alignment horizontal="left" vertical="top"/>
      <protection locked="0"/>
    </xf>
    <xf numFmtId="0" fontId="5" fillId="0" borderId="13" xfId="0" applyFont="1" applyBorder="1" applyAlignment="1">
      <alignment horizontal="center" vertical="center"/>
    </xf>
    <xf numFmtId="0" fontId="3" fillId="0" borderId="0" xfId="0" applyFont="1" applyAlignment="1">
      <alignment horizontal="left" vertical="center" shrinkToFit="1"/>
    </xf>
    <xf numFmtId="0" fontId="0" fillId="0" borderId="0" xfId="0" applyAlignment="1">
      <alignment horizontal="left" vertical="center" shrinkToFit="1"/>
    </xf>
    <xf numFmtId="0" fontId="0" fillId="0" borderId="31" xfId="0" applyBorder="1" applyAlignment="1">
      <alignment horizontal="left" vertical="center" shrinkToFit="1"/>
    </xf>
    <xf numFmtId="0" fontId="3" fillId="0" borderId="51" xfId="0" applyFont="1" applyBorder="1" applyAlignment="1">
      <alignment horizontal="left" vertical="center" shrinkToFit="1"/>
    </xf>
    <xf numFmtId="0" fontId="0" fillId="0" borderId="51" xfId="0" applyBorder="1" applyAlignment="1">
      <alignment horizontal="left" vertical="center" shrinkToFit="1"/>
    </xf>
    <xf numFmtId="0" fontId="0" fillId="0" borderId="29" xfId="0" applyBorder="1" applyAlignment="1">
      <alignment horizontal="center" vertical="center"/>
    </xf>
    <xf numFmtId="0" fontId="0" fillId="0" borderId="33" xfId="0" applyBorder="1" applyAlignment="1" applyProtection="1">
      <alignment horizontal="center" vertical="center" shrinkToFit="1"/>
      <protection locked="0"/>
    </xf>
    <xf numFmtId="0" fontId="3" fillId="0" borderId="86" xfId="0" applyFont="1" applyBorder="1" applyAlignment="1" applyProtection="1">
      <alignment horizontal="center" vertical="center" shrinkToFit="1"/>
      <protection locked="0"/>
    </xf>
    <xf numFmtId="0" fontId="0" fillId="0" borderId="65" xfId="0" applyBorder="1" applyAlignment="1" applyProtection="1">
      <alignment horizontal="center" vertical="center" shrinkToFit="1"/>
      <protection locked="0"/>
    </xf>
    <xf numFmtId="0" fontId="0" fillId="0" borderId="70" xfId="0" applyBorder="1" applyAlignment="1" applyProtection="1">
      <alignment horizontal="center" vertical="center" shrinkToFit="1"/>
      <protection locked="0"/>
    </xf>
    <xf numFmtId="0" fontId="0" fillId="0" borderId="39" xfId="0" applyBorder="1" applyAlignment="1" applyProtection="1">
      <alignment horizontal="center" vertical="center" shrinkToFit="1"/>
      <protection locked="0"/>
    </xf>
    <xf numFmtId="0" fontId="0" fillId="0" borderId="0" xfId="0" applyAlignment="1">
      <alignment vertical="center" shrinkToFit="1"/>
    </xf>
    <xf numFmtId="0" fontId="0" fillId="0" borderId="31" xfId="0" applyBorder="1" applyAlignment="1">
      <alignment vertical="center" shrinkToFit="1"/>
    </xf>
    <xf numFmtId="0" fontId="5" fillId="0" borderId="47" xfId="0" applyFont="1" applyBorder="1" applyAlignment="1" applyProtection="1">
      <alignment horizontal="left" vertical="center" shrinkToFit="1"/>
      <protection locked="0"/>
    </xf>
    <xf numFmtId="0" fontId="5" fillId="0" borderId="46" xfId="0" applyFont="1" applyBorder="1" applyAlignment="1" applyProtection="1">
      <alignment horizontal="left" vertical="center" shrinkToFit="1"/>
      <protection locked="0"/>
    </xf>
    <xf numFmtId="0" fontId="5" fillId="0" borderId="25" xfId="0" applyFont="1" applyBorder="1" applyAlignment="1" applyProtection="1">
      <alignment horizontal="left" vertical="center" shrinkToFit="1"/>
      <protection locked="0"/>
    </xf>
    <xf numFmtId="0" fontId="29" fillId="0" borderId="47" xfId="0" applyFont="1" applyBorder="1" applyAlignment="1">
      <alignment horizontal="left" vertical="center" shrinkToFit="1"/>
    </xf>
    <xf numFmtId="0" fontId="29" fillId="0" borderId="46" xfId="0" applyFont="1" applyBorder="1" applyAlignment="1">
      <alignment horizontal="left" vertical="center" shrinkToFit="1"/>
    </xf>
    <xf numFmtId="0" fontId="29" fillId="0" borderId="25" xfId="0" applyFont="1" applyBorder="1" applyAlignment="1">
      <alignment horizontal="left" vertical="center" shrinkToFit="1"/>
    </xf>
    <xf numFmtId="0" fontId="48" fillId="0" borderId="28" xfId="0" applyFont="1" applyBorder="1" applyAlignment="1" applyProtection="1">
      <alignment horizontal="left" vertical="top" wrapText="1"/>
      <protection locked="0"/>
    </xf>
    <xf numFmtId="0" fontId="48" fillId="0" borderId="26" xfId="0" applyFont="1" applyBorder="1" applyAlignment="1" applyProtection="1">
      <alignment horizontal="left" vertical="top" wrapText="1"/>
      <protection locked="0"/>
    </xf>
    <xf numFmtId="0" fontId="48" fillId="0" borderId="29" xfId="0" applyFont="1" applyBorder="1" applyAlignment="1" applyProtection="1">
      <alignment horizontal="left" vertical="top" wrapText="1"/>
      <protection locked="0"/>
    </xf>
    <xf numFmtId="0" fontId="48" fillId="0" borderId="30" xfId="0" applyFont="1" applyBorder="1" applyAlignment="1" applyProtection="1">
      <alignment horizontal="left" vertical="top" wrapText="1"/>
      <protection locked="0"/>
    </xf>
    <xf numFmtId="0" fontId="48" fillId="0" borderId="0" xfId="0" applyFont="1" applyAlignment="1" applyProtection="1">
      <alignment horizontal="left" vertical="top" wrapText="1"/>
      <protection locked="0"/>
    </xf>
    <xf numFmtId="0" fontId="48" fillId="0" borderId="31" xfId="0" applyFont="1" applyBorder="1" applyAlignment="1" applyProtection="1">
      <alignment horizontal="left" vertical="top" wrapText="1"/>
      <protection locked="0"/>
    </xf>
    <xf numFmtId="0" fontId="48" fillId="0" borderId="32" xfId="0" applyFont="1" applyBorder="1" applyAlignment="1" applyProtection="1">
      <alignment horizontal="left" vertical="top" wrapText="1"/>
      <protection locked="0"/>
    </xf>
    <xf numFmtId="0" fontId="48" fillId="0" borderId="27" xfId="0" applyFont="1" applyBorder="1" applyAlignment="1" applyProtection="1">
      <alignment horizontal="left" vertical="top" wrapText="1"/>
      <protection locked="0"/>
    </xf>
    <xf numFmtId="0" fontId="48" fillId="0" borderId="33" xfId="0" applyFont="1" applyBorder="1" applyAlignment="1" applyProtection="1">
      <alignment horizontal="left" vertical="top" wrapText="1"/>
      <protection locked="0"/>
    </xf>
    <xf numFmtId="0" fontId="50" fillId="0" borderId="47" xfId="0" applyFont="1" applyBorder="1" applyAlignment="1">
      <alignment horizontal="left" vertical="center" shrinkToFit="1"/>
    </xf>
    <xf numFmtId="0" fontId="50" fillId="0" borderId="46" xfId="0" applyFont="1" applyBorder="1" applyAlignment="1">
      <alignment horizontal="left" vertical="center" shrinkToFit="1"/>
    </xf>
    <xf numFmtId="0" fontId="50" fillId="0" borderId="25" xfId="0" applyFont="1" applyBorder="1" applyAlignment="1">
      <alignment horizontal="left" vertical="center" shrinkToFit="1"/>
    </xf>
    <xf numFmtId="0" fontId="5" fillId="0" borderId="13" xfId="0" applyFont="1" applyBorder="1" applyAlignment="1" applyProtection="1">
      <alignment horizontal="left" vertical="center" shrinkToFit="1"/>
      <protection locked="0"/>
    </xf>
    <xf numFmtId="0" fontId="68" fillId="8" borderId="0" xfId="10" applyFont="1" applyFill="1" applyAlignment="1">
      <alignment horizontal="left" vertical="top" wrapText="1"/>
    </xf>
    <xf numFmtId="0" fontId="0" fillId="8" borderId="0" xfId="0" applyFill="1" applyAlignment="1">
      <alignment horizontal="left" vertical="top" wrapText="1"/>
    </xf>
    <xf numFmtId="0" fontId="23" fillId="0" borderId="0" xfId="10" applyFont="1" applyAlignment="1">
      <alignment horizontal="left" vertical="top" wrapText="1"/>
    </xf>
    <xf numFmtId="0" fontId="15" fillId="0" borderId="28" xfId="10" applyFont="1" applyBorder="1" applyAlignment="1" applyProtection="1">
      <alignment horizontal="left" vertical="top"/>
      <protection locked="0"/>
    </xf>
    <xf numFmtId="0" fontId="12" fillId="0" borderId="26" xfId="0" applyFont="1" applyBorder="1" applyAlignment="1" applyProtection="1">
      <alignment horizontal="left" vertical="top"/>
      <protection locked="0"/>
    </xf>
    <xf numFmtId="0" fontId="12" fillId="0" borderId="29" xfId="0" applyFont="1" applyBorder="1" applyAlignment="1" applyProtection="1">
      <alignment horizontal="left" vertical="top"/>
      <protection locked="0"/>
    </xf>
    <xf numFmtId="0" fontId="12" fillId="0" borderId="30" xfId="0" applyFont="1" applyBorder="1" applyAlignment="1" applyProtection="1">
      <alignment horizontal="left" vertical="top"/>
      <protection locked="0"/>
    </xf>
    <xf numFmtId="0" fontId="12" fillId="0" borderId="0" xfId="0" applyFont="1" applyAlignment="1" applyProtection="1">
      <alignment horizontal="left" vertical="top"/>
      <protection locked="0"/>
    </xf>
    <xf numFmtId="0" fontId="12" fillId="0" borderId="31" xfId="0" applyFont="1" applyBorder="1" applyAlignment="1" applyProtection="1">
      <alignment horizontal="left" vertical="top"/>
      <protection locked="0"/>
    </xf>
    <xf numFmtId="0" fontId="12" fillId="0" borderId="32" xfId="0" applyFont="1" applyBorder="1" applyAlignment="1" applyProtection="1">
      <alignment horizontal="left" vertical="top"/>
      <protection locked="0"/>
    </xf>
    <xf numFmtId="0" fontId="12" fillId="0" borderId="27" xfId="0" applyFont="1" applyBorder="1" applyAlignment="1" applyProtection="1">
      <alignment horizontal="left" vertical="top"/>
      <protection locked="0"/>
    </xf>
    <xf numFmtId="0" fontId="12" fillId="0" borderId="33" xfId="0" applyFont="1" applyBorder="1" applyAlignment="1" applyProtection="1">
      <alignment horizontal="left" vertical="top"/>
      <protection locked="0"/>
    </xf>
    <xf numFmtId="0" fontId="15" fillId="0" borderId="28" xfId="10" applyFont="1" applyBorder="1" applyAlignment="1" applyProtection="1">
      <alignment horizontal="left" vertical="top" wrapText="1"/>
      <protection locked="0"/>
    </xf>
    <xf numFmtId="0" fontId="78" fillId="0" borderId="0" xfId="0" applyFont="1" applyAlignment="1">
      <alignment horizontal="left" vertical="top" wrapText="1"/>
    </xf>
    <xf numFmtId="0" fontId="78" fillId="0" borderId="27" xfId="0" applyFont="1" applyBorder="1" applyAlignment="1">
      <alignment horizontal="left" vertical="top" wrapText="1"/>
    </xf>
    <xf numFmtId="176" fontId="3" fillId="8" borderId="52" xfId="0" applyNumberFormat="1" applyFont="1" applyFill="1" applyBorder="1" applyAlignment="1">
      <alignment horizontal="center" vertical="center"/>
    </xf>
    <xf numFmtId="176" fontId="3" fillId="8" borderId="96" xfId="0" applyNumberFormat="1" applyFont="1" applyFill="1" applyBorder="1" applyAlignment="1">
      <alignment horizontal="center" vertical="center"/>
    </xf>
    <xf numFmtId="176" fontId="3" fillId="9" borderId="25" xfId="0" applyNumberFormat="1" applyFont="1" applyFill="1" applyBorder="1" applyAlignment="1">
      <alignment horizontal="center" vertical="center"/>
    </xf>
    <xf numFmtId="176" fontId="3" fillId="9" borderId="48" xfId="0" applyNumberFormat="1" applyFont="1" applyFill="1" applyBorder="1" applyAlignment="1">
      <alignment horizontal="center" vertical="center"/>
    </xf>
    <xf numFmtId="176" fontId="3" fillId="0" borderId="48" xfId="0" applyNumberFormat="1" applyFont="1" applyBorder="1" applyAlignment="1">
      <alignment horizontal="center" vertical="center"/>
    </xf>
    <xf numFmtId="0" fontId="3" fillId="0" borderId="30" xfId="0" applyFont="1" applyBorder="1" applyAlignment="1">
      <alignment vertical="center" shrinkToFit="1"/>
    </xf>
    <xf numFmtId="0" fontId="11" fillId="0" borderId="0" xfId="0" applyFont="1" applyAlignment="1">
      <alignment vertical="center" shrinkToFit="1"/>
    </xf>
    <xf numFmtId="0" fontId="3" fillId="0" borderId="13" xfId="0" applyFont="1" applyBorder="1" applyAlignment="1">
      <alignment horizontal="center" vertical="center" shrinkToFit="1"/>
    </xf>
    <xf numFmtId="176" fontId="3" fillId="0" borderId="48" xfId="0" applyNumberFormat="1" applyFont="1" applyBorder="1" applyAlignment="1" applyProtection="1">
      <alignment horizontal="center" vertical="center"/>
      <protection locked="0"/>
    </xf>
    <xf numFmtId="0" fontId="3" fillId="0" borderId="47" xfId="0" applyFont="1" applyBorder="1" applyAlignment="1">
      <alignment horizontal="center" vertical="center" shrinkToFi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25" xfId="0" applyFont="1" applyBorder="1" applyAlignment="1">
      <alignment horizontal="center" vertical="center" shrinkToFit="1"/>
    </xf>
    <xf numFmtId="0" fontId="3" fillId="0" borderId="28" xfId="0" applyFont="1" applyBorder="1" applyAlignment="1">
      <alignment horizontal="center" vertical="center"/>
    </xf>
    <xf numFmtId="0" fontId="3" fillId="0" borderId="30" xfId="0" applyFont="1" applyBorder="1" applyAlignment="1">
      <alignment horizontal="center" vertical="center"/>
    </xf>
    <xf numFmtId="0" fontId="3" fillId="0" borderId="32" xfId="0" applyFont="1" applyBorder="1" applyAlignment="1">
      <alignment horizontal="center" vertical="center"/>
    </xf>
    <xf numFmtId="0" fontId="3" fillId="0" borderId="43" xfId="0" applyFont="1" applyBorder="1" applyAlignment="1" applyProtection="1">
      <alignment horizontal="center" vertical="center"/>
      <protection locked="0"/>
    </xf>
    <xf numFmtId="0" fontId="3" fillId="0" borderId="44" xfId="0" applyFont="1" applyBorder="1" applyAlignment="1" applyProtection="1">
      <alignment horizontal="center" vertical="center"/>
      <protection locked="0"/>
    </xf>
    <xf numFmtId="0" fontId="3" fillId="0" borderId="40" xfId="0" applyFont="1" applyBorder="1" applyAlignment="1" applyProtection="1">
      <alignment horizontal="center" vertical="center"/>
      <protection locked="0"/>
    </xf>
    <xf numFmtId="0" fontId="3" fillId="0" borderId="42" xfId="0" applyFont="1" applyBorder="1" applyAlignment="1">
      <alignment horizontal="center" vertical="center" shrinkToFit="1"/>
    </xf>
    <xf numFmtId="0" fontId="3" fillId="0" borderId="87" xfId="0" applyFont="1" applyBorder="1" applyAlignment="1">
      <alignment horizontal="center" vertical="center" shrinkToFit="1"/>
    </xf>
    <xf numFmtId="0" fontId="3" fillId="0" borderId="51" xfId="0" applyFont="1" applyBorder="1" applyAlignment="1">
      <alignment horizontal="center" vertical="center" shrinkToFit="1"/>
    </xf>
    <xf numFmtId="182" fontId="3" fillId="0" borderId="26" xfId="0" applyNumberFormat="1" applyFont="1" applyBorder="1" applyAlignment="1" applyProtection="1">
      <alignment horizontal="left" vertical="center" wrapText="1"/>
      <protection locked="0"/>
    </xf>
    <xf numFmtId="182" fontId="3" fillId="0" borderId="29" xfId="0" applyNumberFormat="1" applyFont="1" applyBorder="1" applyAlignment="1" applyProtection="1">
      <alignment horizontal="left" vertical="center" wrapText="1"/>
      <protection locked="0"/>
    </xf>
    <xf numFmtId="182" fontId="3" fillId="0" borderId="0" xfId="0" applyNumberFormat="1" applyFont="1" applyAlignment="1" applyProtection="1">
      <alignment horizontal="left" vertical="center" wrapText="1"/>
      <protection locked="0"/>
    </xf>
    <xf numFmtId="182" fontId="3" fillId="0" borderId="31" xfId="0" applyNumberFormat="1" applyFont="1" applyBorder="1" applyAlignment="1" applyProtection="1">
      <alignment horizontal="left" vertical="center" wrapText="1"/>
      <protection locked="0"/>
    </xf>
    <xf numFmtId="0" fontId="3" fillId="0" borderId="86" xfId="0" applyFont="1" applyBorder="1" applyAlignment="1">
      <alignment horizontal="center" vertical="center" shrinkToFit="1"/>
    </xf>
    <xf numFmtId="0" fontId="3" fillId="0" borderId="65" xfId="0" applyFont="1" applyBorder="1" applyAlignment="1">
      <alignment horizontal="center" vertical="center" shrinkToFit="1"/>
    </xf>
    <xf numFmtId="182" fontId="3" fillId="0" borderId="65" xfId="0" applyNumberFormat="1" applyFont="1" applyBorder="1" applyAlignment="1" applyProtection="1">
      <alignment horizontal="left" vertical="center" wrapText="1"/>
      <protection locked="0"/>
    </xf>
    <xf numFmtId="182" fontId="3" fillId="0" borderId="70" xfId="0" applyNumberFormat="1" applyFont="1" applyBorder="1" applyAlignment="1" applyProtection="1">
      <alignment horizontal="left" vertical="center" wrapText="1"/>
      <protection locked="0"/>
    </xf>
    <xf numFmtId="182" fontId="3" fillId="0" borderId="26" xfId="0" applyNumberFormat="1" applyFont="1" applyBorder="1" applyAlignment="1" applyProtection="1">
      <alignment horizontal="left" vertical="center"/>
      <protection locked="0"/>
    </xf>
    <xf numFmtId="182" fontId="3" fillId="0" borderId="29" xfId="0" applyNumberFormat="1" applyFont="1" applyBorder="1" applyAlignment="1" applyProtection="1">
      <alignment horizontal="left" vertical="center"/>
      <protection locked="0"/>
    </xf>
    <xf numFmtId="176" fontId="3" fillId="0" borderId="13" xfId="0" applyNumberFormat="1" applyFont="1" applyBorder="1" applyAlignment="1">
      <alignment horizontal="center" vertical="center" shrinkToFit="1"/>
    </xf>
    <xf numFmtId="0" fontId="3" fillId="0" borderId="34" xfId="0" applyFont="1" applyBorder="1" applyAlignment="1">
      <alignment horizontal="center" vertical="center"/>
    </xf>
    <xf numFmtId="0" fontId="3" fillId="0" borderId="3" xfId="0" applyFont="1" applyBorder="1" applyAlignment="1">
      <alignment horizontal="center" vertical="center"/>
    </xf>
    <xf numFmtId="0" fontId="3" fillId="0" borderId="35" xfId="0" applyFont="1" applyBorder="1" applyAlignment="1">
      <alignment horizontal="center" vertical="center"/>
    </xf>
    <xf numFmtId="0" fontId="3" fillId="0" borderId="35" xfId="0" applyFont="1" applyBorder="1" applyAlignment="1" applyProtection="1">
      <alignment horizontal="left" vertical="center"/>
      <protection locked="0"/>
    </xf>
    <xf numFmtId="0" fontId="3" fillId="0" borderId="20" xfId="0" applyFont="1" applyBorder="1" applyAlignment="1" applyProtection="1">
      <alignment horizontal="left" vertical="center"/>
      <protection locked="0"/>
    </xf>
    <xf numFmtId="176" fontId="3" fillId="0" borderId="80" xfId="0" applyNumberFormat="1" applyFont="1" applyBorder="1" applyAlignment="1">
      <alignment horizontal="center" vertical="center" shrinkToFit="1"/>
    </xf>
    <xf numFmtId="176" fontId="3" fillId="0" borderId="47" xfId="0" applyNumberFormat="1" applyFont="1" applyBorder="1" applyAlignment="1" applyProtection="1">
      <alignment horizontal="center" vertical="center" shrinkToFit="1"/>
      <protection locked="0"/>
    </xf>
    <xf numFmtId="176" fontId="3" fillId="0" borderId="25" xfId="0" applyNumberFormat="1" applyFont="1" applyBorder="1" applyAlignment="1" applyProtection="1">
      <alignment horizontal="center" vertical="center" shrinkToFit="1"/>
      <protection locked="0"/>
    </xf>
    <xf numFmtId="176" fontId="3" fillId="0" borderId="13" xfId="0" applyNumberFormat="1" applyFont="1" applyBorder="1" applyAlignment="1" applyProtection="1">
      <alignment horizontal="center" vertical="center" shrinkToFit="1"/>
      <protection locked="0"/>
    </xf>
    <xf numFmtId="178" fontId="3" fillId="0" borderId="48" xfId="0" applyNumberFormat="1" applyFont="1" applyBorder="1" applyAlignment="1">
      <alignment horizontal="right" vertical="center"/>
    </xf>
    <xf numFmtId="178" fontId="3" fillId="0" borderId="49" xfId="0" applyNumberFormat="1" applyFont="1" applyBorder="1" applyAlignment="1">
      <alignment horizontal="right" vertical="center"/>
    </xf>
    <xf numFmtId="0" fontId="13" fillId="0" borderId="13" xfId="0" applyFont="1" applyBorder="1" applyAlignment="1">
      <alignment horizontal="center" vertical="center" wrapText="1" shrinkToFit="1"/>
    </xf>
    <xf numFmtId="0" fontId="13" fillId="0" borderId="13" xfId="0" applyFont="1" applyBorder="1" applyAlignment="1">
      <alignment horizontal="center" vertical="center" shrinkToFit="1"/>
    </xf>
    <xf numFmtId="176" fontId="3" fillId="0" borderId="25" xfId="0" applyNumberFormat="1" applyFont="1" applyBorder="1" applyAlignment="1" applyProtection="1">
      <alignment horizontal="center" vertical="center"/>
      <protection locked="0"/>
    </xf>
    <xf numFmtId="0" fontId="3" fillId="0" borderId="49" xfId="0" applyFont="1" applyBorder="1" applyAlignment="1">
      <alignment horizontal="center" vertical="center"/>
    </xf>
    <xf numFmtId="0" fontId="43" fillId="3" borderId="26" xfId="0" applyFont="1" applyFill="1" applyBorder="1" applyAlignment="1">
      <alignment horizontal="center" vertical="center" wrapText="1"/>
    </xf>
    <xf numFmtId="0" fontId="43" fillId="3" borderId="26" xfId="0" applyFont="1" applyFill="1"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43" fillId="3" borderId="28" xfId="0" applyFont="1" applyFill="1" applyBorder="1" applyAlignment="1">
      <alignment horizontal="left" vertical="center" wrapText="1"/>
    </xf>
    <xf numFmtId="0" fontId="0" fillId="0" borderId="32" xfId="0" applyBorder="1" applyAlignment="1">
      <alignment horizontal="left" vertical="center" wrapText="1"/>
    </xf>
    <xf numFmtId="0" fontId="30" fillId="0" borderId="0" xfId="0" applyFont="1" applyAlignment="1">
      <alignment horizontal="center" vertical="center"/>
    </xf>
    <xf numFmtId="0" fontId="3" fillId="0" borderId="47" xfId="0" applyFont="1" applyBorder="1" applyAlignment="1" applyProtection="1">
      <alignment horizontal="left" vertical="center"/>
      <protection locked="0"/>
    </xf>
    <xf numFmtId="0" fontId="3" fillId="0" borderId="21" xfId="0" applyFont="1" applyBorder="1" applyAlignment="1" applyProtection="1">
      <alignment horizontal="left" vertical="center"/>
      <protection locked="0"/>
    </xf>
    <xf numFmtId="0" fontId="3" fillId="0" borderId="47" xfId="0" applyFont="1" applyBorder="1" applyAlignment="1">
      <alignment horizontal="left" vertical="center"/>
    </xf>
    <xf numFmtId="0" fontId="3" fillId="0" borderId="25" xfId="0" applyFont="1" applyBorder="1" applyAlignment="1">
      <alignment horizontal="left" vertical="center"/>
    </xf>
    <xf numFmtId="176" fontId="3" fillId="0" borderId="47" xfId="0" applyNumberFormat="1" applyFont="1" applyBorder="1" applyAlignment="1">
      <alignment horizontal="center" vertical="center"/>
    </xf>
    <xf numFmtId="176" fontId="3" fillId="0" borderId="25" xfId="0" applyNumberFormat="1" applyFont="1" applyBorder="1" applyAlignment="1">
      <alignment horizontal="center" vertical="center"/>
    </xf>
    <xf numFmtId="0" fontId="43" fillId="3" borderId="46" xfId="0" applyFont="1" applyFill="1" applyBorder="1" applyAlignment="1">
      <alignment horizontal="left" vertical="center"/>
    </xf>
    <xf numFmtId="0" fontId="43" fillId="3" borderId="25" xfId="0" applyFont="1" applyFill="1" applyBorder="1" applyAlignment="1">
      <alignment horizontal="left" vertical="center"/>
    </xf>
    <xf numFmtId="0" fontId="43" fillId="3" borderId="28" xfId="0" applyFont="1" applyFill="1" applyBorder="1" applyAlignment="1">
      <alignment horizontal="center" vertical="center" wrapText="1"/>
    </xf>
    <xf numFmtId="0" fontId="43" fillId="3" borderId="32" xfId="0" applyFont="1" applyFill="1" applyBorder="1" applyAlignment="1">
      <alignment horizontal="center" vertical="center" wrapText="1"/>
    </xf>
    <xf numFmtId="0" fontId="43" fillId="3" borderId="27" xfId="0" applyFont="1" applyFill="1" applyBorder="1" applyAlignment="1">
      <alignment horizontal="center" vertical="center" wrapText="1"/>
    </xf>
    <xf numFmtId="0" fontId="43" fillId="10" borderId="72" xfId="0" applyFont="1" applyFill="1" applyBorder="1" applyAlignment="1" applyProtection="1">
      <alignment horizontal="right" vertical="center"/>
      <protection locked="0"/>
    </xf>
    <xf numFmtId="0" fontId="43" fillId="10" borderId="26" xfId="0" applyFont="1" applyFill="1" applyBorder="1" applyAlignment="1" applyProtection="1">
      <alignment horizontal="right" vertical="center"/>
      <protection locked="0"/>
    </xf>
    <xf numFmtId="0" fontId="43" fillId="3" borderId="26" xfId="0" applyFont="1" applyFill="1" applyBorder="1" applyAlignment="1">
      <alignment horizontal="left" vertical="center"/>
    </xf>
    <xf numFmtId="0" fontId="43" fillId="3" borderId="29" xfId="0" applyFont="1" applyFill="1" applyBorder="1" applyAlignment="1">
      <alignment horizontal="left" vertical="center"/>
    </xf>
    <xf numFmtId="0" fontId="43" fillId="10" borderId="74" xfId="0" applyFont="1" applyFill="1" applyBorder="1" applyAlignment="1" applyProtection="1">
      <alignment horizontal="right" vertical="center"/>
      <protection locked="0"/>
    </xf>
    <xf numFmtId="0" fontId="43" fillId="10" borderId="27" xfId="0" applyFont="1" applyFill="1" applyBorder="1" applyAlignment="1" applyProtection="1">
      <alignment horizontal="right" vertical="center"/>
      <protection locked="0"/>
    </xf>
    <xf numFmtId="0" fontId="43" fillId="3" borderId="27" xfId="0" applyFont="1" applyFill="1" applyBorder="1" applyAlignment="1">
      <alignment horizontal="left" vertical="center"/>
    </xf>
    <xf numFmtId="0" fontId="43" fillId="3" borderId="33" xfId="0" applyFont="1" applyFill="1" applyBorder="1" applyAlignment="1">
      <alignment horizontal="left" vertical="center"/>
    </xf>
    <xf numFmtId="0" fontId="43" fillId="0" borderId="26" xfId="0" applyFont="1" applyBorder="1" applyAlignment="1">
      <alignment horizontal="left" vertical="center"/>
    </xf>
    <xf numFmtId="0" fontId="43" fillId="0" borderId="29" xfId="0" applyFont="1" applyBorder="1" applyAlignment="1">
      <alignment horizontal="left" vertical="center"/>
    </xf>
    <xf numFmtId="0" fontId="43" fillId="3" borderId="47" xfId="0" applyFont="1" applyFill="1" applyBorder="1" applyAlignment="1">
      <alignment horizontal="center" vertical="center" wrapText="1"/>
    </xf>
    <xf numFmtId="0" fontId="43" fillId="3" borderId="46" xfId="0" applyFont="1" applyFill="1" applyBorder="1" applyAlignment="1">
      <alignment horizontal="center" vertical="center"/>
    </xf>
    <xf numFmtId="0" fontId="43" fillId="10" borderId="76" xfId="0" applyFont="1" applyFill="1" applyBorder="1" applyAlignment="1" applyProtection="1">
      <alignment horizontal="right" vertical="center"/>
      <protection locked="0"/>
    </xf>
    <xf numFmtId="0" fontId="43" fillId="10" borderId="46" xfId="0" applyFont="1" applyFill="1" applyBorder="1" applyAlignment="1" applyProtection="1">
      <alignment horizontal="right" vertical="center"/>
      <protection locked="0"/>
    </xf>
    <xf numFmtId="0" fontId="43" fillId="3" borderId="46" xfId="0" applyFont="1" applyFill="1" applyBorder="1" applyAlignment="1">
      <alignment horizontal="right" vertical="center"/>
    </xf>
    <xf numFmtId="0" fontId="43" fillId="11" borderId="46" xfId="0" applyFont="1" applyFill="1" applyBorder="1" applyAlignment="1" applyProtection="1">
      <alignment horizontal="center" vertical="center" shrinkToFit="1"/>
      <protection locked="0"/>
    </xf>
    <xf numFmtId="0" fontId="43" fillId="3" borderId="28" xfId="0" applyFont="1" applyFill="1" applyBorder="1" applyAlignment="1">
      <alignment horizontal="center" vertical="center"/>
    </xf>
    <xf numFmtId="0" fontId="43" fillId="3" borderId="26" xfId="0" applyFont="1" applyFill="1" applyBorder="1" applyAlignment="1">
      <alignment horizontal="center" vertical="center"/>
    </xf>
    <xf numFmtId="0" fontId="43" fillId="3" borderId="30" xfId="0" applyFont="1" applyFill="1" applyBorder="1" applyAlignment="1">
      <alignment horizontal="center" vertical="center"/>
    </xf>
    <xf numFmtId="0" fontId="43" fillId="3" borderId="0" xfId="0" applyFont="1" applyFill="1" applyAlignment="1">
      <alignment horizontal="center" vertical="center"/>
    </xf>
    <xf numFmtId="0" fontId="43" fillId="3" borderId="32" xfId="0" applyFont="1" applyFill="1" applyBorder="1" applyAlignment="1">
      <alignment horizontal="center" vertical="center"/>
    </xf>
    <xf numFmtId="0" fontId="43" fillId="3" borderId="27" xfId="0" applyFont="1" applyFill="1" applyBorder="1" applyAlignment="1">
      <alignment horizontal="center" vertical="center"/>
    </xf>
    <xf numFmtId="0" fontId="43" fillId="0" borderId="26" xfId="0" applyFont="1" applyBorder="1" applyAlignment="1">
      <alignment horizontal="right" vertical="center"/>
    </xf>
    <xf numFmtId="0" fontId="43" fillId="11" borderId="26" xfId="0" applyFont="1" applyFill="1" applyBorder="1" applyAlignment="1" applyProtection="1">
      <alignment vertical="center" shrinkToFit="1"/>
      <protection locked="0"/>
    </xf>
    <xf numFmtId="0" fontId="43" fillId="3" borderId="46" xfId="0" applyFont="1" applyFill="1" applyBorder="1" applyAlignment="1">
      <alignment horizontal="left" vertical="center" shrinkToFit="1"/>
    </xf>
    <xf numFmtId="49" fontId="43" fillId="11" borderId="46" xfId="0" applyNumberFormat="1" applyFont="1" applyFill="1" applyBorder="1" applyAlignment="1" applyProtection="1">
      <alignment horizontal="right" vertical="center" shrinkToFit="1"/>
      <protection locked="0"/>
    </xf>
    <xf numFmtId="0" fontId="43" fillId="3" borderId="25" xfId="0" applyFont="1" applyFill="1" applyBorder="1" applyAlignment="1">
      <alignment horizontal="left" vertical="center" shrinkToFit="1"/>
    </xf>
    <xf numFmtId="0" fontId="43" fillId="11" borderId="26" xfId="0" applyFont="1" applyFill="1" applyBorder="1" applyAlignment="1" applyProtection="1">
      <alignment horizontal="center" vertical="center" shrinkToFit="1"/>
      <protection locked="0"/>
    </xf>
    <xf numFmtId="0" fontId="43" fillId="3" borderId="74" xfId="0" applyFont="1" applyFill="1" applyBorder="1" applyAlignment="1">
      <alignment horizontal="right" vertical="center"/>
    </xf>
    <xf numFmtId="0" fontId="43" fillId="3" borderId="27" xfId="0" applyFont="1" applyFill="1" applyBorder="1" applyAlignment="1">
      <alignment horizontal="right" vertical="center"/>
    </xf>
    <xf numFmtId="0" fontId="43" fillId="11" borderId="27" xfId="0" applyFont="1" applyFill="1" applyBorder="1" applyAlignment="1" applyProtection="1">
      <alignment horizontal="center" vertical="center" shrinkToFit="1"/>
      <protection locked="0"/>
    </xf>
    <xf numFmtId="0" fontId="43" fillId="3" borderId="47" xfId="0" applyFont="1" applyFill="1" applyBorder="1" applyAlignment="1">
      <alignment horizontal="center" vertical="center"/>
    </xf>
    <xf numFmtId="0" fontId="43" fillId="3" borderId="89" xfId="0" applyFont="1" applyFill="1" applyBorder="1" applyAlignment="1">
      <alignment horizontal="center" vertical="center"/>
    </xf>
    <xf numFmtId="0" fontId="15" fillId="11" borderId="76" xfId="0" applyFont="1" applyFill="1" applyBorder="1" applyAlignment="1" applyProtection="1">
      <alignment horizontal="left" vertical="center" wrapText="1" indent="1"/>
      <protection locked="0"/>
    </xf>
    <xf numFmtId="0" fontId="15" fillId="11" borderId="46" xfId="0" applyFont="1" applyFill="1" applyBorder="1" applyAlignment="1" applyProtection="1">
      <alignment horizontal="left" vertical="center" wrapText="1" indent="1"/>
      <protection locked="0"/>
    </xf>
    <xf numFmtId="0" fontId="15" fillId="11" borderId="25" xfId="0" applyFont="1" applyFill="1" applyBorder="1" applyAlignment="1" applyProtection="1">
      <alignment horizontal="left" vertical="center" wrapText="1" indent="1"/>
      <protection locked="0"/>
    </xf>
    <xf numFmtId="0" fontId="43" fillId="0" borderId="74" xfId="0" applyFont="1" applyBorder="1" applyAlignment="1">
      <alignment horizontal="right" vertical="center"/>
    </xf>
    <xf numFmtId="0" fontId="43" fillId="0" borderId="27" xfId="0" applyFont="1" applyBorder="1" applyAlignment="1">
      <alignment horizontal="right" vertical="center"/>
    </xf>
    <xf numFmtId="0" fontId="43" fillId="0" borderId="27" xfId="0" applyFont="1" applyBorder="1" applyAlignment="1">
      <alignment horizontal="left" vertical="center"/>
    </xf>
    <xf numFmtId="0" fontId="43" fillId="0" borderId="33" xfId="0" applyFont="1" applyBorder="1" applyAlignment="1">
      <alignment horizontal="left" vertical="center"/>
    </xf>
    <xf numFmtId="0" fontId="43" fillId="3" borderId="28" xfId="0" applyFont="1" applyFill="1" applyBorder="1" applyAlignment="1">
      <alignment horizontal="center" vertical="center" shrinkToFit="1"/>
    </xf>
    <xf numFmtId="0" fontId="43" fillId="3" borderId="26" xfId="0" applyFont="1" applyFill="1" applyBorder="1" applyAlignment="1">
      <alignment horizontal="center" vertical="center" shrinkToFit="1"/>
    </xf>
    <xf numFmtId="0" fontId="43" fillId="3" borderId="84" xfId="0" applyFont="1" applyFill="1" applyBorder="1" applyAlignment="1">
      <alignment horizontal="center" vertical="center" shrinkToFit="1"/>
    </xf>
    <xf numFmtId="0" fontId="43" fillId="3" borderId="32" xfId="0" applyFont="1" applyFill="1" applyBorder="1" applyAlignment="1">
      <alignment horizontal="center" vertical="center" shrinkToFit="1"/>
    </xf>
    <xf numFmtId="0" fontId="43" fillId="3" borderId="27" xfId="0" applyFont="1" applyFill="1" applyBorder="1" applyAlignment="1">
      <alignment horizontal="center" vertical="center" shrinkToFit="1"/>
    </xf>
    <xf numFmtId="0" fontId="43" fillId="3" borderId="95" xfId="0" applyFont="1" applyFill="1" applyBorder="1" applyAlignment="1">
      <alignment horizontal="center" vertical="center" shrinkToFit="1"/>
    </xf>
    <xf numFmtId="0" fontId="43" fillId="3" borderId="26" xfId="0" applyFont="1" applyFill="1" applyBorder="1" applyAlignment="1">
      <alignment horizontal="right" vertical="center"/>
    </xf>
    <xf numFmtId="0" fontId="43" fillId="3" borderId="13" xfId="0" applyFont="1" applyFill="1" applyBorder="1" applyAlignment="1">
      <alignment horizontal="center" vertical="center"/>
    </xf>
    <xf numFmtId="0" fontId="43" fillId="0" borderId="28" xfId="0" applyFont="1" applyBorder="1" applyAlignment="1">
      <alignment horizontal="center" vertical="center" wrapText="1" shrinkToFit="1"/>
    </xf>
    <xf numFmtId="0" fontId="43" fillId="0" borderId="26" xfId="0" applyFont="1" applyBorder="1" applyAlignment="1">
      <alignment horizontal="center" vertical="center" wrapText="1" shrinkToFit="1"/>
    </xf>
    <xf numFmtId="0" fontId="43" fillId="0" borderId="32" xfId="0" applyFont="1" applyBorder="1" applyAlignment="1">
      <alignment horizontal="center" vertical="center" wrapText="1" shrinkToFit="1"/>
    </xf>
    <xf numFmtId="0" fontId="43" fillId="0" borderId="27" xfId="0" applyFont="1" applyBorder="1" applyAlignment="1">
      <alignment horizontal="center" vertical="center" wrapText="1" shrinkToFit="1"/>
    </xf>
    <xf numFmtId="0" fontId="43" fillId="3" borderId="13" xfId="0" applyFont="1" applyFill="1" applyBorder="1" applyAlignment="1">
      <alignment horizontal="center" vertical="center" shrinkToFit="1"/>
    </xf>
    <xf numFmtId="0" fontId="43" fillId="11" borderId="47" xfId="0" applyFont="1" applyFill="1" applyBorder="1" applyAlignment="1" applyProtection="1">
      <alignment horizontal="right" vertical="center"/>
      <protection locked="0"/>
    </xf>
    <xf numFmtId="0" fontId="43" fillId="11" borderId="46" xfId="0" applyFont="1" applyFill="1" applyBorder="1" applyAlignment="1" applyProtection="1">
      <alignment horizontal="right" vertical="center"/>
      <protection locked="0"/>
    </xf>
    <xf numFmtId="0" fontId="43" fillId="3" borderId="47" xfId="0" applyFont="1" applyFill="1" applyBorder="1" applyAlignment="1">
      <alignment horizontal="right" vertical="center"/>
    </xf>
    <xf numFmtId="0" fontId="63" fillId="3" borderId="71" xfId="0" applyFont="1" applyFill="1" applyBorder="1" applyAlignment="1">
      <alignment horizontal="left" vertical="center" wrapText="1"/>
    </xf>
    <xf numFmtId="0" fontId="63" fillId="3" borderId="13" xfId="0" applyFont="1" applyFill="1" applyBorder="1" applyAlignment="1">
      <alignment horizontal="left" vertical="center" wrapText="1"/>
    </xf>
    <xf numFmtId="0" fontId="15" fillId="11" borderId="71" xfId="0" applyFont="1" applyFill="1" applyBorder="1" applyAlignment="1" applyProtection="1">
      <alignment horizontal="left" vertical="center" wrapText="1" indent="1"/>
      <protection locked="0"/>
    </xf>
    <xf numFmtId="0" fontId="15" fillId="11" borderId="13" xfId="0" applyFont="1" applyFill="1" applyBorder="1" applyAlignment="1" applyProtection="1">
      <alignment horizontal="left" vertical="center" wrapText="1" indent="1"/>
      <protection locked="0"/>
    </xf>
    <xf numFmtId="0" fontId="43" fillId="11" borderId="46" xfId="0" applyFont="1" applyFill="1" applyBorder="1" applyAlignment="1" applyProtection="1">
      <alignment horizontal="right" vertical="center" shrinkToFit="1"/>
      <protection locked="0"/>
    </xf>
    <xf numFmtId="0" fontId="43" fillId="3" borderId="27" xfId="0" applyFont="1" applyFill="1" applyBorder="1" applyAlignment="1">
      <alignment horizontal="left" vertical="center" shrinkToFit="1"/>
    </xf>
    <xf numFmtId="0" fontId="43" fillId="3" borderId="33" xfId="0" applyFont="1" applyFill="1" applyBorder="1" applyAlignment="1">
      <alignment horizontal="left" vertical="center" shrinkToFit="1"/>
    </xf>
    <xf numFmtId="0" fontId="43" fillId="3" borderId="76" xfId="0" applyFont="1" applyFill="1" applyBorder="1" applyAlignment="1">
      <alignment horizontal="center" vertical="center"/>
    </xf>
    <xf numFmtId="0" fontId="43" fillId="3" borderId="25" xfId="0" applyFont="1" applyFill="1" applyBorder="1" applyAlignment="1">
      <alignment horizontal="center" vertical="center"/>
    </xf>
    <xf numFmtId="0" fontId="43" fillId="11" borderId="47" xfId="0" applyFont="1" applyFill="1" applyBorder="1" applyAlignment="1" applyProtection="1">
      <alignment horizontal="right" vertical="center" shrinkToFit="1"/>
      <protection locked="0"/>
    </xf>
    <xf numFmtId="0" fontId="43" fillId="3" borderId="84" xfId="0" applyFont="1" applyFill="1" applyBorder="1" applyAlignment="1">
      <alignment horizontal="center" vertical="center"/>
    </xf>
    <xf numFmtId="0" fontId="43" fillId="3" borderId="85" xfId="0" applyFont="1" applyFill="1" applyBorder="1" applyAlignment="1">
      <alignment horizontal="center" vertical="center"/>
    </xf>
    <xf numFmtId="0" fontId="43" fillId="3" borderId="72" xfId="0" applyFont="1" applyFill="1" applyBorder="1" applyAlignment="1">
      <alignment horizontal="center" vertical="center"/>
    </xf>
    <xf numFmtId="0" fontId="43" fillId="3" borderId="29" xfId="0" applyFont="1" applyFill="1" applyBorder="1" applyAlignment="1">
      <alignment horizontal="center" vertical="center"/>
    </xf>
    <xf numFmtId="0" fontId="43" fillId="3" borderId="71" xfId="0" applyFont="1" applyFill="1" applyBorder="1" applyAlignment="1">
      <alignment horizontal="center" vertical="center"/>
    </xf>
    <xf numFmtId="0" fontId="43" fillId="3" borderId="48" xfId="0" applyFont="1" applyFill="1" applyBorder="1" applyAlignment="1">
      <alignment horizontal="center" vertical="center" shrinkToFit="1"/>
    </xf>
    <xf numFmtId="0" fontId="43" fillId="3" borderId="76" xfId="0" applyFont="1" applyFill="1" applyBorder="1" applyAlignment="1" applyProtection="1">
      <alignment horizontal="right" vertical="center"/>
      <protection locked="0"/>
    </xf>
    <xf numFmtId="0" fontId="43" fillId="3" borderId="46" xfId="0" applyFont="1" applyFill="1" applyBorder="1" applyAlignment="1" applyProtection="1">
      <alignment horizontal="right" vertical="center"/>
      <protection locked="0"/>
    </xf>
    <xf numFmtId="0" fontId="43" fillId="3" borderId="46" xfId="0" applyFont="1" applyFill="1" applyBorder="1" applyAlignment="1" applyProtection="1">
      <alignment horizontal="center" vertical="center"/>
      <protection locked="0"/>
    </xf>
    <xf numFmtId="0" fontId="43" fillId="3" borderId="47" xfId="0" applyFont="1" applyFill="1" applyBorder="1" applyAlignment="1" applyProtection="1">
      <alignment horizontal="right" vertical="center"/>
      <protection locked="0"/>
    </xf>
    <xf numFmtId="0" fontId="43" fillId="11" borderId="32" xfId="0" applyFont="1" applyFill="1" applyBorder="1" applyAlignment="1" applyProtection="1">
      <alignment horizontal="right" vertical="center"/>
      <protection locked="0"/>
    </xf>
    <xf numFmtId="0" fontId="43" fillId="11" borderId="27" xfId="0" applyFont="1" applyFill="1" applyBorder="1" applyAlignment="1" applyProtection="1">
      <alignment horizontal="right" vertical="center"/>
      <protection locked="0"/>
    </xf>
    <xf numFmtId="0" fontId="43" fillId="11" borderId="62" xfId="0" applyFont="1" applyFill="1" applyBorder="1" applyAlignment="1" applyProtection="1">
      <alignment horizontal="right" vertical="center"/>
      <protection locked="0"/>
    </xf>
    <xf numFmtId="0" fontId="43" fillId="11" borderId="88" xfId="0" applyFont="1" applyFill="1" applyBorder="1" applyAlignment="1" applyProtection="1">
      <alignment horizontal="right" vertical="center"/>
      <protection locked="0"/>
    </xf>
    <xf numFmtId="0" fontId="43" fillId="3" borderId="88" xfId="0" applyFont="1" applyFill="1" applyBorder="1" applyAlignment="1">
      <alignment horizontal="left" vertical="center"/>
    </xf>
    <xf numFmtId="0" fontId="43" fillId="3" borderId="61" xfId="0" applyFont="1" applyFill="1" applyBorder="1" applyAlignment="1">
      <alignment horizontal="left" vertical="center"/>
    </xf>
    <xf numFmtId="49" fontId="43" fillId="11" borderId="46" xfId="0" applyNumberFormat="1" applyFont="1" applyFill="1" applyBorder="1" applyAlignment="1" applyProtection="1">
      <alignment horizontal="center" vertical="center"/>
      <protection locked="0"/>
    </xf>
    <xf numFmtId="0" fontId="43" fillId="3" borderId="76" xfId="0" applyFont="1" applyFill="1" applyBorder="1" applyAlignment="1" applyProtection="1">
      <alignment horizontal="left" vertical="center" indent="1"/>
      <protection locked="0"/>
    </xf>
    <xf numFmtId="0" fontId="43" fillId="3" borderId="46" xfId="0" applyFont="1" applyFill="1" applyBorder="1" applyAlignment="1" applyProtection="1">
      <alignment horizontal="left" vertical="center" indent="1"/>
      <protection locked="0"/>
    </xf>
    <xf numFmtId="0" fontId="43" fillId="3" borderId="25" xfId="0" applyFont="1" applyFill="1" applyBorder="1" applyAlignment="1" applyProtection="1">
      <alignment horizontal="left" vertical="center" indent="1"/>
      <protection locked="0"/>
    </xf>
    <xf numFmtId="0" fontId="43" fillId="3" borderId="76" xfId="0" applyFont="1" applyFill="1" applyBorder="1" applyAlignment="1">
      <alignment horizontal="left" vertical="center" indent="1" shrinkToFit="1"/>
    </xf>
    <xf numFmtId="0" fontId="43" fillId="3" borderId="46" xfId="0" applyFont="1" applyFill="1" applyBorder="1" applyAlignment="1">
      <alignment horizontal="left" vertical="center" indent="1" shrinkToFit="1"/>
    </xf>
    <xf numFmtId="0" fontId="43" fillId="3" borderId="25" xfId="0" applyFont="1" applyFill="1" applyBorder="1" applyAlignment="1">
      <alignment horizontal="left" vertical="center" indent="1" shrinkToFit="1"/>
    </xf>
    <xf numFmtId="0" fontId="44" fillId="3" borderId="0" xfId="0" applyFont="1" applyFill="1" applyAlignment="1">
      <alignment horizontal="center" vertical="center"/>
    </xf>
    <xf numFmtId="0" fontId="15" fillId="3" borderId="0" xfId="0" applyFont="1" applyFill="1" applyAlignment="1">
      <alignment horizontal="center" vertical="center"/>
    </xf>
    <xf numFmtId="49" fontId="43" fillId="11" borderId="46" xfId="0" applyNumberFormat="1" applyFont="1" applyFill="1" applyBorder="1" applyAlignment="1" applyProtection="1">
      <alignment horizontal="right" vertical="center"/>
      <protection locked="0"/>
    </xf>
    <xf numFmtId="0" fontId="8" fillId="0" borderId="0" xfId="2" applyFont="1" applyAlignment="1">
      <alignment horizontal="left" vertical="center"/>
    </xf>
    <xf numFmtId="0" fontId="7" fillId="2" borderId="6" xfId="2" applyFont="1" applyFill="1" applyBorder="1" applyAlignment="1">
      <alignment horizontal="center" vertical="center" wrapText="1"/>
    </xf>
    <xf numFmtId="0" fontId="7" fillId="2" borderId="14" xfId="2" applyFont="1" applyFill="1" applyBorder="1" applyAlignment="1">
      <alignment horizontal="center" vertical="center" wrapText="1"/>
    </xf>
    <xf numFmtId="0" fontId="7" fillId="2" borderId="7" xfId="2" applyFont="1" applyFill="1" applyBorder="1" applyAlignment="1">
      <alignment horizontal="center" vertical="center"/>
    </xf>
    <xf numFmtId="0" fontId="7" fillId="2" borderId="8" xfId="2" applyFont="1" applyFill="1" applyBorder="1" applyAlignment="1">
      <alignment horizontal="center" vertical="center"/>
    </xf>
    <xf numFmtId="0" fontId="7" fillId="2" borderId="9" xfId="2" applyFont="1" applyFill="1" applyBorder="1" applyAlignment="1">
      <alignment horizontal="center" vertical="center"/>
    </xf>
    <xf numFmtId="0" fontId="7" fillId="2" borderId="10" xfId="2" applyFont="1" applyFill="1" applyBorder="1" applyAlignment="1">
      <alignment horizontal="center" vertical="center"/>
    </xf>
    <xf numFmtId="0" fontId="7" fillId="2" borderId="11" xfId="2" applyFont="1" applyFill="1" applyBorder="1" applyAlignment="1">
      <alignment horizontal="center" vertical="center"/>
    </xf>
    <xf numFmtId="0" fontId="7" fillId="2" borderId="12" xfId="2" applyFont="1" applyFill="1" applyBorder="1" applyAlignment="1">
      <alignment horizontal="center" vertical="center" wrapText="1"/>
    </xf>
    <xf numFmtId="0" fontId="7" fillId="2" borderId="20" xfId="2" applyFont="1" applyFill="1" applyBorder="1" applyAlignment="1">
      <alignment horizontal="center" vertical="center"/>
    </xf>
    <xf numFmtId="0" fontId="7" fillId="2" borderId="13" xfId="2" applyFont="1" applyFill="1" applyBorder="1" applyAlignment="1">
      <alignment horizontal="center" vertical="center"/>
    </xf>
    <xf numFmtId="0" fontId="72" fillId="3" borderId="48" xfId="0" applyFont="1" applyFill="1" applyBorder="1" applyAlignment="1">
      <alignment horizontal="center" vertical="center" shrinkToFit="1"/>
    </xf>
    <xf numFmtId="0" fontId="72" fillId="3" borderId="13" xfId="0" applyFont="1" applyFill="1" applyBorder="1" applyAlignment="1">
      <alignment horizontal="center" vertical="center" shrinkToFit="1"/>
    </xf>
    <xf numFmtId="0" fontId="43" fillId="3" borderId="28" xfId="0" applyFont="1" applyFill="1" applyBorder="1" applyAlignment="1">
      <alignment horizontal="left" vertical="center"/>
    </xf>
    <xf numFmtId="0" fontId="0" fillId="0" borderId="84" xfId="0" applyBorder="1">
      <alignment vertical="center"/>
    </xf>
    <xf numFmtId="0" fontId="0" fillId="0" borderId="95" xfId="0" applyBorder="1">
      <alignment vertical="center"/>
    </xf>
    <xf numFmtId="0" fontId="0" fillId="0" borderId="46" xfId="0" applyBorder="1" applyAlignment="1">
      <alignment horizontal="center" vertical="center" wrapText="1"/>
    </xf>
    <xf numFmtId="0" fontId="0" fillId="0" borderId="25" xfId="0" applyBorder="1" applyAlignment="1">
      <alignment horizontal="center" vertical="center" wrapText="1"/>
    </xf>
    <xf numFmtId="0" fontId="0" fillId="0" borderId="47" xfId="0" applyBorder="1" applyAlignment="1">
      <alignment horizontal="center" vertical="center" wrapText="1"/>
    </xf>
    <xf numFmtId="49" fontId="43" fillId="11" borderId="46" xfId="0" applyNumberFormat="1" applyFont="1" applyFill="1" applyBorder="1" applyAlignment="1">
      <alignment horizontal="center" vertical="center"/>
    </xf>
    <xf numFmtId="0" fontId="43" fillId="3" borderId="76" xfId="0" applyFont="1" applyFill="1" applyBorder="1" applyAlignment="1">
      <alignment horizontal="left" vertical="center" indent="1"/>
    </xf>
    <xf numFmtId="0" fontId="43" fillId="3" borderId="46" xfId="0" applyFont="1" applyFill="1" applyBorder="1" applyAlignment="1">
      <alignment horizontal="left" vertical="center" indent="1"/>
    </xf>
    <xf numFmtId="0" fontId="43" fillId="3" borderId="25" xfId="0" applyFont="1" applyFill="1" applyBorder="1" applyAlignment="1">
      <alignment horizontal="left" vertical="center" indent="1"/>
    </xf>
    <xf numFmtId="0" fontId="43" fillId="11" borderId="46" xfId="0" applyFont="1" applyFill="1" applyBorder="1" applyAlignment="1">
      <alignment horizontal="right" vertical="center" shrinkToFit="1"/>
    </xf>
    <xf numFmtId="49" fontId="43" fillId="11" borderId="46" xfId="0" applyNumberFormat="1" applyFont="1" applyFill="1" applyBorder="1" applyAlignment="1">
      <alignment horizontal="right" vertical="center"/>
    </xf>
    <xf numFmtId="176" fontId="3" fillId="0" borderId="46" xfId="0" applyNumberFormat="1" applyFont="1" applyBorder="1" applyAlignment="1">
      <alignment horizontal="center" vertical="center"/>
    </xf>
    <xf numFmtId="0" fontId="3" fillId="0" borderId="71" xfId="0" applyFont="1" applyBorder="1" applyAlignment="1">
      <alignment horizontal="center" vertical="center"/>
    </xf>
    <xf numFmtId="176" fontId="3" fillId="0" borderId="71" xfId="0" applyNumberFormat="1" applyFont="1" applyBorder="1" applyAlignment="1" applyProtection="1">
      <alignment horizontal="center" vertical="center"/>
      <protection locked="0"/>
    </xf>
    <xf numFmtId="0" fontId="16" fillId="0" borderId="25" xfId="0" applyFont="1" applyBorder="1" applyAlignment="1" applyProtection="1">
      <alignment horizontal="left" vertical="center"/>
      <protection locked="0"/>
    </xf>
    <xf numFmtId="0" fontId="16" fillId="0" borderId="0" xfId="0" applyFont="1" applyAlignment="1">
      <alignment horizontal="left" vertical="top" wrapText="1"/>
    </xf>
    <xf numFmtId="0" fontId="3" fillId="0" borderId="25" xfId="0" applyFont="1" applyBorder="1" applyAlignment="1" applyProtection="1">
      <alignment horizontal="center" vertical="center"/>
      <protection locked="0"/>
    </xf>
    <xf numFmtId="0" fontId="16" fillId="0" borderId="47" xfId="0" applyFont="1" applyBorder="1" applyAlignment="1">
      <alignment horizontal="left" vertical="center" wrapText="1" shrinkToFit="1"/>
    </xf>
    <xf numFmtId="0" fontId="16" fillId="0" borderId="46" xfId="0" applyFont="1" applyBorder="1" applyAlignment="1">
      <alignment horizontal="left" vertical="center" wrapText="1" shrinkToFit="1"/>
    </xf>
    <xf numFmtId="0" fontId="16" fillId="0" borderId="25" xfId="0" applyFont="1" applyBorder="1" applyAlignment="1">
      <alignment horizontal="left" vertical="center" wrapText="1" shrinkToFit="1"/>
    </xf>
    <xf numFmtId="0" fontId="16" fillId="0" borderId="47" xfId="0" applyFont="1" applyBorder="1" applyAlignment="1">
      <alignment horizontal="center" vertical="center" wrapText="1" shrinkToFit="1"/>
    </xf>
    <xf numFmtId="0" fontId="16" fillId="0" borderId="46" xfId="0" applyFont="1" applyBorder="1" applyAlignment="1">
      <alignment horizontal="center" vertical="center" wrapText="1" shrinkToFit="1"/>
    </xf>
    <xf numFmtId="0" fontId="16" fillId="0" borderId="28" xfId="0" applyFont="1" applyBorder="1" applyAlignment="1">
      <alignment vertical="center" wrapText="1" shrinkToFit="1"/>
    </xf>
    <xf numFmtId="0" fontId="16" fillId="0" borderId="26" xfId="0" applyFont="1" applyBorder="1" applyAlignment="1">
      <alignment vertical="center" wrapText="1" shrinkToFit="1"/>
    </xf>
    <xf numFmtId="0" fontId="16" fillId="0" borderId="29" xfId="0" applyFont="1" applyBorder="1" applyAlignment="1">
      <alignment vertical="center" wrapText="1" shrinkToFit="1"/>
    </xf>
    <xf numFmtId="0" fontId="16" fillId="0" borderId="32" xfId="0" applyFont="1" applyBorder="1" applyAlignment="1">
      <alignment vertical="center" wrapText="1" shrinkToFit="1"/>
    </xf>
    <xf numFmtId="0" fontId="16" fillId="0" borderId="27" xfId="0" applyFont="1" applyBorder="1" applyAlignment="1">
      <alignment vertical="center" wrapText="1" shrinkToFit="1"/>
    </xf>
    <xf numFmtId="0" fontId="16" fillId="0" borderId="33" xfId="0" applyFont="1" applyBorder="1" applyAlignment="1">
      <alignment vertical="center" wrapText="1" shrinkToFit="1"/>
    </xf>
    <xf numFmtId="0" fontId="16" fillId="0" borderId="28" xfId="0" applyFont="1" applyBorder="1">
      <alignment vertical="center"/>
    </xf>
    <xf numFmtId="0" fontId="16" fillId="0" borderId="26" xfId="0" applyFont="1" applyBorder="1">
      <alignment vertical="center"/>
    </xf>
    <xf numFmtId="0" fontId="16" fillId="0" borderId="29" xfId="0" applyFont="1" applyBorder="1">
      <alignment vertical="center"/>
    </xf>
    <xf numFmtId="0" fontId="16" fillId="0" borderId="32" xfId="0" applyFont="1" applyBorder="1">
      <alignment vertical="center"/>
    </xf>
    <xf numFmtId="0" fontId="16" fillId="0" borderId="27" xfId="0" applyFont="1" applyBorder="1">
      <alignment vertical="center"/>
    </xf>
    <xf numFmtId="0" fontId="16" fillId="0" borderId="33" xfId="0" applyFont="1" applyBorder="1">
      <alignment vertical="center"/>
    </xf>
    <xf numFmtId="0" fontId="16" fillId="0" borderId="28"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32" xfId="0" applyFont="1" applyBorder="1" applyAlignment="1">
      <alignment horizontal="center" vertical="center" wrapText="1"/>
    </xf>
    <xf numFmtId="0" fontId="16" fillId="0" borderId="27" xfId="0" applyFont="1" applyBorder="1" applyAlignment="1">
      <alignment horizontal="center" vertical="center" wrapText="1"/>
    </xf>
    <xf numFmtId="0" fontId="16" fillId="0" borderId="28" xfId="0" applyFont="1" applyBorder="1" applyAlignment="1" applyProtection="1">
      <alignment horizontal="center" vertical="center"/>
      <protection locked="0"/>
    </xf>
    <xf numFmtId="0" fontId="16" fillId="0" borderId="26" xfId="0" applyFont="1" applyBorder="1" applyAlignment="1" applyProtection="1">
      <alignment horizontal="center" vertical="center"/>
      <protection locked="0"/>
    </xf>
    <xf numFmtId="0" fontId="16" fillId="0" borderId="29" xfId="0" applyFont="1" applyBorder="1" applyAlignment="1" applyProtection="1">
      <alignment horizontal="center" vertical="center"/>
      <protection locked="0"/>
    </xf>
    <xf numFmtId="0" fontId="16" fillId="0" borderId="47" xfId="0" applyFont="1" applyBorder="1" applyAlignment="1">
      <alignment horizontal="center" vertical="center" wrapText="1"/>
    </xf>
    <xf numFmtId="0" fontId="16" fillId="0" borderId="46"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47" xfId="0" applyFont="1" applyBorder="1" applyAlignment="1">
      <alignment horizontal="center" vertical="center"/>
    </xf>
    <xf numFmtId="0" fontId="16" fillId="0" borderId="46" xfId="0" applyFont="1" applyBorder="1" applyAlignment="1">
      <alignment horizontal="center" vertical="center"/>
    </xf>
    <xf numFmtId="0" fontId="16" fillId="0" borderId="25" xfId="0" applyFont="1" applyBorder="1" applyAlignment="1">
      <alignment horizontal="center" vertical="center"/>
    </xf>
    <xf numFmtId="0" fontId="16" fillId="0" borderId="48" xfId="0" applyFont="1" applyBorder="1" applyAlignment="1">
      <alignment horizontal="center" vertical="center" textRotation="255"/>
    </xf>
    <xf numFmtId="0" fontId="16" fillId="0" borderId="45" xfId="0" applyFont="1" applyBorder="1" applyAlignment="1">
      <alignment horizontal="center" vertical="center" textRotation="255"/>
    </xf>
    <xf numFmtId="0" fontId="16" fillId="0" borderId="49" xfId="0" applyFont="1" applyBorder="1" applyAlignment="1">
      <alignment horizontal="center" vertical="center" textRotation="255"/>
    </xf>
    <xf numFmtId="0" fontId="16" fillId="0" borderId="13" xfId="0" applyFont="1" applyBorder="1" applyAlignment="1">
      <alignment horizontal="center" vertical="center" wrapText="1"/>
    </xf>
    <xf numFmtId="0" fontId="16" fillId="0" borderId="30" xfId="0" applyFont="1" applyBorder="1" applyAlignment="1">
      <alignment horizontal="center" vertical="center" wrapText="1"/>
    </xf>
    <xf numFmtId="0" fontId="16" fillId="0" borderId="0" xfId="0" applyFont="1" applyAlignment="1">
      <alignment horizontal="center" vertical="center" wrapText="1"/>
    </xf>
    <xf numFmtId="0" fontId="16" fillId="0" borderId="31"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27" xfId="0" applyFont="1" applyBorder="1" applyAlignment="1">
      <alignment horizontal="left" vertical="center"/>
    </xf>
    <xf numFmtId="0" fontId="16" fillId="0" borderId="13" xfId="0" applyFont="1" applyBorder="1" applyAlignment="1">
      <alignment horizontal="left" vertical="center" wrapText="1"/>
    </xf>
    <xf numFmtId="0" fontId="16" fillId="0" borderId="47" xfId="0" applyFont="1" applyBorder="1" applyAlignment="1" applyProtection="1">
      <alignment horizontal="left" vertical="center" wrapText="1"/>
      <protection locked="0"/>
    </xf>
    <xf numFmtId="0" fontId="16" fillId="0" borderId="46" xfId="0" applyFont="1" applyBorder="1" applyAlignment="1" applyProtection="1">
      <alignment horizontal="left" vertical="center" wrapText="1"/>
      <protection locked="0"/>
    </xf>
    <xf numFmtId="0" fontId="16" fillId="0" borderId="25" xfId="0" applyFont="1" applyBorder="1" applyAlignment="1" applyProtection="1">
      <alignment horizontal="left" vertical="center" wrapText="1"/>
      <protection locked="0"/>
    </xf>
  </cellXfs>
  <cellStyles count="14">
    <cellStyle name="パーセント" xfId="12" builtinId="5"/>
    <cellStyle name="パーセント 2" xfId="9" xr:uid="{00000000-0005-0000-0000-000000000000}"/>
    <cellStyle name="ハイパーリンク" xfId="7" builtinId="8"/>
    <cellStyle name="桁区切り" xfId="6" builtinId="6"/>
    <cellStyle name="桁区切り 2" xfId="5" xr:uid="{00000000-0005-0000-0000-000003000000}"/>
    <cellStyle name="通貨 2" xfId="4" xr:uid="{00000000-0005-0000-0000-000004000000}"/>
    <cellStyle name="標準" xfId="0" builtinId="0"/>
    <cellStyle name="標準 2" xfId="1" xr:uid="{00000000-0005-0000-0000-000006000000}"/>
    <cellStyle name="標準 2 2" xfId="3" xr:uid="{00000000-0005-0000-0000-000007000000}"/>
    <cellStyle name="標準 3" xfId="2" xr:uid="{00000000-0005-0000-0000-000008000000}"/>
    <cellStyle name="標準 4" xfId="8" xr:uid="{00000000-0005-0000-0000-000009000000}"/>
    <cellStyle name="標準 6" xfId="10" xr:uid="{00000000-0005-0000-0000-00000A000000}"/>
    <cellStyle name="標準 8" xfId="11" xr:uid="{00000000-0005-0000-0000-00000B000000}"/>
    <cellStyle name="標準_確認申請書　項目一覧表20131007" xfId="13" xr:uid="{E7E4A8B6-04F2-4110-A1BC-9E55F8567CE0}"/>
  </cellStyles>
  <dxfs count="190">
    <dxf>
      <fill>
        <patternFill>
          <bgColor theme="7" tint="0.59996337778862885"/>
        </patternFill>
      </fill>
    </dxf>
    <dxf>
      <fill>
        <patternFill>
          <bgColor theme="7" tint="0.59996337778862885"/>
        </patternFill>
      </fill>
    </dxf>
    <dxf>
      <fill>
        <patternFill>
          <bgColor theme="7" tint="0.7999816888943144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39994506668294322"/>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4" tint="0.39994506668294322"/>
        </patternFill>
      </fill>
    </dxf>
    <dxf>
      <fill>
        <patternFill>
          <bgColor theme="5" tint="0.59996337778862885"/>
        </patternFill>
      </fill>
    </dxf>
    <dxf>
      <fill>
        <patternFill>
          <bgColor theme="4" tint="0.39994506668294322"/>
        </patternFill>
      </fill>
    </dxf>
    <dxf>
      <fill>
        <patternFill>
          <bgColor theme="5" tint="0.59996337778862885"/>
        </patternFill>
      </fill>
    </dxf>
    <dxf>
      <fill>
        <patternFill>
          <fgColor rgb="FFFFFF00"/>
          <bgColor theme="5" tint="0.59996337778862885"/>
        </patternFill>
      </fill>
    </dxf>
    <dxf>
      <fill>
        <patternFill>
          <fgColor rgb="FFFFFF00"/>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4" tint="0.39994506668294322"/>
        </patternFill>
      </fill>
    </dxf>
    <dxf>
      <fill>
        <patternFill>
          <bgColor theme="4" tint="0.39994506668294322"/>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5" tint="0.59996337778862885"/>
        </patternFill>
      </fill>
    </dxf>
    <dxf>
      <fill>
        <patternFill>
          <bgColor theme="4" tint="0.39994506668294322"/>
        </patternFill>
      </fill>
    </dxf>
    <dxf>
      <fill>
        <patternFill>
          <bgColor theme="4" tint="0.39994506668294322"/>
        </patternFill>
      </fill>
    </dxf>
    <dxf>
      <fill>
        <patternFill>
          <bgColor theme="5" tint="0.59996337778862885"/>
        </patternFill>
      </fill>
    </dxf>
    <dxf>
      <fill>
        <patternFill>
          <bgColor theme="4" tint="0.39994506668294322"/>
        </patternFill>
      </fill>
    </dxf>
    <dxf>
      <fill>
        <patternFill>
          <bgColor theme="5" tint="0.59996337778862885"/>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5" tint="0.59996337778862885"/>
        </patternFill>
      </fill>
    </dxf>
    <dxf>
      <fill>
        <patternFill>
          <bgColor theme="4" tint="0.39994506668294322"/>
        </patternFill>
      </fill>
    </dxf>
    <dxf>
      <fill>
        <patternFill>
          <bgColor theme="4" tint="0.39994506668294322"/>
        </patternFill>
      </fill>
    </dxf>
    <dxf>
      <fill>
        <patternFill>
          <bgColor theme="5" tint="0.59996337778862885"/>
        </patternFill>
      </fill>
    </dxf>
    <dxf>
      <fill>
        <patternFill>
          <bgColor theme="4" tint="0.39994506668294322"/>
        </patternFill>
      </fill>
    </dxf>
    <dxf>
      <fill>
        <patternFill>
          <bgColor theme="4" tint="0.39994506668294322"/>
        </patternFill>
      </fill>
    </dxf>
    <dxf>
      <fill>
        <patternFill>
          <bgColor theme="5" tint="0.59996337778862885"/>
        </patternFill>
      </fill>
    </dxf>
    <dxf>
      <fill>
        <patternFill>
          <bgColor theme="8" tint="0.59996337778862885"/>
        </patternFill>
      </fill>
    </dxf>
    <dxf>
      <fill>
        <patternFill>
          <bgColor theme="8"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8" tint="0.59996337778862885"/>
        </patternFill>
      </fill>
    </dxf>
    <dxf>
      <fill>
        <patternFill>
          <bgColor theme="5"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59996337778862885"/>
        </patternFill>
      </fill>
    </dxf>
    <dxf>
      <fill>
        <patternFill>
          <bgColor theme="8" tint="0.59996337778862885"/>
        </patternFill>
      </fill>
    </dxf>
    <dxf>
      <fill>
        <patternFill>
          <bgColor theme="5" tint="0.59996337778862885"/>
        </patternFill>
      </fill>
    </dxf>
    <dxf>
      <fill>
        <patternFill>
          <bgColor theme="8" tint="0.59996337778862885"/>
        </patternFill>
      </fill>
    </dxf>
    <dxf>
      <fill>
        <patternFill>
          <bgColor theme="5" tint="0.59996337778862885"/>
        </patternFill>
      </fill>
    </dxf>
    <dxf>
      <fill>
        <patternFill>
          <bgColor theme="8" tint="0.59996337778862885"/>
        </patternFill>
      </fill>
    </dxf>
    <dxf>
      <fill>
        <patternFill>
          <bgColor theme="5" tint="0.59996337778862885"/>
        </patternFill>
      </fill>
    </dxf>
    <dxf>
      <fill>
        <patternFill>
          <bgColor theme="8" tint="0.59996337778862885"/>
        </patternFill>
      </fill>
    </dxf>
    <dxf>
      <fill>
        <patternFill>
          <bgColor theme="5" tint="0.59996337778862885"/>
        </patternFill>
      </fill>
    </dxf>
    <dxf>
      <fill>
        <patternFill>
          <bgColor theme="5" tint="0.59996337778862885"/>
        </patternFill>
      </fill>
    </dxf>
    <dxf>
      <fill>
        <patternFill>
          <bgColor theme="8"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8" tint="0.59996337778862885"/>
        </patternFill>
      </fill>
    </dxf>
    <dxf>
      <fill>
        <patternFill>
          <bgColor theme="5" tint="0.59996337778862885"/>
        </patternFill>
      </fill>
    </dxf>
    <dxf>
      <fill>
        <patternFill>
          <bgColor theme="5"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4" tint="0.59996337778862885"/>
        </patternFill>
      </fill>
    </dxf>
    <dxf>
      <fill>
        <patternFill>
          <bgColor theme="5" tint="0.59996337778862885"/>
        </patternFill>
      </fill>
    </dxf>
    <dxf>
      <fill>
        <patternFill>
          <bgColor theme="8"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8"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0" tint="-0.499984740745262"/>
        </patternFill>
      </fill>
    </dxf>
    <dxf>
      <fill>
        <patternFill>
          <bgColor theme="1"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5" tint="0.59996337778862885"/>
        </patternFill>
      </fill>
    </dxf>
    <dxf>
      <fill>
        <patternFill>
          <bgColor theme="4" tint="0.59996337778862885"/>
        </patternFill>
      </fill>
    </dxf>
    <dxf>
      <fill>
        <patternFill>
          <bgColor theme="0" tint="-0.499984740745262"/>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59996337778862885"/>
        </patternFill>
      </fill>
    </dxf>
    <dxf>
      <fill>
        <patternFill>
          <bgColor theme="4"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s>
  <tableStyles count="0" defaultTableStyle="TableStyleMedium2" defaultPivotStyle="PivotStyleLight16"/>
  <colors>
    <mruColors>
      <color rgb="FFFFCC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15</xdr:col>
      <xdr:colOff>9525</xdr:colOff>
      <xdr:row>0</xdr:row>
      <xdr:rowOff>57150</xdr:rowOff>
    </xdr:from>
    <xdr:to>
      <xdr:col>28</xdr:col>
      <xdr:colOff>247650</xdr:colOff>
      <xdr:row>0</xdr:row>
      <xdr:rowOff>361950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4162425" y="57150"/>
          <a:ext cx="3838575" cy="304800"/>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b="1"/>
            <a:t>※</a:t>
          </a:r>
          <a:r>
            <a:rPr kumimoji="1" lang="ja-JP" altLang="en-US" sz="900" b="1"/>
            <a:t>市に提出する申込書の押印は不要です。</a:t>
          </a:r>
        </a:p>
      </xdr:txBody>
    </xdr:sp>
    <xdr:clientData/>
  </xdr:twoCellAnchor>
  <xdr:twoCellAnchor>
    <xdr:from>
      <xdr:col>2</xdr:col>
      <xdr:colOff>29135</xdr:colOff>
      <xdr:row>61</xdr:row>
      <xdr:rowOff>44824</xdr:rowOff>
    </xdr:from>
    <xdr:to>
      <xdr:col>20</xdr:col>
      <xdr:colOff>93571</xdr:colOff>
      <xdr:row>70</xdr:row>
      <xdr:rowOff>191783</xdr:rowOff>
    </xdr:to>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712694" y="23308236"/>
          <a:ext cx="4905377" cy="2365723"/>
          <a:chOff x="559222" y="24726998"/>
          <a:chExt cx="4884914" cy="2383263"/>
        </a:xfrm>
      </xdr:grpSpPr>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559222" y="24726998"/>
            <a:ext cx="4884914" cy="2383263"/>
            <a:chOff x="573421" y="24388003"/>
            <a:chExt cx="5004719" cy="2351316"/>
          </a:xfrm>
        </xdr:grpSpPr>
        <xdr:grpSp>
          <xdr:nvGrpSpPr>
            <xdr:cNvPr id="7" name="グループ化 6">
              <a:extLst>
                <a:ext uri="{FF2B5EF4-FFF2-40B4-BE49-F238E27FC236}">
                  <a16:creationId xmlns:a16="http://schemas.microsoft.com/office/drawing/2014/main" id="{00000000-0008-0000-0000-000007000000}"/>
                </a:ext>
              </a:extLst>
            </xdr:cNvPr>
            <xdr:cNvGrpSpPr/>
          </xdr:nvGrpSpPr>
          <xdr:grpSpPr>
            <a:xfrm>
              <a:off x="573421" y="24388003"/>
              <a:ext cx="5004719" cy="2351316"/>
              <a:chOff x="567017" y="24540881"/>
              <a:chExt cx="4951091" cy="2151531"/>
            </a:xfrm>
          </xdr:grpSpPr>
          <xdr:pic>
            <xdr:nvPicPr>
              <xdr:cNvPr id="10" name="図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1"/>
              <a:srcRect b="60288"/>
              <a:stretch/>
            </xdr:blipFill>
            <xdr:spPr>
              <a:xfrm>
                <a:off x="605118" y="24596913"/>
                <a:ext cx="4912990" cy="2081877"/>
              </a:xfrm>
              <a:prstGeom prst="rect">
                <a:avLst/>
              </a:prstGeom>
            </xdr:spPr>
          </xdr:pic>
          <xdr:sp macro="" textlink="">
            <xdr:nvSpPr>
              <xdr:cNvPr id="11" name="角丸四角形 10">
                <a:extLst>
                  <a:ext uri="{FF2B5EF4-FFF2-40B4-BE49-F238E27FC236}">
                    <a16:creationId xmlns:a16="http://schemas.microsoft.com/office/drawing/2014/main" id="{00000000-0008-0000-0000-00000B000000}"/>
                  </a:ext>
                </a:extLst>
              </xdr:cNvPr>
              <xdr:cNvSpPr/>
            </xdr:nvSpPr>
            <xdr:spPr>
              <a:xfrm>
                <a:off x="941294" y="25896794"/>
                <a:ext cx="1131794" cy="795618"/>
              </a:xfrm>
              <a:prstGeom prst="round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角丸四角形 11">
                <a:extLst>
                  <a:ext uri="{FF2B5EF4-FFF2-40B4-BE49-F238E27FC236}">
                    <a16:creationId xmlns:a16="http://schemas.microsoft.com/office/drawing/2014/main" id="{00000000-0008-0000-0000-00000C000000}"/>
                  </a:ext>
                </a:extLst>
              </xdr:cNvPr>
              <xdr:cNvSpPr/>
            </xdr:nvSpPr>
            <xdr:spPr>
              <a:xfrm>
                <a:off x="567017" y="24540881"/>
                <a:ext cx="1931893" cy="224117"/>
              </a:xfrm>
              <a:prstGeom prst="round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xnSp macro="">
          <xdr:nvCxnSpPr>
            <xdr:cNvPr id="8" name="直線コネクタ 7">
              <a:extLst>
                <a:ext uri="{FF2B5EF4-FFF2-40B4-BE49-F238E27FC236}">
                  <a16:creationId xmlns:a16="http://schemas.microsoft.com/office/drawing/2014/main" id="{00000000-0008-0000-0000-000008000000}"/>
                </a:ext>
              </a:extLst>
            </xdr:cNvPr>
            <xdr:cNvCxnSpPr/>
          </xdr:nvCxnSpPr>
          <xdr:spPr>
            <a:xfrm flipV="1">
              <a:off x="1796143" y="26738036"/>
              <a:ext cx="953722" cy="1"/>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a:off x="1934936" y="24631650"/>
              <a:ext cx="1711778"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2614346" y="24778016"/>
            <a:ext cx="917595" cy="1609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000">
                <a:solidFill>
                  <a:srgbClr val="FF0000"/>
                </a:solidFill>
              </a:rPr>
              <a:t>※</a:t>
            </a:r>
            <a:r>
              <a:rPr kumimoji="1" lang="ja-JP" altLang="en-US" sz="1000">
                <a:solidFill>
                  <a:srgbClr val="FF0000"/>
                </a:solidFill>
              </a:rPr>
              <a:t>　ファイル名</a:t>
            </a:r>
            <a:endParaRPr kumimoji="1" lang="ja-JP" altLang="en-US" sz="1100">
              <a:solidFill>
                <a:srgbClr val="FF0000"/>
              </a:solidFill>
            </a:endParaRPr>
          </a:p>
        </xdr:txBody>
      </xdr:sp>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2124636" y="26897042"/>
            <a:ext cx="658322" cy="1705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000">
                <a:solidFill>
                  <a:srgbClr val="FF0000"/>
                </a:solidFill>
              </a:rPr>
              <a:t>※</a:t>
            </a:r>
            <a:r>
              <a:rPr kumimoji="1" lang="ja-JP" altLang="en-US" sz="1000">
                <a:solidFill>
                  <a:srgbClr val="FF0000"/>
                </a:solidFill>
              </a:rPr>
              <a:t>　しおり</a:t>
            </a:r>
            <a:endParaRPr kumimoji="1" lang="ja-JP" altLang="en-US" sz="1100">
              <a:solidFill>
                <a:srgbClr val="FF0000"/>
              </a:solidFill>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9525</xdr:colOff>
      <xdr:row>0</xdr:row>
      <xdr:rowOff>57150</xdr:rowOff>
    </xdr:from>
    <xdr:to>
      <xdr:col>28</xdr:col>
      <xdr:colOff>247650</xdr:colOff>
      <xdr:row>0</xdr:row>
      <xdr:rowOff>361950</xdr:rowOff>
    </xdr:to>
    <xdr:sp macro="" textlink="">
      <xdr:nvSpPr>
        <xdr:cNvPr id="2" name="テキスト ボックス 1">
          <a:extLst>
            <a:ext uri="{FF2B5EF4-FFF2-40B4-BE49-F238E27FC236}">
              <a16:creationId xmlns:a16="http://schemas.microsoft.com/office/drawing/2014/main" id="{0A90187B-4F5C-46E8-A21F-A9417A49B48E}"/>
            </a:ext>
          </a:extLst>
        </xdr:cNvPr>
        <xdr:cNvSpPr txBox="1"/>
      </xdr:nvSpPr>
      <xdr:spPr>
        <a:xfrm>
          <a:off x="4162425" y="57150"/>
          <a:ext cx="3838575" cy="304800"/>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b="1"/>
            <a:t>※</a:t>
          </a:r>
          <a:r>
            <a:rPr kumimoji="1" lang="ja-JP" altLang="en-US" sz="900" b="1"/>
            <a:t>市に提出する申込書の押印は不要です。</a:t>
          </a:r>
        </a:p>
      </xdr:txBody>
    </xdr:sp>
    <xdr:clientData/>
  </xdr:twoCellAnchor>
  <xdr:twoCellAnchor>
    <xdr:from>
      <xdr:col>2</xdr:col>
      <xdr:colOff>29135</xdr:colOff>
      <xdr:row>59</xdr:row>
      <xdr:rowOff>44824</xdr:rowOff>
    </xdr:from>
    <xdr:to>
      <xdr:col>20</xdr:col>
      <xdr:colOff>93571</xdr:colOff>
      <xdr:row>68</xdr:row>
      <xdr:rowOff>191783</xdr:rowOff>
    </xdr:to>
    <xdr:grpSp>
      <xdr:nvGrpSpPr>
        <xdr:cNvPr id="3" name="グループ化 2">
          <a:extLst>
            <a:ext uri="{FF2B5EF4-FFF2-40B4-BE49-F238E27FC236}">
              <a16:creationId xmlns:a16="http://schemas.microsoft.com/office/drawing/2014/main" id="{01841480-BE7F-4983-92FC-928478C6741C}"/>
            </a:ext>
          </a:extLst>
        </xdr:cNvPr>
        <xdr:cNvGrpSpPr/>
      </xdr:nvGrpSpPr>
      <xdr:grpSpPr>
        <a:xfrm>
          <a:off x="712694" y="20282648"/>
          <a:ext cx="4905377" cy="2365723"/>
          <a:chOff x="559222" y="24726998"/>
          <a:chExt cx="4884914" cy="2383263"/>
        </a:xfrm>
      </xdr:grpSpPr>
      <xdr:grpSp>
        <xdr:nvGrpSpPr>
          <xdr:cNvPr id="4" name="グループ化 3">
            <a:extLst>
              <a:ext uri="{FF2B5EF4-FFF2-40B4-BE49-F238E27FC236}">
                <a16:creationId xmlns:a16="http://schemas.microsoft.com/office/drawing/2014/main" id="{787B0E18-272A-9848-9457-680961138BC2}"/>
              </a:ext>
            </a:extLst>
          </xdr:cNvPr>
          <xdr:cNvGrpSpPr/>
        </xdr:nvGrpSpPr>
        <xdr:grpSpPr>
          <a:xfrm>
            <a:off x="559222" y="24726998"/>
            <a:ext cx="4884914" cy="2383263"/>
            <a:chOff x="573421" y="24388003"/>
            <a:chExt cx="5004719" cy="2351316"/>
          </a:xfrm>
        </xdr:grpSpPr>
        <xdr:grpSp>
          <xdr:nvGrpSpPr>
            <xdr:cNvPr id="7" name="グループ化 6">
              <a:extLst>
                <a:ext uri="{FF2B5EF4-FFF2-40B4-BE49-F238E27FC236}">
                  <a16:creationId xmlns:a16="http://schemas.microsoft.com/office/drawing/2014/main" id="{35871F85-FF9D-0960-6D9F-80575E08699E}"/>
                </a:ext>
              </a:extLst>
            </xdr:cNvPr>
            <xdr:cNvGrpSpPr/>
          </xdr:nvGrpSpPr>
          <xdr:grpSpPr>
            <a:xfrm>
              <a:off x="573421" y="24388003"/>
              <a:ext cx="5004719" cy="2351316"/>
              <a:chOff x="567017" y="24540881"/>
              <a:chExt cx="4951091" cy="2151531"/>
            </a:xfrm>
          </xdr:grpSpPr>
          <xdr:pic>
            <xdr:nvPicPr>
              <xdr:cNvPr id="10" name="図 9">
                <a:extLst>
                  <a:ext uri="{FF2B5EF4-FFF2-40B4-BE49-F238E27FC236}">
                    <a16:creationId xmlns:a16="http://schemas.microsoft.com/office/drawing/2014/main" id="{66DFB05B-43C2-8191-075C-E75A7492C2F0}"/>
                  </a:ext>
                </a:extLst>
              </xdr:cNvPr>
              <xdr:cNvPicPr>
                <a:picLocks noChangeAspect="1"/>
              </xdr:cNvPicPr>
            </xdr:nvPicPr>
            <xdr:blipFill rotWithShape="1">
              <a:blip xmlns:r="http://schemas.openxmlformats.org/officeDocument/2006/relationships" r:embed="rId1"/>
              <a:srcRect b="60288"/>
              <a:stretch/>
            </xdr:blipFill>
            <xdr:spPr>
              <a:xfrm>
                <a:off x="605118" y="24596913"/>
                <a:ext cx="4912990" cy="2081877"/>
              </a:xfrm>
              <a:prstGeom prst="rect">
                <a:avLst/>
              </a:prstGeom>
            </xdr:spPr>
          </xdr:pic>
          <xdr:sp macro="" textlink="">
            <xdr:nvSpPr>
              <xdr:cNvPr id="11" name="角丸四角形 10">
                <a:extLst>
                  <a:ext uri="{FF2B5EF4-FFF2-40B4-BE49-F238E27FC236}">
                    <a16:creationId xmlns:a16="http://schemas.microsoft.com/office/drawing/2014/main" id="{6A1797DE-1E93-D31F-6A97-44B6F478118A}"/>
                  </a:ext>
                </a:extLst>
              </xdr:cNvPr>
              <xdr:cNvSpPr/>
            </xdr:nvSpPr>
            <xdr:spPr>
              <a:xfrm>
                <a:off x="941294" y="25896794"/>
                <a:ext cx="1131794" cy="795618"/>
              </a:xfrm>
              <a:prstGeom prst="round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角丸四角形 11">
                <a:extLst>
                  <a:ext uri="{FF2B5EF4-FFF2-40B4-BE49-F238E27FC236}">
                    <a16:creationId xmlns:a16="http://schemas.microsoft.com/office/drawing/2014/main" id="{967B5C7E-2561-3267-8E1C-836376F7BCAB}"/>
                  </a:ext>
                </a:extLst>
              </xdr:cNvPr>
              <xdr:cNvSpPr/>
            </xdr:nvSpPr>
            <xdr:spPr>
              <a:xfrm>
                <a:off x="567017" y="24540881"/>
                <a:ext cx="1931893" cy="224117"/>
              </a:xfrm>
              <a:prstGeom prst="round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xnSp macro="">
          <xdr:nvCxnSpPr>
            <xdr:cNvPr id="8" name="直線コネクタ 7">
              <a:extLst>
                <a:ext uri="{FF2B5EF4-FFF2-40B4-BE49-F238E27FC236}">
                  <a16:creationId xmlns:a16="http://schemas.microsoft.com/office/drawing/2014/main" id="{3D599C42-A79C-F368-54DE-A6B636C13923}"/>
                </a:ext>
              </a:extLst>
            </xdr:cNvPr>
            <xdr:cNvCxnSpPr/>
          </xdr:nvCxnSpPr>
          <xdr:spPr>
            <a:xfrm flipV="1">
              <a:off x="1796143" y="26738036"/>
              <a:ext cx="953722" cy="1"/>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168DB414-535A-1603-F114-438D24B89154}"/>
                </a:ext>
              </a:extLst>
            </xdr:cNvPr>
            <xdr:cNvCxnSpPr/>
          </xdr:nvCxnSpPr>
          <xdr:spPr>
            <a:xfrm>
              <a:off x="1934936" y="24631650"/>
              <a:ext cx="1711778"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5" name="テキスト ボックス 4">
            <a:extLst>
              <a:ext uri="{FF2B5EF4-FFF2-40B4-BE49-F238E27FC236}">
                <a16:creationId xmlns:a16="http://schemas.microsoft.com/office/drawing/2014/main" id="{64297A83-9BA8-7F1D-61DD-91D229FF0098}"/>
              </a:ext>
            </a:extLst>
          </xdr:cNvPr>
          <xdr:cNvSpPr txBox="1"/>
        </xdr:nvSpPr>
        <xdr:spPr>
          <a:xfrm>
            <a:off x="2614346" y="24778016"/>
            <a:ext cx="917595" cy="1609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000">
                <a:solidFill>
                  <a:srgbClr val="FF0000"/>
                </a:solidFill>
              </a:rPr>
              <a:t>※</a:t>
            </a:r>
            <a:r>
              <a:rPr kumimoji="1" lang="ja-JP" altLang="en-US" sz="1000">
                <a:solidFill>
                  <a:srgbClr val="FF0000"/>
                </a:solidFill>
              </a:rPr>
              <a:t>　ファイル名</a:t>
            </a:r>
            <a:endParaRPr kumimoji="1" lang="ja-JP" altLang="en-US" sz="1100">
              <a:solidFill>
                <a:srgbClr val="FF0000"/>
              </a:solidFill>
            </a:endParaRPr>
          </a:p>
        </xdr:txBody>
      </xdr:sp>
      <xdr:sp macro="" textlink="">
        <xdr:nvSpPr>
          <xdr:cNvPr id="6" name="テキスト ボックス 5">
            <a:extLst>
              <a:ext uri="{FF2B5EF4-FFF2-40B4-BE49-F238E27FC236}">
                <a16:creationId xmlns:a16="http://schemas.microsoft.com/office/drawing/2014/main" id="{96963477-20A1-D3F4-2680-25EED15FA106}"/>
              </a:ext>
            </a:extLst>
          </xdr:cNvPr>
          <xdr:cNvSpPr txBox="1"/>
        </xdr:nvSpPr>
        <xdr:spPr>
          <a:xfrm>
            <a:off x="2124636" y="26897042"/>
            <a:ext cx="658322" cy="1705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000">
                <a:solidFill>
                  <a:srgbClr val="FF0000"/>
                </a:solidFill>
              </a:rPr>
              <a:t>※</a:t>
            </a:r>
            <a:r>
              <a:rPr kumimoji="1" lang="ja-JP" altLang="en-US" sz="1000">
                <a:solidFill>
                  <a:srgbClr val="FF0000"/>
                </a:solidFill>
              </a:rPr>
              <a:t>　しおり</a:t>
            </a:r>
            <a:endParaRPr kumimoji="1" lang="ja-JP" altLang="en-US" sz="1100">
              <a:solidFill>
                <a:srgbClr val="FF0000"/>
              </a:solidFill>
            </a:endParaRPr>
          </a:p>
        </xdr:txBody>
      </xdr:sp>
    </xdr:grp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34</xdr:col>
          <xdr:colOff>38100</xdr:colOff>
          <xdr:row>11</xdr:row>
          <xdr:rowOff>66675</xdr:rowOff>
        </xdr:from>
        <xdr:to>
          <xdr:col>36</xdr:col>
          <xdr:colOff>57150</xdr:colOff>
          <xdr:row>11</xdr:row>
          <xdr:rowOff>314325</xdr:rowOff>
        </xdr:to>
        <xdr:sp macro="" textlink="">
          <xdr:nvSpPr>
            <xdr:cNvPr id="35886" name="Check Box 46" hidden="1">
              <a:extLst>
                <a:ext uri="{63B3BB69-23CF-44E3-9099-C40C66FF867C}">
                  <a14:compatExt spid="_x0000_s35886"/>
                </a:ext>
                <a:ext uri="{FF2B5EF4-FFF2-40B4-BE49-F238E27FC236}">
                  <a16:creationId xmlns:a16="http://schemas.microsoft.com/office/drawing/2014/main" id="{00000000-0008-0000-0200-00002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12</xdr:row>
          <xdr:rowOff>66675</xdr:rowOff>
        </xdr:from>
        <xdr:to>
          <xdr:col>36</xdr:col>
          <xdr:colOff>57150</xdr:colOff>
          <xdr:row>12</xdr:row>
          <xdr:rowOff>314325</xdr:rowOff>
        </xdr:to>
        <xdr:sp macro="" textlink="">
          <xdr:nvSpPr>
            <xdr:cNvPr id="35887" name="Check Box 47" hidden="1">
              <a:extLst>
                <a:ext uri="{63B3BB69-23CF-44E3-9099-C40C66FF867C}">
                  <a14:compatExt spid="_x0000_s35887"/>
                </a:ext>
                <a:ext uri="{FF2B5EF4-FFF2-40B4-BE49-F238E27FC236}">
                  <a16:creationId xmlns:a16="http://schemas.microsoft.com/office/drawing/2014/main" id="{00000000-0008-0000-0200-00002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13</xdr:row>
          <xdr:rowOff>66675</xdr:rowOff>
        </xdr:from>
        <xdr:to>
          <xdr:col>36</xdr:col>
          <xdr:colOff>57150</xdr:colOff>
          <xdr:row>13</xdr:row>
          <xdr:rowOff>314325</xdr:rowOff>
        </xdr:to>
        <xdr:sp macro="" textlink="">
          <xdr:nvSpPr>
            <xdr:cNvPr id="35888" name="Check Box 48" hidden="1">
              <a:extLst>
                <a:ext uri="{63B3BB69-23CF-44E3-9099-C40C66FF867C}">
                  <a14:compatExt spid="_x0000_s35888"/>
                </a:ext>
                <a:ext uri="{FF2B5EF4-FFF2-40B4-BE49-F238E27FC236}">
                  <a16:creationId xmlns:a16="http://schemas.microsoft.com/office/drawing/2014/main" id="{00000000-0008-0000-0200-00003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22</xdr:row>
          <xdr:rowOff>66675</xdr:rowOff>
        </xdr:from>
        <xdr:to>
          <xdr:col>36</xdr:col>
          <xdr:colOff>57150</xdr:colOff>
          <xdr:row>22</xdr:row>
          <xdr:rowOff>314325</xdr:rowOff>
        </xdr:to>
        <xdr:sp macro="" textlink="">
          <xdr:nvSpPr>
            <xdr:cNvPr id="35889" name="Check Box 49" hidden="1">
              <a:extLst>
                <a:ext uri="{63B3BB69-23CF-44E3-9099-C40C66FF867C}">
                  <a14:compatExt spid="_x0000_s35889"/>
                </a:ext>
                <a:ext uri="{FF2B5EF4-FFF2-40B4-BE49-F238E27FC236}">
                  <a16:creationId xmlns:a16="http://schemas.microsoft.com/office/drawing/2014/main" id="{00000000-0008-0000-0200-00003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23</xdr:row>
          <xdr:rowOff>66675</xdr:rowOff>
        </xdr:from>
        <xdr:to>
          <xdr:col>36</xdr:col>
          <xdr:colOff>57150</xdr:colOff>
          <xdr:row>23</xdr:row>
          <xdr:rowOff>314325</xdr:rowOff>
        </xdr:to>
        <xdr:sp macro="" textlink="">
          <xdr:nvSpPr>
            <xdr:cNvPr id="35890" name="Check Box 50" hidden="1">
              <a:extLst>
                <a:ext uri="{63B3BB69-23CF-44E3-9099-C40C66FF867C}">
                  <a14:compatExt spid="_x0000_s35890"/>
                </a:ext>
                <a:ext uri="{FF2B5EF4-FFF2-40B4-BE49-F238E27FC236}">
                  <a16:creationId xmlns:a16="http://schemas.microsoft.com/office/drawing/2014/main" id="{00000000-0008-0000-0200-00003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19</xdr:row>
          <xdr:rowOff>66675</xdr:rowOff>
        </xdr:from>
        <xdr:to>
          <xdr:col>36</xdr:col>
          <xdr:colOff>57150</xdr:colOff>
          <xdr:row>19</xdr:row>
          <xdr:rowOff>314325</xdr:rowOff>
        </xdr:to>
        <xdr:sp macro="" textlink="">
          <xdr:nvSpPr>
            <xdr:cNvPr id="35897" name="Check Box 57" hidden="1">
              <a:extLst>
                <a:ext uri="{63B3BB69-23CF-44E3-9099-C40C66FF867C}">
                  <a14:compatExt spid="_x0000_s35897"/>
                </a:ext>
                <a:ext uri="{FF2B5EF4-FFF2-40B4-BE49-F238E27FC236}">
                  <a16:creationId xmlns:a16="http://schemas.microsoft.com/office/drawing/2014/main" id="{00000000-0008-0000-0200-00003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20</xdr:row>
          <xdr:rowOff>66675</xdr:rowOff>
        </xdr:from>
        <xdr:to>
          <xdr:col>36</xdr:col>
          <xdr:colOff>57150</xdr:colOff>
          <xdr:row>20</xdr:row>
          <xdr:rowOff>314325</xdr:rowOff>
        </xdr:to>
        <xdr:sp macro="" textlink="">
          <xdr:nvSpPr>
            <xdr:cNvPr id="35898" name="Check Box 58" hidden="1">
              <a:extLst>
                <a:ext uri="{63B3BB69-23CF-44E3-9099-C40C66FF867C}">
                  <a14:compatExt spid="_x0000_s35898"/>
                </a:ext>
                <a:ext uri="{FF2B5EF4-FFF2-40B4-BE49-F238E27FC236}">
                  <a16:creationId xmlns:a16="http://schemas.microsoft.com/office/drawing/2014/main" id="{00000000-0008-0000-0200-00003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21</xdr:row>
          <xdr:rowOff>66675</xdr:rowOff>
        </xdr:from>
        <xdr:to>
          <xdr:col>36</xdr:col>
          <xdr:colOff>57150</xdr:colOff>
          <xdr:row>21</xdr:row>
          <xdr:rowOff>314325</xdr:rowOff>
        </xdr:to>
        <xdr:sp macro="" textlink="">
          <xdr:nvSpPr>
            <xdr:cNvPr id="35899" name="Check Box 59" hidden="1">
              <a:extLst>
                <a:ext uri="{63B3BB69-23CF-44E3-9099-C40C66FF867C}">
                  <a14:compatExt spid="_x0000_s35899"/>
                </a:ext>
                <a:ext uri="{FF2B5EF4-FFF2-40B4-BE49-F238E27FC236}">
                  <a16:creationId xmlns:a16="http://schemas.microsoft.com/office/drawing/2014/main" id="{00000000-0008-0000-0200-00003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17</xdr:row>
          <xdr:rowOff>66675</xdr:rowOff>
        </xdr:from>
        <xdr:to>
          <xdr:col>36</xdr:col>
          <xdr:colOff>57150</xdr:colOff>
          <xdr:row>17</xdr:row>
          <xdr:rowOff>314325</xdr:rowOff>
        </xdr:to>
        <xdr:sp macro="" textlink="">
          <xdr:nvSpPr>
            <xdr:cNvPr id="35904" name="Check Box 64" hidden="1">
              <a:extLst>
                <a:ext uri="{63B3BB69-23CF-44E3-9099-C40C66FF867C}">
                  <a14:compatExt spid="_x0000_s35904"/>
                </a:ext>
                <a:ext uri="{FF2B5EF4-FFF2-40B4-BE49-F238E27FC236}">
                  <a16:creationId xmlns:a16="http://schemas.microsoft.com/office/drawing/2014/main" id="{00000000-0008-0000-0200-00004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18</xdr:row>
          <xdr:rowOff>66675</xdr:rowOff>
        </xdr:from>
        <xdr:to>
          <xdr:col>36</xdr:col>
          <xdr:colOff>57150</xdr:colOff>
          <xdr:row>18</xdr:row>
          <xdr:rowOff>314325</xdr:rowOff>
        </xdr:to>
        <xdr:sp macro="" textlink="">
          <xdr:nvSpPr>
            <xdr:cNvPr id="35905" name="Check Box 65" hidden="1">
              <a:extLst>
                <a:ext uri="{63B3BB69-23CF-44E3-9099-C40C66FF867C}">
                  <a14:compatExt spid="_x0000_s35905"/>
                </a:ext>
                <a:ext uri="{FF2B5EF4-FFF2-40B4-BE49-F238E27FC236}">
                  <a16:creationId xmlns:a16="http://schemas.microsoft.com/office/drawing/2014/main" id="{00000000-0008-0000-0200-00004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14</xdr:row>
          <xdr:rowOff>66675</xdr:rowOff>
        </xdr:from>
        <xdr:to>
          <xdr:col>36</xdr:col>
          <xdr:colOff>57150</xdr:colOff>
          <xdr:row>14</xdr:row>
          <xdr:rowOff>314325</xdr:rowOff>
        </xdr:to>
        <xdr:sp macro="" textlink="">
          <xdr:nvSpPr>
            <xdr:cNvPr id="35906" name="Check Box 66" hidden="1">
              <a:extLst>
                <a:ext uri="{63B3BB69-23CF-44E3-9099-C40C66FF867C}">
                  <a14:compatExt spid="_x0000_s35906"/>
                </a:ext>
                <a:ext uri="{FF2B5EF4-FFF2-40B4-BE49-F238E27FC236}">
                  <a16:creationId xmlns:a16="http://schemas.microsoft.com/office/drawing/2014/main" id="{00000000-0008-0000-0200-00004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15</xdr:row>
          <xdr:rowOff>66675</xdr:rowOff>
        </xdr:from>
        <xdr:to>
          <xdr:col>36</xdr:col>
          <xdr:colOff>57150</xdr:colOff>
          <xdr:row>15</xdr:row>
          <xdr:rowOff>314325</xdr:rowOff>
        </xdr:to>
        <xdr:sp macro="" textlink="">
          <xdr:nvSpPr>
            <xdr:cNvPr id="35907" name="Check Box 67" hidden="1">
              <a:extLst>
                <a:ext uri="{63B3BB69-23CF-44E3-9099-C40C66FF867C}">
                  <a14:compatExt spid="_x0000_s35907"/>
                </a:ext>
                <a:ext uri="{FF2B5EF4-FFF2-40B4-BE49-F238E27FC236}">
                  <a16:creationId xmlns:a16="http://schemas.microsoft.com/office/drawing/2014/main" id="{00000000-0008-0000-0200-00004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16</xdr:row>
          <xdr:rowOff>66675</xdr:rowOff>
        </xdr:from>
        <xdr:to>
          <xdr:col>36</xdr:col>
          <xdr:colOff>57150</xdr:colOff>
          <xdr:row>16</xdr:row>
          <xdr:rowOff>314325</xdr:rowOff>
        </xdr:to>
        <xdr:sp macro="" textlink="">
          <xdr:nvSpPr>
            <xdr:cNvPr id="35908" name="Check Box 68" hidden="1">
              <a:extLst>
                <a:ext uri="{63B3BB69-23CF-44E3-9099-C40C66FF867C}">
                  <a14:compatExt spid="_x0000_s35908"/>
                </a:ext>
                <a:ext uri="{FF2B5EF4-FFF2-40B4-BE49-F238E27FC236}">
                  <a16:creationId xmlns:a16="http://schemas.microsoft.com/office/drawing/2014/main" id="{00000000-0008-0000-0200-00004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26</xdr:col>
      <xdr:colOff>95249</xdr:colOff>
      <xdr:row>15</xdr:row>
      <xdr:rowOff>1</xdr:rowOff>
    </xdr:from>
    <xdr:to>
      <xdr:col>45</xdr:col>
      <xdr:colOff>228599</xdr:colOff>
      <xdr:row>20</xdr:row>
      <xdr:rowOff>209550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7277099" y="4171951"/>
          <a:ext cx="5381625" cy="203834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atin typeface="ＭＳ ゴシック" panose="020B0609070205080204" pitchFamily="49" charset="-128"/>
              <a:ea typeface="ＭＳ ゴシック" panose="020B0609070205080204" pitchFamily="49" charset="-128"/>
            </a:rPr>
            <a:t>◆一般型（在園児合同）</a:t>
          </a:r>
        </a:p>
        <a:p>
          <a:pPr algn="l"/>
          <a:r>
            <a:rPr kumimoji="1" lang="ja-JP" altLang="en-US" sz="1100">
              <a:latin typeface="ＭＳ ゴシック" panose="020B0609070205080204" pitchFamily="49" charset="-128"/>
              <a:ea typeface="ＭＳ ゴシック" panose="020B0609070205080204" pitchFamily="49" charset="-128"/>
            </a:rPr>
            <a:t>　保育所等の定員とは別に設け、在園児と合同で受入を行います。</a:t>
          </a:r>
        </a:p>
        <a:p>
          <a:pPr algn="l"/>
          <a:endParaRPr kumimoji="1" lang="ja-JP" altLang="en-US"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◆一般型（専用室独立実施）</a:t>
          </a:r>
        </a:p>
        <a:p>
          <a:pPr algn="l"/>
          <a:r>
            <a:rPr kumimoji="1" lang="ja-JP" altLang="en-US" sz="1100">
              <a:latin typeface="ＭＳ ゴシック" panose="020B0609070205080204" pitchFamily="49" charset="-128"/>
              <a:ea typeface="ＭＳ ゴシック" panose="020B0609070205080204" pitchFamily="49" charset="-128"/>
            </a:rPr>
            <a:t>　保育所等の定員とは別に設け、在園児とは別室で受入を行います。</a:t>
          </a:r>
        </a:p>
        <a:p>
          <a:pPr algn="l"/>
          <a:endParaRPr kumimoji="1" lang="en-US" altLang="ja-JP" sz="1100">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n-lt"/>
              <a:ea typeface="+mn-ea"/>
              <a:cs typeface="+mn-cs"/>
            </a:rPr>
            <a:t>◆</a:t>
          </a:r>
          <a:r>
            <a:rPr kumimoji="1" lang="ja-JP" altLang="en-US" sz="1100">
              <a:solidFill>
                <a:schemeClr val="lt1"/>
              </a:solidFill>
              <a:effectLst/>
              <a:latin typeface="+mn-lt"/>
              <a:ea typeface="+mn-ea"/>
              <a:cs typeface="+mn-cs"/>
            </a:rPr>
            <a:t>余裕活用</a:t>
          </a:r>
          <a:r>
            <a:rPr kumimoji="1" lang="ja-JP" altLang="ja-JP" sz="1100">
              <a:solidFill>
                <a:schemeClr val="lt1"/>
              </a:solidFill>
              <a:effectLst/>
              <a:latin typeface="+mn-lt"/>
              <a:ea typeface="+mn-ea"/>
              <a:cs typeface="+mn-cs"/>
            </a:rPr>
            <a:t>型</a:t>
          </a:r>
          <a:endParaRPr kumimoji="1" lang="en-US" altLang="ja-JP" sz="1100">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lt1"/>
              </a:solidFill>
              <a:effectLst/>
              <a:latin typeface="+mn-lt"/>
              <a:ea typeface="+mn-ea"/>
              <a:cs typeface="+mn-cs"/>
            </a:rPr>
            <a:t>　既存の保育所等の空き定員の枠を活用して、受入れを行います。</a:t>
          </a:r>
          <a:endParaRPr kumimoji="1" lang="en-US" altLang="ja-JP" sz="1100">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lt1"/>
              </a:solidFill>
              <a:effectLst/>
              <a:latin typeface="+mn-lt"/>
              <a:ea typeface="+mn-ea"/>
              <a:cs typeface="+mn-cs"/>
            </a:rPr>
            <a:t>　</a:t>
          </a:r>
          <a:r>
            <a:rPr kumimoji="1" lang="en-US" altLang="ja-JP" sz="1100">
              <a:solidFill>
                <a:schemeClr val="lt1"/>
              </a:solidFill>
              <a:effectLst/>
              <a:latin typeface="+mn-lt"/>
              <a:ea typeface="+mn-ea"/>
              <a:cs typeface="+mn-cs"/>
            </a:rPr>
            <a:t>※</a:t>
          </a:r>
          <a:r>
            <a:rPr kumimoji="1" lang="ja-JP" altLang="en-US" sz="1100">
              <a:solidFill>
                <a:schemeClr val="lt1"/>
              </a:solidFill>
              <a:effectLst/>
              <a:latin typeface="+mn-lt"/>
              <a:ea typeface="+mn-ea"/>
              <a:cs typeface="+mn-cs"/>
            </a:rPr>
            <a:t>余裕活用型での実施については、保育所、認定こども園、小規模保育事業所、</a:t>
          </a:r>
          <a:endParaRPr kumimoji="1" lang="en-US" altLang="ja-JP" sz="1100">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lt1"/>
              </a:solidFill>
              <a:effectLst/>
              <a:latin typeface="+mn-lt"/>
              <a:ea typeface="+mn-ea"/>
              <a:cs typeface="+mn-cs"/>
            </a:rPr>
            <a:t>　　 家庭的保育事業所のみ実施可能です。</a:t>
          </a:r>
          <a:endParaRPr kumimoji="1" lang="en-US" altLang="ja-JP" sz="1100">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a:effectLst/>
          </a:endParaRPr>
        </a:p>
        <a:p>
          <a:pPr algn="l"/>
          <a:endParaRPr kumimoji="1" lang="en-US" altLang="ja-JP" sz="1100">
            <a:latin typeface="ＭＳ ゴシック" panose="020B0609070205080204" pitchFamily="49" charset="-128"/>
            <a:ea typeface="ＭＳ ゴシック" panose="020B0609070205080204" pitchFamily="49"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19</xdr:col>
      <xdr:colOff>268616</xdr:colOff>
      <xdr:row>22</xdr:row>
      <xdr:rowOff>7144</xdr:rowOff>
    </xdr:from>
    <xdr:to>
      <xdr:col>23</xdr:col>
      <xdr:colOff>442551</xdr:colOff>
      <xdr:row>22</xdr:row>
      <xdr:rowOff>211932</xdr:rowOff>
    </xdr:to>
    <xdr:sp macro="" textlink="">
      <xdr:nvSpPr>
        <xdr:cNvPr id="2" name="大かっこ 1">
          <a:extLst>
            <a:ext uri="{FF2B5EF4-FFF2-40B4-BE49-F238E27FC236}">
              <a16:creationId xmlns:a16="http://schemas.microsoft.com/office/drawing/2014/main" id="{00000000-0008-0000-0400-000005000000}"/>
            </a:ext>
          </a:extLst>
        </xdr:cNvPr>
        <xdr:cNvSpPr/>
      </xdr:nvSpPr>
      <xdr:spPr>
        <a:xfrm>
          <a:off x="7007554" y="6180535"/>
          <a:ext cx="1858669" cy="204788"/>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fLocksWithSheet="0"/>
  </xdr:twoCellAnchor>
  <xdr:twoCellAnchor>
    <xdr:from>
      <xdr:col>9</xdr:col>
      <xdr:colOff>316648</xdr:colOff>
      <xdr:row>20</xdr:row>
      <xdr:rowOff>221174</xdr:rowOff>
    </xdr:from>
    <xdr:to>
      <xdr:col>10</xdr:col>
      <xdr:colOff>357532</xdr:colOff>
      <xdr:row>21</xdr:row>
      <xdr:rowOff>211049</xdr:rowOff>
    </xdr:to>
    <xdr:sp macro="" textlink="">
      <xdr:nvSpPr>
        <xdr:cNvPr id="3" name="大かっこ 2">
          <a:extLst>
            <a:ext uri="{FF2B5EF4-FFF2-40B4-BE49-F238E27FC236}">
              <a16:creationId xmlns:a16="http://schemas.microsoft.com/office/drawing/2014/main" id="{00000000-0008-0000-0400-00003E000000}"/>
            </a:ext>
          </a:extLst>
        </xdr:cNvPr>
        <xdr:cNvSpPr/>
      </xdr:nvSpPr>
      <xdr:spPr>
        <a:xfrm>
          <a:off x="3352742" y="5942127"/>
          <a:ext cx="362353" cy="216094"/>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en-US" altLang="ja-JP" sz="1100"/>
        </a:p>
        <a:p>
          <a:pPr algn="l"/>
          <a:endParaRPr kumimoji="1" lang="ja-JP" altLang="en-US" sz="1100"/>
        </a:p>
      </xdr:txBody>
    </xdr:sp>
    <xdr:clientData fLocksWithSheet="0"/>
  </xdr:twoCellAnchor>
  <xdr:twoCellAnchor>
    <xdr:from>
      <xdr:col>9</xdr:col>
      <xdr:colOff>313757</xdr:colOff>
      <xdr:row>21</xdr:row>
      <xdr:rowOff>218365</xdr:rowOff>
    </xdr:from>
    <xdr:to>
      <xdr:col>10</xdr:col>
      <xdr:colOff>357416</xdr:colOff>
      <xdr:row>22</xdr:row>
      <xdr:rowOff>213949</xdr:rowOff>
    </xdr:to>
    <xdr:sp macro="" textlink="">
      <xdr:nvSpPr>
        <xdr:cNvPr id="4" name="大かっこ 3">
          <a:extLst>
            <a:ext uri="{FF2B5EF4-FFF2-40B4-BE49-F238E27FC236}">
              <a16:creationId xmlns:a16="http://schemas.microsoft.com/office/drawing/2014/main" id="{00000000-0008-0000-0400-00003F000000}"/>
            </a:ext>
          </a:extLst>
        </xdr:cNvPr>
        <xdr:cNvSpPr/>
      </xdr:nvSpPr>
      <xdr:spPr>
        <a:xfrm>
          <a:off x="3349851" y="6165537"/>
          <a:ext cx="365128" cy="221803"/>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fLocksWithSheet="0"/>
  </xdr:twoCellAnchor>
  <xdr:twoCellAnchor>
    <xdr:from>
      <xdr:col>14</xdr:col>
      <xdr:colOff>8681</xdr:colOff>
      <xdr:row>21</xdr:row>
      <xdr:rowOff>8505</xdr:rowOff>
    </xdr:from>
    <xdr:to>
      <xdr:col>15</xdr:col>
      <xdr:colOff>4380</xdr:colOff>
      <xdr:row>22</xdr:row>
      <xdr:rowOff>2101</xdr:rowOff>
    </xdr:to>
    <xdr:sp macro="" textlink="">
      <xdr:nvSpPr>
        <xdr:cNvPr id="5" name="大かっこ 4">
          <a:extLst>
            <a:ext uri="{FF2B5EF4-FFF2-40B4-BE49-F238E27FC236}">
              <a16:creationId xmlns:a16="http://schemas.microsoft.com/office/drawing/2014/main" id="{00000000-0008-0000-0400-000041000000}"/>
            </a:ext>
          </a:extLst>
        </xdr:cNvPr>
        <xdr:cNvSpPr/>
      </xdr:nvSpPr>
      <xdr:spPr>
        <a:xfrm>
          <a:off x="4741415" y="5955677"/>
          <a:ext cx="269543" cy="21981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fLocksWithSheet="0"/>
  </xdr:twoCellAnchor>
  <xdr:twoCellAnchor>
    <xdr:from>
      <xdr:col>14</xdr:col>
      <xdr:colOff>8682</xdr:colOff>
      <xdr:row>22</xdr:row>
      <xdr:rowOff>3063</xdr:rowOff>
    </xdr:from>
    <xdr:to>
      <xdr:col>14</xdr:col>
      <xdr:colOff>268414</xdr:colOff>
      <xdr:row>23</xdr:row>
      <xdr:rowOff>2102</xdr:rowOff>
    </xdr:to>
    <xdr:sp macro="" textlink="">
      <xdr:nvSpPr>
        <xdr:cNvPr id="6" name="大かっこ 5">
          <a:extLst>
            <a:ext uri="{FF2B5EF4-FFF2-40B4-BE49-F238E27FC236}">
              <a16:creationId xmlns:a16="http://schemas.microsoft.com/office/drawing/2014/main" id="{00000000-0008-0000-0400-000042000000}"/>
            </a:ext>
          </a:extLst>
        </xdr:cNvPr>
        <xdr:cNvSpPr/>
      </xdr:nvSpPr>
      <xdr:spPr>
        <a:xfrm>
          <a:off x="4741416" y="6176454"/>
          <a:ext cx="259732" cy="225257"/>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fLocksWithSheet="0"/>
  </xdr:twoCellAnchor>
  <xdr:twoCellAnchor>
    <xdr:from>
      <xdr:col>17</xdr:col>
      <xdr:colOff>1998</xdr:colOff>
      <xdr:row>21</xdr:row>
      <xdr:rowOff>219808</xdr:rowOff>
    </xdr:from>
    <xdr:to>
      <xdr:col>18</xdr:col>
      <xdr:colOff>0</xdr:colOff>
      <xdr:row>23</xdr:row>
      <xdr:rowOff>0</xdr:rowOff>
    </xdr:to>
    <xdr:sp macro="" textlink="">
      <xdr:nvSpPr>
        <xdr:cNvPr id="7" name="大かっこ 6">
          <a:extLst>
            <a:ext uri="{FF2B5EF4-FFF2-40B4-BE49-F238E27FC236}">
              <a16:creationId xmlns:a16="http://schemas.microsoft.com/office/drawing/2014/main" id="{00000000-0008-0000-0400-000043000000}"/>
            </a:ext>
          </a:extLst>
        </xdr:cNvPr>
        <xdr:cNvSpPr/>
      </xdr:nvSpPr>
      <xdr:spPr>
        <a:xfrm>
          <a:off x="6097998" y="5319346"/>
          <a:ext cx="254444" cy="234462"/>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fLocksWithSheet="0"/>
  </xdr:twoCellAnchor>
  <xdr:twoCellAnchor>
    <xdr:from>
      <xdr:col>7</xdr:col>
      <xdr:colOff>6494</xdr:colOff>
      <xdr:row>20</xdr:row>
      <xdr:rowOff>12864</xdr:rowOff>
    </xdr:from>
    <xdr:to>
      <xdr:col>8</xdr:col>
      <xdr:colOff>6575</xdr:colOff>
      <xdr:row>20</xdr:row>
      <xdr:rowOff>216777</xdr:rowOff>
    </xdr:to>
    <xdr:sp macro="" textlink="" fLocksText="0">
      <xdr:nvSpPr>
        <xdr:cNvPr id="8" name="大かっこ 7">
          <a:extLst>
            <a:ext uri="{FF2B5EF4-FFF2-40B4-BE49-F238E27FC236}">
              <a16:creationId xmlns:a16="http://schemas.microsoft.com/office/drawing/2014/main" id="{00000000-0008-0000-0400-00005D000000}"/>
            </a:ext>
          </a:extLst>
        </xdr:cNvPr>
        <xdr:cNvSpPr/>
      </xdr:nvSpPr>
      <xdr:spPr>
        <a:xfrm>
          <a:off x="2504642" y="5779819"/>
          <a:ext cx="277172" cy="203913"/>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en-US" altLang="ja-JP" sz="1100"/>
        </a:p>
        <a:p>
          <a:pPr algn="l"/>
          <a:endParaRPr kumimoji="1" lang="ja-JP" altLang="en-US" sz="1100"/>
        </a:p>
      </xdr:txBody>
    </xdr:sp>
    <xdr:clientData fLocksWithSheet="0"/>
  </xdr:twoCellAnchor>
  <xdr:twoCellAnchor>
    <xdr:from>
      <xdr:col>10</xdr:col>
      <xdr:colOff>353401</xdr:colOff>
      <xdr:row>20</xdr:row>
      <xdr:rowOff>2216</xdr:rowOff>
    </xdr:from>
    <xdr:to>
      <xdr:col>11</xdr:col>
      <xdr:colOff>268065</xdr:colOff>
      <xdr:row>20</xdr:row>
      <xdr:rowOff>217558</xdr:rowOff>
    </xdr:to>
    <xdr:sp macro="" textlink="">
      <xdr:nvSpPr>
        <xdr:cNvPr id="10" name="大かっこ 9">
          <a:extLst>
            <a:ext uri="{FF2B5EF4-FFF2-40B4-BE49-F238E27FC236}">
              <a16:creationId xmlns:a16="http://schemas.microsoft.com/office/drawing/2014/main" id="{00000000-0008-0000-0400-000061000000}"/>
            </a:ext>
          </a:extLst>
        </xdr:cNvPr>
        <xdr:cNvSpPr/>
      </xdr:nvSpPr>
      <xdr:spPr>
        <a:xfrm>
          <a:off x="3710964" y="5723169"/>
          <a:ext cx="277804" cy="215342"/>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fLocksWithSheet="0"/>
  </xdr:twoCellAnchor>
  <xdr:twoCellAnchor>
    <xdr:from>
      <xdr:col>9</xdr:col>
      <xdr:colOff>317894</xdr:colOff>
      <xdr:row>22</xdr:row>
      <xdr:rowOff>217651</xdr:rowOff>
    </xdr:from>
    <xdr:to>
      <xdr:col>10</xdr:col>
      <xdr:colOff>352578</xdr:colOff>
      <xdr:row>23</xdr:row>
      <xdr:rowOff>542080</xdr:rowOff>
    </xdr:to>
    <xdr:sp macro="" textlink="">
      <xdr:nvSpPr>
        <xdr:cNvPr id="11" name="大かっこ 10">
          <a:extLst>
            <a:ext uri="{FF2B5EF4-FFF2-40B4-BE49-F238E27FC236}">
              <a16:creationId xmlns:a16="http://schemas.microsoft.com/office/drawing/2014/main" id="{00000000-0008-0000-0400-000062000000}"/>
            </a:ext>
          </a:extLst>
        </xdr:cNvPr>
        <xdr:cNvSpPr/>
      </xdr:nvSpPr>
      <xdr:spPr>
        <a:xfrm>
          <a:off x="3353988" y="6391042"/>
          <a:ext cx="356153" cy="550647"/>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en-US" altLang="ja-JP" sz="1100"/>
        </a:p>
        <a:p>
          <a:pPr algn="l"/>
          <a:endParaRPr kumimoji="1" lang="ja-JP" altLang="en-US" sz="1100"/>
        </a:p>
      </xdr:txBody>
    </xdr:sp>
    <xdr:clientData fLocksWithSheet="0"/>
  </xdr:twoCellAnchor>
  <xdr:twoCellAnchor>
    <xdr:from>
      <xdr:col>16</xdr:col>
      <xdr:colOff>3573</xdr:colOff>
      <xdr:row>23</xdr:row>
      <xdr:rowOff>11558</xdr:rowOff>
    </xdr:from>
    <xdr:to>
      <xdr:col>17</xdr:col>
      <xdr:colOff>8012</xdr:colOff>
      <xdr:row>23</xdr:row>
      <xdr:rowOff>536594</xdr:rowOff>
    </xdr:to>
    <xdr:sp macro="" textlink="">
      <xdr:nvSpPr>
        <xdr:cNvPr id="12" name="大かっこ 11">
          <a:extLst>
            <a:ext uri="{FF2B5EF4-FFF2-40B4-BE49-F238E27FC236}">
              <a16:creationId xmlns:a16="http://schemas.microsoft.com/office/drawing/2014/main" id="{00000000-0008-0000-0400-000065000000}"/>
            </a:ext>
          </a:extLst>
        </xdr:cNvPr>
        <xdr:cNvSpPr/>
      </xdr:nvSpPr>
      <xdr:spPr>
        <a:xfrm>
          <a:off x="5498307" y="6411167"/>
          <a:ext cx="564033" cy="52503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fLocksWithSheet="0"/>
  </xdr:twoCellAnchor>
  <xdr:twoCellAnchor>
    <xdr:from>
      <xdr:col>4</xdr:col>
      <xdr:colOff>9212</xdr:colOff>
      <xdr:row>76</xdr:row>
      <xdr:rowOff>0</xdr:rowOff>
    </xdr:from>
    <xdr:to>
      <xdr:col>4</xdr:col>
      <xdr:colOff>589587</xdr:colOff>
      <xdr:row>78</xdr:row>
      <xdr:rowOff>3810</xdr:rowOff>
    </xdr:to>
    <xdr:sp macro="" textlink="">
      <xdr:nvSpPr>
        <xdr:cNvPr id="13" name="大かっこ 12">
          <a:extLst>
            <a:ext uri="{FF2B5EF4-FFF2-40B4-BE49-F238E27FC236}">
              <a16:creationId xmlns:a16="http://schemas.microsoft.com/office/drawing/2014/main" id="{00000000-0008-0000-0400-000091000000}"/>
            </a:ext>
          </a:extLst>
        </xdr:cNvPr>
        <xdr:cNvSpPr/>
      </xdr:nvSpPr>
      <xdr:spPr>
        <a:xfrm>
          <a:off x="1121732" y="19888200"/>
          <a:ext cx="580375" cy="46101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fLocksWithSheet="0"/>
  </xdr:twoCellAnchor>
  <xdr:twoCellAnchor>
    <xdr:from>
      <xdr:col>7</xdr:col>
      <xdr:colOff>7164</xdr:colOff>
      <xdr:row>76</xdr:row>
      <xdr:rowOff>4423</xdr:rowOff>
    </xdr:from>
    <xdr:to>
      <xdr:col>7</xdr:col>
      <xdr:colOff>272316</xdr:colOff>
      <xdr:row>77</xdr:row>
      <xdr:rowOff>221116</xdr:rowOff>
    </xdr:to>
    <xdr:sp macro="" textlink="">
      <xdr:nvSpPr>
        <xdr:cNvPr id="15" name="大かっこ 14">
          <a:extLst>
            <a:ext uri="{FF2B5EF4-FFF2-40B4-BE49-F238E27FC236}">
              <a16:creationId xmlns:a16="http://schemas.microsoft.com/office/drawing/2014/main" id="{00000000-0008-0000-0400-000099000000}"/>
            </a:ext>
          </a:extLst>
        </xdr:cNvPr>
        <xdr:cNvSpPr/>
      </xdr:nvSpPr>
      <xdr:spPr>
        <a:xfrm>
          <a:off x="2510878" y="19903509"/>
          <a:ext cx="265152" cy="445293"/>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fLocksWithSheet="0"/>
  </xdr:twoCellAnchor>
  <xdr:twoCellAnchor>
    <xdr:from>
      <xdr:col>10</xdr:col>
      <xdr:colOff>720</xdr:colOff>
      <xdr:row>76</xdr:row>
      <xdr:rowOff>0</xdr:rowOff>
    </xdr:from>
    <xdr:to>
      <xdr:col>10</xdr:col>
      <xdr:colOff>359574</xdr:colOff>
      <xdr:row>78</xdr:row>
      <xdr:rowOff>3810</xdr:rowOff>
    </xdr:to>
    <xdr:sp macro="" textlink="">
      <xdr:nvSpPr>
        <xdr:cNvPr id="16" name="大かっこ 15">
          <a:extLst>
            <a:ext uri="{FF2B5EF4-FFF2-40B4-BE49-F238E27FC236}">
              <a16:creationId xmlns:a16="http://schemas.microsoft.com/office/drawing/2014/main" id="{00000000-0008-0000-0400-00009A000000}"/>
            </a:ext>
          </a:extLst>
        </xdr:cNvPr>
        <xdr:cNvSpPr/>
      </xdr:nvSpPr>
      <xdr:spPr>
        <a:xfrm>
          <a:off x="3387810" y="19888200"/>
          <a:ext cx="358854" cy="46101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fLocksWithSheet="0"/>
  </xdr:twoCellAnchor>
  <xdr:twoCellAnchor>
    <xdr:from>
      <xdr:col>13</xdr:col>
      <xdr:colOff>5972</xdr:colOff>
      <xdr:row>76</xdr:row>
      <xdr:rowOff>7620</xdr:rowOff>
    </xdr:from>
    <xdr:to>
      <xdr:col>14</xdr:col>
      <xdr:colOff>9210</xdr:colOff>
      <xdr:row>78</xdr:row>
      <xdr:rowOff>0</xdr:rowOff>
    </xdr:to>
    <xdr:sp macro="" textlink="">
      <xdr:nvSpPr>
        <xdr:cNvPr id="17" name="大かっこ 16">
          <a:extLst>
            <a:ext uri="{FF2B5EF4-FFF2-40B4-BE49-F238E27FC236}">
              <a16:creationId xmlns:a16="http://schemas.microsoft.com/office/drawing/2014/main" id="{00000000-0008-0000-0400-00009B000000}"/>
            </a:ext>
          </a:extLst>
        </xdr:cNvPr>
        <xdr:cNvSpPr/>
      </xdr:nvSpPr>
      <xdr:spPr>
        <a:xfrm>
          <a:off x="4501772" y="19895820"/>
          <a:ext cx="281368" cy="44958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fLocksWithSheet="0"/>
  </xdr:twoCellAnchor>
  <xdr:twoCellAnchor>
    <xdr:from>
      <xdr:col>16</xdr:col>
      <xdr:colOff>2234</xdr:colOff>
      <xdr:row>76</xdr:row>
      <xdr:rowOff>10378</xdr:rowOff>
    </xdr:from>
    <xdr:to>
      <xdr:col>17</xdr:col>
      <xdr:colOff>247810</xdr:colOff>
      <xdr:row>78</xdr:row>
      <xdr:rowOff>0</xdr:rowOff>
    </xdr:to>
    <xdr:sp macro="" textlink="">
      <xdr:nvSpPr>
        <xdr:cNvPr id="18" name="大かっこ 17">
          <a:extLst>
            <a:ext uri="{FF2B5EF4-FFF2-40B4-BE49-F238E27FC236}">
              <a16:creationId xmlns:a16="http://schemas.microsoft.com/office/drawing/2014/main" id="{00000000-0008-0000-0400-00009C000000}"/>
            </a:ext>
          </a:extLst>
        </xdr:cNvPr>
        <xdr:cNvSpPr/>
      </xdr:nvSpPr>
      <xdr:spPr>
        <a:xfrm>
          <a:off x="5541974" y="19898578"/>
          <a:ext cx="809456" cy="446822"/>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en-US" altLang="ja-JP" sz="1100"/>
        </a:p>
        <a:p>
          <a:pPr algn="l"/>
          <a:endParaRPr kumimoji="1" lang="ja-JP" altLang="en-US" sz="1100"/>
        </a:p>
      </xdr:txBody>
    </xdr:sp>
    <xdr:clientData fLocksWithSheet="0"/>
  </xdr:twoCellAnchor>
  <xdr:twoCellAnchor>
    <xdr:from>
      <xdr:col>7</xdr:col>
      <xdr:colOff>4460</xdr:colOff>
      <xdr:row>74</xdr:row>
      <xdr:rowOff>7620</xdr:rowOff>
    </xdr:from>
    <xdr:to>
      <xdr:col>8</xdr:col>
      <xdr:colOff>3810</xdr:colOff>
      <xdr:row>75</xdr:row>
      <xdr:rowOff>3810</xdr:rowOff>
    </xdr:to>
    <xdr:sp macro="" textlink="">
      <xdr:nvSpPr>
        <xdr:cNvPr id="19" name="大かっこ 18">
          <a:extLst>
            <a:ext uri="{FF2B5EF4-FFF2-40B4-BE49-F238E27FC236}">
              <a16:creationId xmlns:a16="http://schemas.microsoft.com/office/drawing/2014/main" id="{00000000-0008-0000-0400-0000A3000000}"/>
            </a:ext>
          </a:extLst>
        </xdr:cNvPr>
        <xdr:cNvSpPr/>
      </xdr:nvSpPr>
      <xdr:spPr>
        <a:xfrm>
          <a:off x="2511440" y="19438620"/>
          <a:ext cx="277480" cy="22479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en-US" altLang="ja-JP" sz="1100"/>
        </a:p>
        <a:p>
          <a:pPr algn="l"/>
          <a:endParaRPr kumimoji="1" lang="ja-JP" altLang="en-US" sz="1100"/>
        </a:p>
      </xdr:txBody>
    </xdr:sp>
    <xdr:clientData fLocksWithSheet="0"/>
  </xdr:twoCellAnchor>
  <xdr:twoCellAnchor>
    <xdr:from>
      <xdr:col>10</xdr:col>
      <xdr:colOff>0</xdr:colOff>
      <xdr:row>74</xdr:row>
      <xdr:rowOff>7620</xdr:rowOff>
    </xdr:from>
    <xdr:to>
      <xdr:col>10</xdr:col>
      <xdr:colOff>359870</xdr:colOff>
      <xdr:row>75</xdr:row>
      <xdr:rowOff>3810</xdr:rowOff>
    </xdr:to>
    <xdr:sp macro="" textlink="">
      <xdr:nvSpPr>
        <xdr:cNvPr id="23" name="大かっこ 22">
          <a:extLst>
            <a:ext uri="{FF2B5EF4-FFF2-40B4-BE49-F238E27FC236}">
              <a16:creationId xmlns:a16="http://schemas.microsoft.com/office/drawing/2014/main" id="{00000000-0008-0000-0400-0000A7000000}"/>
            </a:ext>
          </a:extLst>
        </xdr:cNvPr>
        <xdr:cNvSpPr/>
      </xdr:nvSpPr>
      <xdr:spPr>
        <a:xfrm>
          <a:off x="3387090" y="19438620"/>
          <a:ext cx="359870" cy="22479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en-US" altLang="ja-JP" sz="1100"/>
        </a:p>
        <a:p>
          <a:pPr algn="l"/>
          <a:endParaRPr kumimoji="1" lang="ja-JP" altLang="en-US" sz="1100"/>
        </a:p>
      </xdr:txBody>
    </xdr:sp>
    <xdr:clientData fLocksWithSheet="0"/>
  </xdr:twoCellAnchor>
  <xdr:twoCellAnchor>
    <xdr:from>
      <xdr:col>10</xdr:col>
      <xdr:colOff>0</xdr:colOff>
      <xdr:row>75</xdr:row>
      <xdr:rowOff>8846</xdr:rowOff>
    </xdr:from>
    <xdr:to>
      <xdr:col>11</xdr:col>
      <xdr:colOff>3810</xdr:colOff>
      <xdr:row>75</xdr:row>
      <xdr:rowOff>228599</xdr:rowOff>
    </xdr:to>
    <xdr:sp macro="" textlink="">
      <xdr:nvSpPr>
        <xdr:cNvPr id="24" name="大かっこ 23">
          <a:extLst>
            <a:ext uri="{FF2B5EF4-FFF2-40B4-BE49-F238E27FC236}">
              <a16:creationId xmlns:a16="http://schemas.microsoft.com/office/drawing/2014/main" id="{00000000-0008-0000-0400-0000A8000000}"/>
            </a:ext>
          </a:extLst>
        </xdr:cNvPr>
        <xdr:cNvSpPr/>
      </xdr:nvSpPr>
      <xdr:spPr>
        <a:xfrm>
          <a:off x="3387090" y="19668446"/>
          <a:ext cx="365760" cy="219753"/>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en-US" altLang="ja-JP" sz="1100"/>
        </a:p>
        <a:p>
          <a:pPr algn="l"/>
          <a:endParaRPr kumimoji="1" lang="ja-JP" altLang="en-US" sz="1100"/>
        </a:p>
      </xdr:txBody>
    </xdr:sp>
    <xdr:clientData fLocksWithSheet="0"/>
  </xdr:twoCellAnchor>
  <xdr:twoCellAnchor>
    <xdr:from>
      <xdr:col>6</xdr:col>
      <xdr:colOff>404813</xdr:colOff>
      <xdr:row>25</xdr:row>
      <xdr:rowOff>178594</xdr:rowOff>
    </xdr:from>
    <xdr:to>
      <xdr:col>8</xdr:col>
      <xdr:colOff>75</xdr:colOff>
      <xdr:row>27</xdr:row>
      <xdr:rowOff>169935</xdr:rowOff>
    </xdr:to>
    <xdr:sp macro="" textlink="">
      <xdr:nvSpPr>
        <xdr:cNvPr id="25" name="大かっこ 24">
          <a:extLst>
            <a:ext uri="{FF2B5EF4-FFF2-40B4-BE49-F238E27FC236}">
              <a16:creationId xmlns:a16="http://schemas.microsoft.com/office/drawing/2014/main" id="{00000000-0008-0000-0400-000033000000}"/>
            </a:ext>
          </a:extLst>
        </xdr:cNvPr>
        <xdr:cNvSpPr/>
      </xdr:nvSpPr>
      <xdr:spPr>
        <a:xfrm>
          <a:off x="2482454" y="7322344"/>
          <a:ext cx="279871" cy="37234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en-US" altLang="ja-JP" sz="1100"/>
        </a:p>
        <a:p>
          <a:pPr algn="l"/>
          <a:endParaRPr kumimoji="1" lang="ja-JP" altLang="en-US" sz="1100"/>
        </a:p>
      </xdr:txBody>
    </xdr:sp>
    <xdr:clientData fLocksWithSheet="0"/>
  </xdr:twoCellAnchor>
  <xdr:twoCellAnchor>
    <xdr:from>
      <xdr:col>10</xdr:col>
      <xdr:colOff>359921</xdr:colOff>
      <xdr:row>26</xdr:row>
      <xdr:rowOff>2381</xdr:rowOff>
    </xdr:from>
    <xdr:to>
      <xdr:col>11</xdr:col>
      <xdr:colOff>269770</xdr:colOff>
      <xdr:row>27</xdr:row>
      <xdr:rowOff>178594</xdr:rowOff>
    </xdr:to>
    <xdr:sp macro="" textlink="">
      <xdr:nvSpPr>
        <xdr:cNvPr id="26" name="大かっこ 25">
          <a:extLst>
            <a:ext uri="{FF2B5EF4-FFF2-40B4-BE49-F238E27FC236}">
              <a16:creationId xmlns:a16="http://schemas.microsoft.com/office/drawing/2014/main" id="{00000000-0008-0000-0400-000034000000}"/>
            </a:ext>
          </a:extLst>
        </xdr:cNvPr>
        <xdr:cNvSpPr/>
      </xdr:nvSpPr>
      <xdr:spPr>
        <a:xfrm>
          <a:off x="3717484" y="7336631"/>
          <a:ext cx="272989" cy="366713"/>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fLocksWithSheet="0"/>
  </xdr:twoCellAnchor>
  <xdr:twoCellAnchor>
    <xdr:from>
      <xdr:col>7</xdr:col>
      <xdr:colOff>2705</xdr:colOff>
      <xdr:row>24</xdr:row>
      <xdr:rowOff>0</xdr:rowOff>
    </xdr:from>
    <xdr:to>
      <xdr:col>8</xdr:col>
      <xdr:colOff>13062</xdr:colOff>
      <xdr:row>25</xdr:row>
      <xdr:rowOff>182924</xdr:rowOff>
    </xdr:to>
    <xdr:sp macro="" textlink="">
      <xdr:nvSpPr>
        <xdr:cNvPr id="29" name="大かっこ 28">
          <a:extLst>
            <a:ext uri="{FF2B5EF4-FFF2-40B4-BE49-F238E27FC236}">
              <a16:creationId xmlns:a16="http://schemas.microsoft.com/office/drawing/2014/main" id="{00000000-0008-0000-0400-00002C000000}"/>
            </a:ext>
          </a:extLst>
        </xdr:cNvPr>
        <xdr:cNvSpPr/>
      </xdr:nvSpPr>
      <xdr:spPr>
        <a:xfrm>
          <a:off x="2500853" y="7009534"/>
          <a:ext cx="287448" cy="373424"/>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en-US" altLang="ja-JP" sz="1100"/>
        </a:p>
        <a:p>
          <a:pPr algn="l"/>
          <a:endParaRPr kumimoji="1" lang="ja-JP" altLang="en-US" sz="1100"/>
        </a:p>
      </xdr:txBody>
    </xdr:sp>
    <xdr:clientData fLocksWithSheet="0"/>
  </xdr:twoCellAnchor>
  <xdr:twoCellAnchor>
    <xdr:from>
      <xdr:col>10</xdr:col>
      <xdr:colOff>362223</xdr:colOff>
      <xdr:row>23</xdr:row>
      <xdr:rowOff>551260</xdr:rowOff>
    </xdr:from>
    <xdr:to>
      <xdr:col>11</xdr:col>
      <xdr:colOff>267892</xdr:colOff>
      <xdr:row>26</xdr:row>
      <xdr:rowOff>366</xdr:rowOff>
    </xdr:to>
    <xdr:sp macro="" textlink="">
      <xdr:nvSpPr>
        <xdr:cNvPr id="30" name="大かっこ 29">
          <a:extLst>
            <a:ext uri="{FF2B5EF4-FFF2-40B4-BE49-F238E27FC236}">
              <a16:creationId xmlns:a16="http://schemas.microsoft.com/office/drawing/2014/main" id="{00000000-0008-0000-0400-00002D000000}"/>
            </a:ext>
          </a:extLst>
        </xdr:cNvPr>
        <xdr:cNvSpPr/>
      </xdr:nvSpPr>
      <xdr:spPr>
        <a:xfrm>
          <a:off x="3719786" y="6950869"/>
          <a:ext cx="268809" cy="383747"/>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fLocksWithSheet="0"/>
  </xdr:twoCellAnchor>
  <xdr:twoCellAnchor>
    <xdr:from>
      <xdr:col>13</xdr:col>
      <xdr:colOff>273918</xdr:colOff>
      <xdr:row>65</xdr:row>
      <xdr:rowOff>212</xdr:rowOff>
    </xdr:from>
    <xdr:to>
      <xdr:col>17</xdr:col>
      <xdr:colOff>250659</xdr:colOff>
      <xdr:row>66</xdr:row>
      <xdr:rowOff>0</xdr:rowOff>
    </xdr:to>
    <xdr:sp macro="" textlink="">
      <xdr:nvSpPr>
        <xdr:cNvPr id="32" name="大かっこ 31">
          <a:extLst>
            <a:ext uri="{FF2B5EF4-FFF2-40B4-BE49-F238E27FC236}">
              <a16:creationId xmlns:a16="http://schemas.microsoft.com/office/drawing/2014/main" id="{00000000-0008-0000-0400-00009C000000}"/>
            </a:ext>
          </a:extLst>
        </xdr:cNvPr>
        <xdr:cNvSpPr/>
      </xdr:nvSpPr>
      <xdr:spPr>
        <a:xfrm>
          <a:off x="4750668" y="16984791"/>
          <a:ext cx="1575938" cy="380788"/>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en-US" altLang="ja-JP" sz="1100"/>
        </a:p>
        <a:p>
          <a:pPr algn="l"/>
          <a:endParaRPr kumimoji="1" lang="ja-JP" altLang="en-US" sz="1100"/>
        </a:p>
      </xdr:txBody>
    </xdr:sp>
    <xdr:clientData fLocksWithSheet="0"/>
  </xdr:twoCellAnchor>
  <xdr:twoCellAnchor>
    <xdr:from>
      <xdr:col>13</xdr:col>
      <xdr:colOff>273918</xdr:colOff>
      <xdr:row>63</xdr:row>
      <xdr:rowOff>230311</xdr:rowOff>
    </xdr:from>
    <xdr:to>
      <xdr:col>17</xdr:col>
      <xdr:colOff>255671</xdr:colOff>
      <xdr:row>64</xdr:row>
      <xdr:rowOff>373606</xdr:rowOff>
    </xdr:to>
    <xdr:sp macro="" textlink="">
      <xdr:nvSpPr>
        <xdr:cNvPr id="35" name="大かっこ 34">
          <a:extLst>
            <a:ext uri="{FF2B5EF4-FFF2-40B4-BE49-F238E27FC236}">
              <a16:creationId xmlns:a16="http://schemas.microsoft.com/office/drawing/2014/main" id="{00000000-0008-0000-0400-00009C000000}"/>
            </a:ext>
          </a:extLst>
        </xdr:cNvPr>
        <xdr:cNvSpPr/>
      </xdr:nvSpPr>
      <xdr:spPr>
        <a:xfrm>
          <a:off x="4750668" y="16603285"/>
          <a:ext cx="1580950" cy="3739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en-US" altLang="ja-JP" sz="1100"/>
        </a:p>
        <a:p>
          <a:pPr algn="l"/>
          <a:endParaRPr kumimoji="1" lang="ja-JP" altLang="en-US" sz="1100"/>
        </a:p>
      </xdr:txBody>
    </xdr:sp>
    <xdr:clientData fLocksWithSheet="0"/>
  </xdr:twoCellAnchor>
  <xdr:twoCellAnchor>
    <xdr:from>
      <xdr:col>13</xdr:col>
      <xdr:colOff>273917</xdr:colOff>
      <xdr:row>66</xdr:row>
      <xdr:rowOff>4717</xdr:rowOff>
    </xdr:from>
    <xdr:to>
      <xdr:col>18</xdr:col>
      <xdr:colOff>1</xdr:colOff>
      <xdr:row>66</xdr:row>
      <xdr:rowOff>379507</xdr:rowOff>
    </xdr:to>
    <xdr:sp macro="" textlink="">
      <xdr:nvSpPr>
        <xdr:cNvPr id="36" name="大かっこ 35">
          <a:extLst>
            <a:ext uri="{FF2B5EF4-FFF2-40B4-BE49-F238E27FC236}">
              <a16:creationId xmlns:a16="http://schemas.microsoft.com/office/drawing/2014/main" id="{00000000-0008-0000-0400-00009C000000}"/>
            </a:ext>
          </a:extLst>
        </xdr:cNvPr>
        <xdr:cNvSpPr/>
      </xdr:nvSpPr>
      <xdr:spPr>
        <a:xfrm>
          <a:off x="4750667" y="17370296"/>
          <a:ext cx="1580952" cy="37479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en-US" altLang="ja-JP" sz="1100"/>
        </a:p>
        <a:p>
          <a:pPr algn="l"/>
          <a:endParaRPr kumimoji="1" lang="ja-JP" altLang="en-US" sz="1100"/>
        </a:p>
      </xdr:txBody>
    </xdr:sp>
    <xdr:clientData fLocksWithSheet="0"/>
  </xdr:twoCellAnchor>
  <xdr:twoCellAnchor>
    <xdr:from>
      <xdr:col>14</xdr:col>
      <xdr:colOff>1896</xdr:colOff>
      <xdr:row>66</xdr:row>
      <xdr:rowOff>379535</xdr:rowOff>
    </xdr:from>
    <xdr:to>
      <xdr:col>17</xdr:col>
      <xdr:colOff>255636</xdr:colOff>
      <xdr:row>67</xdr:row>
      <xdr:rowOff>373326</xdr:rowOff>
    </xdr:to>
    <xdr:sp macro="" textlink="">
      <xdr:nvSpPr>
        <xdr:cNvPr id="37" name="大かっこ 36">
          <a:extLst>
            <a:ext uri="{FF2B5EF4-FFF2-40B4-BE49-F238E27FC236}">
              <a16:creationId xmlns:a16="http://schemas.microsoft.com/office/drawing/2014/main" id="{00000000-0008-0000-0400-00009C000000}"/>
            </a:ext>
          </a:extLst>
        </xdr:cNvPr>
        <xdr:cNvSpPr/>
      </xdr:nvSpPr>
      <xdr:spPr>
        <a:xfrm>
          <a:off x="4754370" y="17745114"/>
          <a:ext cx="1577213" cy="37479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en-US" altLang="ja-JP" sz="1100"/>
        </a:p>
        <a:p>
          <a:pPr algn="l"/>
          <a:endParaRPr kumimoji="1" lang="ja-JP" altLang="en-US" sz="1100"/>
        </a:p>
      </xdr:txBody>
    </xdr:sp>
    <xdr:clientData fLocksWithSheet="0"/>
  </xdr:twoCellAnchor>
  <xdr:twoCellAnchor>
    <xdr:from>
      <xdr:col>18</xdr:col>
      <xdr:colOff>15240</xdr:colOff>
      <xdr:row>24</xdr:row>
      <xdr:rowOff>0</xdr:rowOff>
    </xdr:from>
    <xdr:to>
      <xdr:col>18</xdr:col>
      <xdr:colOff>271049</xdr:colOff>
      <xdr:row>24</xdr:row>
      <xdr:rowOff>1</xdr:rowOff>
    </xdr:to>
    <xdr:sp macro="" textlink="">
      <xdr:nvSpPr>
        <xdr:cNvPr id="41" name="大かっこ 40">
          <a:extLst>
            <a:ext uri="{FF2B5EF4-FFF2-40B4-BE49-F238E27FC236}">
              <a16:creationId xmlns:a16="http://schemas.microsoft.com/office/drawing/2014/main" id="{00000000-0008-0000-0400-000034000000}"/>
            </a:ext>
          </a:extLst>
        </xdr:cNvPr>
        <xdr:cNvSpPr/>
      </xdr:nvSpPr>
      <xdr:spPr>
        <a:xfrm>
          <a:off x="5360670" y="5939791"/>
          <a:ext cx="255809" cy="37719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246530</xdr:colOff>
      <xdr:row>39</xdr:row>
      <xdr:rowOff>0</xdr:rowOff>
    </xdr:from>
    <xdr:to>
      <xdr:col>46</xdr:col>
      <xdr:colOff>54430</xdr:colOff>
      <xdr:row>84</xdr:row>
      <xdr:rowOff>78441</xdr:rowOff>
    </xdr:to>
    <xdr:sp macro="" textlink="">
      <xdr:nvSpPr>
        <xdr:cNvPr id="27" name="正方形/長方形 26">
          <a:extLst>
            <a:ext uri="{FF2B5EF4-FFF2-40B4-BE49-F238E27FC236}">
              <a16:creationId xmlns:a16="http://schemas.microsoft.com/office/drawing/2014/main" id="{00000000-0008-0000-0400-00001B000000}"/>
            </a:ext>
          </a:extLst>
        </xdr:cNvPr>
        <xdr:cNvSpPr/>
      </xdr:nvSpPr>
      <xdr:spPr>
        <a:xfrm>
          <a:off x="9188824" y="9670676"/>
          <a:ext cx="4570400" cy="10813677"/>
        </a:xfrm>
        <a:prstGeom prst="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179293</xdr:colOff>
      <xdr:row>39</xdr:row>
      <xdr:rowOff>176890</xdr:rowOff>
    </xdr:from>
    <xdr:to>
      <xdr:col>45</xdr:col>
      <xdr:colOff>136071</xdr:colOff>
      <xdr:row>83</xdr:row>
      <xdr:rowOff>56029</xdr:rowOff>
    </xdr:to>
    <xdr:sp macro="" textlink="">
      <xdr:nvSpPr>
        <xdr:cNvPr id="28" name="テキスト ボックス 27">
          <a:extLst>
            <a:ext uri="{FF2B5EF4-FFF2-40B4-BE49-F238E27FC236}">
              <a16:creationId xmlns:a16="http://schemas.microsoft.com/office/drawing/2014/main" id="{00000000-0008-0000-0400-00001C000000}"/>
            </a:ext>
          </a:extLst>
        </xdr:cNvPr>
        <xdr:cNvSpPr txBox="1"/>
      </xdr:nvSpPr>
      <xdr:spPr>
        <a:xfrm>
          <a:off x="9401734" y="9847566"/>
          <a:ext cx="4158984" cy="103902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u="sng"/>
            <a:t>計画面積の記載方法</a:t>
          </a:r>
          <a:endParaRPr kumimoji="1" lang="en-US" altLang="ja-JP" sz="1100" b="1" u="sng"/>
        </a:p>
        <a:p>
          <a:endParaRPr kumimoji="1" lang="en-US" altLang="ja-JP" sz="1100" b="1"/>
        </a:p>
        <a:p>
          <a:r>
            <a:rPr kumimoji="1" lang="ja-JP" altLang="en-US" sz="1400" b="1"/>
            <a:t>・　計画面積については、黒塗りになっていない方のセルにのみ数値を入力してください。</a:t>
          </a:r>
          <a:endParaRPr kumimoji="1" lang="en-US" altLang="ja-JP" sz="1400" b="1"/>
        </a:p>
        <a:p>
          <a:r>
            <a:rPr kumimoji="1" lang="ja-JP" altLang="en-US" sz="1100"/>
            <a:t>　</a:t>
          </a:r>
          <a:endParaRPr kumimoji="1" lang="en-US" altLang="ja-JP" sz="1100"/>
        </a:p>
        <a:p>
          <a:r>
            <a:rPr kumimoji="1" lang="ja-JP" altLang="en-US" sz="1100"/>
            <a:t>　（一般型（在園児合同）で事業を実施する場合は、「在園児合同</a:t>
          </a:r>
          <a:endParaRPr kumimoji="1" lang="en-US" altLang="ja-JP" sz="1100"/>
        </a:p>
        <a:p>
          <a:r>
            <a:rPr kumimoji="1" lang="ja-JP" altLang="en-US" sz="1100"/>
            <a:t>　で実施する場合」に、一般型（専用型独立実施）で事業を実施　</a:t>
          </a:r>
          <a:endParaRPr kumimoji="1" lang="en-US" altLang="ja-JP" sz="1100"/>
        </a:p>
        <a:p>
          <a:r>
            <a:rPr kumimoji="1" lang="ja-JP" altLang="en-US" sz="1100"/>
            <a:t>　する場合は、「専用室で実施する場合」に計画面積を実施して</a:t>
          </a:r>
          <a:endParaRPr kumimoji="1" lang="en-US" altLang="ja-JP" sz="1100"/>
        </a:p>
        <a:p>
          <a:r>
            <a:rPr kumimoji="1" lang="ja-JP" altLang="en-US" sz="1100"/>
            <a:t>　ください。）</a:t>
          </a:r>
          <a:endParaRPr kumimoji="1" lang="en-US" altLang="ja-JP" sz="1100"/>
        </a:p>
        <a:p>
          <a:endParaRPr kumimoji="1" lang="en-US" altLang="ja-JP" sz="1100"/>
        </a:p>
        <a:p>
          <a:r>
            <a:rPr kumimoji="1" lang="ja-JP" altLang="en-US" sz="1100"/>
            <a:t>　例）</a:t>
          </a:r>
          <a:endParaRPr kumimoji="1" lang="en-US" altLang="ja-JP" sz="1100"/>
        </a:p>
        <a:p>
          <a:r>
            <a:rPr kumimoji="1" lang="ja-JP" altLang="ja-JP" sz="1100">
              <a:solidFill>
                <a:schemeClr val="dk1"/>
              </a:solidFill>
              <a:effectLst/>
              <a:latin typeface="+mn-lt"/>
              <a:ea typeface="+mn-ea"/>
              <a:cs typeface="+mn-cs"/>
            </a:rPr>
            <a:t>　①（在園児合同で実施する場合　</a:t>
          </a:r>
          <a:r>
            <a:rPr kumimoji="1" lang="ja-JP" altLang="en-US" sz="1100">
              <a:solidFill>
                <a:schemeClr val="dk1"/>
              </a:solidFill>
              <a:effectLst/>
              <a:latin typeface="+mn-lt"/>
              <a:ea typeface="+mn-ea"/>
              <a:cs typeface="+mn-cs"/>
            </a:rPr>
            <a:t>総定員</a:t>
          </a:r>
          <a:r>
            <a:rPr kumimoji="1" lang="ja-JP" altLang="ja-JP" sz="1100">
              <a:solidFill>
                <a:schemeClr val="dk1"/>
              </a:solidFill>
              <a:effectLst/>
              <a:latin typeface="+mn-lt"/>
              <a:ea typeface="+mn-ea"/>
              <a:cs typeface="+mn-cs"/>
            </a:rPr>
            <a:t>）</a:t>
          </a:r>
          <a:endParaRPr lang="ja-JP" altLang="ja-JP">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0</a:t>
          </a:r>
          <a:r>
            <a:rPr kumimoji="1" lang="ja-JP" altLang="ja-JP" sz="1100">
              <a:solidFill>
                <a:schemeClr val="dk1"/>
              </a:solidFill>
              <a:effectLst/>
              <a:latin typeface="+mn-lt"/>
              <a:ea typeface="+mn-ea"/>
              <a:cs typeface="+mn-cs"/>
            </a:rPr>
            <a:t>歳児室にて、</a:t>
          </a:r>
          <a:r>
            <a:rPr kumimoji="1" lang="en-US" altLang="ja-JP" sz="1100">
              <a:solidFill>
                <a:schemeClr val="dk1"/>
              </a:solidFill>
              <a:effectLst/>
              <a:latin typeface="+mn-lt"/>
              <a:ea typeface="+mn-ea"/>
              <a:cs typeface="+mn-cs"/>
            </a:rPr>
            <a:t>0</a:t>
          </a:r>
          <a:r>
            <a:rPr kumimoji="1" lang="ja-JP" altLang="ja-JP" sz="1100">
              <a:solidFill>
                <a:schemeClr val="dk1"/>
              </a:solidFill>
              <a:effectLst/>
              <a:latin typeface="+mn-lt"/>
              <a:ea typeface="+mn-ea"/>
              <a:cs typeface="+mn-cs"/>
            </a:rPr>
            <a:t>歳の在園児</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名、乳児等通園支援事業を利用</a:t>
          </a:r>
          <a:endParaRPr lang="ja-JP" altLang="ja-JP">
            <a:effectLst/>
          </a:endParaRPr>
        </a:p>
        <a:p>
          <a:r>
            <a:rPr kumimoji="1" lang="ja-JP" altLang="ja-JP" sz="1100">
              <a:solidFill>
                <a:schemeClr val="dk1"/>
              </a:solidFill>
              <a:effectLst/>
              <a:latin typeface="+mn-lt"/>
              <a:ea typeface="+mn-ea"/>
              <a:cs typeface="+mn-cs"/>
            </a:rPr>
            <a:t>　する児童</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名の受け入れを合同で実施する場合</a:t>
          </a:r>
          <a:endParaRPr lang="ja-JP" altLang="ja-JP">
            <a:effectLst/>
          </a:endParaRPr>
        </a:p>
        <a:p>
          <a:r>
            <a:rPr kumimoji="1" lang="ja-JP" altLang="ja-JP" sz="1100">
              <a:solidFill>
                <a:schemeClr val="dk1"/>
              </a:solidFill>
              <a:effectLst/>
              <a:latin typeface="+mn-lt"/>
              <a:ea typeface="+mn-ea"/>
              <a:cs typeface="+mn-cs"/>
            </a:rPr>
            <a:t>　●基準上必要な面積（自動計算されます）</a:t>
          </a:r>
          <a:endParaRPr lang="ja-JP" altLang="ja-JP">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9.9</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(3.3</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×2)+(3.3</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a:t>
          </a:r>
          <a:endParaRPr lang="ja-JP" altLang="ja-JP">
            <a:effectLst/>
          </a:endParaRPr>
        </a:p>
        <a:p>
          <a:r>
            <a:rPr kumimoji="1" lang="ja-JP" altLang="ja-JP" sz="1100">
              <a:solidFill>
                <a:schemeClr val="dk1"/>
              </a:solidFill>
              <a:effectLst/>
              <a:latin typeface="+mn-lt"/>
              <a:ea typeface="+mn-ea"/>
              <a:cs typeface="+mn-cs"/>
            </a:rPr>
            <a:t>　●計画面積</a:t>
          </a:r>
          <a:endParaRPr lang="ja-JP" altLang="ja-JP">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0</a:t>
          </a:r>
          <a:r>
            <a:rPr kumimoji="1" lang="ja-JP" altLang="ja-JP" sz="1100">
              <a:solidFill>
                <a:schemeClr val="dk1"/>
              </a:solidFill>
              <a:effectLst/>
              <a:latin typeface="+mn-lt"/>
              <a:ea typeface="+mn-ea"/>
              <a:cs typeface="+mn-cs"/>
            </a:rPr>
            <a:t>歳児室の計画面積の欄に、図面上の</a:t>
          </a:r>
          <a:r>
            <a:rPr kumimoji="1" lang="en-US" altLang="ja-JP" sz="1100">
              <a:solidFill>
                <a:schemeClr val="dk1"/>
              </a:solidFill>
              <a:effectLst/>
              <a:latin typeface="+mn-lt"/>
              <a:ea typeface="+mn-ea"/>
              <a:cs typeface="+mn-cs"/>
            </a:rPr>
            <a:t>0</a:t>
          </a:r>
          <a:r>
            <a:rPr kumimoji="1" lang="ja-JP" altLang="ja-JP" sz="1100">
              <a:solidFill>
                <a:schemeClr val="dk1"/>
              </a:solidFill>
              <a:effectLst/>
              <a:latin typeface="+mn-lt"/>
              <a:ea typeface="+mn-ea"/>
              <a:cs typeface="+mn-cs"/>
            </a:rPr>
            <a:t>歳児室の面積</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現在認</a:t>
          </a:r>
          <a:endParaRPr lang="ja-JP" altLang="ja-JP">
            <a:effectLst/>
          </a:endParaRPr>
        </a:p>
        <a:p>
          <a:r>
            <a:rPr kumimoji="1" lang="ja-JP" altLang="ja-JP" sz="1100">
              <a:solidFill>
                <a:schemeClr val="dk1"/>
              </a:solidFill>
              <a:effectLst/>
              <a:latin typeface="+mn-lt"/>
              <a:ea typeface="+mn-ea"/>
              <a:cs typeface="+mn-cs"/>
            </a:rPr>
            <a:t>　  可を受けている</a:t>
          </a:r>
          <a:r>
            <a:rPr kumimoji="1" lang="en-US" altLang="ja-JP" sz="1100">
              <a:solidFill>
                <a:schemeClr val="dk1"/>
              </a:solidFill>
              <a:effectLst/>
              <a:latin typeface="+mn-lt"/>
              <a:ea typeface="+mn-ea"/>
              <a:cs typeface="+mn-cs"/>
            </a:rPr>
            <a:t>0</a:t>
          </a:r>
          <a:r>
            <a:rPr kumimoji="1" lang="ja-JP" altLang="ja-JP" sz="1100">
              <a:solidFill>
                <a:schemeClr val="dk1"/>
              </a:solidFill>
              <a:effectLst/>
              <a:latin typeface="+mn-lt"/>
              <a:ea typeface="+mn-ea"/>
              <a:cs typeface="+mn-cs"/>
            </a:rPr>
            <a:t>歳児室の面積</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を記載してください。</a:t>
          </a:r>
          <a:endParaRPr lang="ja-JP" altLang="ja-JP">
            <a:effectLst/>
          </a:endParaRPr>
        </a:p>
        <a:p>
          <a:endParaRPr kumimoji="1" lang="en-US" altLang="ja-JP" sz="1100"/>
        </a:p>
        <a:p>
          <a:r>
            <a:rPr kumimoji="1" lang="ja-JP" altLang="en-US" sz="1100"/>
            <a:t>　②（</a:t>
          </a:r>
          <a:r>
            <a:rPr kumimoji="1" lang="ja-JP" altLang="ja-JP" sz="1100">
              <a:solidFill>
                <a:schemeClr val="dk1"/>
              </a:solidFill>
              <a:effectLst/>
              <a:latin typeface="+mn-lt"/>
              <a:ea typeface="+mn-ea"/>
              <a:cs typeface="+mn-cs"/>
            </a:rPr>
            <a:t>在園児合同で実施する場合</a:t>
          </a:r>
          <a:r>
            <a:rPr kumimoji="1" lang="ja-JP" altLang="en-US" sz="1100">
              <a:solidFill>
                <a:schemeClr val="dk1"/>
              </a:solidFill>
              <a:effectLst/>
              <a:latin typeface="+mn-lt"/>
              <a:ea typeface="+mn-ea"/>
              <a:cs typeface="+mn-cs"/>
            </a:rPr>
            <a:t>　年齢区分の内訳あり</a:t>
          </a:r>
          <a:r>
            <a:rPr kumimoji="1" lang="ja-JP" altLang="en-US" sz="1100"/>
            <a:t>）</a:t>
          </a:r>
          <a:endParaRPr kumimoji="1" lang="en-US" altLang="ja-JP" sz="1100"/>
        </a:p>
        <a:p>
          <a:r>
            <a:rPr kumimoji="1" lang="ja-JP" altLang="en-US" sz="1100"/>
            <a:t>　　１歳児室にて、１歳の在園児</a:t>
          </a:r>
          <a:r>
            <a:rPr kumimoji="1" lang="en-US" altLang="ja-JP" sz="1100"/>
            <a:t>2</a:t>
          </a:r>
          <a:r>
            <a:rPr kumimoji="1" lang="ja-JP" altLang="en-US" sz="1100"/>
            <a:t>名、乳児等通園支援事業を利用</a:t>
          </a:r>
          <a:endParaRPr kumimoji="1" lang="en-US" altLang="ja-JP" sz="1100"/>
        </a:p>
        <a:p>
          <a:r>
            <a:rPr kumimoji="1" lang="ja-JP" altLang="en-US" sz="1100"/>
            <a:t>　する２歳の児童</a:t>
          </a:r>
          <a:r>
            <a:rPr kumimoji="1" lang="en-US" altLang="ja-JP" sz="1100"/>
            <a:t>1</a:t>
          </a:r>
          <a:r>
            <a:rPr kumimoji="1" lang="ja-JP" altLang="en-US" sz="1100"/>
            <a:t>名の受け入れを合同で実施する場合</a:t>
          </a:r>
          <a:endParaRPr kumimoji="1" lang="en-US" altLang="ja-JP" sz="1100"/>
        </a:p>
        <a:p>
          <a:endParaRPr kumimoji="1" lang="en-US" altLang="ja-JP" sz="1100"/>
        </a:p>
        <a:p>
          <a:r>
            <a:rPr kumimoji="1" lang="ja-JP" altLang="en-US" sz="1100"/>
            <a:t>　●基準上必要な面積（自動計算されます）</a:t>
          </a:r>
          <a:endParaRPr kumimoji="1" lang="en-US" altLang="ja-JP" sz="1100"/>
        </a:p>
        <a:p>
          <a:r>
            <a:rPr kumimoji="1" lang="ja-JP" altLang="en-US" sz="1100"/>
            <a:t>　　→</a:t>
          </a:r>
          <a:r>
            <a:rPr kumimoji="1" lang="en-US" altLang="ja-JP" sz="1100"/>
            <a:t>9.9</a:t>
          </a:r>
          <a:r>
            <a:rPr kumimoji="1" lang="ja-JP" altLang="en-US" sz="1100"/>
            <a:t>㎡（</a:t>
          </a:r>
          <a:r>
            <a:rPr kumimoji="1" lang="en-US" altLang="ja-JP" sz="1100"/>
            <a:t>(3.3</a:t>
          </a:r>
          <a:r>
            <a:rPr kumimoji="1" lang="ja-JP" altLang="en-US" sz="1100"/>
            <a:t>㎡</a:t>
          </a:r>
          <a:r>
            <a:rPr kumimoji="1" lang="en-US" altLang="ja-JP" sz="1100"/>
            <a:t>×2)+(1.98</a:t>
          </a:r>
          <a:r>
            <a:rPr kumimoji="1" lang="ja-JP" altLang="en-US" sz="1100"/>
            <a:t>㎡</a:t>
          </a:r>
          <a:r>
            <a:rPr kumimoji="1" lang="en-US" altLang="ja-JP" sz="1100"/>
            <a:t>×1)</a:t>
          </a:r>
          <a:r>
            <a:rPr kumimoji="1" lang="ja-JP" altLang="en-US" sz="1100"/>
            <a:t>）</a:t>
          </a:r>
          <a:endParaRPr kumimoji="1" lang="en-US" altLang="ja-JP" sz="1100"/>
        </a:p>
        <a:p>
          <a:r>
            <a:rPr kumimoji="1" lang="ja-JP" altLang="en-US" sz="1100"/>
            <a:t>　●計画面積</a:t>
          </a:r>
          <a:endParaRPr kumimoji="1" lang="en-US" altLang="ja-JP" sz="1100"/>
        </a:p>
        <a:p>
          <a:r>
            <a:rPr kumimoji="1" lang="ja-JP" altLang="en-US" sz="1100"/>
            <a:t>　　</a:t>
          </a:r>
          <a:r>
            <a:rPr kumimoji="1" lang="en-US" altLang="ja-JP" sz="1100"/>
            <a:t>0</a:t>
          </a:r>
          <a:r>
            <a:rPr kumimoji="1" lang="ja-JP" altLang="en-US" sz="1100"/>
            <a:t>歳児室の計画面積の欄に、図面上の１歳児室の面積</a:t>
          </a:r>
          <a:r>
            <a:rPr kumimoji="1" lang="en-US" altLang="ja-JP" sz="1100"/>
            <a:t>(</a:t>
          </a:r>
          <a:r>
            <a:rPr kumimoji="1" lang="ja-JP" altLang="en-US" sz="1100"/>
            <a:t>現在認</a:t>
          </a:r>
          <a:endParaRPr kumimoji="1" lang="en-US" altLang="ja-JP" sz="1100"/>
        </a:p>
        <a:p>
          <a:r>
            <a:rPr kumimoji="1" lang="ja-JP" altLang="en-US" sz="1100"/>
            <a:t>　  可を受けている１歳児室の面積</a:t>
          </a:r>
          <a:r>
            <a:rPr kumimoji="1" lang="en-US" altLang="ja-JP" sz="1100"/>
            <a:t>)</a:t>
          </a:r>
          <a:r>
            <a:rPr kumimoji="1" lang="ja-JP" altLang="en-US" sz="1100"/>
            <a:t>を記載してください。</a:t>
          </a:r>
          <a:endParaRPr kumimoji="1" lang="en-US" altLang="ja-JP" sz="1100"/>
        </a:p>
        <a:p>
          <a:endParaRPr kumimoji="1" lang="en-US" altLang="ja-JP" sz="1100"/>
        </a:p>
        <a:p>
          <a:r>
            <a:rPr kumimoji="1" lang="ja-JP" altLang="en-US" sz="1100"/>
            <a:t>　③（専用室で実施する場合</a:t>
          </a:r>
          <a:r>
            <a:rPr kumimoji="1" lang="ja-JP" altLang="ja-JP" sz="1100">
              <a:solidFill>
                <a:schemeClr val="dk1"/>
              </a:solidFill>
              <a:effectLst/>
              <a:latin typeface="+mn-lt"/>
              <a:ea typeface="+mn-ea"/>
              <a:cs typeface="+mn-cs"/>
            </a:rPr>
            <a:t>　総定員</a:t>
          </a:r>
          <a:r>
            <a:rPr kumimoji="1" lang="ja-JP" altLang="en-US" sz="1100"/>
            <a:t>）</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ja-JP" altLang="ja-JP" sz="1100">
              <a:solidFill>
                <a:schemeClr val="dk1"/>
              </a:solidFill>
              <a:effectLst/>
              <a:latin typeface="+mn-lt"/>
              <a:ea typeface="+mn-ea"/>
              <a:cs typeface="+mn-cs"/>
            </a:rPr>
            <a:t>乳児等通園支援事業</a:t>
          </a:r>
          <a:r>
            <a:rPr kumimoji="1" lang="ja-JP" altLang="en-US" sz="1100">
              <a:solidFill>
                <a:schemeClr val="dk1"/>
              </a:solidFill>
              <a:effectLst/>
              <a:latin typeface="+mn-lt"/>
              <a:ea typeface="+mn-ea"/>
              <a:cs typeface="+mn-cs"/>
            </a:rPr>
            <a:t>の定員を３名に設定し、１</a:t>
          </a:r>
          <a:r>
            <a:rPr kumimoji="1" lang="ja-JP" altLang="en-US" sz="1100"/>
            <a:t>つのお部屋にて、　　</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事業を</a:t>
          </a:r>
          <a:r>
            <a:rPr kumimoji="1" lang="ja-JP" altLang="en-US" sz="1100">
              <a:solidFill>
                <a:schemeClr val="dk1"/>
              </a:solidFill>
              <a:effectLst/>
              <a:latin typeface="+mn-lt"/>
              <a:ea typeface="+mn-ea"/>
              <a:cs typeface="+mn-cs"/>
            </a:rPr>
            <a:t>実施</a:t>
          </a:r>
          <a:r>
            <a:rPr kumimoji="1" lang="ja-JP" altLang="ja-JP" sz="1100">
              <a:solidFill>
                <a:schemeClr val="dk1"/>
              </a:solidFill>
              <a:effectLst/>
              <a:latin typeface="+mn-lt"/>
              <a:ea typeface="+mn-ea"/>
              <a:cs typeface="+mn-cs"/>
            </a:rPr>
            <a:t>する場合</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●基準上必要な面積（自動計算されます）</a:t>
          </a:r>
          <a:endParaRPr lang="ja-JP" altLang="ja-JP">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9.9</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(3.3</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a:t>
          </a:r>
          <a:endParaRPr lang="ja-JP" altLang="ja-JP">
            <a:effectLst/>
          </a:endParaRPr>
        </a:p>
        <a:p>
          <a:r>
            <a:rPr kumimoji="1" lang="ja-JP" altLang="ja-JP" sz="1100">
              <a:solidFill>
                <a:schemeClr val="dk1"/>
              </a:solidFill>
              <a:effectLst/>
              <a:latin typeface="+mn-lt"/>
              <a:ea typeface="+mn-ea"/>
              <a:cs typeface="+mn-cs"/>
            </a:rPr>
            <a:t>　●計画面積</a:t>
          </a:r>
          <a:endParaRPr lang="ja-JP" altLang="ja-JP">
            <a:effectLst/>
          </a:endParaRPr>
        </a:p>
        <a:p>
          <a:r>
            <a:rPr kumimoji="1" lang="ja-JP" altLang="ja-JP" sz="1100">
              <a:solidFill>
                <a:schemeClr val="dk1"/>
              </a:solidFill>
              <a:effectLst/>
              <a:latin typeface="+mn-lt"/>
              <a:ea typeface="+mn-ea"/>
              <a:cs typeface="+mn-cs"/>
            </a:rPr>
            <a:t>　　計画面積の欄に、</a:t>
          </a:r>
          <a:r>
            <a:rPr kumimoji="1" lang="ja-JP" altLang="en-US" sz="1100">
              <a:solidFill>
                <a:schemeClr val="dk1"/>
              </a:solidFill>
              <a:effectLst/>
              <a:latin typeface="+mn-lt"/>
              <a:ea typeface="+mn-ea"/>
              <a:cs typeface="+mn-cs"/>
            </a:rPr>
            <a:t>使用予定のお部屋の、</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図面上の面積を記載してください。</a:t>
          </a:r>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③（専用室で実施する場合　年齢区分の内訳あり）</a:t>
          </a:r>
          <a:endParaRPr lang="ja-JP" altLang="ja-JP">
            <a:effectLst/>
          </a:endParaRPr>
        </a:p>
        <a:p>
          <a:pPr eaLnBrk="1" fontAlgn="auto" latinLnBrk="0" hangingPunct="1"/>
          <a:r>
            <a:rPr kumimoji="1" lang="ja-JP" altLang="ja-JP" sz="1100">
              <a:solidFill>
                <a:schemeClr val="dk1"/>
              </a:solidFill>
              <a:effectLst/>
              <a:latin typeface="+mn-lt"/>
              <a:ea typeface="+mn-ea"/>
              <a:cs typeface="+mn-cs"/>
            </a:rPr>
            <a:t>　　乳児等通園支援事業の定員を０歳１名、１歳１名、２歳１名に</a:t>
          </a:r>
          <a:endParaRPr lang="ja-JP" altLang="ja-JP">
            <a:effectLst/>
          </a:endParaRPr>
        </a:p>
        <a:p>
          <a:pPr eaLnBrk="1" fontAlgn="auto" latinLnBrk="0" hangingPunct="1"/>
          <a:r>
            <a:rPr kumimoji="1" lang="ja-JP" altLang="ja-JP" sz="1100">
              <a:solidFill>
                <a:schemeClr val="dk1"/>
              </a:solidFill>
              <a:effectLst/>
              <a:latin typeface="+mn-lt"/>
              <a:ea typeface="+mn-ea"/>
              <a:cs typeface="+mn-cs"/>
            </a:rPr>
            <a:t>　設定し、１つのお部屋にて、事業を実施する場合</a:t>
          </a:r>
          <a:endParaRPr lang="ja-JP" altLang="ja-JP">
            <a:effectLst/>
          </a:endParaRPr>
        </a:p>
        <a:p>
          <a:r>
            <a:rPr kumimoji="1" lang="ja-JP" altLang="ja-JP" sz="1100">
              <a:solidFill>
                <a:schemeClr val="dk1"/>
              </a:solidFill>
              <a:effectLst/>
              <a:latin typeface="+mn-lt"/>
              <a:ea typeface="+mn-ea"/>
              <a:cs typeface="+mn-cs"/>
            </a:rPr>
            <a:t>　●基準上必要な面積（自動計算されます）</a:t>
          </a:r>
          <a:endParaRPr lang="ja-JP" altLang="ja-JP">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8.58</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(3.3</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×1)+(3.3</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×1)+(1.98</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a:t>
          </a:r>
          <a:endParaRPr lang="ja-JP" altLang="ja-JP">
            <a:effectLst/>
          </a:endParaRPr>
        </a:p>
        <a:p>
          <a:r>
            <a:rPr kumimoji="1" lang="ja-JP" altLang="ja-JP" sz="1100">
              <a:solidFill>
                <a:schemeClr val="dk1"/>
              </a:solidFill>
              <a:effectLst/>
              <a:latin typeface="+mn-lt"/>
              <a:ea typeface="+mn-ea"/>
              <a:cs typeface="+mn-cs"/>
            </a:rPr>
            <a:t>　●計画面積</a:t>
          </a:r>
          <a:endParaRPr lang="ja-JP" altLang="ja-JP">
            <a:effectLst/>
          </a:endParaRPr>
        </a:p>
        <a:p>
          <a:r>
            <a:rPr kumimoji="1" lang="ja-JP" altLang="ja-JP" sz="1100">
              <a:solidFill>
                <a:schemeClr val="dk1"/>
              </a:solidFill>
              <a:effectLst/>
              <a:latin typeface="+mn-lt"/>
              <a:ea typeface="+mn-ea"/>
              <a:cs typeface="+mn-cs"/>
            </a:rPr>
            <a:t>　　計画面積の欄に、使用予定のお部屋の、</a:t>
          </a:r>
          <a:endParaRPr lang="ja-JP" altLang="ja-JP">
            <a:effectLst/>
          </a:endParaRPr>
        </a:p>
        <a:p>
          <a:r>
            <a:rPr kumimoji="1" lang="ja-JP" altLang="ja-JP" sz="1100">
              <a:solidFill>
                <a:schemeClr val="dk1"/>
              </a:solidFill>
              <a:effectLst/>
              <a:latin typeface="+mn-lt"/>
              <a:ea typeface="+mn-ea"/>
              <a:cs typeface="+mn-cs"/>
            </a:rPr>
            <a:t>　　図面上の面積を記載してください。</a:t>
          </a:r>
          <a:endParaRPr lang="ja-JP" altLang="ja-JP">
            <a:effectLst/>
          </a:endParaRPr>
        </a:p>
        <a:p>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a:effectLst/>
          </a:endParaRPr>
        </a:p>
        <a:p>
          <a:r>
            <a:rPr kumimoji="1" lang="en-US" altLang="ja-JP" sz="1200" b="1">
              <a:solidFill>
                <a:srgbClr val="FF0000"/>
              </a:solidFill>
            </a:rPr>
            <a:t>※ </a:t>
          </a:r>
          <a:r>
            <a:rPr kumimoji="1" lang="ja-JP" altLang="en-US" sz="1200" b="1">
              <a:solidFill>
                <a:srgbClr val="FF0000"/>
              </a:solidFill>
            </a:rPr>
            <a:t>予定しているお部屋の使い方を、計画面積に落とし込む</a:t>
          </a:r>
          <a:endParaRPr kumimoji="1" lang="en-US" altLang="ja-JP" sz="1200" b="1">
            <a:solidFill>
              <a:srgbClr val="FF0000"/>
            </a:solidFill>
          </a:endParaRPr>
        </a:p>
        <a:p>
          <a:r>
            <a:rPr kumimoji="1" lang="ja-JP" altLang="en-US" sz="1200" b="1">
              <a:solidFill>
                <a:srgbClr val="FF0000"/>
              </a:solidFill>
            </a:rPr>
            <a:t>　ことが困難な場合は、合計欄のみ「基準面積以上を確保し</a:t>
          </a:r>
          <a:endParaRPr kumimoji="1" lang="en-US" altLang="ja-JP" sz="1200" b="1">
            <a:solidFill>
              <a:srgbClr val="FF0000"/>
            </a:solidFill>
          </a:endParaRPr>
        </a:p>
        <a:p>
          <a:r>
            <a:rPr kumimoji="1" lang="ja-JP" altLang="en-US" sz="1200" b="1">
              <a:solidFill>
                <a:srgbClr val="FF0000"/>
              </a:solidFill>
            </a:rPr>
            <a:t>　ている」を入力してください。　</a:t>
          </a:r>
          <a:r>
            <a:rPr kumimoji="1" lang="en-US" altLang="ja-JP" sz="1200" b="1">
              <a:solidFill>
                <a:srgbClr val="FF0000"/>
              </a:solidFill>
            </a:rPr>
            <a:t>(</a:t>
          </a:r>
          <a:r>
            <a:rPr kumimoji="1" lang="ja-JP" altLang="en-US" sz="1200" b="1">
              <a:solidFill>
                <a:srgbClr val="FF0000"/>
              </a:solidFill>
            </a:rPr>
            <a:t>電話にてお部屋の使用方</a:t>
          </a:r>
          <a:endParaRPr kumimoji="1" lang="en-US" altLang="ja-JP" sz="1200" b="1">
            <a:solidFill>
              <a:srgbClr val="FF0000"/>
            </a:solidFill>
          </a:endParaRPr>
        </a:p>
        <a:p>
          <a:r>
            <a:rPr kumimoji="1" lang="ja-JP" altLang="en-US" sz="1200" b="1">
              <a:solidFill>
                <a:srgbClr val="FF0000"/>
              </a:solidFill>
            </a:rPr>
            <a:t>　法をお聞きして、様式の調整を行います。）</a:t>
          </a:r>
        </a:p>
      </xdr:txBody>
    </xdr:sp>
    <xdr:clientData/>
  </xdr:twoCellAnchor>
  <xdr:twoCellAnchor>
    <xdr:from>
      <xdr:col>6</xdr:col>
      <xdr:colOff>409554</xdr:colOff>
      <xdr:row>75</xdr:row>
      <xdr:rowOff>11274</xdr:rowOff>
    </xdr:from>
    <xdr:to>
      <xdr:col>8</xdr:col>
      <xdr:colOff>3810</xdr:colOff>
      <xdr:row>75</xdr:row>
      <xdr:rowOff>226841</xdr:rowOff>
    </xdr:to>
    <xdr:sp macro="" textlink="">
      <xdr:nvSpPr>
        <xdr:cNvPr id="9" name="大かっこ 8">
          <a:extLst>
            <a:ext uri="{FF2B5EF4-FFF2-40B4-BE49-F238E27FC236}">
              <a16:creationId xmlns:a16="http://schemas.microsoft.com/office/drawing/2014/main" id="{D4A047AF-D9AC-402E-9779-4A20C10D7A15}"/>
            </a:ext>
          </a:extLst>
        </xdr:cNvPr>
        <xdr:cNvSpPr/>
      </xdr:nvSpPr>
      <xdr:spPr>
        <a:xfrm>
          <a:off x="2505054" y="19670874"/>
          <a:ext cx="283866" cy="215567"/>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en-US" altLang="ja-JP" sz="1100"/>
        </a:p>
        <a:p>
          <a:pPr algn="l"/>
          <a:endParaRPr kumimoji="1" lang="ja-JP" altLang="en-US" sz="1100"/>
        </a:p>
      </xdr:txBody>
    </xdr:sp>
    <xdr:clientData fLocksWithSheet="0"/>
  </xdr:twoCellAnchor>
  <xdr:twoCellAnchor>
    <xdr:from>
      <xdr:col>7</xdr:col>
      <xdr:colOff>6680</xdr:colOff>
      <xdr:row>19</xdr:row>
      <xdr:rowOff>11906</xdr:rowOff>
    </xdr:from>
    <xdr:to>
      <xdr:col>17</xdr:col>
      <xdr:colOff>255984</xdr:colOff>
      <xdr:row>20</xdr:row>
      <xdr:rowOff>0</xdr:rowOff>
    </xdr:to>
    <xdr:sp macro="" textlink="">
      <xdr:nvSpPr>
        <xdr:cNvPr id="21" name="大かっこ 20">
          <a:extLst>
            <a:ext uri="{FF2B5EF4-FFF2-40B4-BE49-F238E27FC236}">
              <a16:creationId xmlns:a16="http://schemas.microsoft.com/office/drawing/2014/main" id="{E01E97B8-7D09-4912-9737-EBE2934B0451}"/>
            </a:ext>
          </a:extLst>
        </xdr:cNvPr>
        <xdr:cNvSpPr/>
      </xdr:nvSpPr>
      <xdr:spPr>
        <a:xfrm>
          <a:off x="2495086" y="5304234"/>
          <a:ext cx="3815226" cy="416719"/>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fLocksWithSheet="0"/>
  </xdr:twoCellAnchor>
  <xdr:twoCellAnchor>
    <xdr:from>
      <xdr:col>6</xdr:col>
      <xdr:colOff>408653</xdr:colOff>
      <xdr:row>18</xdr:row>
      <xdr:rowOff>0</xdr:rowOff>
    </xdr:from>
    <xdr:to>
      <xdr:col>7</xdr:col>
      <xdr:colOff>270388</xdr:colOff>
      <xdr:row>18</xdr:row>
      <xdr:rowOff>416719</xdr:rowOff>
    </xdr:to>
    <xdr:sp macro="" textlink="">
      <xdr:nvSpPr>
        <xdr:cNvPr id="14" name="大かっこ 13">
          <a:extLst>
            <a:ext uri="{FF2B5EF4-FFF2-40B4-BE49-F238E27FC236}">
              <a16:creationId xmlns:a16="http://schemas.microsoft.com/office/drawing/2014/main" id="{B0212B8A-CA7F-4E6C-BDC4-C5506005565A}"/>
            </a:ext>
          </a:extLst>
        </xdr:cNvPr>
        <xdr:cNvSpPr/>
      </xdr:nvSpPr>
      <xdr:spPr>
        <a:xfrm>
          <a:off x="2494935" y="4882331"/>
          <a:ext cx="270388" cy="416719"/>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fLocksWithSheet="0"/>
  </xdr:twoCellAnchor>
  <xdr:twoCellAnchor>
    <xdr:from>
      <xdr:col>10</xdr:col>
      <xdr:colOff>362564</xdr:colOff>
      <xdr:row>18</xdr:row>
      <xdr:rowOff>0</xdr:rowOff>
    </xdr:from>
    <xdr:to>
      <xdr:col>11</xdr:col>
      <xdr:colOff>270388</xdr:colOff>
      <xdr:row>18</xdr:row>
      <xdr:rowOff>416719</xdr:rowOff>
    </xdr:to>
    <xdr:sp macro="" textlink="">
      <xdr:nvSpPr>
        <xdr:cNvPr id="20" name="大かっこ 19">
          <a:extLst>
            <a:ext uri="{FF2B5EF4-FFF2-40B4-BE49-F238E27FC236}">
              <a16:creationId xmlns:a16="http://schemas.microsoft.com/office/drawing/2014/main" id="{66239EA6-EBA1-47B2-BCF9-96B7CEB0A5E7}"/>
            </a:ext>
          </a:extLst>
        </xdr:cNvPr>
        <xdr:cNvSpPr/>
      </xdr:nvSpPr>
      <xdr:spPr>
        <a:xfrm>
          <a:off x="3733185" y="4882331"/>
          <a:ext cx="270388" cy="416719"/>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fLocksWithSheet="0"/>
  </xdr:twoCellAnchor>
</xdr:wsDr>
</file>

<file path=xl/drawings/drawing6.xml><?xml version="1.0" encoding="utf-8"?>
<xdr:wsDr xmlns:xdr="http://schemas.openxmlformats.org/drawingml/2006/spreadsheetDrawing" xmlns:a="http://schemas.openxmlformats.org/drawingml/2006/main">
  <xdr:twoCellAnchor>
    <xdr:from>
      <xdr:col>28</xdr:col>
      <xdr:colOff>200024</xdr:colOff>
      <xdr:row>5</xdr:row>
      <xdr:rowOff>38101</xdr:rowOff>
    </xdr:from>
    <xdr:to>
      <xdr:col>39</xdr:col>
      <xdr:colOff>19050</xdr:colOff>
      <xdr:row>10</xdr:row>
      <xdr:rowOff>114300</xdr:rowOff>
    </xdr:to>
    <xdr:sp macro="" textlink="">
      <xdr:nvSpPr>
        <xdr:cNvPr id="2" name="テキスト ボックス 1">
          <a:extLst>
            <a:ext uri="{FF2B5EF4-FFF2-40B4-BE49-F238E27FC236}">
              <a16:creationId xmlns:a16="http://schemas.microsoft.com/office/drawing/2014/main" id="{4B635C58-5A87-4ECC-B8BD-C55695990CEE}"/>
            </a:ext>
          </a:extLst>
        </xdr:cNvPr>
        <xdr:cNvSpPr txBox="1"/>
      </xdr:nvSpPr>
      <xdr:spPr>
        <a:xfrm>
          <a:off x="7962899" y="1181101"/>
          <a:ext cx="3219451" cy="12191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ysClr val="windowText" lastClr="000000"/>
              </a:solidFill>
            </a:rPr>
            <a:t>※</a:t>
          </a:r>
          <a:r>
            <a:rPr kumimoji="1" lang="ja-JP" altLang="en-US" sz="1600">
              <a:solidFill>
                <a:sysClr val="windowText" lastClr="000000"/>
              </a:solidFill>
            </a:rPr>
            <a:t>　</a:t>
          </a:r>
          <a:r>
            <a:rPr lang="ja-JP" altLang="ja-JP" sz="1600">
              <a:solidFill>
                <a:sysClr val="windowText" lastClr="000000"/>
              </a:solidFill>
              <a:effectLst/>
              <a:latin typeface="+mn-lt"/>
              <a:ea typeface="+mn-ea"/>
              <a:cs typeface="+mn-cs"/>
            </a:rPr>
            <a:t>各施設の整備にかかる借入金の年間償還金額がある場合は、必ず記入してください。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9</xdr:col>
      <xdr:colOff>5444</xdr:colOff>
      <xdr:row>2</xdr:row>
      <xdr:rowOff>10886</xdr:rowOff>
    </xdr:from>
    <xdr:to>
      <xdr:col>9</xdr:col>
      <xdr:colOff>272144</xdr:colOff>
      <xdr:row>2</xdr:row>
      <xdr:rowOff>217714</xdr:rowOff>
    </xdr:to>
    <xdr:sp macro="" textlink="">
      <xdr:nvSpPr>
        <xdr:cNvPr id="2" name="大かっこ 1">
          <a:extLst>
            <a:ext uri="{FF2B5EF4-FFF2-40B4-BE49-F238E27FC236}">
              <a16:creationId xmlns:a16="http://schemas.microsoft.com/office/drawing/2014/main" id="{00000000-0008-0000-0500-000003000000}"/>
            </a:ext>
          </a:extLst>
        </xdr:cNvPr>
        <xdr:cNvSpPr/>
      </xdr:nvSpPr>
      <xdr:spPr>
        <a:xfrm>
          <a:off x="2607130" y="468086"/>
          <a:ext cx="266700" cy="206828"/>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absolute">
    <xdr:from>
      <xdr:col>9</xdr:col>
      <xdr:colOff>7187</xdr:colOff>
      <xdr:row>4</xdr:row>
      <xdr:rowOff>1727</xdr:rowOff>
    </xdr:from>
    <xdr:to>
      <xdr:col>9</xdr:col>
      <xdr:colOff>268444</xdr:colOff>
      <xdr:row>5</xdr:row>
      <xdr:rowOff>1726</xdr:rowOff>
    </xdr:to>
    <xdr:sp macro="" textlink="">
      <xdr:nvSpPr>
        <xdr:cNvPr id="3" name="大かっこ 2">
          <a:extLst>
            <a:ext uri="{FF2B5EF4-FFF2-40B4-BE49-F238E27FC236}">
              <a16:creationId xmlns:a16="http://schemas.microsoft.com/office/drawing/2014/main" id="{00000000-0008-0000-0500-000004000000}"/>
            </a:ext>
          </a:extLst>
        </xdr:cNvPr>
        <xdr:cNvSpPr/>
      </xdr:nvSpPr>
      <xdr:spPr>
        <a:xfrm>
          <a:off x="2593976" y="920677"/>
          <a:ext cx="261257" cy="23060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absolute">
    <xdr:from>
      <xdr:col>2</xdr:col>
      <xdr:colOff>19049</xdr:colOff>
      <xdr:row>5</xdr:row>
      <xdr:rowOff>8400</xdr:rowOff>
    </xdr:from>
    <xdr:to>
      <xdr:col>4</xdr:col>
      <xdr:colOff>261256</xdr:colOff>
      <xdr:row>5</xdr:row>
      <xdr:rowOff>206830</xdr:rowOff>
    </xdr:to>
    <xdr:sp macro="" textlink="">
      <xdr:nvSpPr>
        <xdr:cNvPr id="10" name="大かっこ 9">
          <a:extLst>
            <a:ext uri="{FF2B5EF4-FFF2-40B4-BE49-F238E27FC236}">
              <a16:creationId xmlns:a16="http://schemas.microsoft.com/office/drawing/2014/main" id="{00000000-0008-0000-0500-00000C000000}"/>
            </a:ext>
          </a:extLst>
        </xdr:cNvPr>
        <xdr:cNvSpPr/>
      </xdr:nvSpPr>
      <xdr:spPr>
        <a:xfrm>
          <a:off x="571499" y="922800"/>
          <a:ext cx="794657" cy="19843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absolute">
    <xdr:from>
      <xdr:col>9</xdr:col>
      <xdr:colOff>5443</xdr:colOff>
      <xdr:row>3</xdr:row>
      <xdr:rowOff>16329</xdr:rowOff>
    </xdr:from>
    <xdr:to>
      <xdr:col>9</xdr:col>
      <xdr:colOff>272144</xdr:colOff>
      <xdr:row>3</xdr:row>
      <xdr:rowOff>212271</xdr:rowOff>
    </xdr:to>
    <xdr:sp macro="" textlink="">
      <xdr:nvSpPr>
        <xdr:cNvPr id="11" name="大かっこ 10">
          <a:extLst>
            <a:ext uri="{FF2B5EF4-FFF2-40B4-BE49-F238E27FC236}">
              <a16:creationId xmlns:a16="http://schemas.microsoft.com/office/drawing/2014/main" id="{00000000-0008-0000-0500-000004000000}"/>
            </a:ext>
          </a:extLst>
        </xdr:cNvPr>
        <xdr:cNvSpPr/>
      </xdr:nvSpPr>
      <xdr:spPr>
        <a:xfrm>
          <a:off x="2607129" y="702129"/>
          <a:ext cx="266701" cy="195942"/>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6145</xdr:colOff>
      <xdr:row>5</xdr:row>
      <xdr:rowOff>0</xdr:rowOff>
    </xdr:from>
    <xdr:to>
      <xdr:col>12</xdr:col>
      <xdr:colOff>374854</xdr:colOff>
      <xdr:row>6</xdr:row>
      <xdr:rowOff>0</xdr:rowOff>
    </xdr:to>
    <xdr:sp macro="" textlink="">
      <xdr:nvSpPr>
        <xdr:cNvPr id="13" name="大かっこ 12">
          <a:extLst>
            <a:ext uri="{FF2B5EF4-FFF2-40B4-BE49-F238E27FC236}">
              <a16:creationId xmlns:a16="http://schemas.microsoft.com/office/drawing/2014/main" id="{00000000-0008-0000-0500-00000A000000}"/>
            </a:ext>
          </a:extLst>
        </xdr:cNvPr>
        <xdr:cNvSpPr/>
      </xdr:nvSpPr>
      <xdr:spPr>
        <a:xfrm>
          <a:off x="2875935" y="1136855"/>
          <a:ext cx="967863" cy="22737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absolute">
    <xdr:from>
      <xdr:col>13</xdr:col>
      <xdr:colOff>5442</xdr:colOff>
      <xdr:row>2</xdr:row>
      <xdr:rowOff>21771</xdr:rowOff>
    </xdr:from>
    <xdr:to>
      <xdr:col>13</xdr:col>
      <xdr:colOff>272142</xdr:colOff>
      <xdr:row>3</xdr:row>
      <xdr:rowOff>0</xdr:rowOff>
    </xdr:to>
    <xdr:sp macro="" textlink="">
      <xdr:nvSpPr>
        <xdr:cNvPr id="14" name="大かっこ 13">
          <a:extLst>
            <a:ext uri="{FF2B5EF4-FFF2-40B4-BE49-F238E27FC236}">
              <a16:creationId xmlns:a16="http://schemas.microsoft.com/office/drawing/2014/main" id="{00000000-0008-0000-0500-000003000000}"/>
            </a:ext>
          </a:extLst>
        </xdr:cNvPr>
        <xdr:cNvSpPr/>
      </xdr:nvSpPr>
      <xdr:spPr>
        <a:xfrm>
          <a:off x="3869871" y="478971"/>
          <a:ext cx="266700" cy="206829"/>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absolute">
    <xdr:from>
      <xdr:col>13</xdr:col>
      <xdr:colOff>5442</xdr:colOff>
      <xdr:row>3</xdr:row>
      <xdr:rowOff>21770</xdr:rowOff>
    </xdr:from>
    <xdr:to>
      <xdr:col>13</xdr:col>
      <xdr:colOff>278423</xdr:colOff>
      <xdr:row>4</xdr:row>
      <xdr:rowOff>1465</xdr:rowOff>
    </xdr:to>
    <xdr:sp macro="" textlink="">
      <xdr:nvSpPr>
        <xdr:cNvPr id="15" name="大かっこ 14">
          <a:extLst>
            <a:ext uri="{FF2B5EF4-FFF2-40B4-BE49-F238E27FC236}">
              <a16:creationId xmlns:a16="http://schemas.microsoft.com/office/drawing/2014/main" id="{00000000-0008-0000-0500-000004000000}"/>
            </a:ext>
          </a:extLst>
        </xdr:cNvPr>
        <xdr:cNvSpPr/>
      </xdr:nvSpPr>
      <xdr:spPr>
        <a:xfrm>
          <a:off x="3869871" y="707570"/>
          <a:ext cx="272143" cy="206829"/>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absolute">
    <xdr:from>
      <xdr:col>14</xdr:col>
      <xdr:colOff>6146</xdr:colOff>
      <xdr:row>3</xdr:row>
      <xdr:rowOff>227134</xdr:rowOff>
    </xdr:from>
    <xdr:to>
      <xdr:col>17</xdr:col>
      <xdr:colOff>270387</xdr:colOff>
      <xdr:row>5</xdr:row>
      <xdr:rowOff>224298</xdr:rowOff>
    </xdr:to>
    <xdr:sp macro="" textlink="">
      <xdr:nvSpPr>
        <xdr:cNvPr id="16" name="大かっこ 15">
          <a:extLst>
            <a:ext uri="{FF2B5EF4-FFF2-40B4-BE49-F238E27FC236}">
              <a16:creationId xmlns:a16="http://schemas.microsoft.com/office/drawing/2014/main" id="{00000000-0008-0000-0500-00000A000000}"/>
            </a:ext>
          </a:extLst>
        </xdr:cNvPr>
        <xdr:cNvSpPr/>
      </xdr:nvSpPr>
      <xdr:spPr>
        <a:xfrm>
          <a:off x="4132622" y="909484"/>
          <a:ext cx="1093838" cy="451669"/>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12</xdr:col>
      <xdr:colOff>268166</xdr:colOff>
      <xdr:row>35</xdr:row>
      <xdr:rowOff>2200</xdr:rowOff>
    </xdr:from>
    <xdr:to>
      <xdr:col>13</xdr:col>
      <xdr:colOff>142143</xdr:colOff>
      <xdr:row>35</xdr:row>
      <xdr:rowOff>135550</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3582866" y="8850925"/>
          <a:ext cx="150202" cy="133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800">
              <a:latin typeface="+mn-ea"/>
              <a:ea typeface="+mn-ea"/>
            </a:rPr>
            <a:t>①</a:t>
          </a:r>
        </a:p>
      </xdr:txBody>
    </xdr:sp>
    <xdr:clientData/>
  </xdr:twoCellAnchor>
  <xdr:twoCellAnchor>
    <xdr:from>
      <xdr:col>21</xdr:col>
      <xdr:colOff>339237</xdr:colOff>
      <xdr:row>30</xdr:row>
      <xdr:rowOff>169983</xdr:rowOff>
    </xdr:from>
    <xdr:to>
      <xdr:col>22</xdr:col>
      <xdr:colOff>46160</xdr:colOff>
      <xdr:row>31</xdr:row>
      <xdr:rowOff>84258</xdr:rowOff>
    </xdr:to>
    <xdr:sp macro="" textlink="">
      <xdr:nvSpPr>
        <xdr:cNvPr id="3" name="テキスト ボックス 2">
          <a:extLst>
            <a:ext uri="{FF2B5EF4-FFF2-40B4-BE49-F238E27FC236}">
              <a16:creationId xmlns:a16="http://schemas.microsoft.com/office/drawing/2014/main" id="{00000000-0008-0000-0700-000003000000}"/>
            </a:ext>
          </a:extLst>
        </xdr:cNvPr>
        <xdr:cNvSpPr txBox="1"/>
      </xdr:nvSpPr>
      <xdr:spPr>
        <a:xfrm>
          <a:off x="6139962" y="7875708"/>
          <a:ext cx="97448" cy="14287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800">
              <a:latin typeface="+mn-ea"/>
              <a:ea typeface="+mn-ea"/>
            </a:rPr>
            <a:t>①</a:t>
          </a:r>
        </a:p>
      </xdr:txBody>
    </xdr:sp>
    <xdr:clientData/>
  </xdr:twoCellAnchor>
  <xdr:twoCellAnchor>
    <xdr:from>
      <xdr:col>35</xdr:col>
      <xdr:colOff>106456</xdr:colOff>
      <xdr:row>0</xdr:row>
      <xdr:rowOff>87406</xdr:rowOff>
    </xdr:from>
    <xdr:to>
      <xdr:col>56</xdr:col>
      <xdr:colOff>103557</xdr:colOff>
      <xdr:row>5</xdr:row>
      <xdr:rowOff>111010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002556" y="87406"/>
          <a:ext cx="5797826" cy="795129"/>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b="1"/>
            <a:t>それぞれのセルの職員数が</a:t>
          </a:r>
          <a:r>
            <a:rPr kumimoji="1" lang="ja-JP" altLang="en-US" sz="1100" b="1" u="sng"/>
            <a:t>一致するように</a:t>
          </a:r>
          <a:r>
            <a:rPr kumimoji="1" lang="ja-JP" altLang="en-US" sz="1100" b="1"/>
            <a:t>ご記載ください。</a:t>
          </a:r>
          <a:endParaRPr kumimoji="1" lang="en-US" altLang="ja-JP" sz="1100" b="1"/>
        </a:p>
        <a:p>
          <a:pPr algn="l"/>
          <a:r>
            <a:rPr kumimoji="1" lang="ja-JP" altLang="en-US" sz="1100"/>
            <a:t>　　　①黄色のセル（３つ）</a:t>
          </a:r>
          <a:endParaRPr kumimoji="1" lang="en-US" altLang="ja-JP" sz="1100"/>
        </a:p>
        <a:p>
          <a:pPr algn="l"/>
          <a:r>
            <a:rPr kumimoji="1" lang="ja-JP" altLang="en-US" sz="1100"/>
            <a:t>　　　②赤いセル（２つ）</a:t>
          </a:r>
        </a:p>
      </xdr:txBody>
    </xdr:sp>
    <xdr:clientData/>
  </xdr:twoCellAnchor>
  <xdr:twoCellAnchor editAs="absolute">
    <xdr:from>
      <xdr:col>8</xdr:col>
      <xdr:colOff>0</xdr:colOff>
      <xdr:row>36</xdr:row>
      <xdr:rowOff>1082</xdr:rowOff>
    </xdr:from>
    <xdr:to>
      <xdr:col>8</xdr:col>
      <xdr:colOff>272727</xdr:colOff>
      <xdr:row>38</xdr:row>
      <xdr:rowOff>1623</xdr:rowOff>
    </xdr:to>
    <xdr:sp macro="" textlink="">
      <xdr:nvSpPr>
        <xdr:cNvPr id="5" name="大かっこ 4">
          <a:extLst>
            <a:ext uri="{FF2B5EF4-FFF2-40B4-BE49-F238E27FC236}">
              <a16:creationId xmlns:a16="http://schemas.microsoft.com/office/drawing/2014/main" id="{00000000-0008-0000-0400-000033000000}"/>
            </a:ext>
          </a:extLst>
        </xdr:cNvPr>
        <xdr:cNvSpPr/>
      </xdr:nvSpPr>
      <xdr:spPr>
        <a:xfrm>
          <a:off x="2190750" y="8334374"/>
          <a:ext cx="272727" cy="494109"/>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en-US" altLang="ja-JP" sz="1100"/>
        </a:p>
        <a:p>
          <a:pPr algn="l"/>
          <a:endParaRPr kumimoji="1" lang="ja-JP" altLang="en-US" sz="1100"/>
        </a:p>
      </xdr:txBody>
    </xdr:sp>
    <xdr:clientData/>
  </xdr:twoCellAnchor>
  <xdr:twoCellAnchor editAs="absolute">
    <xdr:from>
      <xdr:col>15</xdr:col>
      <xdr:colOff>5953</xdr:colOff>
      <xdr:row>36</xdr:row>
      <xdr:rowOff>0</xdr:rowOff>
    </xdr:from>
    <xdr:to>
      <xdr:col>16</xdr:col>
      <xdr:colOff>0</xdr:colOff>
      <xdr:row>38</xdr:row>
      <xdr:rowOff>0</xdr:rowOff>
    </xdr:to>
    <xdr:sp macro="" textlink="">
      <xdr:nvSpPr>
        <xdr:cNvPr id="6" name="大かっこ 5">
          <a:extLst>
            <a:ext uri="{FF2B5EF4-FFF2-40B4-BE49-F238E27FC236}">
              <a16:creationId xmlns:a16="http://schemas.microsoft.com/office/drawing/2014/main" id="{00000000-0008-0000-0400-000033000000}"/>
            </a:ext>
          </a:extLst>
        </xdr:cNvPr>
        <xdr:cNvSpPr/>
      </xdr:nvSpPr>
      <xdr:spPr>
        <a:xfrm>
          <a:off x="4182299" y="8367346"/>
          <a:ext cx="272470" cy="49823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en-US" altLang="ja-JP" sz="1100"/>
        </a:p>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28</xdr:col>
      <xdr:colOff>5603</xdr:colOff>
      <xdr:row>11</xdr:row>
      <xdr:rowOff>201706</xdr:rowOff>
    </xdr:from>
    <xdr:to>
      <xdr:col>47</xdr:col>
      <xdr:colOff>134470</xdr:colOff>
      <xdr:row>18</xdr:row>
      <xdr:rowOff>336176</xdr:rowOff>
    </xdr:to>
    <xdr:sp macro="" textlink="">
      <xdr:nvSpPr>
        <xdr:cNvPr id="2" name="正方形/長方形 1">
          <a:extLst>
            <a:ext uri="{FF2B5EF4-FFF2-40B4-BE49-F238E27FC236}">
              <a16:creationId xmlns:a16="http://schemas.microsoft.com/office/drawing/2014/main" id="{00000000-0008-0000-0A00-000002000000}"/>
            </a:ext>
          </a:extLst>
        </xdr:cNvPr>
        <xdr:cNvSpPr/>
      </xdr:nvSpPr>
      <xdr:spPr>
        <a:xfrm>
          <a:off x="7849721" y="3372971"/>
          <a:ext cx="5451661" cy="226358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atin typeface="ＭＳ ゴシック" panose="020B0609070205080204" pitchFamily="49" charset="-128"/>
              <a:ea typeface="ＭＳ ゴシック" panose="020B0609070205080204" pitchFamily="49" charset="-128"/>
            </a:rPr>
            <a:t>◆一般型（在園児合同）</a:t>
          </a:r>
        </a:p>
        <a:p>
          <a:pPr algn="l"/>
          <a:r>
            <a:rPr kumimoji="1" lang="ja-JP" altLang="en-US" sz="1100">
              <a:latin typeface="ＭＳ ゴシック" panose="020B0609070205080204" pitchFamily="49" charset="-128"/>
              <a:ea typeface="ＭＳ ゴシック" panose="020B0609070205080204" pitchFamily="49" charset="-128"/>
            </a:rPr>
            <a:t>　保育所等の定員とは別に設け、在園児と合同で受入を行います。</a:t>
          </a:r>
        </a:p>
        <a:p>
          <a:pPr algn="l"/>
          <a:endParaRPr kumimoji="1" lang="ja-JP" altLang="en-US"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◆一般型（専用室独立実施）</a:t>
          </a:r>
        </a:p>
        <a:p>
          <a:pPr algn="l"/>
          <a:r>
            <a:rPr kumimoji="1" lang="ja-JP" altLang="en-US" sz="1100">
              <a:latin typeface="ＭＳ ゴシック" panose="020B0609070205080204" pitchFamily="49" charset="-128"/>
              <a:ea typeface="ＭＳ ゴシック" panose="020B0609070205080204" pitchFamily="49" charset="-128"/>
            </a:rPr>
            <a:t>　保育所等の定員とは別に設け、在園児とは別室で受入を行います。</a:t>
          </a:r>
        </a:p>
        <a:p>
          <a:pPr algn="l"/>
          <a:endParaRPr kumimoji="1" lang="ja-JP" altLang="en-US"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◆余裕活用型</a:t>
          </a:r>
        </a:p>
        <a:p>
          <a:pPr algn="l"/>
          <a:r>
            <a:rPr kumimoji="1" lang="ja-JP" altLang="en-US" sz="1100">
              <a:latin typeface="ＭＳ ゴシック" panose="020B0609070205080204" pitchFamily="49" charset="-128"/>
              <a:ea typeface="ＭＳ ゴシック" panose="020B0609070205080204" pitchFamily="49" charset="-128"/>
            </a:rPr>
            <a:t>　既存の保育所等の空き定員の枠を活用して、受入れを行います。</a:t>
          </a:r>
        </a:p>
        <a:p>
          <a:pPr algn="l"/>
          <a:r>
            <a:rPr kumimoji="1" lang="ja-JP" altLang="en-US" sz="1100">
              <a:latin typeface="ＭＳ ゴシック" panose="020B0609070205080204" pitchFamily="49" charset="-128"/>
              <a:ea typeface="ＭＳ ゴシック" panose="020B0609070205080204" pitchFamily="49" charset="-128"/>
            </a:rPr>
            <a:t>　</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余裕活用型での実施については、保育所、認定こども園、小規模保育事業所、</a:t>
          </a:r>
        </a:p>
        <a:p>
          <a:pPr algn="l"/>
          <a:r>
            <a:rPr kumimoji="1" lang="ja-JP" altLang="en-US" sz="1100">
              <a:latin typeface="ＭＳ ゴシック" panose="020B0609070205080204" pitchFamily="49" charset="-128"/>
              <a:ea typeface="ＭＳ ゴシック" panose="020B0609070205080204" pitchFamily="49" charset="-128"/>
            </a:rPr>
            <a:t>　　家庭的保育事業所のみ実施可能です。</a:t>
          </a:r>
        </a:p>
        <a:p>
          <a:pPr algn="l"/>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01011002\Desktop\&#12384;&#12428;&#12388;&#12358;\&#30456;&#35527;&#29992;&#65288;&#22320;&#22495;&#23376;&#32946;&#12390;&#25903;&#25588;&#35506;&#65289;r3.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fs.ycan.local\&#12371;&#12393;&#12418;&#38738;&#23569;&#24180;&#23616;\01&#23616;&#20869;&#20849;&#26377;\100_&#12371;&#12393;&#12418;&#35504;&#12391;&#12418;&#36890;&#22290;&#21046;&#24230;\102_R8&#20083;&#20816;&#31561;&#36890;&#22290;&#25903;&#25588;&#20107;&#26989;\110_&#20844;&#21215;\00_&#21215;&#38598;&#35201;&#38917;\R8&#12395;&#21521;&#12369;&#12383;&#26356;&#26032;&#29256;\&#9733;&#12304;0511_&#26696;&#12305;00_&#20107;&#26989;&#35336;&#30011;&#26360;(&#20083;&#20816;&#31561;&#36890;&#22290;&#25903;&#25588;&#20107;&#26989;)r2%20.xlsx" TargetMode="External"/><Relationship Id="rId1" Type="http://schemas.openxmlformats.org/officeDocument/2006/relationships/externalLinkPath" Target="https://141003-my.sharepoint.com/personal/to09-tanabe_city_yokohama_lg_jp/Documents/Microsoft%20Teams%20&#12481;&#12515;&#12483;&#12488;%20&#12501;&#12449;&#12452;&#12523;/&#9733;&#12304;0511_&#26696;&#12305;00_&#20107;&#26989;&#35336;&#30011;&#26360;(&#20083;&#20816;&#31561;&#36890;&#22290;&#25903;&#25588;&#20107;&#26989;)r2%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案】別紙３"/>
      <sheetName val="→これまでの照会"/>
      <sheetName val="検討中 (その２)"/>
      <sheetName val="検討中"/>
      <sheetName val="別紙１"/>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一般型】添付資料一覧"/>
      <sheetName val="【余裕活用型】添付資料一覧"/>
      <sheetName val="不足書類一覧表"/>
      <sheetName val="事前協議書"/>
      <sheetName val="事業申請書"/>
      <sheetName val="計画概要１"/>
      <sheetName val="計画概要２～ 4"/>
      <sheetName val="計画概要５"/>
      <sheetName val="別紙１"/>
      <sheetName val="別紙2"/>
      <sheetName val="照会用"/>
      <sheetName val="別紙３"/>
      <sheetName val="別紙4"/>
      <sheetName val="認可申請書"/>
      <sheetName val="認可申請書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3.xml"/><Relationship Id="rId16" Type="http://schemas.openxmlformats.org/officeDocument/2006/relationships/ctrlProp" Target="../ctrlProps/ctrlProp1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C394"/>
  <sheetViews>
    <sheetView view="pageBreakPreview" zoomScale="85" zoomScaleNormal="100" zoomScaleSheetLayoutView="85" workbookViewId="0">
      <selection activeCell="AB42" sqref="AB42"/>
    </sheetView>
  </sheetViews>
  <sheetFormatPr defaultColWidth="3.5" defaultRowHeight="15.75" customHeight="1"/>
  <cols>
    <col min="1" max="1" width="3.5" style="92"/>
    <col min="2" max="2" width="5.5" style="107" bestFit="1" customWidth="1"/>
    <col min="3" max="13" width="3.5" style="92"/>
    <col min="14" max="14" width="3.5" style="108"/>
    <col min="15" max="27" width="3.5" style="92"/>
    <col min="28" max="28" width="5.25" style="109" customWidth="1"/>
    <col min="29" max="29" width="6.625" style="92" customWidth="1"/>
    <col min="30" max="31" width="3.5" style="92"/>
    <col min="32" max="32" width="3.5" style="92" customWidth="1"/>
    <col min="33" max="54" width="3.5" style="92"/>
    <col min="55" max="55" width="3.5" style="92" customWidth="1"/>
    <col min="56" max="16384" width="3.5" style="92"/>
  </cols>
  <sheetData>
    <row r="1" spans="1:29" ht="32.25" customHeight="1">
      <c r="B1" s="93" t="s">
        <v>310</v>
      </c>
      <c r="N1" s="92"/>
      <c r="AB1" s="92"/>
    </row>
    <row r="2" spans="1:29" ht="13.5" customHeight="1">
      <c r="B2" s="93"/>
      <c r="N2" s="92"/>
      <c r="AB2" s="92"/>
    </row>
    <row r="3" spans="1:29" ht="20.25" customHeight="1">
      <c r="B3" s="415" t="s">
        <v>324</v>
      </c>
      <c r="C3" s="416"/>
      <c r="D3" s="416"/>
      <c r="E3" s="416"/>
      <c r="F3" s="416"/>
      <c r="G3" s="416"/>
      <c r="H3" s="416"/>
      <c r="I3" s="416"/>
      <c r="J3" s="416"/>
      <c r="K3" s="416"/>
      <c r="L3" s="416"/>
      <c r="M3" s="416"/>
      <c r="N3" s="416"/>
      <c r="O3" s="416"/>
      <c r="P3" s="416"/>
      <c r="Q3" s="416"/>
      <c r="R3" s="416"/>
      <c r="S3" s="416"/>
      <c r="T3" s="416"/>
      <c r="U3" s="416"/>
      <c r="V3" s="416"/>
      <c r="W3" s="416"/>
      <c r="X3" s="416"/>
      <c r="Y3" s="416"/>
      <c r="Z3" s="416"/>
      <c r="AA3" s="416"/>
      <c r="AB3" s="416"/>
    </row>
    <row r="4" spans="1:29" ht="20.25" customHeight="1">
      <c r="B4" s="416"/>
      <c r="C4" s="416"/>
      <c r="D4" s="416"/>
      <c r="E4" s="416"/>
      <c r="F4" s="416"/>
      <c r="G4" s="416"/>
      <c r="H4" s="416"/>
      <c r="I4" s="416"/>
      <c r="J4" s="416"/>
      <c r="K4" s="416"/>
      <c r="L4" s="416"/>
      <c r="M4" s="416"/>
      <c r="N4" s="416"/>
      <c r="O4" s="416"/>
      <c r="P4" s="416"/>
      <c r="Q4" s="416"/>
      <c r="R4" s="416"/>
      <c r="S4" s="416"/>
      <c r="T4" s="416"/>
      <c r="U4" s="416"/>
      <c r="V4" s="416"/>
      <c r="W4" s="416"/>
      <c r="X4" s="416"/>
      <c r="Y4" s="416"/>
      <c r="Z4" s="416"/>
      <c r="AA4" s="416"/>
      <c r="AB4" s="416"/>
    </row>
    <row r="5" spans="1:29" ht="12.75" customHeight="1">
      <c r="B5" s="93"/>
      <c r="N5" s="92"/>
      <c r="AB5" s="92"/>
    </row>
    <row r="6" spans="1:29" ht="30.75" customHeight="1">
      <c r="A6" s="94"/>
      <c r="B6" s="417" t="s">
        <v>265</v>
      </c>
      <c r="C6" s="417"/>
      <c r="D6" s="417"/>
      <c r="E6" s="417"/>
      <c r="F6" s="417"/>
      <c r="G6" s="417"/>
      <c r="H6" s="417"/>
      <c r="I6" s="417"/>
      <c r="J6" s="417"/>
      <c r="K6" s="417"/>
      <c r="L6" s="417"/>
      <c r="M6" s="417"/>
      <c r="N6" s="417"/>
      <c r="O6" s="417" t="s">
        <v>266</v>
      </c>
      <c r="P6" s="417"/>
      <c r="Q6" s="417"/>
      <c r="R6" s="417"/>
      <c r="S6" s="417"/>
      <c r="T6" s="417"/>
      <c r="U6" s="417"/>
      <c r="V6" s="417"/>
      <c r="W6" s="417"/>
      <c r="X6" s="417"/>
      <c r="Y6" s="417"/>
      <c r="Z6" s="417"/>
      <c r="AA6" s="417"/>
      <c r="AB6" s="177" t="s">
        <v>267</v>
      </c>
      <c r="AC6" s="111" t="s">
        <v>308</v>
      </c>
    </row>
    <row r="7" spans="1:29" ht="20.100000000000001" customHeight="1">
      <c r="A7" s="94"/>
      <c r="B7" s="418" t="s">
        <v>309</v>
      </c>
      <c r="C7" s="419"/>
      <c r="D7" s="419"/>
      <c r="E7" s="419"/>
      <c r="F7" s="419"/>
      <c r="G7" s="419"/>
      <c r="H7" s="419"/>
      <c r="I7" s="419"/>
      <c r="J7" s="419"/>
      <c r="K7" s="419"/>
      <c r="L7" s="419"/>
      <c r="M7" s="419"/>
      <c r="N7" s="419"/>
      <c r="O7" s="419"/>
      <c r="P7" s="419"/>
      <c r="Q7" s="419"/>
      <c r="R7" s="419"/>
      <c r="S7" s="419"/>
      <c r="T7" s="419"/>
      <c r="U7" s="419"/>
      <c r="V7" s="419"/>
      <c r="W7" s="419"/>
      <c r="X7" s="419"/>
      <c r="Y7" s="419"/>
      <c r="Z7" s="419"/>
      <c r="AA7" s="419"/>
      <c r="AB7" s="419"/>
      <c r="AC7" s="176"/>
    </row>
    <row r="8" spans="1:29" ht="20.100000000000001" customHeight="1">
      <c r="B8" s="393" t="s">
        <v>268</v>
      </c>
      <c r="C8" s="394"/>
      <c r="D8" s="394"/>
      <c r="E8" s="394"/>
      <c r="F8" s="394"/>
      <c r="G8" s="394"/>
      <c r="H8" s="394"/>
      <c r="I8" s="394"/>
      <c r="J8" s="394"/>
      <c r="K8" s="394"/>
      <c r="L8" s="394"/>
      <c r="M8" s="394"/>
      <c r="N8" s="394"/>
      <c r="O8" s="394"/>
      <c r="P8" s="394"/>
      <c r="Q8" s="394"/>
      <c r="R8" s="394"/>
      <c r="S8" s="394"/>
      <c r="T8" s="394"/>
      <c r="U8" s="394"/>
      <c r="V8" s="394"/>
      <c r="W8" s="394"/>
      <c r="X8" s="394"/>
      <c r="Y8" s="394"/>
      <c r="Z8" s="394"/>
      <c r="AA8" s="394"/>
      <c r="AB8" s="394"/>
      <c r="AC8" s="114"/>
    </row>
    <row r="9" spans="1:29" ht="20.100000000000001" customHeight="1">
      <c r="B9" s="173">
        <v>1</v>
      </c>
      <c r="C9" s="408" t="s">
        <v>269</v>
      </c>
      <c r="D9" s="391"/>
      <c r="E9" s="391"/>
      <c r="F9" s="391"/>
      <c r="G9" s="391"/>
      <c r="H9" s="391"/>
      <c r="I9" s="391"/>
      <c r="J9" s="391"/>
      <c r="K9" s="391"/>
      <c r="L9" s="391"/>
      <c r="M9" s="391"/>
      <c r="N9" s="392"/>
      <c r="O9" s="390" t="s">
        <v>337</v>
      </c>
      <c r="P9" s="391"/>
      <c r="Q9" s="391"/>
      <c r="R9" s="391"/>
      <c r="S9" s="391"/>
      <c r="T9" s="391"/>
      <c r="U9" s="391"/>
      <c r="V9" s="391"/>
      <c r="W9" s="391"/>
      <c r="X9" s="391"/>
      <c r="Y9" s="391"/>
      <c r="Z9" s="391"/>
      <c r="AA9" s="392"/>
      <c r="AB9" s="213" t="s">
        <v>479</v>
      </c>
      <c r="AC9" s="146"/>
    </row>
    <row r="10" spans="1:29" ht="20.100000000000001" customHeight="1">
      <c r="B10" s="173">
        <v>2</v>
      </c>
      <c r="C10" s="408" t="s">
        <v>270</v>
      </c>
      <c r="D10" s="391"/>
      <c r="E10" s="391"/>
      <c r="F10" s="391"/>
      <c r="G10" s="391"/>
      <c r="H10" s="391"/>
      <c r="I10" s="391"/>
      <c r="J10" s="391"/>
      <c r="K10" s="391"/>
      <c r="L10" s="391"/>
      <c r="M10" s="391"/>
      <c r="N10" s="392"/>
      <c r="O10" s="408" t="s">
        <v>271</v>
      </c>
      <c r="P10" s="391"/>
      <c r="Q10" s="391"/>
      <c r="R10" s="391"/>
      <c r="S10" s="391"/>
      <c r="T10" s="391"/>
      <c r="U10" s="391"/>
      <c r="V10" s="391"/>
      <c r="W10" s="391"/>
      <c r="X10" s="391"/>
      <c r="Y10" s="391"/>
      <c r="Z10" s="391"/>
      <c r="AA10" s="392"/>
      <c r="AB10" s="213" t="s">
        <v>26</v>
      </c>
      <c r="AC10" s="146"/>
    </row>
    <row r="11" spans="1:29" ht="20.100000000000001" customHeight="1">
      <c r="B11" s="395">
        <v>3</v>
      </c>
      <c r="C11" s="445" t="s">
        <v>318</v>
      </c>
      <c r="D11" s="400"/>
      <c r="E11" s="400"/>
      <c r="F11" s="400"/>
      <c r="G11" s="400"/>
      <c r="H11" s="400"/>
      <c r="I11" s="400"/>
      <c r="J11" s="400"/>
      <c r="K11" s="400"/>
      <c r="L11" s="400"/>
      <c r="M11" s="400"/>
      <c r="N11" s="401"/>
      <c r="O11" s="445" t="s">
        <v>312</v>
      </c>
      <c r="P11" s="465"/>
      <c r="Q11" s="465"/>
      <c r="R11" s="465"/>
      <c r="S11" s="465"/>
      <c r="T11" s="465"/>
      <c r="U11" s="465"/>
      <c r="V11" s="465"/>
      <c r="W11" s="465"/>
      <c r="X11" s="465"/>
      <c r="Y11" s="465"/>
      <c r="Z11" s="465"/>
      <c r="AA11" s="466"/>
      <c r="AB11" s="405" t="s">
        <v>26</v>
      </c>
      <c r="AC11" s="443"/>
    </row>
    <row r="12" spans="1:29" ht="20.100000000000001" customHeight="1">
      <c r="B12" s="396"/>
      <c r="C12" s="402"/>
      <c r="D12" s="403"/>
      <c r="E12" s="403"/>
      <c r="F12" s="403"/>
      <c r="G12" s="403"/>
      <c r="H12" s="403"/>
      <c r="I12" s="403"/>
      <c r="J12" s="403"/>
      <c r="K12" s="403"/>
      <c r="L12" s="403"/>
      <c r="M12" s="403"/>
      <c r="N12" s="404"/>
      <c r="O12" s="402" t="s">
        <v>272</v>
      </c>
      <c r="P12" s="467"/>
      <c r="Q12" s="467"/>
      <c r="R12" s="467"/>
      <c r="S12" s="467"/>
      <c r="T12" s="467"/>
      <c r="U12" s="467"/>
      <c r="V12" s="467"/>
      <c r="W12" s="467"/>
      <c r="X12" s="467"/>
      <c r="Y12" s="467"/>
      <c r="Z12" s="467"/>
      <c r="AA12" s="468"/>
      <c r="AB12" s="406"/>
      <c r="AC12" s="444"/>
    </row>
    <row r="13" spans="1:29" ht="20.100000000000001" customHeight="1">
      <c r="B13" s="173">
        <v>4</v>
      </c>
      <c r="C13" s="408" t="s">
        <v>273</v>
      </c>
      <c r="D13" s="391"/>
      <c r="E13" s="391"/>
      <c r="F13" s="391"/>
      <c r="G13" s="391"/>
      <c r="H13" s="391"/>
      <c r="I13" s="391"/>
      <c r="J13" s="391"/>
      <c r="K13" s="391"/>
      <c r="L13" s="391"/>
      <c r="M13" s="391"/>
      <c r="N13" s="392"/>
      <c r="O13" s="407" t="s">
        <v>274</v>
      </c>
      <c r="P13" s="391"/>
      <c r="Q13" s="391"/>
      <c r="R13" s="391"/>
      <c r="S13" s="391"/>
      <c r="T13" s="391"/>
      <c r="U13" s="391"/>
      <c r="V13" s="391"/>
      <c r="W13" s="391"/>
      <c r="X13" s="391"/>
      <c r="Y13" s="391"/>
      <c r="Z13" s="391"/>
      <c r="AA13" s="392"/>
      <c r="AB13" s="213" t="s">
        <v>26</v>
      </c>
      <c r="AC13" s="146"/>
    </row>
    <row r="14" spans="1:29" ht="20.100000000000001" customHeight="1">
      <c r="B14" s="173">
        <v>5</v>
      </c>
      <c r="C14" s="408" t="s">
        <v>275</v>
      </c>
      <c r="D14" s="391"/>
      <c r="E14" s="391"/>
      <c r="F14" s="391"/>
      <c r="G14" s="391"/>
      <c r="H14" s="391"/>
      <c r="I14" s="391"/>
      <c r="J14" s="391"/>
      <c r="K14" s="391"/>
      <c r="L14" s="391"/>
      <c r="M14" s="391"/>
      <c r="N14" s="392"/>
      <c r="O14" s="407" t="s">
        <v>276</v>
      </c>
      <c r="P14" s="391"/>
      <c r="Q14" s="391"/>
      <c r="R14" s="391"/>
      <c r="S14" s="391"/>
      <c r="T14" s="391"/>
      <c r="U14" s="391"/>
      <c r="V14" s="391"/>
      <c r="W14" s="391"/>
      <c r="X14" s="391"/>
      <c r="Y14" s="391"/>
      <c r="Z14" s="391"/>
      <c r="AA14" s="392"/>
      <c r="AB14" s="213" t="s">
        <v>26</v>
      </c>
      <c r="AC14" s="146"/>
    </row>
    <row r="15" spans="1:29" ht="20.100000000000001" customHeight="1">
      <c r="B15" s="395">
        <v>6</v>
      </c>
      <c r="C15" s="399" t="s">
        <v>277</v>
      </c>
      <c r="D15" s="446"/>
      <c r="E15" s="446"/>
      <c r="F15" s="446"/>
      <c r="G15" s="446"/>
      <c r="H15" s="446"/>
      <c r="I15" s="446"/>
      <c r="J15" s="446"/>
      <c r="K15" s="446"/>
      <c r="L15" s="446"/>
      <c r="M15" s="446"/>
      <c r="N15" s="447"/>
      <c r="O15" s="409" t="s">
        <v>278</v>
      </c>
      <c r="P15" s="410"/>
      <c r="Q15" s="410"/>
      <c r="R15" s="410"/>
      <c r="S15" s="410"/>
      <c r="T15" s="410"/>
      <c r="U15" s="410"/>
      <c r="V15" s="410"/>
      <c r="W15" s="410"/>
      <c r="X15" s="410"/>
      <c r="Y15" s="410"/>
      <c r="Z15" s="410"/>
      <c r="AA15" s="411"/>
      <c r="AB15" s="405" t="s">
        <v>26</v>
      </c>
      <c r="AC15" s="443"/>
    </row>
    <row r="16" spans="1:29" ht="10.5" customHeight="1">
      <c r="B16" s="396"/>
      <c r="C16" s="448"/>
      <c r="D16" s="449"/>
      <c r="E16" s="449"/>
      <c r="F16" s="449"/>
      <c r="G16" s="449"/>
      <c r="H16" s="449"/>
      <c r="I16" s="449"/>
      <c r="J16" s="449"/>
      <c r="K16" s="449"/>
      <c r="L16" s="449"/>
      <c r="M16" s="449"/>
      <c r="N16" s="450"/>
      <c r="O16" s="412"/>
      <c r="P16" s="413"/>
      <c r="Q16" s="413"/>
      <c r="R16" s="413"/>
      <c r="S16" s="413"/>
      <c r="T16" s="413"/>
      <c r="U16" s="413"/>
      <c r="V16" s="413"/>
      <c r="W16" s="413"/>
      <c r="X16" s="413"/>
      <c r="Y16" s="413"/>
      <c r="Z16" s="413"/>
      <c r="AA16" s="414"/>
      <c r="AB16" s="406"/>
      <c r="AC16" s="444"/>
    </row>
    <row r="17" spans="1:29" ht="20.100000000000001" customHeight="1">
      <c r="B17" s="393" t="s">
        <v>279</v>
      </c>
      <c r="C17" s="394"/>
      <c r="D17" s="394"/>
      <c r="E17" s="394"/>
      <c r="F17" s="394"/>
      <c r="G17" s="394"/>
      <c r="H17" s="394"/>
      <c r="I17" s="394"/>
      <c r="J17" s="394"/>
      <c r="K17" s="394"/>
      <c r="L17" s="394"/>
      <c r="M17" s="394"/>
      <c r="N17" s="394"/>
      <c r="O17" s="394"/>
      <c r="P17" s="394"/>
      <c r="Q17" s="394"/>
      <c r="R17" s="394"/>
      <c r="S17" s="394"/>
      <c r="T17" s="394"/>
      <c r="U17" s="394"/>
      <c r="V17" s="394"/>
      <c r="W17" s="394"/>
      <c r="X17" s="394"/>
      <c r="Y17" s="394"/>
      <c r="Z17" s="394"/>
      <c r="AA17" s="394"/>
      <c r="AB17" s="394"/>
      <c r="AC17" s="114"/>
    </row>
    <row r="18" spans="1:29" ht="20.100000000000001" customHeight="1">
      <c r="B18" s="173">
        <v>7</v>
      </c>
      <c r="C18" s="408" t="s">
        <v>280</v>
      </c>
      <c r="D18" s="391"/>
      <c r="E18" s="391"/>
      <c r="F18" s="391"/>
      <c r="G18" s="391"/>
      <c r="H18" s="391"/>
      <c r="I18" s="391"/>
      <c r="J18" s="391"/>
      <c r="K18" s="391"/>
      <c r="L18" s="391"/>
      <c r="M18" s="391"/>
      <c r="N18" s="392"/>
      <c r="O18" s="408" t="s">
        <v>281</v>
      </c>
      <c r="P18" s="391"/>
      <c r="Q18" s="391"/>
      <c r="R18" s="391"/>
      <c r="S18" s="391"/>
      <c r="T18" s="391"/>
      <c r="U18" s="391"/>
      <c r="V18" s="391"/>
      <c r="W18" s="391"/>
      <c r="X18" s="391"/>
      <c r="Y18" s="391"/>
      <c r="Z18" s="391"/>
      <c r="AA18" s="392"/>
      <c r="AB18" s="213" t="s">
        <v>26</v>
      </c>
      <c r="AC18" s="146"/>
    </row>
    <row r="19" spans="1:29" ht="9.9499999999999993" customHeight="1">
      <c r="B19" s="395">
        <v>8</v>
      </c>
      <c r="C19" s="397" t="s">
        <v>547</v>
      </c>
      <c r="D19" s="397"/>
      <c r="E19" s="397"/>
      <c r="F19" s="397"/>
      <c r="G19" s="397"/>
      <c r="H19" s="397"/>
      <c r="I19" s="397"/>
      <c r="J19" s="397"/>
      <c r="K19" s="397"/>
      <c r="L19" s="397"/>
      <c r="M19" s="397"/>
      <c r="N19" s="398"/>
      <c r="O19" s="399" t="s">
        <v>434</v>
      </c>
      <c r="P19" s="400"/>
      <c r="Q19" s="400"/>
      <c r="R19" s="400"/>
      <c r="S19" s="400"/>
      <c r="T19" s="400"/>
      <c r="U19" s="400"/>
      <c r="V19" s="400"/>
      <c r="W19" s="400"/>
      <c r="X19" s="400"/>
      <c r="Y19" s="400"/>
      <c r="Z19" s="400"/>
      <c r="AA19" s="401"/>
      <c r="AB19" s="405" t="s">
        <v>479</v>
      </c>
      <c r="AC19" s="443"/>
    </row>
    <row r="20" spans="1:29" ht="42.75" customHeight="1">
      <c r="B20" s="396"/>
      <c r="C20" s="397"/>
      <c r="D20" s="397"/>
      <c r="E20" s="397"/>
      <c r="F20" s="397"/>
      <c r="G20" s="397"/>
      <c r="H20" s="397"/>
      <c r="I20" s="397"/>
      <c r="J20" s="397"/>
      <c r="K20" s="397"/>
      <c r="L20" s="397"/>
      <c r="M20" s="397"/>
      <c r="N20" s="398"/>
      <c r="O20" s="402"/>
      <c r="P20" s="403"/>
      <c r="Q20" s="403"/>
      <c r="R20" s="403"/>
      <c r="S20" s="403"/>
      <c r="T20" s="403"/>
      <c r="U20" s="403"/>
      <c r="V20" s="403"/>
      <c r="W20" s="403"/>
      <c r="X20" s="403"/>
      <c r="Y20" s="403"/>
      <c r="Z20" s="403"/>
      <c r="AA20" s="404"/>
      <c r="AB20" s="406"/>
      <c r="AC20" s="444"/>
    </row>
    <row r="21" spans="1:29" ht="29.25" customHeight="1">
      <c r="B21" s="173">
        <v>9</v>
      </c>
      <c r="C21" s="408" t="s">
        <v>314</v>
      </c>
      <c r="D21" s="391"/>
      <c r="E21" s="391"/>
      <c r="F21" s="391"/>
      <c r="G21" s="391"/>
      <c r="H21" s="391"/>
      <c r="I21" s="391"/>
      <c r="J21" s="391"/>
      <c r="K21" s="391"/>
      <c r="L21" s="391"/>
      <c r="M21" s="391"/>
      <c r="N21" s="392"/>
      <c r="O21" s="407" t="s">
        <v>315</v>
      </c>
      <c r="P21" s="391"/>
      <c r="Q21" s="391"/>
      <c r="R21" s="391"/>
      <c r="S21" s="391"/>
      <c r="T21" s="391"/>
      <c r="U21" s="391"/>
      <c r="V21" s="391"/>
      <c r="W21" s="391"/>
      <c r="X21" s="391"/>
      <c r="Y21" s="391"/>
      <c r="Z21" s="391"/>
      <c r="AA21" s="392"/>
      <c r="AB21" s="213" t="s">
        <v>26</v>
      </c>
      <c r="AC21" s="213" t="s">
        <v>26</v>
      </c>
    </row>
    <row r="22" spans="1:29" ht="20.100000000000001" customHeight="1">
      <c r="B22" s="418" t="s">
        <v>282</v>
      </c>
      <c r="C22" s="419"/>
      <c r="D22" s="419"/>
      <c r="E22" s="419"/>
      <c r="F22" s="419"/>
      <c r="G22" s="419"/>
      <c r="H22" s="419"/>
      <c r="I22" s="419"/>
      <c r="J22" s="419"/>
      <c r="K22" s="419"/>
      <c r="L22" s="419"/>
      <c r="M22" s="419"/>
      <c r="N22" s="419"/>
      <c r="O22" s="419"/>
      <c r="P22" s="419"/>
      <c r="Q22" s="419"/>
      <c r="R22" s="419"/>
      <c r="S22" s="419"/>
      <c r="T22" s="419"/>
      <c r="U22" s="419"/>
      <c r="V22" s="419"/>
      <c r="W22" s="419"/>
      <c r="X22" s="419"/>
      <c r="Y22" s="419"/>
      <c r="Z22" s="419"/>
      <c r="AA22" s="419"/>
      <c r="AB22" s="419"/>
      <c r="AC22" s="176"/>
    </row>
    <row r="23" spans="1:29" ht="20.100000000000001" customHeight="1">
      <c r="B23" s="393" t="s">
        <v>283</v>
      </c>
      <c r="C23" s="394"/>
      <c r="D23" s="394"/>
      <c r="E23" s="394"/>
      <c r="F23" s="394"/>
      <c r="G23" s="394"/>
      <c r="H23" s="394"/>
      <c r="I23" s="394"/>
      <c r="J23" s="394"/>
      <c r="K23" s="394"/>
      <c r="L23" s="394"/>
      <c r="M23" s="394"/>
      <c r="N23" s="394"/>
      <c r="O23" s="394"/>
      <c r="P23" s="394"/>
      <c r="Q23" s="394"/>
      <c r="R23" s="394"/>
      <c r="S23" s="394"/>
      <c r="T23" s="394"/>
      <c r="U23" s="394"/>
      <c r="V23" s="394"/>
      <c r="W23" s="394"/>
      <c r="X23" s="394"/>
      <c r="Y23" s="394"/>
      <c r="Z23" s="394"/>
      <c r="AA23" s="394"/>
      <c r="AB23" s="394"/>
      <c r="AC23" s="114"/>
    </row>
    <row r="24" spans="1:29" ht="20.100000000000001" customHeight="1">
      <c r="A24" s="217"/>
      <c r="B24" s="477">
        <v>10</v>
      </c>
      <c r="C24" s="430" t="s">
        <v>284</v>
      </c>
      <c r="D24" s="431"/>
      <c r="E24" s="431"/>
      <c r="F24" s="431"/>
      <c r="G24" s="431"/>
      <c r="H24" s="431"/>
      <c r="I24" s="431"/>
      <c r="J24" s="431"/>
      <c r="K24" s="431"/>
      <c r="L24" s="431"/>
      <c r="M24" s="431"/>
      <c r="N24" s="432"/>
      <c r="O24" s="436" t="s">
        <v>548</v>
      </c>
      <c r="P24" s="436"/>
      <c r="Q24" s="436"/>
      <c r="R24" s="436"/>
      <c r="S24" s="436"/>
      <c r="T24" s="436"/>
      <c r="U24" s="436"/>
      <c r="V24" s="436"/>
      <c r="W24" s="436"/>
      <c r="X24" s="436"/>
      <c r="Y24" s="436"/>
      <c r="Z24" s="436"/>
      <c r="AA24" s="436"/>
      <c r="AB24" s="438" t="s">
        <v>26</v>
      </c>
      <c r="AC24" s="420"/>
    </row>
    <row r="25" spans="1:29" ht="20.100000000000001" customHeight="1">
      <c r="A25" s="217"/>
      <c r="B25" s="478"/>
      <c r="C25" s="433"/>
      <c r="D25" s="434"/>
      <c r="E25" s="434"/>
      <c r="F25" s="434"/>
      <c r="G25" s="434"/>
      <c r="H25" s="434"/>
      <c r="I25" s="434"/>
      <c r="J25" s="434"/>
      <c r="K25" s="434"/>
      <c r="L25" s="434"/>
      <c r="M25" s="434"/>
      <c r="N25" s="435"/>
      <c r="O25" s="437"/>
      <c r="P25" s="437"/>
      <c r="Q25" s="437"/>
      <c r="R25" s="437"/>
      <c r="S25" s="437"/>
      <c r="T25" s="437"/>
      <c r="U25" s="437"/>
      <c r="V25" s="437"/>
      <c r="W25" s="437"/>
      <c r="X25" s="437"/>
      <c r="Y25" s="437"/>
      <c r="Z25" s="437"/>
      <c r="AA25" s="437"/>
      <c r="AB25" s="439"/>
      <c r="AC25" s="421"/>
    </row>
    <row r="26" spans="1:29" ht="55.5" customHeight="1">
      <c r="A26" s="217"/>
      <c r="B26" s="478"/>
      <c r="C26" s="440" t="s">
        <v>285</v>
      </c>
      <c r="D26" s="441"/>
      <c r="E26" s="441"/>
      <c r="F26" s="441"/>
      <c r="G26" s="441"/>
      <c r="H26" s="441"/>
      <c r="I26" s="441"/>
      <c r="J26" s="441"/>
      <c r="K26" s="441"/>
      <c r="L26" s="441"/>
      <c r="M26" s="441"/>
      <c r="N26" s="442"/>
      <c r="O26" s="422" t="s">
        <v>549</v>
      </c>
      <c r="P26" s="423"/>
      <c r="Q26" s="423"/>
      <c r="R26" s="423"/>
      <c r="S26" s="423"/>
      <c r="T26" s="423"/>
      <c r="U26" s="423"/>
      <c r="V26" s="423"/>
      <c r="W26" s="423"/>
      <c r="X26" s="423"/>
      <c r="Y26" s="423"/>
      <c r="Z26" s="423"/>
      <c r="AA26" s="424"/>
      <c r="AB26" s="215" t="s">
        <v>26</v>
      </c>
      <c r="AC26" s="216"/>
    </row>
    <row r="27" spans="1:29" ht="206.25" customHeight="1">
      <c r="A27" s="217"/>
      <c r="B27" s="478"/>
      <c r="C27" s="425" t="s">
        <v>286</v>
      </c>
      <c r="D27" s="426"/>
      <c r="E27" s="426"/>
      <c r="F27" s="426"/>
      <c r="G27" s="426"/>
      <c r="H27" s="426"/>
      <c r="I27" s="426"/>
      <c r="J27" s="426"/>
      <c r="K27" s="426"/>
      <c r="L27" s="426"/>
      <c r="M27" s="426"/>
      <c r="N27" s="427"/>
      <c r="O27" s="422" t="s">
        <v>550</v>
      </c>
      <c r="P27" s="428"/>
      <c r="Q27" s="428"/>
      <c r="R27" s="428"/>
      <c r="S27" s="428"/>
      <c r="T27" s="428"/>
      <c r="U27" s="428"/>
      <c r="V27" s="428"/>
      <c r="W27" s="428"/>
      <c r="X27" s="428"/>
      <c r="Y27" s="428"/>
      <c r="Z27" s="428"/>
      <c r="AA27" s="429"/>
      <c r="AB27" s="215" t="s">
        <v>26</v>
      </c>
      <c r="AC27" s="216"/>
    </row>
    <row r="28" spans="1:29" s="145" customFormat="1" ht="195" customHeight="1">
      <c r="A28" s="217"/>
      <c r="B28" s="479"/>
      <c r="C28" s="474" t="s">
        <v>392</v>
      </c>
      <c r="D28" s="475"/>
      <c r="E28" s="475"/>
      <c r="F28" s="475"/>
      <c r="G28" s="475"/>
      <c r="H28" s="475"/>
      <c r="I28" s="475"/>
      <c r="J28" s="475"/>
      <c r="K28" s="475"/>
      <c r="L28" s="475"/>
      <c r="M28" s="475"/>
      <c r="N28" s="476"/>
      <c r="O28" s="480" t="s">
        <v>442</v>
      </c>
      <c r="P28" s="481"/>
      <c r="Q28" s="481"/>
      <c r="R28" s="481"/>
      <c r="S28" s="481"/>
      <c r="T28" s="481"/>
      <c r="U28" s="481"/>
      <c r="V28" s="481"/>
      <c r="W28" s="481"/>
      <c r="X28" s="481"/>
      <c r="Y28" s="481"/>
      <c r="Z28" s="481"/>
      <c r="AA28" s="482"/>
      <c r="AB28" s="215" t="s">
        <v>26</v>
      </c>
      <c r="AC28" s="216"/>
    </row>
    <row r="29" spans="1:29" ht="20.100000000000001" customHeight="1">
      <c r="B29" s="395">
        <v>11</v>
      </c>
      <c r="C29" s="445" t="s">
        <v>287</v>
      </c>
      <c r="D29" s="400"/>
      <c r="E29" s="400"/>
      <c r="F29" s="400"/>
      <c r="G29" s="400"/>
      <c r="H29" s="400"/>
      <c r="I29" s="400"/>
      <c r="J29" s="400"/>
      <c r="K29" s="400"/>
      <c r="L29" s="400"/>
      <c r="M29" s="400"/>
      <c r="N29" s="401"/>
      <c r="O29" s="390" t="s">
        <v>288</v>
      </c>
      <c r="P29" s="470"/>
      <c r="Q29" s="470"/>
      <c r="R29" s="470"/>
      <c r="S29" s="470"/>
      <c r="T29" s="470"/>
      <c r="U29" s="470"/>
      <c r="V29" s="470"/>
      <c r="W29" s="470"/>
      <c r="X29" s="470"/>
      <c r="Y29" s="470"/>
      <c r="Z29" s="470"/>
      <c r="AA29" s="470"/>
      <c r="AB29" s="405" t="s">
        <v>26</v>
      </c>
      <c r="AC29" s="443"/>
    </row>
    <row r="30" spans="1:29" ht="20.100000000000001" customHeight="1">
      <c r="B30" s="469"/>
      <c r="C30" s="455"/>
      <c r="D30" s="456"/>
      <c r="E30" s="456"/>
      <c r="F30" s="456"/>
      <c r="G30" s="456"/>
      <c r="H30" s="456"/>
      <c r="I30" s="456"/>
      <c r="J30" s="456"/>
      <c r="K30" s="456"/>
      <c r="L30" s="456"/>
      <c r="M30" s="456"/>
      <c r="N30" s="457"/>
      <c r="O30" s="471"/>
      <c r="P30" s="472"/>
      <c r="Q30" s="472"/>
      <c r="R30" s="472"/>
      <c r="S30" s="472"/>
      <c r="T30" s="472"/>
      <c r="U30" s="472"/>
      <c r="V30" s="472"/>
      <c r="W30" s="472"/>
      <c r="X30" s="472"/>
      <c r="Y30" s="472"/>
      <c r="Z30" s="472"/>
      <c r="AA30" s="472"/>
      <c r="AB30" s="473"/>
      <c r="AC30" s="451"/>
    </row>
    <row r="31" spans="1:29" ht="20.100000000000001" customHeight="1">
      <c r="B31" s="469"/>
      <c r="C31" s="452" t="s">
        <v>289</v>
      </c>
      <c r="D31" s="453"/>
      <c r="E31" s="453"/>
      <c r="F31" s="453"/>
      <c r="G31" s="453"/>
      <c r="H31" s="453"/>
      <c r="I31" s="453"/>
      <c r="J31" s="453"/>
      <c r="K31" s="453"/>
      <c r="L31" s="453"/>
      <c r="M31" s="453"/>
      <c r="N31" s="454"/>
      <c r="O31" s="462" t="s">
        <v>290</v>
      </c>
      <c r="P31" s="463"/>
      <c r="Q31" s="463"/>
      <c r="R31" s="463"/>
      <c r="S31" s="463"/>
      <c r="T31" s="463"/>
      <c r="U31" s="463"/>
      <c r="V31" s="463"/>
      <c r="W31" s="463"/>
      <c r="X31" s="463"/>
      <c r="Y31" s="463"/>
      <c r="Z31" s="463"/>
      <c r="AA31" s="464"/>
      <c r="AB31" s="458" t="s">
        <v>26</v>
      </c>
      <c r="AC31" s="459"/>
    </row>
    <row r="32" spans="1:29" ht="20.100000000000001" customHeight="1">
      <c r="B32" s="469"/>
      <c r="C32" s="455"/>
      <c r="D32" s="456"/>
      <c r="E32" s="456"/>
      <c r="F32" s="456"/>
      <c r="G32" s="456"/>
      <c r="H32" s="456"/>
      <c r="I32" s="456"/>
      <c r="J32" s="456"/>
      <c r="K32" s="456"/>
      <c r="L32" s="456"/>
      <c r="M32" s="456"/>
      <c r="N32" s="457"/>
      <c r="O32" s="460" t="s">
        <v>291</v>
      </c>
      <c r="P32" s="460"/>
      <c r="Q32" s="460"/>
      <c r="R32" s="460"/>
      <c r="S32" s="460"/>
      <c r="T32" s="460"/>
      <c r="U32" s="460"/>
      <c r="V32" s="460"/>
      <c r="W32" s="460"/>
      <c r="X32" s="460"/>
      <c r="Y32" s="460"/>
      <c r="Z32" s="460"/>
      <c r="AA32" s="460"/>
      <c r="AB32" s="458"/>
      <c r="AC32" s="459"/>
    </row>
    <row r="33" spans="2:29" ht="20.100000000000001" customHeight="1">
      <c r="B33" s="396"/>
      <c r="C33" s="402"/>
      <c r="D33" s="403"/>
      <c r="E33" s="403"/>
      <c r="F33" s="403"/>
      <c r="G33" s="403"/>
      <c r="H33" s="403"/>
      <c r="I33" s="403"/>
      <c r="J33" s="403"/>
      <c r="K33" s="403"/>
      <c r="L33" s="403"/>
      <c r="M33" s="403"/>
      <c r="N33" s="404"/>
      <c r="O33" s="461"/>
      <c r="P33" s="461"/>
      <c r="Q33" s="461"/>
      <c r="R33" s="461"/>
      <c r="S33" s="461"/>
      <c r="T33" s="461"/>
      <c r="U33" s="461"/>
      <c r="V33" s="461"/>
      <c r="W33" s="461"/>
      <c r="X33" s="461"/>
      <c r="Y33" s="461"/>
      <c r="Z33" s="461"/>
      <c r="AA33" s="461"/>
      <c r="AB33" s="406"/>
      <c r="AC33" s="444"/>
    </row>
    <row r="34" spans="2:29" ht="20.100000000000001" customHeight="1">
      <c r="B34" s="395">
        <v>12</v>
      </c>
      <c r="C34" s="445" t="s">
        <v>292</v>
      </c>
      <c r="D34" s="465"/>
      <c r="E34" s="465"/>
      <c r="F34" s="465"/>
      <c r="G34" s="465"/>
      <c r="H34" s="465"/>
      <c r="I34" s="465"/>
      <c r="J34" s="465"/>
      <c r="K34" s="465"/>
      <c r="L34" s="465"/>
      <c r="M34" s="465"/>
      <c r="N34" s="466"/>
      <c r="O34" s="495" t="s">
        <v>336</v>
      </c>
      <c r="P34" s="496"/>
      <c r="Q34" s="496"/>
      <c r="R34" s="496"/>
      <c r="S34" s="496"/>
      <c r="T34" s="496"/>
      <c r="U34" s="496"/>
      <c r="V34" s="496"/>
      <c r="W34" s="496"/>
      <c r="X34" s="496"/>
      <c r="Y34" s="496"/>
      <c r="Z34" s="496"/>
      <c r="AA34" s="497"/>
      <c r="AB34" s="405" t="s">
        <v>26</v>
      </c>
      <c r="AC34" s="443"/>
    </row>
    <row r="35" spans="2:29" s="110" customFormat="1" ht="81.75" customHeight="1">
      <c r="B35" s="469"/>
      <c r="C35" s="483"/>
      <c r="D35" s="484"/>
      <c r="E35" s="484"/>
      <c r="F35" s="484"/>
      <c r="G35" s="484"/>
      <c r="H35" s="484"/>
      <c r="I35" s="484"/>
      <c r="J35" s="484"/>
      <c r="K35" s="484"/>
      <c r="L35" s="484"/>
      <c r="M35" s="484"/>
      <c r="N35" s="485"/>
      <c r="O35" s="488" t="s">
        <v>311</v>
      </c>
      <c r="P35" s="489"/>
      <c r="Q35" s="489"/>
      <c r="R35" s="489"/>
      <c r="S35" s="489"/>
      <c r="T35" s="489"/>
      <c r="U35" s="489"/>
      <c r="V35" s="489"/>
      <c r="W35" s="489"/>
      <c r="X35" s="489"/>
      <c r="Y35" s="489"/>
      <c r="Z35" s="489"/>
      <c r="AA35" s="490"/>
      <c r="AB35" s="486"/>
      <c r="AC35" s="487"/>
    </row>
    <row r="36" spans="2:29" ht="20.100000000000001" customHeight="1">
      <c r="B36" s="469"/>
      <c r="C36" s="491" t="s">
        <v>293</v>
      </c>
      <c r="D36" s="492"/>
      <c r="E36" s="492"/>
      <c r="F36" s="492"/>
      <c r="G36" s="492"/>
      <c r="H36" s="492"/>
      <c r="I36" s="492"/>
      <c r="J36" s="492"/>
      <c r="K36" s="492"/>
      <c r="L36" s="492"/>
      <c r="M36" s="492"/>
      <c r="N36" s="493"/>
      <c r="O36" s="498" t="s">
        <v>294</v>
      </c>
      <c r="P36" s="499"/>
      <c r="Q36" s="499"/>
      <c r="R36" s="499"/>
      <c r="S36" s="499"/>
      <c r="T36" s="499"/>
      <c r="U36" s="499"/>
      <c r="V36" s="499"/>
      <c r="W36" s="499"/>
      <c r="X36" s="499"/>
      <c r="Y36" s="499"/>
      <c r="Z36" s="499"/>
      <c r="AA36" s="500"/>
      <c r="AB36" s="458" t="s">
        <v>26</v>
      </c>
      <c r="AC36" s="458" t="s">
        <v>26</v>
      </c>
    </row>
    <row r="37" spans="2:29" ht="95.25" customHeight="1">
      <c r="B37" s="396"/>
      <c r="C37" s="390"/>
      <c r="D37" s="470"/>
      <c r="E37" s="470"/>
      <c r="F37" s="470"/>
      <c r="G37" s="470"/>
      <c r="H37" s="470"/>
      <c r="I37" s="470"/>
      <c r="J37" s="470"/>
      <c r="K37" s="470"/>
      <c r="L37" s="470"/>
      <c r="M37" s="470"/>
      <c r="N37" s="494"/>
      <c r="O37" s="501"/>
      <c r="P37" s="502"/>
      <c r="Q37" s="502"/>
      <c r="R37" s="502"/>
      <c r="S37" s="502"/>
      <c r="T37" s="502"/>
      <c r="U37" s="502"/>
      <c r="V37" s="502"/>
      <c r="W37" s="502"/>
      <c r="X37" s="502"/>
      <c r="Y37" s="502"/>
      <c r="Z37" s="502"/>
      <c r="AA37" s="503"/>
      <c r="AB37" s="406"/>
      <c r="AC37" s="406"/>
    </row>
    <row r="38" spans="2:29" ht="20.100000000000001" customHeight="1">
      <c r="B38" s="393" t="s">
        <v>320</v>
      </c>
      <c r="C38" s="394"/>
      <c r="D38" s="394"/>
      <c r="E38" s="394"/>
      <c r="F38" s="394"/>
      <c r="G38" s="394"/>
      <c r="H38" s="394"/>
      <c r="I38" s="394"/>
      <c r="J38" s="394"/>
      <c r="K38" s="394"/>
      <c r="L38" s="394"/>
      <c r="M38" s="394"/>
      <c r="N38" s="394"/>
      <c r="O38" s="394"/>
      <c r="P38" s="394"/>
      <c r="Q38" s="394"/>
      <c r="R38" s="394"/>
      <c r="S38" s="394"/>
      <c r="T38" s="394"/>
      <c r="U38" s="394"/>
      <c r="V38" s="394"/>
      <c r="W38" s="394"/>
      <c r="X38" s="394"/>
      <c r="Y38" s="394"/>
      <c r="Z38" s="394"/>
      <c r="AA38" s="394"/>
      <c r="AB38" s="394"/>
      <c r="AC38" s="114"/>
    </row>
    <row r="39" spans="2:29" ht="39" customHeight="1">
      <c r="B39" s="395">
        <v>13</v>
      </c>
      <c r="C39" s="430" t="s">
        <v>436</v>
      </c>
      <c r="D39" s="431"/>
      <c r="E39" s="431"/>
      <c r="F39" s="431"/>
      <c r="G39" s="431"/>
      <c r="H39" s="431"/>
      <c r="I39" s="431"/>
      <c r="J39" s="431"/>
      <c r="K39" s="431"/>
      <c r="L39" s="431"/>
      <c r="M39" s="431"/>
      <c r="N39" s="432"/>
      <c r="O39" s="522" t="s">
        <v>405</v>
      </c>
      <c r="P39" s="465"/>
      <c r="Q39" s="465"/>
      <c r="R39" s="465"/>
      <c r="S39" s="465"/>
      <c r="T39" s="465"/>
      <c r="U39" s="465"/>
      <c r="V39" s="465"/>
      <c r="W39" s="465"/>
      <c r="X39" s="465"/>
      <c r="Y39" s="465"/>
      <c r="Z39" s="465"/>
      <c r="AA39" s="466"/>
      <c r="AB39" s="213" t="s">
        <v>26</v>
      </c>
      <c r="AC39" s="213" t="s">
        <v>26</v>
      </c>
    </row>
    <row r="40" spans="2:29" ht="48.75" customHeight="1">
      <c r="B40" s="396"/>
      <c r="C40" s="516" t="s">
        <v>435</v>
      </c>
      <c r="D40" s="517"/>
      <c r="E40" s="517"/>
      <c r="F40" s="517"/>
      <c r="G40" s="517"/>
      <c r="H40" s="517"/>
      <c r="I40" s="517"/>
      <c r="J40" s="517"/>
      <c r="K40" s="517"/>
      <c r="L40" s="517"/>
      <c r="M40" s="517"/>
      <c r="N40" s="518"/>
      <c r="O40" s="491" t="s">
        <v>406</v>
      </c>
      <c r="P40" s="520"/>
      <c r="Q40" s="520"/>
      <c r="R40" s="520"/>
      <c r="S40" s="520"/>
      <c r="T40" s="520"/>
      <c r="U40" s="520"/>
      <c r="V40" s="520"/>
      <c r="W40" s="520"/>
      <c r="X40" s="520"/>
      <c r="Y40" s="520"/>
      <c r="Z40" s="520"/>
      <c r="AA40" s="521"/>
      <c r="AB40" s="213" t="s">
        <v>26</v>
      </c>
      <c r="AC40" s="213" t="s">
        <v>26</v>
      </c>
    </row>
    <row r="41" spans="2:29" ht="28.5" customHeight="1">
      <c r="B41" s="174">
        <v>14</v>
      </c>
      <c r="C41" s="408" t="s">
        <v>313</v>
      </c>
      <c r="D41" s="391"/>
      <c r="E41" s="391"/>
      <c r="F41" s="391"/>
      <c r="G41" s="391"/>
      <c r="H41" s="391"/>
      <c r="I41" s="391"/>
      <c r="J41" s="391"/>
      <c r="K41" s="391"/>
      <c r="L41" s="391"/>
      <c r="M41" s="391"/>
      <c r="N41" s="392"/>
      <c r="O41" s="407" t="s">
        <v>316</v>
      </c>
      <c r="P41" s="391"/>
      <c r="Q41" s="391"/>
      <c r="R41" s="391"/>
      <c r="S41" s="391"/>
      <c r="T41" s="391"/>
      <c r="U41" s="391"/>
      <c r="V41" s="391"/>
      <c r="W41" s="391"/>
      <c r="X41" s="391"/>
      <c r="Y41" s="391"/>
      <c r="Z41" s="391"/>
      <c r="AA41" s="392"/>
      <c r="AB41" s="213" t="s">
        <v>26</v>
      </c>
      <c r="AC41" s="146"/>
    </row>
    <row r="42" spans="2:29" ht="33.75" customHeight="1">
      <c r="B42" s="395">
        <v>15</v>
      </c>
      <c r="C42" s="488" t="s">
        <v>322</v>
      </c>
      <c r="D42" s="484"/>
      <c r="E42" s="484"/>
      <c r="F42" s="484"/>
      <c r="G42" s="484"/>
      <c r="H42" s="484"/>
      <c r="I42" s="484"/>
      <c r="J42" s="484"/>
      <c r="K42" s="484"/>
      <c r="L42" s="484"/>
      <c r="M42" s="484"/>
      <c r="N42" s="485"/>
      <c r="O42" s="523" t="s">
        <v>323</v>
      </c>
      <c r="P42" s="484"/>
      <c r="Q42" s="484"/>
      <c r="R42" s="484"/>
      <c r="S42" s="484"/>
      <c r="T42" s="484"/>
      <c r="U42" s="484"/>
      <c r="V42" s="484"/>
      <c r="W42" s="484"/>
      <c r="X42" s="484"/>
      <c r="Y42" s="484"/>
      <c r="Z42" s="484"/>
      <c r="AA42" s="485"/>
      <c r="AB42" s="318" t="s">
        <v>26</v>
      </c>
      <c r="AC42" s="317"/>
    </row>
    <row r="43" spans="2:29" ht="30.75" customHeight="1">
      <c r="B43" s="396"/>
      <c r="C43" s="519" t="s">
        <v>321</v>
      </c>
      <c r="D43" s="520"/>
      <c r="E43" s="520"/>
      <c r="F43" s="520"/>
      <c r="G43" s="520"/>
      <c r="H43" s="520"/>
      <c r="I43" s="520"/>
      <c r="J43" s="520"/>
      <c r="K43" s="520"/>
      <c r="L43" s="520"/>
      <c r="M43" s="520"/>
      <c r="N43" s="521"/>
      <c r="O43" s="524" t="s">
        <v>490</v>
      </c>
      <c r="P43" s="517"/>
      <c r="Q43" s="517"/>
      <c r="R43" s="517"/>
      <c r="S43" s="517"/>
      <c r="T43" s="517"/>
      <c r="U43" s="517"/>
      <c r="V43" s="517"/>
      <c r="W43" s="517"/>
      <c r="X43" s="517"/>
      <c r="Y43" s="517"/>
      <c r="Z43" s="517"/>
      <c r="AA43" s="518"/>
      <c r="AB43" s="218" t="s">
        <v>479</v>
      </c>
      <c r="AC43" s="146"/>
    </row>
    <row r="44" spans="2:29" ht="20.100000000000001" customHeight="1">
      <c r="B44" s="418" t="s">
        <v>295</v>
      </c>
      <c r="C44" s="419"/>
      <c r="D44" s="419"/>
      <c r="E44" s="419"/>
      <c r="F44" s="419"/>
      <c r="G44" s="419"/>
      <c r="H44" s="419"/>
      <c r="I44" s="419"/>
      <c r="J44" s="419"/>
      <c r="K44" s="419"/>
      <c r="L44" s="419"/>
      <c r="M44" s="419"/>
      <c r="N44" s="419"/>
      <c r="O44" s="419"/>
      <c r="P44" s="419"/>
      <c r="Q44" s="419"/>
      <c r="R44" s="419"/>
      <c r="S44" s="419"/>
      <c r="T44" s="419"/>
      <c r="U44" s="419"/>
      <c r="V44" s="419"/>
      <c r="W44" s="419"/>
      <c r="X44" s="419"/>
      <c r="Y44" s="419"/>
      <c r="Z44" s="419"/>
      <c r="AA44" s="419"/>
      <c r="AB44" s="514"/>
      <c r="AC44" s="149"/>
    </row>
    <row r="45" spans="2:29" ht="20.100000000000001" customHeight="1">
      <c r="B45" s="395">
        <v>16</v>
      </c>
      <c r="C45" s="495" t="s">
        <v>296</v>
      </c>
      <c r="D45" s="496"/>
      <c r="E45" s="496"/>
      <c r="F45" s="496"/>
      <c r="G45" s="496"/>
      <c r="H45" s="496"/>
      <c r="I45" s="496"/>
      <c r="J45" s="496"/>
      <c r="K45" s="496"/>
      <c r="L45" s="496"/>
      <c r="M45" s="496"/>
      <c r="N45" s="497"/>
      <c r="O45" s="515" t="s">
        <v>495</v>
      </c>
      <c r="P45" s="496"/>
      <c r="Q45" s="496"/>
      <c r="R45" s="496"/>
      <c r="S45" s="496"/>
      <c r="T45" s="496"/>
      <c r="U45" s="496"/>
      <c r="V45" s="496"/>
      <c r="W45" s="496"/>
      <c r="X45" s="496"/>
      <c r="Y45" s="496"/>
      <c r="Z45" s="496"/>
      <c r="AA45" s="497"/>
      <c r="AB45" s="218" t="s">
        <v>26</v>
      </c>
      <c r="AC45" s="148"/>
    </row>
    <row r="46" spans="2:29" ht="20.100000000000001" customHeight="1">
      <c r="B46" s="469"/>
      <c r="C46" s="504" t="s">
        <v>297</v>
      </c>
      <c r="D46" s="505"/>
      <c r="E46" s="505"/>
      <c r="F46" s="505"/>
      <c r="G46" s="505"/>
      <c r="H46" s="505"/>
      <c r="I46" s="505"/>
      <c r="J46" s="505"/>
      <c r="K46" s="505"/>
      <c r="L46" s="505"/>
      <c r="M46" s="505"/>
      <c r="N46" s="506"/>
      <c r="O46" s="504" t="s">
        <v>298</v>
      </c>
      <c r="P46" s="505"/>
      <c r="Q46" s="505"/>
      <c r="R46" s="505"/>
      <c r="S46" s="505"/>
      <c r="T46" s="505"/>
      <c r="U46" s="505"/>
      <c r="V46" s="505"/>
      <c r="W46" s="505"/>
      <c r="X46" s="505"/>
      <c r="Y46" s="505"/>
      <c r="Z46" s="505"/>
      <c r="AA46" s="506"/>
      <c r="AB46" s="214" t="s">
        <v>26</v>
      </c>
      <c r="AC46" s="147"/>
    </row>
    <row r="47" spans="2:29" ht="20.100000000000001" customHeight="1">
      <c r="B47" s="469"/>
      <c r="C47" s="504" t="s">
        <v>494</v>
      </c>
      <c r="D47" s="505"/>
      <c r="E47" s="505"/>
      <c r="F47" s="505"/>
      <c r="G47" s="505"/>
      <c r="H47" s="505"/>
      <c r="I47" s="505"/>
      <c r="J47" s="505"/>
      <c r="K47" s="505"/>
      <c r="L47" s="505"/>
      <c r="M47" s="505"/>
      <c r="N47" s="506"/>
      <c r="O47" s="507" t="s">
        <v>556</v>
      </c>
      <c r="P47" s="505"/>
      <c r="Q47" s="505"/>
      <c r="R47" s="505"/>
      <c r="S47" s="505"/>
      <c r="T47" s="505"/>
      <c r="U47" s="505"/>
      <c r="V47" s="505"/>
      <c r="W47" s="505"/>
      <c r="X47" s="505"/>
      <c r="Y47" s="505"/>
      <c r="Z47" s="505"/>
      <c r="AA47" s="506"/>
      <c r="AB47" s="214" t="s">
        <v>26</v>
      </c>
      <c r="AC47" s="147"/>
    </row>
    <row r="48" spans="2:29" ht="20.100000000000001" customHeight="1">
      <c r="B48" s="396"/>
      <c r="C48" s="491" t="s">
        <v>496</v>
      </c>
      <c r="D48" s="508"/>
      <c r="E48" s="508"/>
      <c r="F48" s="508"/>
      <c r="G48" s="508"/>
      <c r="H48" s="508"/>
      <c r="I48" s="508"/>
      <c r="J48" s="508"/>
      <c r="K48" s="508"/>
      <c r="L48" s="508"/>
      <c r="M48" s="508"/>
      <c r="N48" s="509"/>
      <c r="O48" s="491"/>
      <c r="P48" s="508"/>
      <c r="Q48" s="508"/>
      <c r="R48" s="508"/>
      <c r="S48" s="508"/>
      <c r="T48" s="508"/>
      <c r="U48" s="508"/>
      <c r="V48" s="508"/>
      <c r="W48" s="508"/>
      <c r="X48" s="508"/>
      <c r="Y48" s="508"/>
      <c r="Z48" s="508"/>
      <c r="AA48" s="509"/>
      <c r="AB48" s="315" t="s">
        <v>26</v>
      </c>
      <c r="AC48" s="316"/>
    </row>
    <row r="49" spans="2:29" ht="20.100000000000001" customHeight="1">
      <c r="B49" s="395">
        <v>17</v>
      </c>
      <c r="C49" s="445" t="s">
        <v>299</v>
      </c>
      <c r="D49" s="400"/>
      <c r="E49" s="400"/>
      <c r="F49" s="400"/>
      <c r="G49" s="400"/>
      <c r="H49" s="400"/>
      <c r="I49" s="400"/>
      <c r="J49" s="400"/>
      <c r="K49" s="400"/>
      <c r="L49" s="400"/>
      <c r="M49" s="400"/>
      <c r="N49" s="401"/>
      <c r="O49" s="390"/>
      <c r="P49" s="470"/>
      <c r="Q49" s="470"/>
      <c r="R49" s="470"/>
      <c r="S49" s="470"/>
      <c r="T49" s="470"/>
      <c r="U49" s="470"/>
      <c r="V49" s="470"/>
      <c r="W49" s="470"/>
      <c r="X49" s="470"/>
      <c r="Y49" s="470"/>
      <c r="Z49" s="470"/>
      <c r="AA49" s="494"/>
      <c r="AB49" s="405" t="s">
        <v>26</v>
      </c>
      <c r="AC49" s="443"/>
    </row>
    <row r="50" spans="2:29" ht="20.100000000000001" customHeight="1">
      <c r="B50" s="469"/>
      <c r="C50" s="455"/>
      <c r="D50" s="456"/>
      <c r="E50" s="456"/>
      <c r="F50" s="456"/>
      <c r="G50" s="456"/>
      <c r="H50" s="456"/>
      <c r="I50" s="456"/>
      <c r="J50" s="456"/>
      <c r="K50" s="456"/>
      <c r="L50" s="456"/>
      <c r="M50" s="456"/>
      <c r="N50" s="457"/>
      <c r="O50" s="399"/>
      <c r="P50" s="446"/>
      <c r="Q50" s="446"/>
      <c r="R50" s="446"/>
      <c r="S50" s="446"/>
      <c r="T50" s="446"/>
      <c r="U50" s="446"/>
      <c r="V50" s="446"/>
      <c r="W50" s="446"/>
      <c r="X50" s="446"/>
      <c r="Y50" s="446"/>
      <c r="Z50" s="446"/>
      <c r="AA50" s="447"/>
      <c r="AB50" s="458"/>
      <c r="AC50" s="459"/>
    </row>
    <row r="51" spans="2:29" ht="20.100000000000001" customHeight="1">
      <c r="B51" s="469"/>
      <c r="C51" s="455" t="s">
        <v>300</v>
      </c>
      <c r="D51" s="416"/>
      <c r="E51" s="416"/>
      <c r="F51" s="416"/>
      <c r="G51" s="416"/>
      <c r="H51" s="416"/>
      <c r="I51" s="416"/>
      <c r="J51" s="416"/>
      <c r="K51" s="416"/>
      <c r="L51" s="416"/>
      <c r="M51" s="416"/>
      <c r="N51" s="511"/>
      <c r="O51" s="510"/>
      <c r="P51" s="416"/>
      <c r="Q51" s="416"/>
      <c r="R51" s="416"/>
      <c r="S51" s="416"/>
      <c r="T51" s="416"/>
      <c r="U51" s="416"/>
      <c r="V51" s="416"/>
      <c r="W51" s="416"/>
      <c r="X51" s="416"/>
      <c r="Y51" s="416"/>
      <c r="Z51" s="416"/>
      <c r="AA51" s="511"/>
      <c r="AB51" s="458"/>
      <c r="AC51" s="459"/>
    </row>
    <row r="52" spans="2:29" ht="20.100000000000001" customHeight="1">
      <c r="B52" s="396"/>
      <c r="C52" s="513" t="s">
        <v>319</v>
      </c>
      <c r="D52" s="467"/>
      <c r="E52" s="467"/>
      <c r="F52" s="467"/>
      <c r="G52" s="467"/>
      <c r="H52" s="467"/>
      <c r="I52" s="467"/>
      <c r="J52" s="467"/>
      <c r="K52" s="467"/>
      <c r="L52" s="467"/>
      <c r="M52" s="467"/>
      <c r="N52" s="468"/>
      <c r="O52" s="512"/>
      <c r="P52" s="467"/>
      <c r="Q52" s="467"/>
      <c r="R52" s="467"/>
      <c r="S52" s="467"/>
      <c r="T52" s="467"/>
      <c r="U52" s="467"/>
      <c r="V52" s="467"/>
      <c r="W52" s="467"/>
      <c r="X52" s="467"/>
      <c r="Y52" s="467"/>
      <c r="Z52" s="467"/>
      <c r="AA52" s="468"/>
      <c r="AB52" s="406"/>
      <c r="AC52" s="444"/>
    </row>
    <row r="53" spans="2:29" ht="20.100000000000001" customHeight="1">
      <c r="B53" s="95"/>
      <c r="N53" s="92"/>
      <c r="AB53" s="94"/>
      <c r="AC53" s="94"/>
    </row>
    <row r="54" spans="2:29" ht="20.100000000000001" customHeight="1">
      <c r="B54" s="96" t="s">
        <v>301</v>
      </c>
      <c r="N54" s="92"/>
      <c r="AB54" s="94"/>
      <c r="AC54" s="94"/>
    </row>
    <row r="55" spans="2:29" ht="20.100000000000001" customHeight="1">
      <c r="B55" s="97" t="s">
        <v>424</v>
      </c>
      <c r="N55" s="92"/>
      <c r="O55" s="98"/>
      <c r="P55" s="98"/>
      <c r="Q55" s="98"/>
      <c r="R55" s="98"/>
      <c r="S55" s="98"/>
      <c r="T55" s="98"/>
      <c r="U55" s="98"/>
      <c r="V55" s="98"/>
      <c r="W55" s="98"/>
      <c r="X55" s="98"/>
      <c r="Y55" s="98"/>
      <c r="Z55" s="98"/>
      <c r="AA55" s="98"/>
      <c r="AB55" s="99"/>
      <c r="AC55" s="99"/>
    </row>
    <row r="56" spans="2:29" ht="20.100000000000001" customHeight="1">
      <c r="B56" s="100" t="s">
        <v>302</v>
      </c>
      <c r="N56" s="92"/>
      <c r="O56" s="98"/>
      <c r="P56" s="98"/>
      <c r="Q56" s="98"/>
      <c r="R56" s="98"/>
      <c r="S56" s="98"/>
      <c r="T56" s="98"/>
      <c r="U56" s="98"/>
      <c r="V56" s="98"/>
      <c r="W56" s="98"/>
      <c r="X56" s="98"/>
      <c r="Y56" s="98"/>
      <c r="Z56" s="98"/>
      <c r="AA56" s="98"/>
      <c r="AB56" s="99"/>
      <c r="AC56" s="99"/>
    </row>
    <row r="57" spans="2:29" ht="20.100000000000001" customHeight="1">
      <c r="B57" s="99"/>
      <c r="C57" s="92" t="s">
        <v>303</v>
      </c>
      <c r="N57" s="92"/>
      <c r="O57" s="98"/>
      <c r="P57" s="98"/>
      <c r="Q57" s="98"/>
      <c r="R57" s="98"/>
      <c r="S57" s="98"/>
      <c r="T57" s="98"/>
      <c r="U57" s="98"/>
      <c r="V57" s="98"/>
      <c r="W57" s="98"/>
      <c r="X57" s="98"/>
      <c r="Y57" s="98"/>
      <c r="Z57" s="98"/>
      <c r="AA57" s="98"/>
      <c r="AB57" s="99"/>
      <c r="AC57" s="99"/>
    </row>
    <row r="58" spans="2:29" ht="20.100000000000001" customHeight="1">
      <c r="B58" s="99"/>
      <c r="C58" s="92" t="s">
        <v>304</v>
      </c>
      <c r="N58" s="92"/>
      <c r="O58" s="98"/>
      <c r="P58" s="98"/>
      <c r="Q58" s="98"/>
      <c r="R58" s="98"/>
      <c r="S58" s="98"/>
      <c r="T58" s="98"/>
      <c r="U58" s="98"/>
      <c r="V58" s="98"/>
      <c r="W58" s="98"/>
      <c r="X58" s="98"/>
      <c r="Y58" s="98"/>
      <c r="Z58" s="98"/>
      <c r="AA58" s="98"/>
      <c r="AB58" s="99"/>
      <c r="AC58" s="99"/>
    </row>
    <row r="59" spans="2:29" ht="20.100000000000001" customHeight="1">
      <c r="B59" s="99"/>
      <c r="C59" s="101" t="s">
        <v>305</v>
      </c>
      <c r="N59" s="92"/>
      <c r="O59" s="98"/>
      <c r="P59" s="98"/>
      <c r="Q59" s="98"/>
      <c r="R59" s="98"/>
      <c r="S59" s="98"/>
      <c r="T59" s="98"/>
      <c r="U59" s="98"/>
      <c r="V59" s="98"/>
      <c r="W59" s="98"/>
      <c r="X59" s="98"/>
      <c r="Y59" s="98"/>
      <c r="Z59" s="98"/>
      <c r="AA59" s="98"/>
      <c r="AB59" s="99"/>
      <c r="AC59" s="99"/>
    </row>
    <row r="60" spans="2:29" ht="20.100000000000001" customHeight="1">
      <c r="B60" s="92"/>
      <c r="D60" s="101"/>
      <c r="N60" s="92"/>
      <c r="O60" s="98"/>
      <c r="P60" s="98"/>
      <c r="Q60" s="98"/>
      <c r="R60" s="98"/>
      <c r="S60" s="98"/>
      <c r="T60" s="98"/>
      <c r="U60" s="98"/>
      <c r="V60" s="98"/>
      <c r="W60" s="98"/>
      <c r="X60" s="98"/>
      <c r="Y60" s="98"/>
      <c r="Z60" s="98"/>
      <c r="AA60" s="98"/>
      <c r="AB60" s="99"/>
      <c r="AC60" s="99"/>
    </row>
    <row r="61" spans="2:29" ht="20.100000000000001" customHeight="1">
      <c r="B61" s="99" t="s">
        <v>306</v>
      </c>
      <c r="D61" s="102" t="s">
        <v>307</v>
      </c>
      <c r="N61" s="92"/>
      <c r="O61" s="98"/>
      <c r="P61" s="98"/>
      <c r="Q61" s="98"/>
      <c r="R61" s="98"/>
      <c r="S61" s="98"/>
      <c r="T61" s="98"/>
      <c r="U61" s="98"/>
      <c r="V61" s="98"/>
      <c r="W61" s="98"/>
      <c r="X61" s="98"/>
      <c r="Y61" s="98"/>
      <c r="Z61" s="98"/>
      <c r="AA61" s="98"/>
      <c r="AB61" s="99"/>
      <c r="AC61" s="99"/>
    </row>
    <row r="62" spans="2:29" ht="20.100000000000001" customHeight="1">
      <c r="B62" s="99"/>
      <c r="D62" s="102"/>
      <c r="N62" s="92"/>
      <c r="O62" s="98"/>
      <c r="P62" s="98"/>
      <c r="Q62" s="98"/>
      <c r="R62" s="98"/>
      <c r="S62" s="98"/>
      <c r="T62" s="98"/>
      <c r="U62" s="98"/>
      <c r="V62" s="98"/>
      <c r="W62" s="98"/>
      <c r="X62" s="98"/>
      <c r="Y62" s="98"/>
      <c r="Z62" s="98"/>
      <c r="AA62" s="98"/>
      <c r="AB62" s="99"/>
      <c r="AC62" s="99"/>
    </row>
    <row r="63" spans="2:29" ht="20.100000000000001" customHeight="1">
      <c r="B63" s="99"/>
      <c r="D63" s="102"/>
      <c r="N63" s="92"/>
      <c r="O63" s="98"/>
      <c r="P63" s="98"/>
      <c r="Q63" s="98"/>
      <c r="R63" s="98"/>
      <c r="S63" s="98"/>
      <c r="T63" s="98"/>
      <c r="U63" s="98"/>
      <c r="V63" s="98"/>
      <c r="W63" s="98"/>
      <c r="X63" s="98"/>
      <c r="Y63" s="98"/>
      <c r="Z63" s="98"/>
      <c r="AA63" s="98"/>
      <c r="AB63" s="99"/>
      <c r="AC63" s="99"/>
    </row>
    <row r="64" spans="2:29" ht="20.100000000000001" customHeight="1">
      <c r="B64" s="99"/>
      <c r="D64" s="102"/>
      <c r="N64" s="92"/>
      <c r="O64" s="98"/>
      <c r="P64" s="98"/>
      <c r="Q64" s="98"/>
      <c r="R64" s="98"/>
      <c r="S64" s="98"/>
      <c r="T64" s="98"/>
      <c r="U64" s="98"/>
      <c r="V64" s="98"/>
      <c r="W64" s="98"/>
      <c r="X64" s="98"/>
      <c r="Y64" s="98"/>
      <c r="Z64" s="98"/>
      <c r="AA64" s="98"/>
      <c r="AB64" s="99"/>
      <c r="AC64" s="99"/>
    </row>
    <row r="65" spans="2:29" ht="20.100000000000001" customHeight="1">
      <c r="B65" s="99"/>
      <c r="D65" s="102"/>
      <c r="N65" s="92"/>
      <c r="O65" s="98"/>
      <c r="P65" s="98"/>
      <c r="Q65" s="98"/>
      <c r="R65" s="98"/>
      <c r="S65" s="98"/>
      <c r="T65" s="98"/>
      <c r="U65" s="98"/>
      <c r="V65" s="98"/>
      <c r="W65" s="98"/>
      <c r="X65" s="98"/>
      <c r="Y65" s="98"/>
      <c r="Z65" s="98"/>
      <c r="AA65" s="98"/>
      <c r="AB65" s="99"/>
      <c r="AC65" s="99"/>
    </row>
    <row r="66" spans="2:29" ht="20.100000000000001" customHeight="1">
      <c r="B66" s="99"/>
      <c r="D66" s="102"/>
      <c r="N66" s="92"/>
      <c r="O66" s="98"/>
      <c r="P66" s="98"/>
      <c r="Q66" s="98"/>
      <c r="R66" s="98"/>
      <c r="S66" s="98"/>
      <c r="T66" s="98"/>
      <c r="U66" s="98"/>
      <c r="V66" s="98"/>
      <c r="W66" s="98"/>
      <c r="X66" s="98"/>
      <c r="Y66" s="98"/>
      <c r="Z66" s="98"/>
      <c r="AA66" s="98"/>
      <c r="AB66" s="99"/>
      <c r="AC66" s="99"/>
    </row>
    <row r="67" spans="2:29" ht="20.100000000000001" customHeight="1">
      <c r="B67" s="99"/>
      <c r="D67" s="102"/>
      <c r="N67" s="92"/>
      <c r="O67" s="98"/>
      <c r="P67" s="98"/>
      <c r="Q67" s="98"/>
      <c r="R67" s="98"/>
      <c r="S67" s="98"/>
      <c r="T67" s="98"/>
      <c r="U67" s="98"/>
      <c r="V67" s="98"/>
      <c r="W67" s="98"/>
      <c r="X67" s="98"/>
      <c r="Y67" s="98"/>
      <c r="Z67" s="98"/>
      <c r="AA67" s="98"/>
      <c r="AB67" s="99"/>
      <c r="AC67" s="99"/>
    </row>
    <row r="68" spans="2:29" ht="20.100000000000001" customHeight="1">
      <c r="B68" s="99"/>
      <c r="D68" s="102"/>
      <c r="N68" s="92"/>
      <c r="O68" s="98"/>
      <c r="P68" s="98"/>
      <c r="Q68" s="98"/>
      <c r="R68" s="98"/>
      <c r="S68" s="98"/>
      <c r="T68" s="98"/>
      <c r="U68" s="98"/>
      <c r="V68" s="98"/>
      <c r="W68" s="98"/>
      <c r="X68" s="98"/>
      <c r="Y68" s="98"/>
      <c r="Z68" s="98"/>
      <c r="AA68" s="98"/>
      <c r="AB68" s="99"/>
      <c r="AC68" s="99"/>
    </row>
    <row r="69" spans="2:29" ht="20.100000000000001" customHeight="1">
      <c r="B69" s="99"/>
      <c r="D69" s="102"/>
      <c r="N69" s="92"/>
      <c r="O69" s="98"/>
      <c r="P69" s="98"/>
      <c r="Q69" s="98"/>
      <c r="R69" s="98"/>
      <c r="S69" s="98"/>
      <c r="T69" s="98"/>
      <c r="U69" s="98"/>
      <c r="V69" s="98"/>
      <c r="W69" s="98"/>
      <c r="X69" s="98"/>
      <c r="Y69" s="98"/>
      <c r="Z69" s="98"/>
      <c r="AA69" s="98"/>
      <c r="AB69" s="99"/>
      <c r="AC69" s="99"/>
    </row>
    <row r="70" spans="2:29" ht="20.100000000000001" customHeight="1">
      <c r="B70" s="99"/>
      <c r="D70" s="102"/>
      <c r="N70" s="92"/>
      <c r="O70" s="98"/>
      <c r="P70" s="98"/>
      <c r="Q70" s="98"/>
      <c r="R70" s="98"/>
      <c r="S70" s="98"/>
      <c r="T70" s="98"/>
      <c r="U70" s="98"/>
      <c r="V70" s="98"/>
      <c r="W70" s="98"/>
      <c r="X70" s="98"/>
      <c r="Y70" s="98"/>
      <c r="Z70" s="98"/>
      <c r="AA70" s="98"/>
      <c r="AB70" s="99"/>
      <c r="AC70" s="99"/>
    </row>
    <row r="71" spans="2:29" ht="20.100000000000001" customHeight="1">
      <c r="B71" s="99"/>
      <c r="D71" s="102"/>
      <c r="N71" s="92"/>
      <c r="O71" s="98"/>
      <c r="P71" s="98"/>
      <c r="Q71" s="98"/>
      <c r="R71" s="98"/>
      <c r="S71" s="98"/>
      <c r="T71" s="98"/>
      <c r="U71" s="98"/>
      <c r="V71" s="98"/>
      <c r="W71" s="98"/>
      <c r="X71" s="98"/>
      <c r="Y71" s="98"/>
      <c r="Z71" s="98"/>
      <c r="AA71" s="98"/>
      <c r="AB71" s="99"/>
      <c r="AC71" s="99"/>
    </row>
    <row r="72" spans="2:29" ht="20.100000000000001" customHeight="1">
      <c r="B72" s="94"/>
      <c r="N72" s="92"/>
      <c r="AB72" s="103"/>
      <c r="AC72" s="103"/>
    </row>
    <row r="73" spans="2:29" ht="20.100000000000001" customHeight="1">
      <c r="B73" s="104"/>
      <c r="N73" s="92"/>
      <c r="AB73" s="103"/>
      <c r="AC73" s="103"/>
    </row>
    <row r="74" spans="2:29" ht="20.100000000000001" customHeight="1">
      <c r="B74" s="94"/>
      <c r="N74" s="92"/>
      <c r="AB74" s="103"/>
      <c r="AC74" s="103"/>
    </row>
    <row r="75" spans="2:29" ht="20.100000000000001" customHeight="1">
      <c r="B75" s="104"/>
      <c r="N75" s="92"/>
      <c r="AB75" s="103"/>
      <c r="AC75" s="103"/>
    </row>
    <row r="76" spans="2:29" ht="20.100000000000001" customHeight="1">
      <c r="B76" s="104"/>
      <c r="N76" s="92"/>
      <c r="AB76" s="103"/>
      <c r="AC76" s="103"/>
    </row>
    <row r="77" spans="2:29" ht="20.100000000000001" customHeight="1">
      <c r="B77" s="94"/>
      <c r="N77" s="92"/>
      <c r="AB77" s="103"/>
      <c r="AC77" s="103"/>
    </row>
    <row r="78" spans="2:29" ht="20.100000000000001" customHeight="1">
      <c r="B78" s="94"/>
      <c r="N78" s="92"/>
      <c r="AB78" s="103"/>
      <c r="AC78" s="103"/>
    </row>
    <row r="79" spans="2:29" ht="20.100000000000001" customHeight="1">
      <c r="B79" s="94"/>
      <c r="N79" s="92"/>
      <c r="AB79" s="103"/>
      <c r="AC79" s="103"/>
    </row>
    <row r="80" spans="2:29" ht="20.100000000000001" customHeight="1">
      <c r="B80" s="94"/>
      <c r="N80" s="92"/>
      <c r="AB80" s="103"/>
      <c r="AC80" s="103"/>
    </row>
    <row r="81" spans="2:29" ht="20.100000000000001" customHeight="1">
      <c r="B81" s="94"/>
      <c r="N81" s="92"/>
      <c r="AB81" s="103"/>
      <c r="AC81" s="103"/>
    </row>
    <row r="82" spans="2:29" ht="20.100000000000001" customHeight="1">
      <c r="B82" s="94"/>
      <c r="N82" s="92"/>
      <c r="AB82" s="103"/>
      <c r="AC82" s="103"/>
    </row>
    <row r="83" spans="2:29" ht="20.100000000000001" customHeight="1">
      <c r="B83" s="104"/>
      <c r="N83" s="92"/>
      <c r="AB83" s="103"/>
      <c r="AC83" s="103"/>
    </row>
    <row r="84" spans="2:29" ht="20.100000000000001" customHeight="1">
      <c r="B84" s="94"/>
      <c r="N84" s="92"/>
      <c r="AB84" s="94"/>
      <c r="AC84" s="94"/>
    </row>
    <row r="85" spans="2:29" ht="20.100000000000001" customHeight="1">
      <c r="B85" s="94"/>
      <c r="N85" s="92"/>
      <c r="AB85" s="94"/>
      <c r="AC85" s="94"/>
    </row>
    <row r="86" spans="2:29" ht="20.100000000000001" customHeight="1">
      <c r="B86" s="94"/>
      <c r="N86" s="92"/>
      <c r="AB86" s="94"/>
      <c r="AC86" s="94"/>
    </row>
    <row r="87" spans="2:29" ht="20.100000000000001" customHeight="1">
      <c r="B87" s="94"/>
      <c r="N87" s="92"/>
      <c r="AB87" s="94"/>
      <c r="AC87" s="94"/>
    </row>
    <row r="88" spans="2:29" ht="20.100000000000001" customHeight="1">
      <c r="B88" s="94"/>
      <c r="N88" s="92"/>
      <c r="AB88" s="94"/>
      <c r="AC88" s="94"/>
    </row>
    <row r="89" spans="2:29" ht="20.100000000000001" customHeight="1">
      <c r="B89" s="96"/>
      <c r="N89" s="92"/>
      <c r="AB89" s="94"/>
      <c r="AC89" s="94"/>
    </row>
    <row r="90" spans="2:29" ht="20.100000000000001" customHeight="1">
      <c r="B90" s="96"/>
      <c r="N90" s="92"/>
      <c r="AB90" s="94"/>
      <c r="AC90" s="94"/>
    </row>
    <row r="91" spans="2:29" ht="20.100000000000001" customHeight="1">
      <c r="B91" s="96"/>
      <c r="N91" s="92"/>
      <c r="AB91" s="94"/>
      <c r="AC91" s="94"/>
    </row>
    <row r="92" spans="2:29" ht="20.100000000000001" customHeight="1">
      <c r="B92" s="105"/>
      <c r="N92" s="92"/>
      <c r="AB92" s="103"/>
      <c r="AC92" s="103"/>
    </row>
    <row r="93" spans="2:29" ht="20.100000000000001" customHeight="1">
      <c r="B93" s="105"/>
      <c r="N93" s="92"/>
      <c r="AB93" s="103"/>
      <c r="AC93" s="103"/>
    </row>
    <row r="94" spans="2:29" ht="20.100000000000001" customHeight="1">
      <c r="B94" s="105"/>
      <c r="N94" s="92"/>
      <c r="AB94" s="94"/>
      <c r="AC94" s="94"/>
    </row>
    <row r="95" spans="2:29" ht="20.100000000000001" customHeight="1">
      <c r="B95" s="96"/>
      <c r="N95" s="92"/>
      <c r="AB95" s="94"/>
      <c r="AC95" s="94"/>
    </row>
    <row r="96" spans="2:29" ht="20.100000000000001" customHeight="1">
      <c r="B96" s="105"/>
      <c r="N96" s="92"/>
      <c r="AB96" s="94"/>
      <c r="AC96" s="94"/>
    </row>
    <row r="97" spans="2:29" ht="20.100000000000001" customHeight="1">
      <c r="B97" s="105"/>
      <c r="N97" s="92"/>
      <c r="AB97" s="94"/>
      <c r="AC97" s="94"/>
    </row>
    <row r="98" spans="2:29" ht="20.100000000000001" customHeight="1">
      <c r="B98" s="105"/>
      <c r="N98" s="92"/>
      <c r="AB98" s="94"/>
      <c r="AC98" s="94"/>
    </row>
    <row r="99" spans="2:29" ht="20.100000000000001" customHeight="1">
      <c r="B99" s="105"/>
      <c r="N99" s="92"/>
      <c r="AB99" s="103"/>
      <c r="AC99" s="103"/>
    </row>
    <row r="100" spans="2:29" ht="20.100000000000001" customHeight="1">
      <c r="B100" s="105"/>
      <c r="N100" s="92"/>
      <c r="AB100" s="103"/>
      <c r="AC100" s="103"/>
    </row>
    <row r="101" spans="2:29" ht="20.100000000000001" customHeight="1">
      <c r="B101" s="105"/>
      <c r="N101" s="92"/>
      <c r="AB101" s="94"/>
      <c r="AC101" s="94"/>
    </row>
    <row r="102" spans="2:29" ht="20.100000000000001" customHeight="1">
      <c r="B102" s="105"/>
      <c r="N102" s="92"/>
      <c r="AB102" s="94"/>
      <c r="AC102" s="94"/>
    </row>
    <row r="103" spans="2:29" ht="20.100000000000001" customHeight="1">
      <c r="B103" s="105"/>
      <c r="N103" s="92"/>
      <c r="AB103" s="94"/>
      <c r="AC103" s="94"/>
    </row>
    <row r="104" spans="2:29" ht="20.100000000000001" customHeight="1">
      <c r="B104" s="105"/>
      <c r="N104" s="92"/>
      <c r="AB104" s="103"/>
      <c r="AC104" s="103"/>
    </row>
    <row r="105" spans="2:29" ht="20.100000000000001" customHeight="1">
      <c r="B105" s="105"/>
      <c r="N105" s="92"/>
      <c r="AB105" s="94"/>
      <c r="AC105" s="94"/>
    </row>
    <row r="106" spans="2:29" ht="20.100000000000001" customHeight="1">
      <c r="B106" s="105"/>
      <c r="N106" s="92"/>
      <c r="AB106" s="94"/>
      <c r="AC106" s="94"/>
    </row>
    <row r="107" spans="2:29" ht="20.100000000000001" customHeight="1">
      <c r="B107" s="105"/>
      <c r="N107" s="92"/>
      <c r="AB107" s="94"/>
      <c r="AC107" s="94"/>
    </row>
    <row r="108" spans="2:29" ht="20.100000000000001" customHeight="1">
      <c r="B108" s="105"/>
      <c r="N108" s="92"/>
      <c r="AB108" s="94"/>
      <c r="AC108" s="94"/>
    </row>
    <row r="109" spans="2:29" ht="20.100000000000001" customHeight="1">
      <c r="B109" s="105"/>
      <c r="N109" s="92"/>
      <c r="AB109" s="94"/>
      <c r="AC109" s="94"/>
    </row>
    <row r="110" spans="2:29" ht="15.75" customHeight="1">
      <c r="B110" s="105"/>
      <c r="N110" s="92"/>
      <c r="AB110" s="94"/>
      <c r="AC110" s="94"/>
    </row>
    <row r="111" spans="2:29" ht="15.75" customHeight="1">
      <c r="B111" s="105"/>
      <c r="N111" s="92"/>
      <c r="AB111" s="94"/>
      <c r="AC111" s="94"/>
    </row>
    <row r="112" spans="2:29" ht="15.75" customHeight="1">
      <c r="B112" s="105"/>
      <c r="N112" s="92"/>
      <c r="AB112" s="94"/>
      <c r="AC112" s="94"/>
    </row>
    <row r="113" spans="1:29" ht="15.75" customHeight="1">
      <c r="B113" s="105"/>
      <c r="N113" s="92"/>
      <c r="AB113" s="94"/>
      <c r="AC113" s="94"/>
    </row>
    <row r="114" spans="1:29" ht="15.75" customHeight="1">
      <c r="B114" s="105"/>
      <c r="N114" s="92"/>
      <c r="AB114" s="94"/>
      <c r="AC114" s="94"/>
    </row>
    <row r="115" spans="1:29" ht="15.75" customHeight="1">
      <c r="B115" s="99"/>
      <c r="N115" s="92"/>
      <c r="AB115" s="94"/>
      <c r="AC115" s="94"/>
    </row>
    <row r="116" spans="1:29" ht="15.75" customHeight="1">
      <c r="B116" s="99"/>
      <c r="N116" s="92"/>
      <c r="AB116" s="103"/>
      <c r="AC116" s="103"/>
    </row>
    <row r="117" spans="1:29" ht="15.75" customHeight="1">
      <c r="B117" s="99"/>
      <c r="N117" s="92"/>
      <c r="AB117" s="94"/>
      <c r="AC117" s="94"/>
    </row>
    <row r="118" spans="1:29" ht="15.75" customHeight="1">
      <c r="B118" s="99"/>
      <c r="N118" s="92"/>
      <c r="AB118" s="103"/>
      <c r="AC118" s="103"/>
    </row>
    <row r="119" spans="1:29" ht="15.75" customHeight="1">
      <c r="B119" s="99"/>
      <c r="N119" s="92"/>
      <c r="AB119" s="94"/>
      <c r="AC119" s="94"/>
    </row>
    <row r="120" spans="1:29" ht="15.75" customHeight="1">
      <c r="B120" s="99"/>
      <c r="N120" s="92"/>
      <c r="AB120" s="94"/>
      <c r="AC120" s="94"/>
    </row>
    <row r="121" spans="1:29" ht="15.75" customHeight="1">
      <c r="B121" s="99"/>
      <c r="N121" s="92"/>
      <c r="AB121" s="94"/>
      <c r="AC121" s="94"/>
    </row>
    <row r="122" spans="1:29" ht="15.75" customHeight="1">
      <c r="A122" s="106"/>
      <c r="B122" s="99"/>
      <c r="N122" s="92"/>
      <c r="AB122" s="94"/>
      <c r="AC122" s="94"/>
    </row>
    <row r="123" spans="1:29" ht="15.75" customHeight="1">
      <c r="A123" s="103"/>
      <c r="B123" s="99"/>
      <c r="N123" s="92"/>
      <c r="AB123" s="92"/>
    </row>
    <row r="124" spans="1:29" ht="15.75" customHeight="1">
      <c r="B124" s="95"/>
      <c r="N124" s="92"/>
      <c r="AB124" s="92"/>
    </row>
    <row r="125" spans="1:29" ht="15.75" customHeight="1">
      <c r="B125" s="99"/>
      <c r="N125" s="92"/>
      <c r="AB125" s="92"/>
    </row>
    <row r="126" spans="1:29" ht="15.75" customHeight="1">
      <c r="B126" s="99"/>
      <c r="N126" s="92"/>
      <c r="AB126" s="92"/>
    </row>
    <row r="127" spans="1:29" ht="15.75" customHeight="1">
      <c r="B127" s="99"/>
      <c r="N127" s="92"/>
      <c r="AB127" s="92"/>
    </row>
    <row r="128" spans="1:29" ht="15.75" customHeight="1">
      <c r="B128" s="99"/>
      <c r="N128" s="92"/>
      <c r="AB128" s="92"/>
    </row>
    <row r="129" spans="2:28" ht="15.75" customHeight="1">
      <c r="B129" s="99"/>
      <c r="N129" s="92"/>
      <c r="AB129" s="92"/>
    </row>
    <row r="130" spans="2:28" ht="15.75" customHeight="1">
      <c r="B130" s="99"/>
      <c r="N130" s="92"/>
      <c r="AB130" s="92"/>
    </row>
    <row r="131" spans="2:28" ht="15.75" customHeight="1">
      <c r="B131" s="99"/>
      <c r="N131" s="92"/>
      <c r="AB131" s="92"/>
    </row>
    <row r="132" spans="2:28" ht="15.75" customHeight="1">
      <c r="B132" s="99"/>
      <c r="N132" s="92"/>
      <c r="AB132" s="92"/>
    </row>
    <row r="133" spans="2:28" ht="15.75" customHeight="1">
      <c r="B133" s="99"/>
      <c r="N133" s="92"/>
      <c r="AB133" s="92"/>
    </row>
    <row r="134" spans="2:28" ht="15.75" customHeight="1">
      <c r="B134" s="99"/>
      <c r="N134" s="92"/>
      <c r="AB134" s="92"/>
    </row>
    <row r="135" spans="2:28" ht="15.75" customHeight="1">
      <c r="B135" s="99"/>
      <c r="N135" s="92"/>
      <c r="AB135" s="92"/>
    </row>
    <row r="136" spans="2:28" ht="15.75" customHeight="1">
      <c r="B136" s="95"/>
      <c r="N136" s="92"/>
      <c r="AB136" s="92"/>
    </row>
    <row r="137" spans="2:28" ht="15.75" customHeight="1">
      <c r="B137" s="99"/>
      <c r="N137" s="92"/>
      <c r="AB137" s="92"/>
    </row>
    <row r="138" spans="2:28" ht="15.75" customHeight="1">
      <c r="B138" s="95"/>
      <c r="N138" s="92"/>
      <c r="AB138" s="92"/>
    </row>
    <row r="139" spans="2:28" ht="15.75" customHeight="1">
      <c r="B139" s="99"/>
      <c r="N139" s="92"/>
      <c r="AB139" s="92"/>
    </row>
    <row r="140" spans="2:28" ht="15.75" customHeight="1">
      <c r="B140" s="99"/>
      <c r="N140" s="92"/>
      <c r="AB140" s="92"/>
    </row>
    <row r="141" spans="2:28" ht="15.75" customHeight="1">
      <c r="B141" s="99"/>
      <c r="N141" s="92"/>
      <c r="AB141" s="92"/>
    </row>
    <row r="142" spans="2:28" ht="15.75" customHeight="1">
      <c r="B142" s="99"/>
      <c r="N142" s="92"/>
      <c r="AB142" s="92"/>
    </row>
    <row r="143" spans="2:28" ht="15.75" customHeight="1">
      <c r="B143" s="99"/>
      <c r="N143" s="92"/>
      <c r="AB143" s="92"/>
    </row>
    <row r="144" spans="2:28" ht="15.75" customHeight="1">
      <c r="B144" s="99"/>
      <c r="N144" s="92"/>
      <c r="AB144" s="92"/>
    </row>
    <row r="145" spans="2:28" ht="15.75" customHeight="1">
      <c r="B145" s="99"/>
      <c r="N145" s="92"/>
      <c r="AB145" s="92"/>
    </row>
    <row r="146" spans="2:28" ht="15.75" customHeight="1">
      <c r="B146" s="99"/>
      <c r="N146" s="92"/>
      <c r="AB146" s="92"/>
    </row>
    <row r="147" spans="2:28" ht="15.75" customHeight="1">
      <c r="B147" s="99"/>
      <c r="N147" s="92"/>
      <c r="AB147" s="92"/>
    </row>
    <row r="148" spans="2:28" ht="15.75" customHeight="1">
      <c r="B148" s="99"/>
      <c r="N148" s="92"/>
      <c r="AB148" s="92"/>
    </row>
    <row r="149" spans="2:28" ht="15.75" customHeight="1">
      <c r="B149" s="99"/>
      <c r="N149" s="92"/>
      <c r="AB149" s="92"/>
    </row>
    <row r="150" spans="2:28" ht="15.75" customHeight="1">
      <c r="B150" s="99"/>
      <c r="N150" s="92"/>
      <c r="AB150" s="92"/>
    </row>
    <row r="151" spans="2:28" ht="15.75" customHeight="1">
      <c r="B151" s="99"/>
      <c r="N151" s="92"/>
      <c r="AB151" s="92"/>
    </row>
    <row r="152" spans="2:28" ht="15.75" customHeight="1">
      <c r="B152" s="99"/>
      <c r="N152" s="92"/>
      <c r="AB152" s="92"/>
    </row>
    <row r="153" spans="2:28" ht="15.75" customHeight="1">
      <c r="B153" s="99"/>
      <c r="N153" s="92"/>
      <c r="AB153" s="92"/>
    </row>
    <row r="154" spans="2:28" ht="15.75" customHeight="1">
      <c r="B154" s="99"/>
      <c r="N154" s="92"/>
      <c r="AB154" s="92"/>
    </row>
    <row r="155" spans="2:28" ht="15.75" customHeight="1">
      <c r="B155" s="99"/>
      <c r="N155" s="92"/>
      <c r="AB155" s="92"/>
    </row>
    <row r="156" spans="2:28" ht="15.75" customHeight="1">
      <c r="B156" s="99"/>
      <c r="N156" s="92"/>
      <c r="AB156" s="92"/>
    </row>
    <row r="157" spans="2:28" ht="15.75" customHeight="1">
      <c r="B157" s="99"/>
      <c r="N157" s="92"/>
      <c r="AB157" s="92"/>
    </row>
    <row r="158" spans="2:28" ht="15.75" customHeight="1">
      <c r="B158" s="99"/>
      <c r="N158" s="92"/>
      <c r="AB158" s="92"/>
    </row>
    <row r="159" spans="2:28" ht="15.75" customHeight="1">
      <c r="B159" s="99"/>
      <c r="N159" s="92"/>
      <c r="AB159" s="92"/>
    </row>
    <row r="160" spans="2:28" ht="15.75" customHeight="1">
      <c r="B160" s="99"/>
      <c r="N160" s="92"/>
      <c r="AB160" s="92"/>
    </row>
    <row r="161" spans="2:28" ht="15.75" customHeight="1">
      <c r="B161" s="99"/>
      <c r="N161" s="92"/>
      <c r="AB161" s="92"/>
    </row>
    <row r="162" spans="2:28" ht="15.75" customHeight="1">
      <c r="B162" s="99"/>
      <c r="N162" s="92"/>
      <c r="AB162" s="92"/>
    </row>
    <row r="163" spans="2:28" ht="15.75" customHeight="1">
      <c r="B163" s="99"/>
      <c r="N163" s="92"/>
      <c r="AB163" s="92"/>
    </row>
    <row r="164" spans="2:28" ht="15.75" customHeight="1">
      <c r="B164" s="99"/>
      <c r="N164" s="92"/>
      <c r="AB164" s="92"/>
    </row>
    <row r="165" spans="2:28" ht="15.75" customHeight="1">
      <c r="B165" s="99"/>
      <c r="N165" s="92"/>
      <c r="AB165" s="92"/>
    </row>
    <row r="166" spans="2:28" ht="15.75" customHeight="1">
      <c r="B166" s="99"/>
      <c r="N166" s="92"/>
      <c r="AB166" s="92"/>
    </row>
    <row r="167" spans="2:28" ht="15.75" customHeight="1">
      <c r="B167" s="99"/>
      <c r="N167" s="92"/>
      <c r="AB167" s="92"/>
    </row>
    <row r="168" spans="2:28" ht="15.75" customHeight="1">
      <c r="B168" s="99"/>
      <c r="N168" s="92"/>
      <c r="AB168" s="92"/>
    </row>
    <row r="169" spans="2:28" ht="15.75" customHeight="1">
      <c r="B169" s="99"/>
      <c r="N169" s="92"/>
      <c r="AB169" s="92"/>
    </row>
    <row r="170" spans="2:28" ht="15.75" customHeight="1">
      <c r="B170" s="99"/>
      <c r="N170" s="92"/>
      <c r="AB170" s="92"/>
    </row>
    <row r="171" spans="2:28" ht="15.75" customHeight="1">
      <c r="B171" s="99"/>
      <c r="N171" s="92"/>
      <c r="AB171" s="92"/>
    </row>
    <row r="172" spans="2:28" ht="15.75" customHeight="1">
      <c r="B172" s="99"/>
      <c r="N172" s="92"/>
      <c r="AB172" s="92"/>
    </row>
    <row r="173" spans="2:28" ht="15.75" customHeight="1">
      <c r="B173" s="99"/>
      <c r="N173" s="92"/>
      <c r="AB173" s="92"/>
    </row>
    <row r="174" spans="2:28" ht="15.75" customHeight="1">
      <c r="B174" s="99"/>
      <c r="N174" s="92"/>
      <c r="AB174" s="92"/>
    </row>
    <row r="175" spans="2:28" ht="15.75" customHeight="1">
      <c r="B175" s="99"/>
      <c r="N175" s="92"/>
      <c r="AB175" s="92"/>
    </row>
    <row r="176" spans="2:28" ht="15.75" customHeight="1">
      <c r="B176" s="99"/>
      <c r="N176" s="92"/>
      <c r="AB176" s="92"/>
    </row>
    <row r="177" spans="2:28" ht="15.75" customHeight="1">
      <c r="B177" s="99"/>
      <c r="N177" s="92"/>
      <c r="AB177" s="92"/>
    </row>
    <row r="178" spans="2:28" ht="15.75" customHeight="1">
      <c r="B178" s="99"/>
      <c r="N178" s="92"/>
      <c r="AB178" s="92"/>
    </row>
    <row r="179" spans="2:28" ht="15.75" customHeight="1">
      <c r="B179" s="99"/>
      <c r="N179" s="92"/>
      <c r="AB179" s="92"/>
    </row>
    <row r="180" spans="2:28" ht="15.75" customHeight="1">
      <c r="B180" s="99"/>
      <c r="N180" s="92"/>
      <c r="AB180" s="92"/>
    </row>
    <row r="181" spans="2:28" ht="15.75" customHeight="1">
      <c r="B181" s="99"/>
      <c r="N181" s="92"/>
      <c r="AB181" s="92"/>
    </row>
    <row r="182" spans="2:28" ht="15.75" customHeight="1">
      <c r="B182" s="99"/>
      <c r="N182" s="92"/>
      <c r="AB182" s="92"/>
    </row>
    <row r="183" spans="2:28" ht="15.75" customHeight="1">
      <c r="B183" s="99"/>
      <c r="N183" s="92"/>
      <c r="AB183" s="92"/>
    </row>
    <row r="184" spans="2:28" ht="15.75" customHeight="1">
      <c r="B184" s="99"/>
      <c r="N184" s="92"/>
      <c r="AB184" s="92"/>
    </row>
    <row r="185" spans="2:28" ht="15.75" customHeight="1">
      <c r="B185" s="99"/>
      <c r="N185" s="92"/>
      <c r="AB185" s="92"/>
    </row>
    <row r="186" spans="2:28" ht="15.75" customHeight="1">
      <c r="B186" s="99"/>
      <c r="N186" s="92"/>
      <c r="AB186" s="92"/>
    </row>
    <row r="187" spans="2:28" ht="15.75" customHeight="1">
      <c r="B187" s="99"/>
      <c r="N187" s="92"/>
      <c r="AB187" s="92"/>
    </row>
    <row r="188" spans="2:28" ht="15.75" customHeight="1">
      <c r="B188" s="99"/>
      <c r="N188" s="92"/>
      <c r="AB188" s="92"/>
    </row>
    <row r="189" spans="2:28" ht="15.75" customHeight="1">
      <c r="B189" s="99"/>
      <c r="N189" s="92"/>
      <c r="AB189" s="92"/>
    </row>
    <row r="190" spans="2:28" ht="15.75" customHeight="1">
      <c r="B190" s="99"/>
      <c r="N190" s="92"/>
      <c r="AB190" s="92"/>
    </row>
    <row r="191" spans="2:28" ht="15.75" customHeight="1">
      <c r="B191" s="99"/>
      <c r="N191" s="92"/>
      <c r="AB191" s="92"/>
    </row>
    <row r="192" spans="2:28" ht="15.75" customHeight="1">
      <c r="B192" s="99"/>
      <c r="N192" s="92"/>
      <c r="AB192" s="92"/>
    </row>
    <row r="193" spans="2:28" ht="15.75" customHeight="1">
      <c r="B193" s="99"/>
      <c r="N193" s="92"/>
      <c r="AB193" s="92"/>
    </row>
    <row r="194" spans="2:28" ht="15.75" customHeight="1">
      <c r="B194" s="99"/>
      <c r="N194" s="92"/>
      <c r="AB194" s="92"/>
    </row>
    <row r="195" spans="2:28" ht="15.75" customHeight="1">
      <c r="B195" s="99"/>
      <c r="N195" s="92"/>
      <c r="AB195" s="92"/>
    </row>
    <row r="196" spans="2:28" ht="15.75" customHeight="1">
      <c r="B196" s="99"/>
      <c r="N196" s="92"/>
      <c r="AB196" s="92"/>
    </row>
    <row r="197" spans="2:28" ht="15.75" customHeight="1">
      <c r="B197" s="99"/>
      <c r="N197" s="92"/>
      <c r="AB197" s="92"/>
    </row>
    <row r="198" spans="2:28" ht="15.75" customHeight="1">
      <c r="B198" s="99"/>
      <c r="N198" s="92"/>
      <c r="AB198" s="92"/>
    </row>
    <row r="199" spans="2:28" ht="15.75" customHeight="1">
      <c r="B199" s="99"/>
      <c r="N199" s="92"/>
      <c r="AB199" s="92"/>
    </row>
    <row r="200" spans="2:28" ht="15.75" customHeight="1">
      <c r="B200" s="99"/>
      <c r="N200" s="92"/>
      <c r="AB200" s="92"/>
    </row>
    <row r="201" spans="2:28" ht="15.75" customHeight="1">
      <c r="B201" s="99"/>
      <c r="N201" s="92"/>
      <c r="AB201" s="92"/>
    </row>
    <row r="202" spans="2:28" ht="15.75" customHeight="1">
      <c r="B202" s="99"/>
      <c r="N202" s="92"/>
      <c r="AB202" s="92"/>
    </row>
    <row r="203" spans="2:28" ht="15.75" customHeight="1">
      <c r="B203" s="99"/>
      <c r="N203" s="92"/>
      <c r="AB203" s="92"/>
    </row>
    <row r="204" spans="2:28" ht="15.75" customHeight="1">
      <c r="B204" s="99"/>
      <c r="N204" s="92"/>
      <c r="AB204" s="92"/>
    </row>
    <row r="205" spans="2:28" ht="15.75" customHeight="1">
      <c r="B205" s="99"/>
      <c r="N205" s="92"/>
      <c r="AB205" s="92"/>
    </row>
    <row r="206" spans="2:28" ht="15.75" customHeight="1">
      <c r="B206" s="99"/>
      <c r="N206" s="92"/>
      <c r="AB206" s="92"/>
    </row>
    <row r="207" spans="2:28" ht="15.75" customHeight="1">
      <c r="B207" s="99"/>
      <c r="N207" s="92"/>
      <c r="AB207" s="92"/>
    </row>
    <row r="208" spans="2:28" ht="15.75" customHeight="1">
      <c r="B208" s="99"/>
      <c r="N208" s="92"/>
      <c r="AB208" s="92"/>
    </row>
    <row r="209" spans="2:28" ht="15.75" customHeight="1">
      <c r="B209" s="99"/>
      <c r="N209" s="92"/>
      <c r="AB209" s="92"/>
    </row>
    <row r="210" spans="2:28" ht="15.75" customHeight="1">
      <c r="B210" s="99"/>
      <c r="N210" s="92"/>
      <c r="AB210" s="92"/>
    </row>
    <row r="211" spans="2:28" ht="15.75" customHeight="1">
      <c r="B211" s="99"/>
      <c r="N211" s="92"/>
      <c r="AB211" s="92"/>
    </row>
    <row r="212" spans="2:28" ht="15.75" customHeight="1">
      <c r="B212" s="99"/>
      <c r="N212" s="92"/>
      <c r="AB212" s="92"/>
    </row>
    <row r="213" spans="2:28" ht="15.75" customHeight="1">
      <c r="B213" s="99"/>
      <c r="N213" s="92"/>
      <c r="AB213" s="92"/>
    </row>
    <row r="214" spans="2:28" ht="15.75" customHeight="1">
      <c r="B214" s="99"/>
      <c r="N214" s="92"/>
      <c r="AB214" s="92"/>
    </row>
    <row r="215" spans="2:28" ht="15.75" customHeight="1">
      <c r="B215" s="99"/>
      <c r="N215" s="92"/>
      <c r="AB215" s="92"/>
    </row>
    <row r="216" spans="2:28" ht="15.75" customHeight="1">
      <c r="B216" s="99"/>
      <c r="N216" s="92"/>
      <c r="AB216" s="92"/>
    </row>
    <row r="217" spans="2:28" ht="15.75" customHeight="1">
      <c r="B217" s="99"/>
      <c r="N217" s="92"/>
      <c r="AB217" s="92"/>
    </row>
    <row r="218" spans="2:28" ht="15.75" customHeight="1">
      <c r="B218" s="99"/>
      <c r="N218" s="92"/>
      <c r="AB218" s="92"/>
    </row>
    <row r="219" spans="2:28" ht="15.75" customHeight="1">
      <c r="B219" s="99"/>
      <c r="N219" s="92"/>
      <c r="AB219" s="92"/>
    </row>
    <row r="220" spans="2:28" ht="15.75" customHeight="1">
      <c r="B220" s="99"/>
      <c r="N220" s="92"/>
      <c r="AB220" s="92"/>
    </row>
    <row r="221" spans="2:28" ht="15.75" customHeight="1">
      <c r="B221" s="99"/>
      <c r="N221" s="92"/>
      <c r="AB221" s="92"/>
    </row>
    <row r="222" spans="2:28" ht="15.75" customHeight="1">
      <c r="B222" s="99"/>
      <c r="N222" s="92"/>
      <c r="AB222" s="92"/>
    </row>
    <row r="223" spans="2:28" ht="15.75" customHeight="1">
      <c r="B223" s="99"/>
      <c r="N223" s="92"/>
      <c r="AB223" s="92"/>
    </row>
    <row r="224" spans="2:28" ht="15.75" customHeight="1">
      <c r="B224" s="99"/>
      <c r="N224" s="92"/>
      <c r="AB224" s="92"/>
    </row>
    <row r="225" spans="2:28" ht="15.75" customHeight="1">
      <c r="B225" s="99"/>
      <c r="N225" s="92"/>
      <c r="AB225" s="92"/>
    </row>
    <row r="226" spans="2:28" ht="15.75" customHeight="1">
      <c r="B226" s="99"/>
      <c r="N226" s="92"/>
      <c r="AB226" s="92"/>
    </row>
    <row r="227" spans="2:28" ht="15.75" customHeight="1">
      <c r="B227" s="99"/>
      <c r="N227" s="92"/>
      <c r="AB227" s="92"/>
    </row>
    <row r="228" spans="2:28" ht="15.75" customHeight="1">
      <c r="B228" s="99"/>
      <c r="N228" s="92"/>
      <c r="AB228" s="92"/>
    </row>
    <row r="229" spans="2:28" ht="15.75" customHeight="1">
      <c r="B229" s="99"/>
      <c r="N229" s="92"/>
      <c r="AB229" s="92"/>
    </row>
    <row r="230" spans="2:28" ht="15.75" customHeight="1">
      <c r="B230" s="99"/>
      <c r="N230" s="92"/>
      <c r="AB230" s="92"/>
    </row>
    <row r="231" spans="2:28" ht="15.75" customHeight="1">
      <c r="B231" s="99"/>
      <c r="N231" s="92"/>
      <c r="AB231" s="92"/>
    </row>
    <row r="232" spans="2:28" ht="15.75" customHeight="1">
      <c r="B232" s="99"/>
      <c r="N232" s="92"/>
      <c r="AB232" s="92"/>
    </row>
    <row r="233" spans="2:28" ht="15.75" customHeight="1">
      <c r="B233" s="99"/>
      <c r="N233" s="92"/>
      <c r="AB233" s="92"/>
    </row>
    <row r="234" spans="2:28" ht="15.75" customHeight="1">
      <c r="B234" s="99"/>
      <c r="N234" s="92"/>
      <c r="AB234" s="92"/>
    </row>
    <row r="235" spans="2:28" ht="15.75" customHeight="1">
      <c r="B235" s="99"/>
      <c r="N235" s="92"/>
      <c r="AB235" s="92"/>
    </row>
    <row r="236" spans="2:28" ht="15.75" customHeight="1">
      <c r="B236" s="99"/>
      <c r="N236" s="92"/>
      <c r="AB236" s="92"/>
    </row>
    <row r="237" spans="2:28" ht="15.75" customHeight="1">
      <c r="B237" s="99"/>
      <c r="N237" s="92"/>
      <c r="AB237" s="92"/>
    </row>
    <row r="238" spans="2:28" ht="15.75" customHeight="1">
      <c r="B238" s="99"/>
      <c r="N238" s="92"/>
      <c r="AB238" s="92"/>
    </row>
    <row r="239" spans="2:28" ht="15.75" customHeight="1">
      <c r="B239" s="99"/>
      <c r="N239" s="92"/>
      <c r="AB239" s="92"/>
    </row>
    <row r="240" spans="2:28" ht="15.75" customHeight="1">
      <c r="B240" s="99"/>
      <c r="N240" s="92"/>
      <c r="AB240" s="92"/>
    </row>
    <row r="241" spans="2:28" ht="15.75" customHeight="1">
      <c r="B241" s="99"/>
      <c r="N241" s="92"/>
      <c r="AB241" s="92"/>
    </row>
    <row r="242" spans="2:28" ht="15.75" customHeight="1">
      <c r="B242" s="99"/>
      <c r="N242" s="92"/>
      <c r="AB242" s="92"/>
    </row>
    <row r="243" spans="2:28" ht="15.75" customHeight="1">
      <c r="B243" s="99"/>
      <c r="N243" s="92"/>
      <c r="AB243" s="92"/>
    </row>
    <row r="244" spans="2:28" ht="15.75" customHeight="1">
      <c r="B244" s="99"/>
      <c r="N244" s="92"/>
      <c r="AB244" s="92"/>
    </row>
    <row r="245" spans="2:28" ht="15.75" customHeight="1">
      <c r="B245" s="99"/>
      <c r="N245" s="92"/>
      <c r="AB245" s="92"/>
    </row>
    <row r="246" spans="2:28" ht="15.75" customHeight="1">
      <c r="B246" s="99"/>
      <c r="N246" s="92"/>
      <c r="AB246" s="92"/>
    </row>
    <row r="247" spans="2:28" ht="15.75" customHeight="1">
      <c r="B247" s="99"/>
      <c r="N247" s="92"/>
      <c r="AB247" s="92"/>
    </row>
    <row r="248" spans="2:28" ht="15.75" customHeight="1">
      <c r="B248" s="99"/>
      <c r="N248" s="92"/>
      <c r="AB248" s="92"/>
    </row>
    <row r="249" spans="2:28" ht="15.75" customHeight="1">
      <c r="B249" s="99"/>
      <c r="N249" s="92"/>
      <c r="AB249" s="92"/>
    </row>
    <row r="250" spans="2:28" ht="15.75" customHeight="1">
      <c r="B250" s="99"/>
      <c r="N250" s="92"/>
      <c r="AB250" s="92"/>
    </row>
    <row r="251" spans="2:28" ht="15.75" customHeight="1">
      <c r="B251" s="99"/>
      <c r="N251" s="92"/>
      <c r="AB251" s="92"/>
    </row>
    <row r="252" spans="2:28" ht="15.75" customHeight="1">
      <c r="B252" s="99"/>
      <c r="N252" s="92"/>
      <c r="AB252" s="92"/>
    </row>
    <row r="253" spans="2:28" ht="15.75" customHeight="1">
      <c r="B253" s="99"/>
      <c r="N253" s="92"/>
      <c r="AB253" s="92"/>
    </row>
    <row r="254" spans="2:28" ht="15.75" customHeight="1">
      <c r="B254" s="99"/>
      <c r="N254" s="92"/>
      <c r="AB254" s="92"/>
    </row>
    <row r="255" spans="2:28" ht="15.75" customHeight="1">
      <c r="B255" s="99"/>
      <c r="N255" s="92"/>
      <c r="AB255" s="92"/>
    </row>
    <row r="256" spans="2:28" ht="15.75" customHeight="1">
      <c r="B256" s="99"/>
      <c r="N256" s="92"/>
      <c r="AB256" s="92"/>
    </row>
    <row r="257" spans="2:28" ht="15.75" customHeight="1">
      <c r="B257" s="99"/>
      <c r="N257" s="92"/>
      <c r="AB257" s="92"/>
    </row>
    <row r="258" spans="2:28" ht="15.75" customHeight="1">
      <c r="B258" s="99"/>
      <c r="N258" s="92"/>
      <c r="AB258" s="92"/>
    </row>
    <row r="259" spans="2:28" ht="15.75" customHeight="1">
      <c r="B259" s="99"/>
      <c r="N259" s="92"/>
      <c r="AB259" s="92"/>
    </row>
    <row r="260" spans="2:28" ht="15.75" customHeight="1">
      <c r="B260" s="99"/>
      <c r="N260" s="92"/>
      <c r="AB260" s="92"/>
    </row>
    <row r="261" spans="2:28" ht="15.75" customHeight="1">
      <c r="B261" s="99"/>
      <c r="N261" s="92"/>
      <c r="AB261" s="92"/>
    </row>
    <row r="262" spans="2:28" ht="15.75" customHeight="1">
      <c r="B262" s="99"/>
      <c r="N262" s="92"/>
      <c r="AB262" s="92"/>
    </row>
    <row r="263" spans="2:28" ht="15.75" customHeight="1">
      <c r="B263" s="99"/>
      <c r="N263" s="92"/>
      <c r="AB263" s="92"/>
    </row>
    <row r="264" spans="2:28" ht="15.75" customHeight="1">
      <c r="B264" s="99"/>
      <c r="N264" s="92"/>
      <c r="AB264" s="92"/>
    </row>
    <row r="265" spans="2:28" ht="15.75" customHeight="1">
      <c r="B265" s="99"/>
      <c r="N265" s="92"/>
      <c r="AB265" s="92"/>
    </row>
    <row r="266" spans="2:28" ht="15.75" customHeight="1">
      <c r="B266" s="99"/>
      <c r="N266" s="92"/>
      <c r="AB266" s="92"/>
    </row>
    <row r="267" spans="2:28" ht="15.75" customHeight="1">
      <c r="B267" s="99"/>
      <c r="N267" s="92"/>
      <c r="AB267" s="92"/>
    </row>
    <row r="268" spans="2:28" ht="15.75" customHeight="1">
      <c r="B268" s="99"/>
      <c r="N268" s="92"/>
      <c r="AB268" s="92"/>
    </row>
    <row r="269" spans="2:28" ht="15.75" customHeight="1">
      <c r="B269" s="99"/>
      <c r="N269" s="92"/>
      <c r="AB269" s="92"/>
    </row>
    <row r="270" spans="2:28" ht="15.75" customHeight="1">
      <c r="B270" s="99"/>
      <c r="N270" s="92"/>
      <c r="AB270" s="92"/>
    </row>
    <row r="271" spans="2:28" ht="15.75" customHeight="1">
      <c r="B271" s="99"/>
      <c r="N271" s="92"/>
      <c r="AB271" s="92"/>
    </row>
    <row r="272" spans="2:28" ht="15.75" customHeight="1">
      <c r="B272" s="99"/>
      <c r="N272" s="92"/>
      <c r="AB272" s="92"/>
    </row>
    <row r="273" spans="2:28" ht="15.75" customHeight="1">
      <c r="B273" s="99"/>
      <c r="N273" s="92"/>
      <c r="AB273" s="92"/>
    </row>
    <row r="274" spans="2:28" ht="15.75" customHeight="1">
      <c r="B274" s="99"/>
      <c r="N274" s="92"/>
      <c r="AB274" s="92"/>
    </row>
    <row r="275" spans="2:28" ht="15.75" customHeight="1">
      <c r="B275" s="99"/>
      <c r="N275" s="92"/>
      <c r="AB275" s="92"/>
    </row>
    <row r="276" spans="2:28" ht="15.75" customHeight="1">
      <c r="B276" s="99"/>
      <c r="N276" s="92"/>
      <c r="AB276" s="92"/>
    </row>
    <row r="277" spans="2:28" ht="15.75" customHeight="1">
      <c r="B277" s="99"/>
      <c r="N277" s="92"/>
      <c r="AB277" s="92"/>
    </row>
    <row r="278" spans="2:28" ht="15.75" customHeight="1">
      <c r="B278" s="99"/>
      <c r="N278" s="92"/>
      <c r="AB278" s="92"/>
    </row>
    <row r="279" spans="2:28" ht="15.75" customHeight="1">
      <c r="B279" s="99"/>
      <c r="N279" s="92"/>
      <c r="AB279" s="92"/>
    </row>
    <row r="280" spans="2:28" ht="15.75" customHeight="1">
      <c r="B280" s="99"/>
      <c r="N280" s="92"/>
      <c r="AB280" s="92"/>
    </row>
    <row r="281" spans="2:28" ht="15.75" customHeight="1">
      <c r="B281" s="99"/>
      <c r="N281" s="92"/>
      <c r="AB281" s="92"/>
    </row>
    <row r="282" spans="2:28" ht="15.75" customHeight="1">
      <c r="B282" s="99"/>
      <c r="N282" s="92"/>
      <c r="AB282" s="92"/>
    </row>
    <row r="283" spans="2:28" ht="15.75" customHeight="1">
      <c r="B283" s="99"/>
      <c r="N283" s="92"/>
      <c r="AB283" s="92"/>
    </row>
    <row r="284" spans="2:28" ht="15.75" customHeight="1">
      <c r="B284" s="99"/>
      <c r="N284" s="92"/>
      <c r="AB284" s="92"/>
    </row>
    <row r="285" spans="2:28" ht="15.75" customHeight="1">
      <c r="B285" s="99"/>
      <c r="N285" s="92"/>
      <c r="AB285" s="92"/>
    </row>
    <row r="286" spans="2:28" ht="15.75" customHeight="1">
      <c r="B286" s="99"/>
      <c r="N286" s="92"/>
      <c r="AB286" s="92"/>
    </row>
    <row r="287" spans="2:28" ht="15.75" customHeight="1">
      <c r="B287" s="99"/>
      <c r="N287" s="92"/>
      <c r="AB287" s="92"/>
    </row>
    <row r="288" spans="2:28" ht="15.75" customHeight="1">
      <c r="B288" s="99"/>
      <c r="N288" s="92"/>
      <c r="AB288" s="92"/>
    </row>
    <row r="289" spans="2:28" ht="15.75" customHeight="1">
      <c r="B289" s="99"/>
      <c r="N289" s="92"/>
      <c r="AB289" s="92"/>
    </row>
    <row r="290" spans="2:28" ht="15.75" customHeight="1">
      <c r="B290" s="99"/>
      <c r="N290" s="92"/>
      <c r="AB290" s="92"/>
    </row>
    <row r="291" spans="2:28" ht="15.75" customHeight="1">
      <c r="B291" s="99"/>
      <c r="N291" s="92"/>
      <c r="AB291" s="92"/>
    </row>
    <row r="292" spans="2:28" ht="15.75" customHeight="1">
      <c r="B292" s="99"/>
      <c r="N292" s="92"/>
      <c r="AB292" s="92"/>
    </row>
    <row r="293" spans="2:28" ht="15.75" customHeight="1">
      <c r="B293" s="99"/>
      <c r="N293" s="92"/>
      <c r="AB293" s="92"/>
    </row>
    <row r="294" spans="2:28" ht="15.75" customHeight="1">
      <c r="B294" s="99"/>
      <c r="N294" s="92"/>
      <c r="AB294" s="92"/>
    </row>
    <row r="295" spans="2:28" ht="15.75" customHeight="1">
      <c r="B295" s="99"/>
      <c r="N295" s="92"/>
      <c r="AB295" s="92"/>
    </row>
    <row r="296" spans="2:28" ht="15.75" customHeight="1">
      <c r="B296" s="99"/>
      <c r="N296" s="92"/>
      <c r="AB296" s="92"/>
    </row>
    <row r="297" spans="2:28" ht="15.75" customHeight="1">
      <c r="B297" s="99"/>
      <c r="N297" s="92"/>
      <c r="AB297" s="92"/>
    </row>
    <row r="298" spans="2:28" ht="15.75" customHeight="1">
      <c r="B298" s="99"/>
      <c r="N298" s="92"/>
      <c r="AB298" s="92"/>
    </row>
    <row r="299" spans="2:28" ht="15.75" customHeight="1">
      <c r="B299" s="99"/>
      <c r="N299" s="92"/>
      <c r="AB299" s="92"/>
    </row>
    <row r="300" spans="2:28" ht="15.75" customHeight="1">
      <c r="B300" s="99"/>
      <c r="N300" s="92"/>
      <c r="AB300" s="92"/>
    </row>
    <row r="301" spans="2:28" ht="15.75" customHeight="1">
      <c r="B301" s="99"/>
      <c r="N301" s="92"/>
      <c r="AB301" s="92"/>
    </row>
    <row r="302" spans="2:28" ht="15.75" customHeight="1">
      <c r="B302" s="99"/>
      <c r="N302" s="92"/>
      <c r="AB302" s="92"/>
    </row>
    <row r="303" spans="2:28" ht="15.75" customHeight="1">
      <c r="B303" s="99"/>
      <c r="N303" s="92"/>
      <c r="AB303" s="92"/>
    </row>
    <row r="304" spans="2:28" ht="15.75" customHeight="1">
      <c r="B304" s="99"/>
      <c r="N304" s="92"/>
      <c r="AB304" s="92"/>
    </row>
    <row r="305" spans="2:28" ht="15.75" customHeight="1">
      <c r="B305" s="99"/>
      <c r="N305" s="92"/>
      <c r="AB305" s="92"/>
    </row>
    <row r="306" spans="2:28" ht="15.75" customHeight="1">
      <c r="B306" s="99"/>
      <c r="N306" s="92"/>
      <c r="AB306" s="92"/>
    </row>
    <row r="307" spans="2:28" ht="15.75" customHeight="1">
      <c r="B307" s="99"/>
      <c r="N307" s="92"/>
      <c r="AB307" s="92"/>
    </row>
    <row r="308" spans="2:28" ht="15.75" customHeight="1">
      <c r="B308" s="99"/>
      <c r="N308" s="92"/>
      <c r="AB308" s="92"/>
    </row>
    <row r="309" spans="2:28" ht="15.75" customHeight="1">
      <c r="B309" s="99"/>
      <c r="N309" s="92"/>
      <c r="AB309" s="92"/>
    </row>
    <row r="310" spans="2:28" ht="15.75" customHeight="1">
      <c r="B310" s="99"/>
      <c r="N310" s="92"/>
      <c r="AB310" s="92"/>
    </row>
    <row r="311" spans="2:28" ht="15.75" customHeight="1">
      <c r="B311" s="99"/>
      <c r="N311" s="92"/>
      <c r="AB311" s="92"/>
    </row>
    <row r="312" spans="2:28" ht="15.75" customHeight="1">
      <c r="B312" s="99"/>
      <c r="N312" s="92"/>
      <c r="AB312" s="92"/>
    </row>
    <row r="313" spans="2:28" ht="15.75" customHeight="1">
      <c r="B313" s="99"/>
      <c r="N313" s="92"/>
      <c r="AB313" s="92"/>
    </row>
    <row r="314" spans="2:28" ht="15.75" customHeight="1">
      <c r="B314" s="99"/>
      <c r="N314" s="92"/>
      <c r="AB314" s="92"/>
    </row>
    <row r="315" spans="2:28" ht="15.75" customHeight="1">
      <c r="B315" s="99"/>
      <c r="N315" s="92"/>
      <c r="AB315" s="92"/>
    </row>
    <row r="316" spans="2:28" ht="15.75" customHeight="1">
      <c r="B316" s="99"/>
      <c r="N316" s="92"/>
      <c r="AB316" s="92"/>
    </row>
    <row r="317" spans="2:28" ht="15.75" customHeight="1">
      <c r="B317" s="99"/>
      <c r="N317" s="92"/>
      <c r="AB317" s="92"/>
    </row>
    <row r="318" spans="2:28" ht="15.75" customHeight="1">
      <c r="B318" s="99"/>
      <c r="N318" s="92"/>
      <c r="AB318" s="92"/>
    </row>
    <row r="319" spans="2:28" ht="15.75" customHeight="1">
      <c r="B319" s="99"/>
      <c r="N319" s="92"/>
      <c r="AB319" s="92"/>
    </row>
    <row r="320" spans="2:28" ht="15.75" customHeight="1">
      <c r="B320" s="99"/>
      <c r="N320" s="92"/>
      <c r="AB320" s="92"/>
    </row>
    <row r="321" spans="2:28" ht="15.75" customHeight="1">
      <c r="B321" s="99"/>
      <c r="N321" s="92"/>
      <c r="AB321" s="92"/>
    </row>
    <row r="322" spans="2:28" ht="15.75" customHeight="1">
      <c r="B322" s="99"/>
      <c r="N322" s="92"/>
      <c r="AB322" s="92"/>
    </row>
    <row r="323" spans="2:28" ht="15.75" customHeight="1">
      <c r="B323" s="99"/>
      <c r="N323" s="92"/>
      <c r="AB323" s="92"/>
    </row>
    <row r="324" spans="2:28" ht="15.75" customHeight="1">
      <c r="B324" s="99"/>
      <c r="N324" s="92"/>
      <c r="AB324" s="92"/>
    </row>
    <row r="325" spans="2:28" ht="15.75" customHeight="1">
      <c r="B325" s="99"/>
      <c r="N325" s="92"/>
      <c r="AB325" s="92"/>
    </row>
    <row r="326" spans="2:28" ht="15.75" customHeight="1">
      <c r="B326" s="99"/>
      <c r="N326" s="92"/>
      <c r="AB326" s="92"/>
    </row>
    <row r="327" spans="2:28" ht="15.75" customHeight="1">
      <c r="B327" s="99"/>
      <c r="N327" s="92"/>
      <c r="AB327" s="92"/>
    </row>
    <row r="328" spans="2:28" ht="15.75" customHeight="1">
      <c r="B328" s="99"/>
      <c r="N328" s="92"/>
      <c r="AB328" s="92"/>
    </row>
    <row r="329" spans="2:28" ht="15.75" customHeight="1">
      <c r="B329" s="99"/>
      <c r="N329" s="92"/>
      <c r="AB329" s="92"/>
    </row>
    <row r="330" spans="2:28" ht="15.75" customHeight="1">
      <c r="B330" s="99"/>
      <c r="N330" s="92"/>
      <c r="AB330" s="92"/>
    </row>
    <row r="331" spans="2:28" ht="15.75" customHeight="1">
      <c r="B331" s="99"/>
      <c r="N331" s="92"/>
      <c r="AB331" s="92"/>
    </row>
    <row r="332" spans="2:28" ht="15.75" customHeight="1">
      <c r="B332" s="99"/>
      <c r="N332" s="92"/>
      <c r="AB332" s="92"/>
    </row>
    <row r="333" spans="2:28" ht="15.75" customHeight="1">
      <c r="B333" s="99"/>
      <c r="N333" s="92"/>
      <c r="AB333" s="92"/>
    </row>
    <row r="334" spans="2:28" ht="15.75" customHeight="1">
      <c r="B334" s="99"/>
      <c r="N334" s="92"/>
      <c r="AB334" s="92"/>
    </row>
    <row r="335" spans="2:28" ht="15.75" customHeight="1">
      <c r="B335" s="99"/>
      <c r="N335" s="92"/>
      <c r="AB335" s="92"/>
    </row>
    <row r="336" spans="2:28" ht="15.75" customHeight="1">
      <c r="B336" s="99"/>
      <c r="N336" s="92"/>
      <c r="AB336" s="92"/>
    </row>
    <row r="337" spans="2:28" ht="15.75" customHeight="1">
      <c r="B337" s="99"/>
      <c r="N337" s="92"/>
      <c r="AB337" s="92"/>
    </row>
    <row r="338" spans="2:28" ht="15.75" customHeight="1">
      <c r="B338" s="99"/>
      <c r="N338" s="92"/>
      <c r="AB338" s="92"/>
    </row>
    <row r="339" spans="2:28" ht="15.75" customHeight="1">
      <c r="B339" s="99"/>
      <c r="N339" s="92"/>
      <c r="AB339" s="92"/>
    </row>
    <row r="340" spans="2:28" ht="15.75" customHeight="1">
      <c r="B340" s="99"/>
      <c r="N340" s="92"/>
      <c r="AB340" s="92"/>
    </row>
    <row r="341" spans="2:28" ht="15.75" customHeight="1">
      <c r="B341" s="99"/>
      <c r="N341" s="92"/>
      <c r="AB341" s="92"/>
    </row>
    <row r="342" spans="2:28" ht="15.75" customHeight="1">
      <c r="B342" s="99"/>
      <c r="N342" s="92"/>
      <c r="AB342" s="92"/>
    </row>
    <row r="343" spans="2:28" ht="15.75" customHeight="1">
      <c r="B343" s="99"/>
      <c r="N343" s="92"/>
      <c r="AB343" s="92"/>
    </row>
    <row r="344" spans="2:28" ht="15.75" customHeight="1">
      <c r="B344" s="99"/>
      <c r="N344" s="92"/>
      <c r="AB344" s="92"/>
    </row>
    <row r="345" spans="2:28" ht="15.75" customHeight="1">
      <c r="B345" s="99"/>
      <c r="N345" s="92"/>
      <c r="AB345" s="92"/>
    </row>
    <row r="346" spans="2:28" ht="15.75" customHeight="1">
      <c r="B346" s="99"/>
      <c r="N346" s="92"/>
      <c r="AB346" s="92"/>
    </row>
    <row r="347" spans="2:28" ht="15.75" customHeight="1">
      <c r="B347" s="99"/>
      <c r="N347" s="92"/>
      <c r="AB347" s="92"/>
    </row>
    <row r="348" spans="2:28" ht="15.75" customHeight="1">
      <c r="B348" s="99"/>
      <c r="N348" s="92"/>
      <c r="AB348" s="92"/>
    </row>
    <row r="349" spans="2:28" ht="15.75" customHeight="1">
      <c r="B349" s="99"/>
      <c r="N349" s="92"/>
      <c r="AB349" s="92"/>
    </row>
    <row r="350" spans="2:28" ht="15.75" customHeight="1">
      <c r="B350" s="99"/>
      <c r="N350" s="92"/>
      <c r="AB350" s="92"/>
    </row>
    <row r="351" spans="2:28" ht="15.75" customHeight="1">
      <c r="B351" s="99"/>
      <c r="N351" s="92"/>
      <c r="AB351" s="92"/>
    </row>
    <row r="352" spans="2:28" ht="15.75" customHeight="1">
      <c r="B352" s="99"/>
      <c r="N352" s="92"/>
      <c r="AB352" s="92"/>
    </row>
    <row r="353" spans="2:28" ht="15.75" customHeight="1">
      <c r="B353" s="99"/>
      <c r="N353" s="92"/>
      <c r="AB353" s="92"/>
    </row>
    <row r="354" spans="2:28" ht="15.75" customHeight="1">
      <c r="B354" s="99"/>
      <c r="N354" s="92"/>
      <c r="AB354" s="92"/>
    </row>
    <row r="355" spans="2:28" ht="15.75" customHeight="1">
      <c r="B355" s="99"/>
      <c r="N355" s="92"/>
      <c r="AB355" s="92"/>
    </row>
    <row r="356" spans="2:28" ht="15.75" customHeight="1">
      <c r="B356" s="99"/>
      <c r="N356" s="92"/>
      <c r="AB356" s="92"/>
    </row>
    <row r="357" spans="2:28" ht="15.75" customHeight="1">
      <c r="B357" s="99"/>
      <c r="N357" s="92"/>
      <c r="AB357" s="92"/>
    </row>
    <row r="358" spans="2:28" ht="15.75" customHeight="1">
      <c r="B358" s="99"/>
      <c r="N358" s="92"/>
      <c r="AB358" s="92"/>
    </row>
    <row r="359" spans="2:28" ht="15.75" customHeight="1">
      <c r="B359" s="99"/>
      <c r="N359" s="92"/>
      <c r="AB359" s="92"/>
    </row>
    <row r="360" spans="2:28" ht="15.75" customHeight="1">
      <c r="B360" s="99"/>
      <c r="N360" s="92"/>
      <c r="AB360" s="92"/>
    </row>
    <row r="361" spans="2:28" ht="15.75" customHeight="1">
      <c r="B361" s="99"/>
      <c r="N361" s="92"/>
      <c r="AB361" s="92"/>
    </row>
    <row r="362" spans="2:28" ht="15.75" customHeight="1">
      <c r="B362" s="99"/>
      <c r="N362" s="92"/>
      <c r="AB362" s="92"/>
    </row>
    <row r="363" spans="2:28" ht="15.75" customHeight="1">
      <c r="B363" s="99"/>
      <c r="N363" s="92"/>
      <c r="AB363" s="92"/>
    </row>
    <row r="364" spans="2:28" ht="15.75" customHeight="1">
      <c r="B364" s="99"/>
      <c r="N364" s="92"/>
      <c r="AB364" s="92"/>
    </row>
    <row r="365" spans="2:28" ht="15.75" customHeight="1">
      <c r="B365" s="99"/>
      <c r="N365" s="92"/>
      <c r="AB365" s="92"/>
    </row>
    <row r="366" spans="2:28" ht="15.75" customHeight="1">
      <c r="B366" s="99"/>
      <c r="N366" s="92"/>
      <c r="AB366" s="92"/>
    </row>
    <row r="367" spans="2:28" ht="15.75" customHeight="1">
      <c r="B367" s="99"/>
      <c r="N367" s="92"/>
      <c r="AB367" s="92"/>
    </row>
    <row r="368" spans="2:28" ht="15.75" customHeight="1">
      <c r="B368" s="99"/>
      <c r="N368" s="92"/>
      <c r="AB368" s="92"/>
    </row>
    <row r="369" spans="2:28" ht="15.75" customHeight="1">
      <c r="B369" s="99"/>
      <c r="N369" s="92"/>
      <c r="AB369" s="92"/>
    </row>
    <row r="370" spans="2:28" ht="15.75" customHeight="1">
      <c r="B370" s="99"/>
      <c r="N370" s="92"/>
      <c r="AB370" s="92"/>
    </row>
    <row r="371" spans="2:28" ht="15.75" customHeight="1">
      <c r="B371" s="99"/>
      <c r="N371" s="92"/>
      <c r="AB371" s="92"/>
    </row>
    <row r="372" spans="2:28" ht="15.75" customHeight="1">
      <c r="B372" s="99"/>
      <c r="N372" s="92"/>
      <c r="AB372" s="92"/>
    </row>
    <row r="373" spans="2:28" ht="15.75" customHeight="1">
      <c r="B373" s="99"/>
      <c r="N373" s="92"/>
      <c r="AB373" s="92"/>
    </row>
    <row r="374" spans="2:28" ht="15.75" customHeight="1">
      <c r="B374" s="99"/>
      <c r="N374" s="92"/>
      <c r="AB374" s="92"/>
    </row>
    <row r="375" spans="2:28" ht="15.75" customHeight="1">
      <c r="B375" s="99"/>
      <c r="N375" s="92"/>
      <c r="AB375" s="92"/>
    </row>
    <row r="376" spans="2:28" ht="15.75" customHeight="1">
      <c r="B376" s="99"/>
      <c r="N376" s="92"/>
      <c r="AB376" s="92"/>
    </row>
    <row r="377" spans="2:28" ht="15.75" customHeight="1">
      <c r="B377" s="99"/>
      <c r="N377" s="92"/>
      <c r="AB377" s="92"/>
    </row>
    <row r="378" spans="2:28" ht="15.75" customHeight="1">
      <c r="B378" s="99"/>
      <c r="N378" s="92"/>
      <c r="AB378" s="92"/>
    </row>
    <row r="379" spans="2:28" ht="15.75" customHeight="1">
      <c r="B379" s="99"/>
      <c r="N379" s="92"/>
      <c r="AB379" s="92"/>
    </row>
    <row r="380" spans="2:28" ht="15.75" customHeight="1">
      <c r="B380" s="99"/>
      <c r="N380" s="92"/>
      <c r="AB380" s="92"/>
    </row>
    <row r="381" spans="2:28" ht="15.75" customHeight="1">
      <c r="B381" s="99"/>
      <c r="N381" s="92"/>
      <c r="AB381" s="92"/>
    </row>
    <row r="382" spans="2:28" ht="15.75" customHeight="1">
      <c r="B382" s="99"/>
      <c r="N382" s="92"/>
      <c r="AB382" s="92"/>
    </row>
    <row r="383" spans="2:28" ht="15.75" customHeight="1">
      <c r="B383" s="99"/>
      <c r="N383" s="92"/>
      <c r="AB383" s="92"/>
    </row>
    <row r="384" spans="2:28" ht="15.75" customHeight="1">
      <c r="B384" s="99"/>
      <c r="N384" s="92"/>
      <c r="AB384" s="92"/>
    </row>
    <row r="385" spans="2:28" ht="15.75" customHeight="1">
      <c r="B385" s="99"/>
      <c r="N385" s="92"/>
      <c r="AB385" s="92"/>
    </row>
    <row r="386" spans="2:28" ht="15.75" customHeight="1">
      <c r="B386" s="99"/>
      <c r="N386" s="92"/>
      <c r="AB386" s="92"/>
    </row>
    <row r="387" spans="2:28" ht="15.75" customHeight="1">
      <c r="B387" s="99"/>
      <c r="N387" s="92"/>
      <c r="AB387" s="92"/>
    </row>
    <row r="388" spans="2:28" ht="15.75" customHeight="1">
      <c r="B388" s="99"/>
      <c r="N388" s="92"/>
      <c r="AB388" s="92"/>
    </row>
    <row r="389" spans="2:28" ht="15.75" customHeight="1">
      <c r="B389" s="99"/>
      <c r="N389" s="92"/>
      <c r="AB389" s="92"/>
    </row>
    <row r="390" spans="2:28" ht="15.75" customHeight="1">
      <c r="B390" s="99"/>
      <c r="N390" s="92"/>
      <c r="AB390" s="92"/>
    </row>
    <row r="391" spans="2:28" ht="15.75" customHeight="1">
      <c r="B391" s="99"/>
      <c r="N391" s="92"/>
      <c r="AB391" s="92"/>
    </row>
    <row r="392" spans="2:28" ht="15.75" customHeight="1">
      <c r="B392" s="99"/>
      <c r="N392" s="92"/>
      <c r="AB392" s="92"/>
    </row>
    <row r="393" spans="2:28" ht="15.75" customHeight="1">
      <c r="B393" s="99"/>
      <c r="N393" s="92"/>
      <c r="AB393" s="92"/>
    </row>
    <row r="394" spans="2:28" ht="15.75" customHeight="1">
      <c r="B394" s="99"/>
      <c r="N394" s="92"/>
      <c r="AB394" s="92"/>
    </row>
  </sheetData>
  <sheetProtection algorithmName="SHA-512" hashValue="27pM8C6SL+RHZNUEGcLyqawcNjez8yPjC/KX53kggxsOexx7dOTdUNbPk9GN09GP8eWT9tDpNTgWzw/YikGi8w==" saltValue="mzEy2kp2PT/npUQNyRRweg==" spinCount="100000" sheet="1" selectLockedCells="1"/>
  <mergeCells count="98">
    <mergeCell ref="B44:AB44"/>
    <mergeCell ref="O46:AA46"/>
    <mergeCell ref="O45:AA45"/>
    <mergeCell ref="C39:N39"/>
    <mergeCell ref="C40:N40"/>
    <mergeCell ref="C43:N43"/>
    <mergeCell ref="C45:N45"/>
    <mergeCell ref="O39:AA39"/>
    <mergeCell ref="O40:AA40"/>
    <mergeCell ref="O42:AA42"/>
    <mergeCell ref="C42:N42"/>
    <mergeCell ref="O43:AA43"/>
    <mergeCell ref="C41:N41"/>
    <mergeCell ref="O41:AA41"/>
    <mergeCell ref="B49:B52"/>
    <mergeCell ref="C49:N50"/>
    <mergeCell ref="O49:AA50"/>
    <mergeCell ref="AB49:AB52"/>
    <mergeCell ref="AC49:AC52"/>
    <mergeCell ref="O51:AA52"/>
    <mergeCell ref="C52:N52"/>
    <mergeCell ref="C51:N51"/>
    <mergeCell ref="C47:N47"/>
    <mergeCell ref="O47:AA47"/>
    <mergeCell ref="C48:N48"/>
    <mergeCell ref="O48:AA48"/>
    <mergeCell ref="B45:B48"/>
    <mergeCell ref="C46:N46"/>
    <mergeCell ref="C34:N35"/>
    <mergeCell ref="AB34:AB35"/>
    <mergeCell ref="AC34:AC35"/>
    <mergeCell ref="O35:AA35"/>
    <mergeCell ref="C36:N37"/>
    <mergeCell ref="AB36:AB37"/>
    <mergeCell ref="O34:AA34"/>
    <mergeCell ref="O36:AA37"/>
    <mergeCell ref="AC36:AC37"/>
    <mergeCell ref="B38:AB38"/>
    <mergeCell ref="B39:B40"/>
    <mergeCell ref="B42:B43"/>
    <mergeCell ref="O11:AA11"/>
    <mergeCell ref="O12:AA12"/>
    <mergeCell ref="B29:B33"/>
    <mergeCell ref="C29:N30"/>
    <mergeCell ref="O29:AA30"/>
    <mergeCell ref="AB29:AB30"/>
    <mergeCell ref="C28:N28"/>
    <mergeCell ref="B24:B28"/>
    <mergeCell ref="O28:AA28"/>
    <mergeCell ref="B22:AB22"/>
    <mergeCell ref="C21:N21"/>
    <mergeCell ref="O21:AA21"/>
    <mergeCell ref="B34:B37"/>
    <mergeCell ref="AC29:AC30"/>
    <mergeCell ref="C31:N33"/>
    <mergeCell ref="AB31:AB33"/>
    <mergeCell ref="AC31:AC33"/>
    <mergeCell ref="O32:AA33"/>
    <mergeCell ref="O31:AA31"/>
    <mergeCell ref="AC19:AC20"/>
    <mergeCell ref="B11:B12"/>
    <mergeCell ref="C11:N12"/>
    <mergeCell ref="AB11:AB12"/>
    <mergeCell ref="AC11:AC12"/>
    <mergeCell ref="B15:B16"/>
    <mergeCell ref="C15:N16"/>
    <mergeCell ref="AB15:AB16"/>
    <mergeCell ref="AC15:AC16"/>
    <mergeCell ref="AC24:AC25"/>
    <mergeCell ref="O26:AA26"/>
    <mergeCell ref="B23:AB23"/>
    <mergeCell ref="C27:N27"/>
    <mergeCell ref="O27:AA27"/>
    <mergeCell ref="C24:N25"/>
    <mergeCell ref="O24:AA25"/>
    <mergeCell ref="AB24:AB25"/>
    <mergeCell ref="C26:N26"/>
    <mergeCell ref="B3:AB4"/>
    <mergeCell ref="B6:N6"/>
    <mergeCell ref="O6:AA6"/>
    <mergeCell ref="B7:AB7"/>
    <mergeCell ref="B8:AB8"/>
    <mergeCell ref="O9:AA9"/>
    <mergeCell ref="B17:AB17"/>
    <mergeCell ref="B19:B20"/>
    <mergeCell ref="C19:N20"/>
    <mergeCell ref="O19:AA20"/>
    <mergeCell ref="AB19:AB20"/>
    <mergeCell ref="O13:AA13"/>
    <mergeCell ref="C9:N9"/>
    <mergeCell ref="C10:N10"/>
    <mergeCell ref="C13:N13"/>
    <mergeCell ref="C14:N14"/>
    <mergeCell ref="O14:AA14"/>
    <mergeCell ref="C18:N18"/>
    <mergeCell ref="O18:AA18"/>
    <mergeCell ref="O10:AA10"/>
    <mergeCell ref="O15:AA16"/>
  </mergeCells>
  <phoneticPr fontId="2"/>
  <dataValidations count="2">
    <dataValidation type="list" allowBlank="1" showInputMessage="1" showErrorMessage="1" sqref="AB55:AC71" xr:uid="{00000000-0002-0000-0000-000000000000}">
      <formula1>"□,■,不要"</formula1>
    </dataValidation>
    <dataValidation type="list" allowBlank="1" showInputMessage="1" showErrorMessage="1" sqref="AB9:AB16 AB24:AB37 AC36:AC37 AC39:AC40 AC21 AB45:AB52 AB18:AB21 AB39:AB43" xr:uid="{00000000-0002-0000-0000-000001000000}">
      <formula1>"□,■"</formula1>
    </dataValidation>
  </dataValidations>
  <printOptions horizontalCentered="1"/>
  <pageMargins left="0.70866141732283472" right="0.70866141732283472" top="0.74803149606299213" bottom="0.74803149606299213" header="0.31496062992125984" footer="0.31496062992125984"/>
  <pageSetup paperSize="9" scale="82" fitToHeight="0" orientation="portrait" r:id="rId1"/>
  <rowBreaks count="3" manualBreakCount="3">
    <brk id="21" max="28" man="1"/>
    <brk id="37" max="28" man="1"/>
    <brk id="52"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W74"/>
  <sheetViews>
    <sheetView view="pageBreakPreview" zoomScaleNormal="100" zoomScaleSheetLayoutView="100" workbookViewId="0">
      <selection activeCell="E4" sqref="E4:R4"/>
    </sheetView>
  </sheetViews>
  <sheetFormatPr defaultColWidth="3.625" defaultRowHeight="18" customHeight="1"/>
  <cols>
    <col min="1" max="19" width="3.625" style="22"/>
    <col min="20" max="20" width="5.875" style="22" customWidth="1"/>
    <col min="21" max="21" width="3.625" style="22"/>
    <col min="22" max="23" width="3.625" style="22" customWidth="1"/>
    <col min="24" max="24" width="7.125" style="22" customWidth="1"/>
    <col min="25" max="26" width="3.625" style="22" hidden="1" customWidth="1"/>
    <col min="27" max="35" width="5.75" style="22" hidden="1" customWidth="1"/>
    <col min="36" max="16384" width="3.625" style="22"/>
  </cols>
  <sheetData>
    <row r="1" spans="2:48" ht="18" customHeight="1">
      <c r="B1" s="62" t="s">
        <v>264</v>
      </c>
      <c r="Y1" s="22" t="s">
        <v>184</v>
      </c>
      <c r="AA1" s="22" t="s">
        <v>229</v>
      </c>
    </row>
    <row r="2" spans="2:48" ht="24.75" customHeight="1">
      <c r="B2" s="1181" t="s">
        <v>463</v>
      </c>
      <c r="C2" s="1181"/>
      <c r="D2" s="1181"/>
      <c r="E2" s="1181"/>
      <c r="F2" s="1181"/>
      <c r="G2" s="1181"/>
      <c r="H2" s="1181"/>
      <c r="I2" s="1181"/>
      <c r="J2" s="1181"/>
      <c r="K2" s="1181"/>
      <c r="L2" s="1181"/>
      <c r="M2" s="1181"/>
      <c r="N2" s="1181"/>
      <c r="O2" s="1181"/>
      <c r="P2" s="1181"/>
      <c r="Q2" s="1181"/>
      <c r="R2" s="1181"/>
      <c r="S2" s="1181"/>
      <c r="T2" s="1181"/>
      <c r="U2" s="1181"/>
      <c r="V2" s="1181"/>
      <c r="W2" s="1181"/>
      <c r="X2" s="1181"/>
      <c r="Y2" s="22" t="s">
        <v>197</v>
      </c>
      <c r="AA2" s="117" t="s">
        <v>231</v>
      </c>
      <c r="AB2" s="117" t="s">
        <v>232</v>
      </c>
      <c r="AC2" s="117" t="s">
        <v>233</v>
      </c>
      <c r="AD2" s="50"/>
      <c r="AE2" s="117" t="s">
        <v>234</v>
      </c>
      <c r="AF2" s="117" t="s">
        <v>232</v>
      </c>
      <c r="AG2" s="117" t="s">
        <v>233</v>
      </c>
      <c r="AH2" s="50"/>
    </row>
    <row r="3" spans="2:48" ht="20.100000000000001" customHeight="1">
      <c r="B3" s="134"/>
      <c r="C3" s="135" t="s">
        <v>552</v>
      </c>
      <c r="D3" s="136"/>
      <c r="E3" s="136"/>
      <c r="F3" s="136"/>
      <c r="G3" s="136"/>
      <c r="H3" s="136"/>
      <c r="I3" s="136"/>
      <c r="J3" s="136"/>
      <c r="K3" s="136"/>
      <c r="L3" s="136"/>
      <c r="M3" s="136"/>
      <c r="N3" s="136"/>
      <c r="O3" s="136"/>
      <c r="P3" s="136"/>
      <c r="Q3" s="136"/>
      <c r="R3" s="136"/>
      <c r="S3" s="136"/>
      <c r="T3" s="136"/>
      <c r="U3" s="136"/>
      <c r="V3" s="136"/>
      <c r="W3" s="136"/>
      <c r="X3" s="136"/>
      <c r="Y3" s="131"/>
      <c r="Z3" s="131"/>
      <c r="AA3" s="132"/>
      <c r="AB3" s="132"/>
      <c r="AC3" s="132"/>
      <c r="AD3" s="133"/>
      <c r="AE3" s="132"/>
      <c r="AF3" s="132"/>
      <c r="AG3" s="132"/>
      <c r="AH3" s="133"/>
      <c r="AI3" s="131"/>
      <c r="AJ3" s="131"/>
      <c r="AK3" s="131"/>
      <c r="AL3" s="131"/>
      <c r="AM3" s="131"/>
      <c r="AN3" s="131"/>
      <c r="AO3" s="131"/>
      <c r="AP3" s="131"/>
      <c r="AQ3" s="131"/>
      <c r="AR3" s="131"/>
      <c r="AS3" s="131"/>
      <c r="AT3" s="131"/>
      <c r="AU3" s="131"/>
      <c r="AV3" s="131"/>
    </row>
    <row r="4" spans="2:48" ht="18" customHeight="1">
      <c r="B4" s="876" t="s">
        <v>340</v>
      </c>
      <c r="C4" s="711"/>
      <c r="D4" s="728"/>
      <c r="E4" s="1182"/>
      <c r="F4" s="759"/>
      <c r="G4" s="759"/>
      <c r="H4" s="759"/>
      <c r="I4" s="759"/>
      <c r="J4" s="759"/>
      <c r="K4" s="759"/>
      <c r="L4" s="759"/>
      <c r="M4" s="759"/>
      <c r="N4" s="759"/>
      <c r="O4" s="759"/>
      <c r="P4" s="759"/>
      <c r="Q4" s="759"/>
      <c r="R4" s="1183"/>
      <c r="S4" s="279" t="s">
        <v>430</v>
      </c>
      <c r="T4" s="210"/>
      <c r="U4" s="199" t="s">
        <v>20</v>
      </c>
      <c r="V4" s="116"/>
      <c r="W4" s="199" t="s">
        <v>21</v>
      </c>
      <c r="X4" s="204" t="s">
        <v>431</v>
      </c>
      <c r="AA4" s="71" t="s">
        <v>236</v>
      </c>
      <c r="AB4" s="72">
        <f>E9</f>
        <v>0</v>
      </c>
      <c r="AC4" s="73">
        <f>ROUNDDOWN(AB4/3,1)</f>
        <v>0</v>
      </c>
      <c r="AD4" s="74">
        <v>0.33333333333333331</v>
      </c>
      <c r="AE4" s="71" t="s">
        <v>236</v>
      </c>
      <c r="AF4" s="75">
        <f>AB4</f>
        <v>0</v>
      </c>
      <c r="AG4" s="73">
        <f>ROUNDDOWN(AF4/3,1)</f>
        <v>0</v>
      </c>
      <c r="AH4" s="74">
        <v>0.33333333333333331</v>
      </c>
    </row>
    <row r="5" spans="2:48" ht="18" customHeight="1">
      <c r="B5" s="876" t="s">
        <v>429</v>
      </c>
      <c r="C5" s="795"/>
      <c r="D5" s="836"/>
      <c r="E5" s="1182"/>
      <c r="F5" s="365"/>
      <c r="G5" s="365"/>
      <c r="H5" s="365"/>
      <c r="I5" s="365"/>
      <c r="J5" s="365"/>
      <c r="K5" s="365"/>
      <c r="L5" s="365"/>
      <c r="M5" s="365"/>
      <c r="N5" s="365"/>
      <c r="O5" s="365"/>
      <c r="P5" s="365"/>
      <c r="Q5" s="365"/>
      <c r="R5" s="365"/>
      <c r="S5" s="365"/>
      <c r="T5" s="365"/>
      <c r="U5" s="365"/>
      <c r="V5" s="365"/>
      <c r="W5" s="365"/>
      <c r="X5" s="366"/>
      <c r="AA5" s="71"/>
      <c r="AB5" s="72"/>
      <c r="AC5" s="278"/>
      <c r="AD5" s="74"/>
      <c r="AE5" s="71"/>
      <c r="AF5" s="75"/>
      <c r="AG5" s="73"/>
      <c r="AH5" s="74"/>
    </row>
    <row r="6" spans="2:48" ht="18" customHeight="1">
      <c r="B6" s="876" t="s">
        <v>161</v>
      </c>
      <c r="C6" s="711"/>
      <c r="D6" s="728"/>
      <c r="E6" s="1184">
        <f>事前協議書!I18</f>
        <v>0</v>
      </c>
      <c r="F6" s="758"/>
      <c r="G6" s="758"/>
      <c r="H6" s="758"/>
      <c r="I6" s="758"/>
      <c r="J6" s="758"/>
      <c r="K6" s="758"/>
      <c r="L6" s="758"/>
      <c r="M6" s="758"/>
      <c r="N6" s="758"/>
      <c r="O6" s="758"/>
      <c r="P6" s="758"/>
      <c r="Q6" s="758"/>
      <c r="R6" s="758"/>
      <c r="S6" s="758"/>
      <c r="T6" s="758"/>
      <c r="U6" s="758"/>
      <c r="V6" s="758"/>
      <c r="W6" s="758"/>
      <c r="X6" s="1185"/>
      <c r="AA6" s="71" t="s">
        <v>237</v>
      </c>
      <c r="AB6" s="72">
        <f>G9</f>
        <v>0</v>
      </c>
      <c r="AC6" s="1169">
        <f>ROUNDDOWN((AB6+AB7)/6,1)</f>
        <v>0</v>
      </c>
      <c r="AD6" s="74">
        <v>0.16666666666666666</v>
      </c>
      <c r="AE6" s="71" t="s">
        <v>237</v>
      </c>
      <c r="AF6" s="75">
        <f t="shared" ref="AF6:AF10" si="0">AB6</f>
        <v>0</v>
      </c>
      <c r="AG6" s="73">
        <f>ROUNDDOWN(AF6/4,1)</f>
        <v>0</v>
      </c>
      <c r="AH6" s="74">
        <v>0.25</v>
      </c>
    </row>
    <row r="7" spans="2:48" ht="18" customHeight="1">
      <c r="B7" s="807" t="s">
        <v>58</v>
      </c>
      <c r="C7" s="807"/>
      <c r="D7" s="807"/>
      <c r="E7" s="821" t="s">
        <v>82</v>
      </c>
      <c r="F7" s="1174"/>
      <c r="G7" s="1174" t="s">
        <v>32</v>
      </c>
      <c r="H7" s="1174"/>
      <c r="I7" s="1174" t="s">
        <v>31</v>
      </c>
      <c r="J7" s="1174"/>
      <c r="K7" s="1174" t="s">
        <v>81</v>
      </c>
      <c r="L7" s="1174"/>
      <c r="M7" s="1174" t="s">
        <v>80</v>
      </c>
      <c r="N7" s="1174"/>
      <c r="O7" s="1174" t="s">
        <v>79</v>
      </c>
      <c r="P7" s="1174"/>
      <c r="Q7" s="1142" t="s">
        <v>30</v>
      </c>
      <c r="R7" s="821"/>
      <c r="S7" s="121"/>
      <c r="T7" s="122"/>
      <c r="U7" s="122"/>
      <c r="V7" s="122"/>
      <c r="W7" s="122"/>
      <c r="X7" s="123"/>
      <c r="AA7" s="71" t="s">
        <v>238</v>
      </c>
      <c r="AB7" s="72">
        <f>I9</f>
        <v>0</v>
      </c>
      <c r="AC7" s="1170"/>
      <c r="AD7" s="74">
        <v>0.16666666666666666</v>
      </c>
      <c r="AE7" s="71" t="s">
        <v>238</v>
      </c>
      <c r="AF7" s="75">
        <f t="shared" si="0"/>
        <v>0</v>
      </c>
      <c r="AG7" s="73">
        <f>ROUNDDOWN(AF7/5,1)</f>
        <v>0</v>
      </c>
      <c r="AH7" s="74">
        <v>0.2</v>
      </c>
    </row>
    <row r="8" spans="2:48" ht="18" customHeight="1">
      <c r="B8" s="807"/>
      <c r="C8" s="807"/>
      <c r="D8" s="807"/>
      <c r="E8" s="1173"/>
      <c r="F8" s="810"/>
      <c r="G8" s="810"/>
      <c r="H8" s="810"/>
      <c r="I8" s="810"/>
      <c r="J8" s="810"/>
      <c r="K8" s="810"/>
      <c r="L8" s="810"/>
      <c r="M8" s="810"/>
      <c r="N8" s="810"/>
      <c r="O8" s="810"/>
      <c r="P8" s="810"/>
      <c r="Q8" s="1186">
        <f>SUM(E8:P8)</f>
        <v>0</v>
      </c>
      <c r="R8" s="1187"/>
      <c r="S8" s="124"/>
      <c r="X8" s="91"/>
      <c r="AA8" s="71" t="s">
        <v>239</v>
      </c>
      <c r="AB8" s="72">
        <f>K9</f>
        <v>0</v>
      </c>
      <c r="AC8" s="73">
        <f>ROUNDDOWN(AB8/20,1)</f>
        <v>0</v>
      </c>
      <c r="AD8" s="77">
        <v>0.05</v>
      </c>
      <c r="AE8" s="71" t="s">
        <v>239</v>
      </c>
      <c r="AF8" s="75">
        <f t="shared" si="0"/>
        <v>0</v>
      </c>
      <c r="AG8" s="73">
        <f>ROUNDDOWN(AF8/15,1)</f>
        <v>0</v>
      </c>
      <c r="AH8" s="77">
        <v>6.6666666666666666E-2</v>
      </c>
    </row>
    <row r="9" spans="2:48" ht="18" customHeight="1">
      <c r="B9" s="807" t="s">
        <v>464</v>
      </c>
      <c r="C9" s="807"/>
      <c r="D9" s="807"/>
      <c r="E9" s="1173"/>
      <c r="F9" s="810"/>
      <c r="G9" s="1131"/>
      <c r="H9" s="1131"/>
      <c r="I9" s="1131"/>
      <c r="J9" s="1131"/>
      <c r="K9" s="1131"/>
      <c r="L9" s="1131"/>
      <c r="M9" s="1131"/>
      <c r="N9" s="1131"/>
      <c r="O9" s="1131"/>
      <c r="P9" s="1131"/>
      <c r="Q9" s="1186">
        <f>SUM(E9:P9)</f>
        <v>0</v>
      </c>
      <c r="R9" s="1187"/>
      <c r="S9" s="125"/>
      <c r="T9" s="126"/>
      <c r="U9" s="126"/>
      <c r="V9" s="126"/>
      <c r="W9" s="126"/>
      <c r="X9" s="127"/>
      <c r="AA9" s="71" t="s">
        <v>240</v>
      </c>
      <c r="AB9" s="72">
        <f>M9</f>
        <v>0</v>
      </c>
      <c r="AC9" s="1169">
        <f>ROUNDDOWN((AB9+AB10)/30,1)</f>
        <v>0</v>
      </c>
      <c r="AD9" s="77">
        <v>3.3333333333333298E-2</v>
      </c>
      <c r="AE9" s="71" t="s">
        <v>240</v>
      </c>
      <c r="AF9" s="75">
        <f t="shared" si="0"/>
        <v>0</v>
      </c>
      <c r="AG9" s="1169">
        <f>ROUNDDOWN((AF9+AF10)/24,1)</f>
        <v>0</v>
      </c>
      <c r="AH9" s="77">
        <v>4.1666666666666664E-2</v>
      </c>
    </row>
    <row r="10" spans="2:48" ht="24" customHeight="1">
      <c r="B10" s="807" t="s">
        <v>254</v>
      </c>
      <c r="C10" s="807"/>
      <c r="D10" s="807"/>
      <c r="E10" s="50"/>
      <c r="F10" s="50"/>
      <c r="G10" s="1130" t="s">
        <v>38</v>
      </c>
      <c r="H10" s="1130"/>
      <c r="I10" s="1130" t="s">
        <v>27</v>
      </c>
      <c r="J10" s="1130"/>
      <c r="K10" s="1130" t="s">
        <v>35</v>
      </c>
      <c r="L10" s="1130"/>
      <c r="M10" s="1130" t="s">
        <v>34</v>
      </c>
      <c r="N10" s="1130"/>
      <c r="O10" s="1171" t="s">
        <v>255</v>
      </c>
      <c r="P10" s="1172"/>
      <c r="Q10" s="1130" t="s">
        <v>36</v>
      </c>
      <c r="R10" s="1130"/>
      <c r="S10" s="1130" t="s">
        <v>33</v>
      </c>
      <c r="T10" s="1130"/>
      <c r="U10" s="1130" t="s">
        <v>256</v>
      </c>
      <c r="V10" s="1130"/>
      <c r="W10" s="807" t="s">
        <v>187</v>
      </c>
      <c r="X10" s="807"/>
      <c r="AA10" s="71" t="s">
        <v>241</v>
      </c>
      <c r="AB10" s="72">
        <f>O9</f>
        <v>0</v>
      </c>
      <c r="AC10" s="1170"/>
      <c r="AD10" s="77">
        <v>3.3333333333333298E-2</v>
      </c>
      <c r="AE10" s="71" t="s">
        <v>241</v>
      </c>
      <c r="AF10" s="75">
        <f t="shared" si="0"/>
        <v>0</v>
      </c>
      <c r="AG10" s="1170"/>
      <c r="AH10" s="77">
        <v>4.1666666666666664E-2</v>
      </c>
    </row>
    <row r="11" spans="2:48" ht="18" customHeight="1">
      <c r="B11" s="807"/>
      <c r="C11" s="807"/>
      <c r="D11" s="807"/>
      <c r="E11" s="1139" t="s">
        <v>67</v>
      </c>
      <c r="F11" s="1130"/>
      <c r="G11" s="1168"/>
      <c r="H11" s="1168"/>
      <c r="I11" s="1168"/>
      <c r="J11" s="1168"/>
      <c r="K11" s="1168"/>
      <c r="L11" s="1168"/>
      <c r="M11" s="1168"/>
      <c r="N11" s="1168"/>
      <c r="O11" s="1168"/>
      <c r="P11" s="1168"/>
      <c r="Q11" s="1168"/>
      <c r="R11" s="1168"/>
      <c r="S11" s="1168"/>
      <c r="T11" s="1168"/>
      <c r="U11" s="1168"/>
      <c r="V11" s="1168"/>
      <c r="W11" s="1159">
        <f>SUM(G11:V11)</f>
        <v>0</v>
      </c>
      <c r="X11" s="1159"/>
      <c r="AA11" s="71" t="s">
        <v>242</v>
      </c>
      <c r="AB11" s="71">
        <f>SUM(AB4:AB10)</f>
        <v>0</v>
      </c>
      <c r="AC11" s="73">
        <f>SUM(AC4:AC10)</f>
        <v>0</v>
      </c>
      <c r="AD11" s="50"/>
      <c r="AE11" s="71" t="s">
        <v>242</v>
      </c>
      <c r="AF11" s="71">
        <f>SUM(AF4:AF10)</f>
        <v>0</v>
      </c>
      <c r="AG11" s="73">
        <f>SUM(AG4:AG10)</f>
        <v>0</v>
      </c>
      <c r="AH11" s="50"/>
    </row>
    <row r="12" spans="2:48" ht="18" customHeight="1">
      <c r="B12" s="807"/>
      <c r="C12" s="807"/>
      <c r="D12" s="807"/>
      <c r="E12" s="1139" t="s">
        <v>223</v>
      </c>
      <c r="F12" s="1130"/>
      <c r="G12" s="1165"/>
      <c r="H12" s="1165"/>
      <c r="I12" s="1166"/>
      <c r="J12" s="1167"/>
      <c r="K12" s="1168"/>
      <c r="L12" s="1168"/>
      <c r="M12" s="1168"/>
      <c r="N12" s="1168"/>
      <c r="O12" s="1168"/>
      <c r="P12" s="1168"/>
      <c r="Q12" s="1168"/>
      <c r="R12" s="1168"/>
      <c r="S12" s="1168"/>
      <c r="T12" s="1168"/>
      <c r="U12" s="1168"/>
      <c r="V12" s="1168"/>
      <c r="W12" s="1159">
        <f>SUM(G12:V12)</f>
        <v>0</v>
      </c>
      <c r="X12" s="1159"/>
      <c r="AA12" s="71"/>
      <c r="AB12" s="71" t="s">
        <v>243</v>
      </c>
      <c r="AC12" s="73">
        <f>ROUND(AC11,0)</f>
        <v>0</v>
      </c>
      <c r="AD12" s="50"/>
      <c r="AE12" s="71"/>
      <c r="AF12" s="78" t="s">
        <v>243</v>
      </c>
      <c r="AG12" s="73">
        <f>ROUND(AG11,0)</f>
        <v>0</v>
      </c>
      <c r="AH12" s="50"/>
    </row>
    <row r="13" spans="2:48" ht="18" customHeight="1">
      <c r="B13" s="807" t="s">
        <v>89</v>
      </c>
      <c r="C13" s="807"/>
      <c r="D13" s="807"/>
      <c r="E13" s="1160" t="s">
        <v>88</v>
      </c>
      <c r="F13" s="1160"/>
      <c r="G13" s="53"/>
      <c r="H13" s="119" t="s">
        <v>85</v>
      </c>
      <c r="I13" s="79"/>
      <c r="J13" s="1160" t="s">
        <v>86</v>
      </c>
      <c r="K13" s="1160"/>
      <c r="L13" s="53"/>
      <c r="M13" s="119" t="s">
        <v>85</v>
      </c>
      <c r="N13" s="79"/>
      <c r="O13" s="1160" t="s">
        <v>84</v>
      </c>
      <c r="P13" s="1160"/>
      <c r="Q13" s="80"/>
      <c r="R13" s="80"/>
      <c r="S13" s="80"/>
      <c r="T13" s="80"/>
      <c r="U13" s="80"/>
      <c r="V13" s="80"/>
      <c r="W13" s="80"/>
      <c r="X13" s="81"/>
    </row>
    <row r="14" spans="2:48" ht="18" customHeight="1">
      <c r="B14" s="807"/>
      <c r="C14" s="807"/>
      <c r="D14" s="807"/>
      <c r="E14" s="1161" t="s">
        <v>87</v>
      </c>
      <c r="F14" s="1161"/>
      <c r="G14" s="54"/>
      <c r="H14" s="120" t="s">
        <v>85</v>
      </c>
      <c r="I14" s="82"/>
      <c r="J14" s="1161" t="s">
        <v>86</v>
      </c>
      <c r="K14" s="1161"/>
      <c r="L14" s="54"/>
      <c r="M14" s="120" t="s">
        <v>85</v>
      </c>
      <c r="N14" s="82"/>
      <c r="O14" s="1161" t="s">
        <v>84</v>
      </c>
      <c r="P14" s="1161"/>
      <c r="Q14" s="83"/>
      <c r="R14" s="83"/>
      <c r="S14" s="83"/>
      <c r="T14" s="83"/>
      <c r="U14" s="83"/>
      <c r="V14" s="83"/>
      <c r="W14" s="83"/>
      <c r="X14" s="84"/>
    </row>
    <row r="15" spans="2:48" ht="18" customHeight="1">
      <c r="B15" s="807"/>
      <c r="C15" s="807"/>
      <c r="D15" s="807"/>
      <c r="E15" s="1162" t="s">
        <v>83</v>
      </c>
      <c r="F15" s="1162"/>
      <c r="G15" s="1163"/>
      <c r="H15" s="1163"/>
      <c r="I15" s="1163"/>
      <c r="J15" s="1163"/>
      <c r="K15" s="1163"/>
      <c r="L15" s="1163"/>
      <c r="M15" s="1163"/>
      <c r="N15" s="1163"/>
      <c r="O15" s="1163"/>
      <c r="P15" s="1163"/>
      <c r="Q15" s="1163"/>
      <c r="R15" s="1163"/>
      <c r="S15" s="1163"/>
      <c r="T15" s="1163"/>
      <c r="U15" s="1163"/>
      <c r="V15" s="1163"/>
      <c r="W15" s="1163"/>
      <c r="X15" s="1164"/>
    </row>
    <row r="16" spans="2:48" ht="18" customHeight="1">
      <c r="B16" s="1141"/>
      <c r="C16" s="724"/>
      <c r="D16" s="823"/>
      <c r="E16" s="1140" t="s">
        <v>341</v>
      </c>
      <c r="F16" s="804"/>
      <c r="G16" s="804"/>
      <c r="H16" s="804"/>
      <c r="I16" s="802"/>
      <c r="J16" s="819"/>
      <c r="K16" s="1143"/>
      <c r="L16" s="768" t="s">
        <v>342</v>
      </c>
      <c r="M16" s="768"/>
      <c r="N16" s="768"/>
      <c r="O16" s="768"/>
      <c r="P16" s="1157"/>
      <c r="Q16" s="1157"/>
      <c r="R16" s="1157"/>
      <c r="S16" s="1157"/>
      <c r="T16" s="1157"/>
      <c r="U16" s="1157"/>
      <c r="V16" s="1157"/>
      <c r="W16" s="1157"/>
      <c r="X16" s="1158"/>
    </row>
    <row r="17" spans="2:24" ht="18" customHeight="1">
      <c r="B17" s="1141"/>
      <c r="C17" s="724"/>
      <c r="D17" s="823"/>
      <c r="E17" s="1140" t="s">
        <v>343</v>
      </c>
      <c r="F17" s="804"/>
      <c r="G17" s="804"/>
      <c r="H17" s="804"/>
      <c r="I17" s="802"/>
      <c r="J17" s="819"/>
      <c r="K17" s="1143"/>
      <c r="L17" s="768" t="s">
        <v>342</v>
      </c>
      <c r="M17" s="768"/>
      <c r="N17" s="768"/>
      <c r="O17" s="768"/>
      <c r="P17" s="1157"/>
      <c r="Q17" s="1157"/>
      <c r="R17" s="1157"/>
      <c r="S17" s="1157"/>
      <c r="T17" s="1157"/>
      <c r="U17" s="1157"/>
      <c r="V17" s="1157"/>
      <c r="W17" s="1157"/>
      <c r="X17" s="1158"/>
    </row>
    <row r="18" spans="2:24" ht="18" customHeight="1">
      <c r="B18" s="1141"/>
      <c r="C18" s="724"/>
      <c r="D18" s="823"/>
      <c r="E18" s="1133" t="s">
        <v>344</v>
      </c>
      <c r="F18" s="804"/>
      <c r="G18" s="804"/>
      <c r="H18" s="804"/>
      <c r="I18" s="802"/>
      <c r="J18" s="819"/>
      <c r="K18" s="1143"/>
      <c r="L18" s="1146" t="s">
        <v>345</v>
      </c>
      <c r="M18" s="768"/>
      <c r="N18" s="768"/>
      <c r="O18" s="768"/>
      <c r="P18" s="1149"/>
      <c r="Q18" s="1149"/>
      <c r="R18" s="1149"/>
      <c r="S18" s="1149"/>
      <c r="T18" s="1149"/>
      <c r="U18" s="1149"/>
      <c r="V18" s="1149"/>
      <c r="W18" s="1149"/>
      <c r="X18" s="1150"/>
    </row>
    <row r="19" spans="2:24" ht="18" customHeight="1">
      <c r="B19" s="1141"/>
      <c r="C19" s="724"/>
      <c r="D19" s="823"/>
      <c r="E19" s="1141"/>
      <c r="F19" s="724"/>
      <c r="G19" s="724"/>
      <c r="H19" s="724"/>
      <c r="I19" s="1055"/>
      <c r="J19" s="1056"/>
      <c r="K19" s="1144"/>
      <c r="L19" s="1147"/>
      <c r="M19" s="1148"/>
      <c r="N19" s="1148"/>
      <c r="O19" s="1148"/>
      <c r="P19" s="1151"/>
      <c r="Q19" s="1151"/>
      <c r="R19" s="1151"/>
      <c r="S19" s="1151"/>
      <c r="T19" s="1151"/>
      <c r="U19" s="1151"/>
      <c r="V19" s="1151"/>
      <c r="W19" s="1151"/>
      <c r="X19" s="1152"/>
    </row>
    <row r="20" spans="2:24" ht="18" customHeight="1">
      <c r="B20" s="1141"/>
      <c r="C20" s="724"/>
      <c r="D20" s="823"/>
      <c r="E20" s="1142"/>
      <c r="F20" s="786"/>
      <c r="G20" s="786"/>
      <c r="H20" s="786"/>
      <c r="I20" s="787"/>
      <c r="J20" s="857"/>
      <c r="K20" s="1145"/>
      <c r="L20" s="1153" t="s">
        <v>342</v>
      </c>
      <c r="M20" s="1154"/>
      <c r="N20" s="1154"/>
      <c r="O20" s="1154"/>
      <c r="P20" s="1155"/>
      <c r="Q20" s="1155"/>
      <c r="R20" s="1155"/>
      <c r="S20" s="1155"/>
      <c r="T20" s="1155"/>
      <c r="U20" s="1155"/>
      <c r="V20" s="1155"/>
      <c r="W20" s="1155"/>
      <c r="X20" s="1156"/>
    </row>
    <row r="21" spans="2:24" ht="18" customHeight="1">
      <c r="B21" s="1141"/>
      <c r="C21" s="724"/>
      <c r="D21" s="823"/>
      <c r="E21" s="1133" t="s">
        <v>346</v>
      </c>
      <c r="F21" s="804"/>
      <c r="G21" s="804"/>
      <c r="H21" s="804"/>
      <c r="I21" s="802"/>
      <c r="J21" s="819"/>
      <c r="K21" s="1143"/>
      <c r="L21" s="1146" t="s">
        <v>345</v>
      </c>
      <c r="M21" s="768"/>
      <c r="N21" s="768"/>
      <c r="O21" s="768"/>
      <c r="P21" s="1149"/>
      <c r="Q21" s="1149"/>
      <c r="R21" s="1149"/>
      <c r="S21" s="1149"/>
      <c r="T21" s="1149"/>
      <c r="U21" s="1149"/>
      <c r="V21" s="1149"/>
      <c r="W21" s="1149"/>
      <c r="X21" s="1150"/>
    </row>
    <row r="22" spans="2:24" ht="18" customHeight="1">
      <c r="B22" s="1140" t="s">
        <v>347</v>
      </c>
      <c r="C22" s="804"/>
      <c r="D22" s="820"/>
      <c r="E22" s="85" t="s">
        <v>348</v>
      </c>
      <c r="F22" s="85"/>
      <c r="G22" s="85"/>
      <c r="H22" s="85"/>
      <c r="I22" s="85"/>
      <c r="J22" s="85"/>
      <c r="K22" s="85"/>
      <c r="L22" s="85"/>
      <c r="M22" s="85"/>
      <c r="N22" s="85"/>
      <c r="O22" s="85"/>
      <c r="P22" s="85"/>
      <c r="Q22" s="85"/>
      <c r="R22" s="85"/>
      <c r="S22" s="85"/>
      <c r="T22" s="85"/>
      <c r="U22" s="85"/>
      <c r="V22" s="85"/>
      <c r="W22" s="85"/>
      <c r="X22" s="86"/>
    </row>
    <row r="23" spans="2:24" ht="18" customHeight="1">
      <c r="B23" s="1141"/>
      <c r="C23" s="724"/>
      <c r="D23" s="823"/>
      <c r="E23" s="1071"/>
      <c r="F23" s="1071"/>
      <c r="G23" s="1071"/>
      <c r="H23" s="1071"/>
      <c r="I23" s="1071"/>
      <c r="J23" s="1071"/>
      <c r="K23" s="1071"/>
      <c r="L23" s="1071"/>
      <c r="M23" s="1071"/>
      <c r="N23" s="1071"/>
      <c r="O23" s="1071"/>
      <c r="P23" s="1071"/>
      <c r="Q23" s="1071"/>
      <c r="R23" s="1071"/>
      <c r="S23" s="1071"/>
      <c r="T23" s="1071"/>
      <c r="U23" s="1071"/>
      <c r="V23" s="1071"/>
      <c r="W23" s="1071"/>
      <c r="X23" s="1072"/>
    </row>
    <row r="24" spans="2:24" ht="18" customHeight="1">
      <c r="B24" s="1142"/>
      <c r="C24" s="786"/>
      <c r="D24" s="821"/>
      <c r="E24" s="1073"/>
      <c r="F24" s="1073"/>
      <c r="G24" s="1073"/>
      <c r="H24" s="1073"/>
      <c r="I24" s="1073"/>
      <c r="J24" s="1073"/>
      <c r="K24" s="1073"/>
      <c r="L24" s="1073"/>
      <c r="M24" s="1073"/>
      <c r="N24" s="1073"/>
      <c r="O24" s="1073"/>
      <c r="P24" s="1073"/>
      <c r="Q24" s="1073"/>
      <c r="R24" s="1073"/>
      <c r="S24" s="1073"/>
      <c r="T24" s="1071"/>
      <c r="U24" s="1071"/>
      <c r="V24" s="1071"/>
      <c r="W24" s="1071"/>
      <c r="X24" s="1072"/>
    </row>
    <row r="25" spans="2:24" ht="18" customHeight="1">
      <c r="B25" s="1133" t="s">
        <v>257</v>
      </c>
      <c r="C25" s="871"/>
      <c r="D25" s="1134"/>
      <c r="E25" s="807" t="s">
        <v>258</v>
      </c>
      <c r="F25" s="807"/>
      <c r="G25" s="807"/>
      <c r="H25" s="876" t="s">
        <v>259</v>
      </c>
      <c r="I25" s="711"/>
      <c r="J25" s="711"/>
      <c r="K25" s="711"/>
      <c r="L25" s="711"/>
      <c r="M25" s="728"/>
      <c r="N25" s="876" t="s">
        <v>260</v>
      </c>
      <c r="O25" s="711"/>
      <c r="P25" s="711"/>
      <c r="Q25" s="711"/>
      <c r="R25" s="711"/>
      <c r="S25" s="728"/>
      <c r="T25" s="751" t="s">
        <v>261</v>
      </c>
      <c r="U25" s="768"/>
      <c r="V25" s="768"/>
      <c r="W25" s="710"/>
      <c r="X25" s="1139"/>
    </row>
    <row r="26" spans="2:24" ht="18" customHeight="1">
      <c r="B26" s="1135"/>
      <c r="C26" s="873"/>
      <c r="D26" s="1136"/>
      <c r="E26" s="807"/>
      <c r="F26" s="807"/>
      <c r="G26" s="807"/>
      <c r="H26" s="117" t="s">
        <v>82</v>
      </c>
      <c r="I26" s="117" t="s">
        <v>32</v>
      </c>
      <c r="J26" s="117" t="s">
        <v>31</v>
      </c>
      <c r="K26" s="117" t="s">
        <v>81</v>
      </c>
      <c r="L26" s="117" t="s">
        <v>80</v>
      </c>
      <c r="M26" s="117" t="s">
        <v>79</v>
      </c>
      <c r="N26" s="807" t="s">
        <v>67</v>
      </c>
      <c r="O26" s="807"/>
      <c r="P26" s="807" t="s">
        <v>223</v>
      </c>
      <c r="Q26" s="807"/>
      <c r="R26" s="807" t="s">
        <v>187</v>
      </c>
      <c r="S26" s="807"/>
      <c r="T26" s="63"/>
      <c r="U26" s="64"/>
      <c r="V26" s="87"/>
      <c r="W26" s="88" t="s">
        <v>67</v>
      </c>
      <c r="X26" s="88" t="s">
        <v>223</v>
      </c>
    </row>
    <row r="27" spans="2:24" ht="18" customHeight="1">
      <c r="B27" s="1135"/>
      <c r="C27" s="873"/>
      <c r="D27" s="1136"/>
      <c r="E27" s="923"/>
      <c r="F27" s="923"/>
      <c r="G27" s="923"/>
      <c r="H27" s="159"/>
      <c r="I27" s="159"/>
      <c r="J27" s="159"/>
      <c r="K27" s="159"/>
      <c r="L27" s="159"/>
      <c r="M27" s="159"/>
      <c r="N27" s="810"/>
      <c r="O27" s="810"/>
      <c r="P27" s="810"/>
      <c r="Q27" s="810"/>
      <c r="R27" s="811">
        <f>SUM(N27:Q27)</f>
        <v>0</v>
      </c>
      <c r="S27" s="811"/>
      <c r="T27" s="1130" t="s">
        <v>27</v>
      </c>
      <c r="U27" s="1130"/>
      <c r="V27" s="1130"/>
      <c r="W27" s="118">
        <f>I11</f>
        <v>0</v>
      </c>
      <c r="X27" s="118">
        <f>I12</f>
        <v>0</v>
      </c>
    </row>
    <row r="28" spans="2:24" ht="18" customHeight="1">
      <c r="B28" s="1135"/>
      <c r="C28" s="873"/>
      <c r="D28" s="1136"/>
      <c r="E28" s="923"/>
      <c r="F28" s="923"/>
      <c r="G28" s="923"/>
      <c r="H28" s="159"/>
      <c r="I28" s="159"/>
      <c r="J28" s="159"/>
      <c r="K28" s="159"/>
      <c r="L28" s="159"/>
      <c r="M28" s="159"/>
      <c r="N28" s="810"/>
      <c r="O28" s="810"/>
      <c r="P28" s="810"/>
      <c r="Q28" s="810"/>
      <c r="R28" s="811">
        <f>SUM(N28:Q28)</f>
        <v>0</v>
      </c>
      <c r="S28" s="811"/>
      <c r="T28" s="1130" t="s">
        <v>35</v>
      </c>
      <c r="U28" s="1130"/>
      <c r="V28" s="1130"/>
      <c r="W28" s="118">
        <f>K11</f>
        <v>0</v>
      </c>
      <c r="X28" s="118">
        <f>K12</f>
        <v>0</v>
      </c>
    </row>
    <row r="29" spans="2:24" ht="18" customHeight="1">
      <c r="B29" s="1135"/>
      <c r="C29" s="873"/>
      <c r="D29" s="1136"/>
      <c r="E29" s="923"/>
      <c r="F29" s="923"/>
      <c r="G29" s="923"/>
      <c r="H29" s="159"/>
      <c r="I29" s="159"/>
      <c r="J29" s="159"/>
      <c r="K29" s="159"/>
      <c r="L29" s="159"/>
      <c r="M29" s="159"/>
      <c r="N29" s="810"/>
      <c r="O29" s="810"/>
      <c r="P29" s="810"/>
      <c r="Q29" s="810"/>
      <c r="R29" s="811">
        <f t="shared" ref="R29:R32" si="1">SUM(N29:Q29)</f>
        <v>0</v>
      </c>
      <c r="S29" s="811"/>
      <c r="T29" s="1130" t="s">
        <v>34</v>
      </c>
      <c r="U29" s="1130"/>
      <c r="V29" s="1130"/>
      <c r="W29" s="118">
        <f>M11</f>
        <v>0</v>
      </c>
      <c r="X29" s="118">
        <f>M12</f>
        <v>0</v>
      </c>
    </row>
    <row r="30" spans="2:24" ht="18" customHeight="1">
      <c r="B30" s="1135"/>
      <c r="C30" s="873"/>
      <c r="D30" s="1136"/>
      <c r="E30" s="923"/>
      <c r="F30" s="923"/>
      <c r="G30" s="923"/>
      <c r="H30" s="159"/>
      <c r="I30" s="159"/>
      <c r="J30" s="159"/>
      <c r="K30" s="159"/>
      <c r="L30" s="159"/>
      <c r="M30" s="159"/>
      <c r="N30" s="810"/>
      <c r="O30" s="810"/>
      <c r="P30" s="810"/>
      <c r="Q30" s="810"/>
      <c r="R30" s="811">
        <f t="shared" si="1"/>
        <v>0</v>
      </c>
      <c r="S30" s="811"/>
      <c r="T30" s="1130" t="s">
        <v>262</v>
      </c>
      <c r="U30" s="1130"/>
      <c r="V30" s="1130"/>
      <c r="W30" s="118"/>
      <c r="X30" s="118"/>
    </row>
    <row r="31" spans="2:24" ht="18" customHeight="1" thickBot="1">
      <c r="B31" s="1135"/>
      <c r="C31" s="873"/>
      <c r="D31" s="1136"/>
      <c r="E31" s="923"/>
      <c r="F31" s="923"/>
      <c r="G31" s="923"/>
      <c r="H31" s="159"/>
      <c r="I31" s="159"/>
      <c r="J31" s="159"/>
      <c r="K31" s="159"/>
      <c r="L31" s="159"/>
      <c r="M31" s="159"/>
      <c r="N31" s="810"/>
      <c r="O31" s="810"/>
      <c r="P31" s="810"/>
      <c r="Q31" s="810"/>
      <c r="R31" s="811">
        <f t="shared" si="1"/>
        <v>0</v>
      </c>
      <c r="S31" s="811"/>
      <c r="T31" s="1130" t="s">
        <v>22</v>
      </c>
      <c r="U31" s="1130"/>
      <c r="V31" s="1130"/>
      <c r="W31" s="89"/>
      <c r="X31" s="90"/>
    </row>
    <row r="32" spans="2:24" ht="18" customHeight="1" thickBot="1">
      <c r="B32" s="1135"/>
      <c r="C32" s="873"/>
      <c r="D32" s="1136"/>
      <c r="E32" s="923"/>
      <c r="F32" s="923"/>
      <c r="G32" s="923"/>
      <c r="H32" s="159"/>
      <c r="I32" s="159"/>
      <c r="J32" s="159"/>
      <c r="K32" s="159"/>
      <c r="L32" s="159"/>
      <c r="M32" s="159"/>
      <c r="N32" s="810"/>
      <c r="O32" s="810"/>
      <c r="P32" s="810"/>
      <c r="Q32" s="810"/>
      <c r="R32" s="811">
        <f t="shared" si="1"/>
        <v>0</v>
      </c>
      <c r="S32" s="811"/>
      <c r="T32" s="1130" t="s">
        <v>187</v>
      </c>
      <c r="U32" s="1130"/>
      <c r="V32" s="1132"/>
      <c r="W32" s="128">
        <f>SUM(W27:W31)</f>
        <v>0</v>
      </c>
      <c r="X32" s="129">
        <f>SUM(X27:X31)</f>
        <v>0</v>
      </c>
    </row>
    <row r="33" spans="1:49" ht="18" customHeight="1">
      <c r="B33" s="1135"/>
      <c r="C33" s="873"/>
      <c r="D33" s="1136"/>
      <c r="E33" s="1130" t="s">
        <v>349</v>
      </c>
      <c r="F33" s="1130"/>
      <c r="G33" s="1130"/>
      <c r="H33" s="159"/>
      <c r="I33" s="159"/>
      <c r="J33" s="159"/>
      <c r="K33" s="159"/>
      <c r="L33" s="159"/>
      <c r="M33" s="159"/>
      <c r="N33" s="810"/>
      <c r="O33" s="810"/>
      <c r="P33" s="810"/>
      <c r="Q33" s="810"/>
      <c r="R33" s="811">
        <f>SUM(N33:Q33)</f>
        <v>0</v>
      </c>
      <c r="S33" s="811"/>
      <c r="T33" s="1128"/>
      <c r="U33" s="1129"/>
      <c r="V33" s="50"/>
      <c r="W33" s="50"/>
      <c r="X33" s="76"/>
    </row>
    <row r="34" spans="1:49" ht="18" customHeight="1">
      <c r="B34" s="1135"/>
      <c r="C34" s="873"/>
      <c r="D34" s="1136"/>
      <c r="E34" s="1130" t="s">
        <v>350</v>
      </c>
      <c r="F34" s="1130"/>
      <c r="G34" s="1130"/>
      <c r="H34" s="159"/>
      <c r="I34" s="159"/>
      <c r="J34" s="159"/>
      <c r="K34" s="159"/>
      <c r="L34" s="159"/>
      <c r="M34" s="159"/>
      <c r="N34" s="810"/>
      <c r="O34" s="810"/>
      <c r="P34" s="810"/>
      <c r="Q34" s="810"/>
      <c r="R34" s="811">
        <f>SUM(N34:Q34)</f>
        <v>0</v>
      </c>
      <c r="S34" s="811"/>
      <c r="T34" s="1128"/>
      <c r="U34" s="1129"/>
      <c r="V34" s="50"/>
      <c r="W34" s="50"/>
      <c r="X34" s="76"/>
    </row>
    <row r="35" spans="1:49" ht="18" customHeight="1" thickBot="1">
      <c r="B35" s="1135"/>
      <c r="C35" s="873"/>
      <c r="D35" s="1136"/>
      <c r="E35" s="1130" t="s">
        <v>263</v>
      </c>
      <c r="F35" s="1130"/>
      <c r="G35" s="1130"/>
      <c r="H35" s="159"/>
      <c r="I35" s="159"/>
      <c r="J35" s="159"/>
      <c r="K35" s="159"/>
      <c r="L35" s="159"/>
      <c r="M35" s="159"/>
      <c r="N35" s="1131"/>
      <c r="O35" s="1131"/>
      <c r="P35" s="810"/>
      <c r="Q35" s="810"/>
      <c r="R35" s="811">
        <f>SUM(N35:Q35)</f>
        <v>0</v>
      </c>
      <c r="S35" s="811"/>
      <c r="T35" s="1128"/>
      <c r="U35" s="1129"/>
      <c r="V35" s="50"/>
      <c r="W35" s="50"/>
      <c r="X35" s="76"/>
    </row>
    <row r="36" spans="1:49" ht="18" customHeight="1">
      <c r="B36" s="1137"/>
      <c r="C36" s="875"/>
      <c r="D36" s="1138"/>
      <c r="E36" s="807" t="s">
        <v>187</v>
      </c>
      <c r="F36" s="807"/>
      <c r="G36" s="807"/>
      <c r="H36" s="117">
        <f t="shared" ref="H36:M36" si="2">SUM(H27:H35)</f>
        <v>0</v>
      </c>
      <c r="I36" s="117">
        <f t="shared" si="2"/>
        <v>0</v>
      </c>
      <c r="J36" s="117">
        <f t="shared" si="2"/>
        <v>0</v>
      </c>
      <c r="K36" s="117">
        <f t="shared" si="2"/>
        <v>0</v>
      </c>
      <c r="L36" s="117">
        <f t="shared" si="2"/>
        <v>0</v>
      </c>
      <c r="M36" s="117">
        <f t="shared" si="2"/>
        <v>0</v>
      </c>
      <c r="N36" s="1123">
        <f>SUM(N27:O35)</f>
        <v>0</v>
      </c>
      <c r="O36" s="1124"/>
      <c r="P36" s="1125">
        <f>SUM(P27:Q35)</f>
        <v>0</v>
      </c>
      <c r="Q36" s="1126"/>
      <c r="R36" s="1127">
        <f>SUM(R27:S35)</f>
        <v>0</v>
      </c>
      <c r="S36" s="1127"/>
      <c r="T36" s="1128"/>
      <c r="U36" s="1129"/>
      <c r="V36" s="50"/>
      <c r="W36" s="50"/>
      <c r="X36" s="76"/>
    </row>
    <row r="37" spans="1:49" s="130" customFormat="1" ht="20.100000000000001" customHeight="1">
      <c r="A37" s="292"/>
      <c r="B37" s="1175" t="s">
        <v>439</v>
      </c>
      <c r="C37" s="743"/>
      <c r="D37" s="743"/>
      <c r="E37" s="743"/>
      <c r="F37" s="743"/>
      <c r="G37" s="743"/>
      <c r="H37" s="744"/>
      <c r="I37" s="696"/>
      <c r="J37" s="1176" t="s">
        <v>440</v>
      </c>
      <c r="K37" s="1177"/>
      <c r="L37" s="1177"/>
      <c r="M37" s="1177"/>
      <c r="N37" s="1177"/>
      <c r="O37" s="1177"/>
      <c r="P37" s="696"/>
      <c r="Q37" s="1179" t="s">
        <v>441</v>
      </c>
      <c r="R37" s="1177"/>
      <c r="S37" s="1177"/>
      <c r="T37" s="1177"/>
      <c r="U37" s="1177"/>
      <c r="V37" s="1177"/>
      <c r="W37" s="775"/>
      <c r="X37" s="776"/>
      <c r="Y37" s="294"/>
      <c r="Z37" s="294"/>
      <c r="AA37" s="294"/>
      <c r="AB37" s="294"/>
      <c r="AC37" s="294"/>
      <c r="AD37" s="294"/>
      <c r="AE37" s="293" t="s">
        <v>26</v>
      </c>
      <c r="AF37" s="293"/>
      <c r="AG37" s="295" t="s">
        <v>437</v>
      </c>
      <c r="AH37" s="294"/>
      <c r="AI37" s="294"/>
      <c r="AJ37" s="294"/>
      <c r="AK37" s="294"/>
      <c r="AL37" s="294"/>
      <c r="AM37" s="294"/>
      <c r="AN37" s="294"/>
      <c r="AO37" s="294"/>
      <c r="AP37" s="294"/>
      <c r="AQ37" s="294"/>
      <c r="AR37" s="294"/>
      <c r="AS37" s="294"/>
      <c r="AT37" s="294"/>
      <c r="AU37" s="294"/>
      <c r="AV37" s="294"/>
      <c r="AW37" s="294"/>
    </row>
    <row r="38" spans="1:49" s="130" customFormat="1" ht="20.100000000000001" customHeight="1">
      <c r="A38" s="292"/>
      <c r="B38" s="749"/>
      <c r="C38" s="749"/>
      <c r="D38" s="749"/>
      <c r="E38" s="749"/>
      <c r="F38" s="749"/>
      <c r="G38" s="749"/>
      <c r="H38" s="750"/>
      <c r="I38" s="697"/>
      <c r="J38" s="1178"/>
      <c r="K38" s="1178"/>
      <c r="L38" s="1178"/>
      <c r="M38" s="1178"/>
      <c r="N38" s="1178"/>
      <c r="O38" s="1178"/>
      <c r="P38" s="697"/>
      <c r="Q38" s="1180"/>
      <c r="R38" s="1178"/>
      <c r="S38" s="1178"/>
      <c r="T38" s="1178"/>
      <c r="U38" s="1178"/>
      <c r="V38" s="1178"/>
      <c r="W38" s="778"/>
      <c r="X38" s="779"/>
      <c r="Y38" s="294"/>
      <c r="Z38" s="294"/>
      <c r="AA38" s="294"/>
      <c r="AB38" s="294"/>
      <c r="AC38" s="294"/>
      <c r="AD38" s="294"/>
      <c r="AE38" s="294"/>
      <c r="AF38" s="294"/>
      <c r="AG38" s="294"/>
      <c r="AH38" s="294"/>
      <c r="AI38" s="294"/>
      <c r="AJ38" s="294"/>
      <c r="AK38" s="294"/>
      <c r="AL38" s="294"/>
      <c r="AM38" s="294"/>
      <c r="AN38" s="294"/>
      <c r="AO38" s="294"/>
      <c r="AP38" s="294"/>
      <c r="AQ38" s="294"/>
      <c r="AR38" s="294"/>
      <c r="AS38" s="294"/>
      <c r="AT38" s="294"/>
      <c r="AU38" s="294"/>
      <c r="AV38" s="294"/>
      <c r="AW38" s="294"/>
    </row>
    <row r="39" spans="1:49" ht="18" customHeight="1">
      <c r="B39" s="50"/>
      <c r="C39" s="50"/>
      <c r="D39" s="50"/>
      <c r="E39" s="50"/>
      <c r="F39" s="50"/>
      <c r="G39" s="50"/>
      <c r="H39" s="50"/>
      <c r="I39" s="50"/>
      <c r="J39" s="50"/>
      <c r="K39" s="50"/>
      <c r="L39" s="50"/>
      <c r="M39" s="50"/>
      <c r="N39" s="50"/>
      <c r="O39" s="50"/>
      <c r="P39" s="50"/>
      <c r="Q39" s="50"/>
      <c r="R39" s="50"/>
      <c r="S39" s="50"/>
      <c r="T39" s="50"/>
      <c r="U39" s="50"/>
      <c r="V39" s="50"/>
      <c r="W39" s="50"/>
      <c r="X39" s="50"/>
    </row>
    <row r="40" spans="1:49" ht="18" customHeight="1">
      <c r="B40" s="50"/>
      <c r="C40" s="50"/>
      <c r="D40" s="50"/>
      <c r="E40" s="50"/>
      <c r="F40" s="50"/>
      <c r="G40" s="50"/>
      <c r="H40" s="50"/>
      <c r="I40" s="50"/>
      <c r="J40" s="50"/>
      <c r="K40" s="50"/>
      <c r="L40" s="50"/>
      <c r="M40" s="50"/>
      <c r="N40" s="50"/>
      <c r="O40" s="50"/>
      <c r="P40" s="50"/>
      <c r="Q40" s="50"/>
      <c r="R40" s="50"/>
      <c r="S40" s="50"/>
      <c r="T40" s="50"/>
      <c r="U40" s="50"/>
      <c r="V40" s="50"/>
      <c r="W40" s="50"/>
      <c r="X40" s="50"/>
    </row>
    <row r="41" spans="1:49" ht="18" customHeight="1">
      <c r="B41" s="50"/>
      <c r="C41" s="50"/>
      <c r="D41" s="50"/>
      <c r="E41" s="50"/>
      <c r="F41" s="50"/>
      <c r="G41" s="50"/>
      <c r="H41" s="50"/>
      <c r="I41" s="50"/>
      <c r="J41" s="50"/>
      <c r="K41" s="50"/>
      <c r="L41" s="50"/>
      <c r="M41" s="50"/>
      <c r="N41" s="50"/>
      <c r="O41" s="50"/>
      <c r="P41" s="50"/>
      <c r="Q41" s="50"/>
      <c r="R41" s="50"/>
      <c r="S41" s="50"/>
      <c r="T41" s="50"/>
      <c r="U41" s="50"/>
      <c r="V41" s="50"/>
      <c r="W41" s="50"/>
      <c r="X41" s="50"/>
    </row>
    <row r="42" spans="1:49" ht="18" customHeight="1">
      <c r="B42" s="50"/>
      <c r="C42" s="50"/>
      <c r="D42" s="50"/>
      <c r="E42" s="50"/>
      <c r="F42" s="50"/>
      <c r="G42" s="50"/>
      <c r="H42" s="50"/>
      <c r="I42" s="50"/>
      <c r="J42" s="50"/>
      <c r="K42" s="50"/>
      <c r="L42" s="50"/>
      <c r="M42" s="50"/>
      <c r="N42" s="50"/>
      <c r="O42" s="50"/>
      <c r="P42" s="50"/>
      <c r="Q42" s="50"/>
      <c r="R42" s="50"/>
      <c r="S42" s="50"/>
      <c r="T42" s="50"/>
      <c r="U42" s="50"/>
      <c r="V42" s="50"/>
      <c r="W42" s="50"/>
      <c r="X42" s="50"/>
    </row>
    <row r="43" spans="1:49" ht="18" customHeight="1">
      <c r="B43" s="50"/>
      <c r="C43" s="50"/>
      <c r="D43" s="50"/>
      <c r="E43" s="50"/>
      <c r="F43" s="50"/>
      <c r="G43" s="50"/>
      <c r="H43" s="50"/>
      <c r="I43" s="50"/>
      <c r="J43" s="50"/>
      <c r="K43" s="50"/>
      <c r="L43" s="50"/>
      <c r="M43" s="50"/>
      <c r="N43" s="50"/>
      <c r="O43" s="50"/>
      <c r="P43" s="50"/>
      <c r="Q43" s="50"/>
      <c r="R43" s="50"/>
      <c r="S43" s="50"/>
      <c r="T43" s="50"/>
      <c r="U43" s="50"/>
      <c r="V43" s="50"/>
      <c r="W43" s="50"/>
      <c r="X43" s="50"/>
    </row>
    <row r="44" spans="1:49" ht="18" customHeight="1">
      <c r="B44" s="50"/>
      <c r="C44" s="50"/>
      <c r="D44" s="50"/>
      <c r="E44" s="50"/>
      <c r="F44" s="50"/>
      <c r="G44" s="50"/>
      <c r="H44" s="50"/>
      <c r="I44" s="50"/>
      <c r="J44" s="50"/>
      <c r="K44" s="50"/>
      <c r="L44" s="50"/>
      <c r="M44" s="50"/>
      <c r="N44" s="50"/>
      <c r="O44" s="50"/>
      <c r="P44" s="50"/>
      <c r="Q44" s="50"/>
      <c r="R44" s="50"/>
      <c r="S44" s="50"/>
      <c r="T44" s="50"/>
      <c r="U44" s="50"/>
      <c r="V44" s="50"/>
      <c r="W44" s="50"/>
      <c r="X44" s="50"/>
    </row>
    <row r="45" spans="1:49" ht="18" customHeight="1">
      <c r="B45" s="50"/>
      <c r="C45" s="50"/>
      <c r="D45" s="50"/>
      <c r="E45" s="50"/>
      <c r="F45" s="50"/>
      <c r="G45" s="50"/>
      <c r="H45" s="50"/>
      <c r="I45" s="50"/>
      <c r="J45" s="50"/>
      <c r="K45" s="50"/>
      <c r="L45" s="50"/>
      <c r="M45" s="50"/>
      <c r="N45" s="50"/>
      <c r="O45" s="50"/>
      <c r="P45" s="50"/>
      <c r="Q45" s="50"/>
      <c r="R45" s="50"/>
      <c r="S45" s="50"/>
      <c r="T45" s="50"/>
      <c r="U45" s="50"/>
      <c r="V45" s="50"/>
      <c r="W45" s="50"/>
      <c r="X45" s="50"/>
    </row>
    <row r="46" spans="1:49" ht="18" customHeight="1">
      <c r="B46" s="50"/>
      <c r="C46" s="50"/>
      <c r="D46" s="50"/>
      <c r="E46" s="50"/>
      <c r="F46" s="50"/>
      <c r="G46" s="50"/>
      <c r="H46" s="50"/>
      <c r="I46" s="50"/>
      <c r="J46" s="50"/>
      <c r="K46" s="50"/>
      <c r="L46" s="50"/>
      <c r="M46" s="50"/>
      <c r="N46" s="50"/>
      <c r="O46" s="50"/>
      <c r="P46" s="50"/>
      <c r="Q46" s="50"/>
      <c r="R46" s="50"/>
      <c r="S46" s="50"/>
      <c r="T46" s="50"/>
      <c r="U46" s="50"/>
      <c r="V46" s="50"/>
      <c r="W46" s="50"/>
      <c r="X46" s="50"/>
    </row>
    <row r="47" spans="1:49" ht="18" customHeight="1">
      <c r="B47" s="50"/>
      <c r="C47" s="50"/>
      <c r="D47" s="50"/>
      <c r="E47" s="50"/>
      <c r="F47" s="50"/>
      <c r="G47" s="50"/>
      <c r="H47" s="50"/>
      <c r="I47" s="50"/>
      <c r="J47" s="50"/>
      <c r="K47" s="50"/>
      <c r="L47" s="50"/>
      <c r="M47" s="50"/>
      <c r="N47" s="50"/>
      <c r="O47" s="50"/>
      <c r="P47" s="50"/>
      <c r="Q47" s="50"/>
      <c r="R47" s="50"/>
      <c r="S47" s="50"/>
      <c r="T47" s="50"/>
      <c r="U47" s="50"/>
      <c r="V47" s="50"/>
      <c r="W47" s="50"/>
      <c r="X47" s="50"/>
    </row>
    <row r="48" spans="1:49" ht="18" customHeight="1">
      <c r="B48" s="50"/>
      <c r="C48" s="50"/>
      <c r="D48" s="50"/>
      <c r="E48" s="50"/>
      <c r="F48" s="50"/>
      <c r="G48" s="50"/>
      <c r="H48" s="50"/>
      <c r="I48" s="50"/>
      <c r="J48" s="50"/>
      <c r="K48" s="50"/>
      <c r="L48" s="50"/>
      <c r="M48" s="50"/>
      <c r="N48" s="50"/>
      <c r="O48" s="50"/>
      <c r="P48" s="50"/>
      <c r="Q48" s="50"/>
      <c r="R48" s="50"/>
      <c r="S48" s="50"/>
      <c r="T48" s="50"/>
      <c r="U48" s="50"/>
      <c r="V48" s="50"/>
      <c r="W48" s="50"/>
      <c r="X48" s="50"/>
    </row>
    <row r="49" spans="2:24" ht="18" customHeight="1">
      <c r="B49" s="50"/>
      <c r="C49" s="50"/>
      <c r="D49" s="50"/>
      <c r="E49" s="50"/>
      <c r="F49" s="50"/>
      <c r="G49" s="50"/>
      <c r="H49" s="50"/>
      <c r="I49" s="50"/>
      <c r="J49" s="50"/>
      <c r="K49" s="50"/>
      <c r="L49" s="50"/>
      <c r="M49" s="50"/>
      <c r="N49" s="50"/>
      <c r="O49" s="50"/>
      <c r="P49" s="50"/>
      <c r="Q49" s="50"/>
      <c r="R49" s="50"/>
      <c r="S49" s="50"/>
      <c r="T49" s="50"/>
      <c r="U49" s="50"/>
      <c r="V49" s="50"/>
      <c r="W49" s="50"/>
      <c r="X49" s="50"/>
    </row>
    <row r="50" spans="2:24" ht="18" customHeight="1">
      <c r="B50" s="50"/>
      <c r="C50" s="50"/>
      <c r="D50" s="50"/>
      <c r="E50" s="50"/>
      <c r="F50" s="50"/>
      <c r="G50" s="50"/>
      <c r="H50" s="50"/>
      <c r="I50" s="50"/>
      <c r="J50" s="50"/>
      <c r="K50" s="50"/>
      <c r="L50" s="50"/>
      <c r="M50" s="50"/>
      <c r="N50" s="50"/>
      <c r="O50" s="50"/>
      <c r="P50" s="50"/>
      <c r="Q50" s="50"/>
      <c r="R50" s="50"/>
      <c r="S50" s="50"/>
      <c r="T50" s="50"/>
      <c r="U50" s="50"/>
      <c r="V50" s="50"/>
      <c r="W50" s="50"/>
      <c r="X50" s="50"/>
    </row>
    <row r="51" spans="2:24" ht="18" customHeight="1">
      <c r="B51" s="50"/>
      <c r="C51" s="50"/>
      <c r="D51" s="50"/>
      <c r="E51" s="50"/>
      <c r="F51" s="50"/>
      <c r="G51" s="50"/>
      <c r="H51" s="50"/>
      <c r="I51" s="50"/>
      <c r="J51" s="50"/>
      <c r="K51" s="50"/>
      <c r="L51" s="50"/>
      <c r="M51" s="50"/>
      <c r="N51" s="50"/>
      <c r="O51" s="50"/>
      <c r="P51" s="50"/>
      <c r="Q51" s="50"/>
      <c r="R51" s="50"/>
      <c r="S51" s="50"/>
      <c r="T51" s="50"/>
      <c r="U51" s="50"/>
      <c r="V51" s="50"/>
      <c r="W51" s="50"/>
      <c r="X51" s="50"/>
    </row>
    <row r="52" spans="2:24" ht="18" customHeight="1">
      <c r="B52" s="50"/>
      <c r="C52" s="50"/>
      <c r="D52" s="50"/>
      <c r="E52" s="50"/>
      <c r="F52" s="50"/>
      <c r="G52" s="50"/>
      <c r="H52" s="50"/>
      <c r="I52" s="50"/>
      <c r="J52" s="50"/>
      <c r="K52" s="50"/>
      <c r="L52" s="50"/>
      <c r="M52" s="50"/>
      <c r="N52" s="50"/>
      <c r="O52" s="50"/>
      <c r="P52" s="50"/>
      <c r="Q52" s="50"/>
      <c r="R52" s="50"/>
      <c r="S52" s="50"/>
      <c r="T52" s="50"/>
      <c r="U52" s="50"/>
      <c r="V52" s="50"/>
      <c r="W52" s="50"/>
      <c r="X52" s="50"/>
    </row>
    <row r="53" spans="2:24" ht="18" customHeight="1">
      <c r="B53" s="50"/>
      <c r="C53" s="50"/>
      <c r="D53" s="50"/>
      <c r="E53" s="50"/>
      <c r="F53" s="50"/>
      <c r="G53" s="50"/>
      <c r="H53" s="50"/>
      <c r="I53" s="50"/>
      <c r="J53" s="50"/>
      <c r="K53" s="50"/>
      <c r="L53" s="50"/>
      <c r="M53" s="50"/>
      <c r="N53" s="50"/>
      <c r="O53" s="50"/>
      <c r="P53" s="50"/>
      <c r="Q53" s="50"/>
      <c r="R53" s="50"/>
      <c r="S53" s="50"/>
      <c r="T53" s="50"/>
      <c r="U53" s="50"/>
      <c r="V53" s="50"/>
      <c r="W53" s="50"/>
      <c r="X53" s="50"/>
    </row>
    <row r="54" spans="2:24" ht="18" customHeight="1">
      <c r="B54" s="50"/>
      <c r="C54" s="50"/>
      <c r="D54" s="50"/>
      <c r="E54" s="50"/>
      <c r="F54" s="50"/>
      <c r="G54" s="50"/>
      <c r="H54" s="50"/>
      <c r="I54" s="50"/>
      <c r="J54" s="50"/>
      <c r="K54" s="50"/>
      <c r="L54" s="50"/>
      <c r="M54" s="50"/>
      <c r="N54" s="50"/>
      <c r="O54" s="50"/>
      <c r="P54" s="50"/>
      <c r="Q54" s="50"/>
      <c r="R54" s="50"/>
      <c r="S54" s="50"/>
      <c r="T54" s="50"/>
      <c r="U54" s="50"/>
      <c r="V54" s="50"/>
      <c r="W54" s="50"/>
      <c r="X54" s="50"/>
    </row>
    <row r="55" spans="2:24" ht="18" customHeight="1">
      <c r="B55" s="50"/>
      <c r="C55" s="50"/>
      <c r="D55" s="50"/>
      <c r="E55" s="50"/>
      <c r="F55" s="50"/>
      <c r="G55" s="50"/>
      <c r="H55" s="50"/>
      <c r="I55" s="50"/>
      <c r="J55" s="50"/>
      <c r="K55" s="50"/>
      <c r="L55" s="50"/>
      <c r="M55" s="50"/>
      <c r="N55" s="50"/>
      <c r="O55" s="50"/>
      <c r="P55" s="50"/>
      <c r="Q55" s="50"/>
      <c r="R55" s="50"/>
      <c r="S55" s="50"/>
      <c r="T55" s="50"/>
      <c r="U55" s="50"/>
      <c r="V55" s="50"/>
      <c r="W55" s="50"/>
      <c r="X55" s="50"/>
    </row>
    <row r="56" spans="2:24" ht="18" customHeight="1">
      <c r="B56" s="50"/>
      <c r="C56" s="50"/>
      <c r="D56" s="50"/>
      <c r="E56" s="50"/>
      <c r="F56" s="50"/>
      <c r="G56" s="50"/>
      <c r="H56" s="50"/>
      <c r="I56" s="50"/>
      <c r="J56" s="50"/>
      <c r="K56" s="50"/>
      <c r="L56" s="50"/>
      <c r="M56" s="50"/>
      <c r="N56" s="50"/>
      <c r="O56" s="50"/>
      <c r="P56" s="50"/>
      <c r="Q56" s="50"/>
      <c r="R56" s="50"/>
      <c r="S56" s="50"/>
      <c r="T56" s="50"/>
      <c r="U56" s="50"/>
      <c r="V56" s="50"/>
      <c r="W56" s="50"/>
      <c r="X56" s="50"/>
    </row>
    <row r="57" spans="2:24" ht="18" customHeight="1">
      <c r="B57" s="50"/>
      <c r="C57" s="50"/>
      <c r="D57" s="50"/>
      <c r="E57" s="50"/>
      <c r="F57" s="50"/>
      <c r="G57" s="50"/>
      <c r="H57" s="50"/>
      <c r="I57" s="50"/>
      <c r="J57" s="50"/>
      <c r="K57" s="50"/>
      <c r="L57" s="50"/>
      <c r="M57" s="50"/>
      <c r="N57" s="50"/>
      <c r="O57" s="50"/>
      <c r="P57" s="50"/>
      <c r="Q57" s="50"/>
      <c r="R57" s="50"/>
      <c r="S57" s="50"/>
      <c r="T57" s="50"/>
      <c r="U57" s="50"/>
      <c r="V57" s="50"/>
      <c r="W57" s="50"/>
      <c r="X57" s="50"/>
    </row>
    <row r="58" spans="2:24" ht="18" customHeight="1">
      <c r="B58" s="50"/>
      <c r="C58" s="50"/>
      <c r="D58" s="50"/>
      <c r="E58" s="50"/>
      <c r="F58" s="50"/>
      <c r="G58" s="50"/>
      <c r="H58" s="50"/>
      <c r="I58" s="50"/>
      <c r="J58" s="50"/>
      <c r="K58" s="50"/>
      <c r="L58" s="50"/>
      <c r="M58" s="50"/>
      <c r="N58" s="50"/>
      <c r="O58" s="50"/>
      <c r="P58" s="50"/>
      <c r="Q58" s="50"/>
      <c r="R58" s="50"/>
      <c r="S58" s="50"/>
      <c r="T58" s="50"/>
      <c r="U58" s="50"/>
      <c r="V58" s="50"/>
      <c r="W58" s="50"/>
      <c r="X58" s="50"/>
    </row>
    <row r="59" spans="2:24" ht="18" customHeight="1">
      <c r="B59" s="50"/>
      <c r="C59" s="50"/>
      <c r="D59" s="50"/>
      <c r="E59" s="50"/>
      <c r="F59" s="50"/>
      <c r="G59" s="50"/>
      <c r="H59" s="50"/>
      <c r="I59" s="50"/>
      <c r="J59" s="50"/>
      <c r="K59" s="50"/>
      <c r="L59" s="50"/>
      <c r="M59" s="50"/>
      <c r="N59" s="50"/>
      <c r="O59" s="50"/>
      <c r="P59" s="50"/>
      <c r="Q59" s="50"/>
      <c r="R59" s="50"/>
      <c r="S59" s="50"/>
      <c r="T59" s="50"/>
      <c r="U59" s="50"/>
      <c r="V59" s="50"/>
      <c r="W59" s="50"/>
      <c r="X59" s="50"/>
    </row>
    <row r="60" spans="2:24" ht="18" customHeight="1">
      <c r="B60" s="50"/>
      <c r="C60" s="50"/>
      <c r="D60" s="50"/>
      <c r="E60" s="50"/>
      <c r="F60" s="50"/>
      <c r="G60" s="50"/>
      <c r="H60" s="50"/>
      <c r="I60" s="50"/>
      <c r="J60" s="50"/>
      <c r="K60" s="50"/>
      <c r="L60" s="50"/>
      <c r="M60" s="50"/>
      <c r="N60" s="50"/>
      <c r="O60" s="50"/>
      <c r="P60" s="50"/>
      <c r="Q60" s="50"/>
      <c r="R60" s="50"/>
      <c r="S60" s="50"/>
      <c r="T60" s="50"/>
      <c r="U60" s="50"/>
      <c r="V60" s="50"/>
      <c r="W60" s="50"/>
      <c r="X60" s="50"/>
    </row>
    <row r="61" spans="2:24" ht="18" customHeight="1">
      <c r="B61" s="50"/>
      <c r="C61" s="50"/>
      <c r="D61" s="50"/>
      <c r="E61" s="50"/>
      <c r="F61" s="50"/>
      <c r="G61" s="50"/>
      <c r="H61" s="50"/>
      <c r="I61" s="50"/>
      <c r="J61" s="50"/>
      <c r="K61" s="50"/>
      <c r="L61" s="50"/>
      <c r="M61" s="50"/>
      <c r="N61" s="50"/>
      <c r="O61" s="50"/>
      <c r="P61" s="50"/>
      <c r="Q61" s="50"/>
      <c r="R61" s="50"/>
      <c r="S61" s="50"/>
      <c r="T61" s="50"/>
      <c r="U61" s="50"/>
      <c r="V61" s="50"/>
      <c r="W61" s="50"/>
      <c r="X61" s="50"/>
    </row>
    <row r="62" spans="2:24" ht="18" customHeight="1">
      <c r="B62" s="50"/>
      <c r="C62" s="50"/>
      <c r="D62" s="50"/>
      <c r="E62" s="50"/>
      <c r="F62" s="50"/>
      <c r="G62" s="50"/>
      <c r="H62" s="50"/>
      <c r="I62" s="50"/>
      <c r="J62" s="50"/>
      <c r="K62" s="50"/>
      <c r="L62" s="50"/>
      <c r="M62" s="50"/>
      <c r="N62" s="50"/>
      <c r="O62" s="50"/>
      <c r="P62" s="50"/>
      <c r="Q62" s="50"/>
      <c r="R62" s="50"/>
      <c r="S62" s="50"/>
      <c r="T62" s="50"/>
      <c r="U62" s="50"/>
      <c r="V62" s="50"/>
      <c r="W62" s="50"/>
      <c r="X62" s="50"/>
    </row>
    <row r="63" spans="2:24" ht="18" customHeight="1">
      <c r="B63" s="50"/>
      <c r="C63" s="50"/>
      <c r="D63" s="50"/>
      <c r="E63" s="50"/>
      <c r="F63" s="50"/>
      <c r="G63" s="50"/>
      <c r="H63" s="50"/>
      <c r="I63" s="50"/>
      <c r="J63" s="50"/>
      <c r="K63" s="50"/>
      <c r="L63" s="50"/>
      <c r="M63" s="50"/>
      <c r="N63" s="50"/>
      <c r="O63" s="50"/>
      <c r="P63" s="50"/>
      <c r="Q63" s="50"/>
      <c r="R63" s="50"/>
      <c r="S63" s="50"/>
      <c r="T63" s="50"/>
      <c r="U63" s="50"/>
      <c r="V63" s="50"/>
      <c r="W63" s="50"/>
      <c r="X63" s="50"/>
    </row>
    <row r="64" spans="2:24" ht="18" customHeight="1">
      <c r="B64" s="50"/>
      <c r="C64" s="50"/>
      <c r="D64" s="50"/>
      <c r="E64" s="50"/>
      <c r="F64" s="50"/>
      <c r="G64" s="50"/>
      <c r="H64" s="50"/>
      <c r="I64" s="50"/>
      <c r="J64" s="50"/>
      <c r="K64" s="50"/>
      <c r="L64" s="50"/>
      <c r="M64" s="50"/>
      <c r="N64" s="50"/>
      <c r="O64" s="50"/>
      <c r="P64" s="50"/>
      <c r="Q64" s="50"/>
      <c r="R64" s="50"/>
      <c r="S64" s="50"/>
      <c r="T64" s="50"/>
      <c r="U64" s="50"/>
      <c r="V64" s="50"/>
      <c r="W64" s="50"/>
      <c r="X64" s="50"/>
    </row>
    <row r="65" spans="2:24" ht="18" customHeight="1">
      <c r="B65" s="50"/>
      <c r="C65" s="50"/>
      <c r="D65" s="50"/>
      <c r="E65" s="50"/>
      <c r="F65" s="50"/>
      <c r="G65" s="50"/>
      <c r="H65" s="50"/>
      <c r="I65" s="50"/>
      <c r="J65" s="50"/>
      <c r="K65" s="50"/>
      <c r="L65" s="50"/>
      <c r="M65" s="50"/>
      <c r="N65" s="50"/>
      <c r="O65" s="50"/>
      <c r="P65" s="50"/>
      <c r="Q65" s="50"/>
      <c r="R65" s="50"/>
      <c r="S65" s="50"/>
      <c r="T65" s="50"/>
      <c r="U65" s="50"/>
      <c r="V65" s="50"/>
      <c r="W65" s="50"/>
      <c r="X65" s="50"/>
    </row>
    <row r="66" spans="2:24" ht="18" customHeight="1">
      <c r="B66" s="50"/>
      <c r="C66" s="50"/>
      <c r="D66" s="50"/>
      <c r="E66" s="50"/>
      <c r="F66" s="50"/>
      <c r="G66" s="50"/>
      <c r="H66" s="50"/>
      <c r="I66" s="50"/>
      <c r="J66" s="50"/>
      <c r="K66" s="50"/>
      <c r="L66" s="50"/>
      <c r="M66" s="50"/>
      <c r="N66" s="50"/>
      <c r="O66" s="50"/>
      <c r="P66" s="50"/>
      <c r="Q66" s="50"/>
      <c r="R66" s="50"/>
      <c r="S66" s="50"/>
      <c r="T66" s="50"/>
      <c r="U66" s="50"/>
      <c r="V66" s="50"/>
      <c r="W66" s="50"/>
      <c r="X66" s="50"/>
    </row>
    <row r="67" spans="2:24" ht="18" customHeight="1">
      <c r="B67" s="50"/>
      <c r="C67" s="50"/>
      <c r="D67" s="50"/>
      <c r="E67" s="50"/>
      <c r="F67" s="50"/>
      <c r="G67" s="50"/>
      <c r="H67" s="50"/>
      <c r="I67" s="50"/>
      <c r="J67" s="50"/>
      <c r="K67" s="50"/>
      <c r="L67" s="50"/>
      <c r="M67" s="50"/>
      <c r="N67" s="50"/>
      <c r="O67" s="50"/>
      <c r="P67" s="50"/>
      <c r="Q67" s="50"/>
      <c r="R67" s="50"/>
      <c r="S67" s="50"/>
      <c r="T67" s="50"/>
      <c r="U67" s="50"/>
      <c r="V67" s="50"/>
      <c r="W67" s="50"/>
      <c r="X67" s="50"/>
    </row>
    <row r="68" spans="2:24" ht="18" customHeight="1">
      <c r="B68" s="50"/>
      <c r="C68" s="50"/>
      <c r="D68" s="50"/>
      <c r="E68" s="50"/>
      <c r="F68" s="50"/>
      <c r="G68" s="50"/>
      <c r="H68" s="50"/>
      <c r="I68" s="50"/>
      <c r="J68" s="50"/>
      <c r="K68" s="50"/>
      <c r="L68" s="50"/>
      <c r="M68" s="50"/>
      <c r="N68" s="50"/>
      <c r="O68" s="50"/>
      <c r="P68" s="50"/>
      <c r="Q68" s="50"/>
      <c r="R68" s="50"/>
      <c r="S68" s="50"/>
      <c r="T68" s="50"/>
      <c r="U68" s="50"/>
      <c r="V68" s="50"/>
      <c r="W68" s="50"/>
      <c r="X68" s="50"/>
    </row>
    <row r="69" spans="2:24" ht="18" customHeight="1">
      <c r="B69" s="50"/>
      <c r="C69" s="50"/>
      <c r="D69" s="50"/>
      <c r="E69" s="50"/>
      <c r="F69" s="50"/>
      <c r="G69" s="50"/>
      <c r="H69" s="50"/>
      <c r="I69" s="50"/>
      <c r="J69" s="50"/>
      <c r="K69" s="50"/>
      <c r="L69" s="50"/>
      <c r="M69" s="50"/>
      <c r="N69" s="50"/>
      <c r="O69" s="50"/>
      <c r="P69" s="50"/>
      <c r="Q69" s="50"/>
      <c r="R69" s="50"/>
      <c r="S69" s="50"/>
      <c r="T69" s="50"/>
      <c r="U69" s="50"/>
      <c r="V69" s="50"/>
      <c r="W69" s="50"/>
      <c r="X69" s="50"/>
    </row>
    <row r="70" spans="2:24" ht="18" customHeight="1">
      <c r="B70" s="50"/>
      <c r="C70" s="50"/>
      <c r="D70" s="50"/>
      <c r="E70" s="50"/>
      <c r="F70" s="50"/>
      <c r="G70" s="50"/>
      <c r="H70" s="50"/>
      <c r="I70" s="50"/>
      <c r="J70" s="50"/>
      <c r="K70" s="50"/>
      <c r="L70" s="50"/>
      <c r="M70" s="50"/>
      <c r="N70" s="50"/>
      <c r="O70" s="50"/>
      <c r="P70" s="50"/>
      <c r="Q70" s="50"/>
      <c r="R70" s="50"/>
      <c r="S70" s="50"/>
      <c r="T70" s="50"/>
      <c r="U70" s="50"/>
      <c r="V70" s="50"/>
      <c r="W70" s="50"/>
      <c r="X70" s="50"/>
    </row>
    <row r="71" spans="2:24" ht="18" customHeight="1">
      <c r="B71" s="50"/>
      <c r="C71" s="50"/>
      <c r="D71" s="50"/>
      <c r="E71" s="50"/>
      <c r="F71" s="50"/>
      <c r="G71" s="50"/>
      <c r="H71" s="50"/>
      <c r="I71" s="50"/>
      <c r="J71" s="50"/>
      <c r="K71" s="50"/>
      <c r="L71" s="50"/>
      <c r="M71" s="50"/>
      <c r="N71" s="50"/>
      <c r="O71" s="50"/>
      <c r="P71" s="50"/>
      <c r="Q71" s="50"/>
      <c r="R71" s="50"/>
      <c r="S71" s="50"/>
      <c r="T71" s="50"/>
      <c r="U71" s="50"/>
      <c r="V71" s="50"/>
      <c r="W71" s="50"/>
      <c r="X71" s="50"/>
    </row>
    <row r="72" spans="2:24" ht="18" customHeight="1">
      <c r="B72" s="50"/>
      <c r="C72" s="50"/>
      <c r="D72" s="50"/>
      <c r="E72" s="50"/>
      <c r="F72" s="50"/>
      <c r="G72" s="50"/>
      <c r="H72" s="50"/>
      <c r="I72" s="50"/>
      <c r="J72" s="50"/>
      <c r="K72" s="50"/>
      <c r="L72" s="50"/>
      <c r="M72" s="50"/>
      <c r="N72" s="50"/>
      <c r="O72" s="50"/>
      <c r="P72" s="50"/>
      <c r="Q72" s="50"/>
      <c r="R72" s="50"/>
      <c r="S72" s="50"/>
      <c r="T72" s="50"/>
      <c r="U72" s="50"/>
      <c r="V72" s="50"/>
      <c r="W72" s="50"/>
      <c r="X72" s="50"/>
    </row>
    <row r="73" spans="2:24" ht="18" customHeight="1">
      <c r="B73" s="50"/>
      <c r="C73" s="50"/>
      <c r="D73" s="50"/>
      <c r="E73" s="50"/>
      <c r="F73" s="50"/>
      <c r="G73" s="50"/>
      <c r="H73" s="50"/>
      <c r="I73" s="50"/>
      <c r="J73" s="50"/>
      <c r="K73" s="50"/>
      <c r="L73" s="50"/>
      <c r="M73" s="50"/>
      <c r="N73" s="50"/>
      <c r="O73" s="50"/>
      <c r="P73" s="50"/>
      <c r="Q73" s="50"/>
      <c r="R73" s="50"/>
      <c r="S73" s="50"/>
      <c r="T73" s="50"/>
      <c r="U73" s="50"/>
      <c r="V73" s="50"/>
      <c r="W73" s="50"/>
      <c r="X73" s="50"/>
    </row>
    <row r="74" spans="2:24" ht="18" customHeight="1">
      <c r="B74" s="50"/>
      <c r="C74" s="50"/>
      <c r="D74" s="50"/>
      <c r="E74" s="50"/>
      <c r="F74" s="50"/>
      <c r="G74" s="50"/>
      <c r="H74" s="50"/>
      <c r="I74" s="50"/>
      <c r="J74" s="50"/>
      <c r="K74" s="50"/>
      <c r="L74" s="50"/>
      <c r="M74" s="50"/>
      <c r="N74" s="50"/>
      <c r="O74" s="50"/>
      <c r="P74" s="50"/>
      <c r="Q74" s="50"/>
      <c r="R74" s="50"/>
      <c r="S74" s="50"/>
      <c r="T74" s="50"/>
      <c r="U74" s="50"/>
      <c r="V74" s="50"/>
      <c r="W74" s="50"/>
      <c r="X74" s="50"/>
    </row>
  </sheetData>
  <sheetProtection algorithmName="SHA-512" hashValue="yzkF1Xme3c/R+hunTTybU5Otx++U+DQYu9VK022nvKxMa1n4rLd3Dq+XZb+YSZeST+/asRR0l1RbEyEE4xotiw==" saltValue="zLfgs6wiZ3jvzzhIH+eXyg==" spinCount="100000" sheet="1" selectLockedCells="1"/>
  <dataConsolidate/>
  <mergeCells count="156">
    <mergeCell ref="B37:H38"/>
    <mergeCell ref="I37:I38"/>
    <mergeCell ref="J37:O38"/>
    <mergeCell ref="P37:P38"/>
    <mergeCell ref="Q37:X38"/>
    <mergeCell ref="B2:X2"/>
    <mergeCell ref="B4:D4"/>
    <mergeCell ref="E4:R4"/>
    <mergeCell ref="B6:D6"/>
    <mergeCell ref="E6:X6"/>
    <mergeCell ref="G8:H8"/>
    <mergeCell ref="I8:J8"/>
    <mergeCell ref="K8:L8"/>
    <mergeCell ref="M8:N8"/>
    <mergeCell ref="O8:P8"/>
    <mergeCell ref="Q8:R8"/>
    <mergeCell ref="B5:D5"/>
    <mergeCell ref="E5:X5"/>
    <mergeCell ref="O9:P9"/>
    <mergeCell ref="Q9:R9"/>
    <mergeCell ref="Q11:R11"/>
    <mergeCell ref="S11:T11"/>
    <mergeCell ref="U11:V11"/>
    <mergeCell ref="W11:X11"/>
    <mergeCell ref="AC6:AC7"/>
    <mergeCell ref="B7:D8"/>
    <mergeCell ref="E7:F7"/>
    <mergeCell ref="G7:H7"/>
    <mergeCell ref="I7:J7"/>
    <mergeCell ref="K7:L7"/>
    <mergeCell ref="M7:N7"/>
    <mergeCell ref="O7:P7"/>
    <mergeCell ref="Q7:R7"/>
    <mergeCell ref="E8:F8"/>
    <mergeCell ref="AC9:AC10"/>
    <mergeCell ref="AG9:AG10"/>
    <mergeCell ref="B10:D12"/>
    <mergeCell ref="G10:H10"/>
    <mergeCell ref="I10:J10"/>
    <mergeCell ref="K10:L10"/>
    <mergeCell ref="M10:N10"/>
    <mergeCell ref="O10:P10"/>
    <mergeCell ref="B9:D9"/>
    <mergeCell ref="E9:F9"/>
    <mergeCell ref="G9:H9"/>
    <mergeCell ref="I9:J9"/>
    <mergeCell ref="K9:L9"/>
    <mergeCell ref="M9:N9"/>
    <mergeCell ref="Q10:R10"/>
    <mergeCell ref="S10:T10"/>
    <mergeCell ref="U10:V10"/>
    <mergeCell ref="W10:X10"/>
    <mergeCell ref="E11:F11"/>
    <mergeCell ref="G11:H11"/>
    <mergeCell ref="I11:J11"/>
    <mergeCell ref="K11:L11"/>
    <mergeCell ref="M11:N11"/>
    <mergeCell ref="O11:P11"/>
    <mergeCell ref="W12:X12"/>
    <mergeCell ref="B13:D15"/>
    <mergeCell ref="E13:F13"/>
    <mergeCell ref="J13:K13"/>
    <mergeCell ref="O13:P13"/>
    <mergeCell ref="E14:F14"/>
    <mergeCell ref="J14:K14"/>
    <mergeCell ref="O14:P14"/>
    <mergeCell ref="E15:F15"/>
    <mergeCell ref="G15:X15"/>
    <mergeCell ref="E12:F12"/>
    <mergeCell ref="G12:H12"/>
    <mergeCell ref="I12:J12"/>
    <mergeCell ref="K12:L12"/>
    <mergeCell ref="M12:N12"/>
    <mergeCell ref="O12:P12"/>
    <mergeCell ref="Q12:R12"/>
    <mergeCell ref="S12:T12"/>
    <mergeCell ref="U12:V12"/>
    <mergeCell ref="B22:D24"/>
    <mergeCell ref="E23:X24"/>
    <mergeCell ref="E18:H20"/>
    <mergeCell ref="I18:K20"/>
    <mergeCell ref="L18:O19"/>
    <mergeCell ref="P18:X19"/>
    <mergeCell ref="L20:O20"/>
    <mergeCell ref="P20:X20"/>
    <mergeCell ref="B16:D21"/>
    <mergeCell ref="E16:H16"/>
    <mergeCell ref="I16:K16"/>
    <mergeCell ref="L16:O16"/>
    <mergeCell ref="P16:X16"/>
    <mergeCell ref="E17:H17"/>
    <mergeCell ref="I17:K17"/>
    <mergeCell ref="L17:O17"/>
    <mergeCell ref="P17:X17"/>
    <mergeCell ref="E21:H21"/>
    <mergeCell ref="I21:K21"/>
    <mergeCell ref="L21:O21"/>
    <mergeCell ref="P21:X21"/>
    <mergeCell ref="P27:Q27"/>
    <mergeCell ref="R27:S27"/>
    <mergeCell ref="T27:V27"/>
    <mergeCell ref="E28:G28"/>
    <mergeCell ref="N28:O28"/>
    <mergeCell ref="P28:Q28"/>
    <mergeCell ref="R28:S28"/>
    <mergeCell ref="T28:V28"/>
    <mergeCell ref="B25:D36"/>
    <mergeCell ref="E25:G26"/>
    <mergeCell ref="H25:M25"/>
    <mergeCell ref="N25:S25"/>
    <mergeCell ref="T25:X25"/>
    <mergeCell ref="N26:O26"/>
    <mergeCell ref="P26:Q26"/>
    <mergeCell ref="R26:S26"/>
    <mergeCell ref="E27:G27"/>
    <mergeCell ref="N27:O27"/>
    <mergeCell ref="E29:G29"/>
    <mergeCell ref="N29:O29"/>
    <mergeCell ref="P29:Q29"/>
    <mergeCell ref="R29:S29"/>
    <mergeCell ref="T29:V29"/>
    <mergeCell ref="E30:G30"/>
    <mergeCell ref="N30:O30"/>
    <mergeCell ref="P30:Q30"/>
    <mergeCell ref="R30:S30"/>
    <mergeCell ref="T30:V30"/>
    <mergeCell ref="E31:G31"/>
    <mergeCell ref="N31:O31"/>
    <mergeCell ref="P31:Q31"/>
    <mergeCell ref="R31:S31"/>
    <mergeCell ref="T31:V31"/>
    <mergeCell ref="E32:G32"/>
    <mergeCell ref="N32:O32"/>
    <mergeCell ref="P32:Q32"/>
    <mergeCell ref="R32:S32"/>
    <mergeCell ref="T32:V32"/>
    <mergeCell ref="E33:G33"/>
    <mergeCell ref="N33:O33"/>
    <mergeCell ref="P33:Q33"/>
    <mergeCell ref="R33:S33"/>
    <mergeCell ref="T33:U33"/>
    <mergeCell ref="E36:G36"/>
    <mergeCell ref="N36:O36"/>
    <mergeCell ref="P36:Q36"/>
    <mergeCell ref="R36:S36"/>
    <mergeCell ref="T36:U36"/>
    <mergeCell ref="E34:G34"/>
    <mergeCell ref="N34:O34"/>
    <mergeCell ref="P34:Q34"/>
    <mergeCell ref="R34:S34"/>
    <mergeCell ref="T34:U34"/>
    <mergeCell ref="E35:G35"/>
    <mergeCell ref="N35:O35"/>
    <mergeCell ref="P35:Q35"/>
    <mergeCell ref="R35:S35"/>
    <mergeCell ref="T35:U35"/>
  </mergeCells>
  <phoneticPr fontId="2"/>
  <conditionalFormatting sqref="E4:T4 V4 E6 E8:P9 G11:V11 I12:V12 I13:I14 L13:L14 N13:N14 G13:G15 P16:X21 E23 W27:X31 E27:Q35">
    <cfRule type="containsBlanks" dxfId="40" priority="23">
      <formula>LEN(TRIM(E4))=0</formula>
    </cfRule>
  </conditionalFormatting>
  <conditionalFormatting sqref="E5:X5">
    <cfRule type="containsBlanks" dxfId="39" priority="7">
      <formula>LEN(TRIM(E5))=0</formula>
    </cfRule>
  </conditionalFormatting>
  <conditionalFormatting sqref="I37">
    <cfRule type="containsBlanks" dxfId="38" priority="3">
      <formula>LEN(TRIM(I37))=0</formula>
    </cfRule>
  </conditionalFormatting>
  <conditionalFormatting sqref="I16:K21">
    <cfRule type="containsBlanks" dxfId="37" priority="22">
      <formula>LEN(TRIM(I16))=0</formula>
    </cfRule>
  </conditionalFormatting>
  <conditionalFormatting sqref="P37">
    <cfRule type="containsBlanks" dxfId="36" priority="1">
      <formula>LEN(TRIM(P37))=0</formula>
    </cfRule>
  </conditionalFormatting>
  <dataValidations count="3">
    <dataValidation type="list" allowBlank="1" showInputMessage="1" showErrorMessage="1" sqref="I21 I16:I18" xr:uid="{00000000-0002-0000-0700-000000000000}">
      <formula1>$Y$1:$Y$2</formula1>
    </dataValidation>
    <dataValidation type="list" allowBlank="1" showInputMessage="1" showErrorMessage="1" sqref="E5:X5" xr:uid="{00000000-0002-0000-0700-000001000000}">
      <formula1>"認可保育所,小規模保育事業所,家庭的保育事業所,事業所内保育事業所,幼保連携型認定こども園"</formula1>
    </dataValidation>
    <dataValidation type="list" allowBlank="1" showInputMessage="1" showErrorMessage="1" sqref="I37:I38 P37:P38" xr:uid="{D1D2C092-8778-44C7-BADA-1698CD891098}">
      <formula1>"〇,　"</formula1>
    </dataValidation>
  </dataValidations>
  <printOptions horizontalCentered="1"/>
  <pageMargins left="0.70866141732283472" right="0.70866141732283472" top="0.39370078740157483" bottom="0.39370078740157483" header="0.31496062992125984" footer="0.31496062992125984"/>
  <pageSetup paperSize="9" scale="96" orientation="portrait" blackAndWhite="1"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W26"/>
  <sheetViews>
    <sheetView view="pageBreakPreview" zoomScaleNormal="100" zoomScaleSheetLayoutView="100" workbookViewId="0">
      <selection activeCell="H10" sqref="H10:K10"/>
    </sheetView>
  </sheetViews>
  <sheetFormatPr defaultRowHeight="12.75"/>
  <cols>
    <col min="1" max="49" width="1.625" style="130" customWidth="1"/>
    <col min="50" max="16384" width="9" style="130"/>
  </cols>
  <sheetData>
    <row r="1" spans="1:49" ht="20.100000000000001" customHeight="1">
      <c r="A1" s="1282" t="s">
        <v>253</v>
      </c>
      <c r="B1" s="1282"/>
      <c r="C1" s="1282"/>
      <c r="D1" s="1282"/>
      <c r="E1" s="1282"/>
      <c r="F1" s="1282"/>
      <c r="G1" s="280"/>
      <c r="H1" s="280"/>
      <c r="I1" s="280"/>
      <c r="J1" s="280"/>
      <c r="K1" s="280"/>
      <c r="L1" s="280"/>
      <c r="M1" s="280"/>
      <c r="N1" s="280"/>
      <c r="O1" s="280"/>
      <c r="P1" s="280"/>
      <c r="Q1" s="280"/>
      <c r="R1" s="280"/>
      <c r="S1" s="280"/>
      <c r="T1" s="280"/>
      <c r="U1" s="280"/>
      <c r="V1" s="280"/>
      <c r="W1" s="280"/>
      <c r="X1" s="280"/>
      <c r="Y1" s="280"/>
      <c r="Z1" s="280"/>
      <c r="AA1" s="280"/>
      <c r="AB1" s="280"/>
      <c r="AC1" s="280"/>
      <c r="AD1" s="280"/>
      <c r="AE1" s="280"/>
      <c r="AF1" s="280"/>
      <c r="AG1" s="280"/>
      <c r="AH1" s="280"/>
      <c r="AI1" s="280"/>
      <c r="AJ1" s="280"/>
      <c r="AK1" s="280"/>
      <c r="AL1" s="280"/>
      <c r="AM1" s="280"/>
      <c r="AN1" s="280"/>
      <c r="AO1" s="280"/>
      <c r="AP1" s="280"/>
      <c r="AQ1" s="280"/>
      <c r="AR1" s="280"/>
      <c r="AS1" s="280"/>
      <c r="AT1" s="280"/>
      <c r="AU1" s="280"/>
      <c r="AV1" s="280"/>
      <c r="AW1" s="280"/>
    </row>
    <row r="2" spans="1:49" ht="20.100000000000001" customHeight="1">
      <c r="A2" s="1282" t="s">
        <v>388</v>
      </c>
      <c r="B2" s="1282"/>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1282"/>
      <c r="AO2" s="1282"/>
      <c r="AP2" s="1282"/>
      <c r="AQ2" s="1282"/>
      <c r="AR2" s="1282"/>
      <c r="AS2" s="1282"/>
      <c r="AT2" s="1282"/>
      <c r="AU2" s="1282"/>
      <c r="AV2" s="1282"/>
      <c r="AW2" s="1282"/>
    </row>
    <row r="3" spans="1:49" ht="20.100000000000001" customHeight="1">
      <c r="A3" s="1283" t="s">
        <v>553</v>
      </c>
      <c r="B3" s="1283"/>
      <c r="C3" s="1283"/>
      <c r="D3" s="1283"/>
      <c r="E3" s="1283"/>
      <c r="F3" s="1283"/>
      <c r="G3" s="1283"/>
      <c r="H3" s="1283"/>
      <c r="I3" s="1283"/>
      <c r="J3" s="1283"/>
      <c r="K3" s="1283"/>
      <c r="L3" s="1283"/>
      <c r="M3" s="1283"/>
      <c r="N3" s="1283"/>
      <c r="O3" s="1283"/>
      <c r="P3" s="1283"/>
      <c r="Q3" s="1283"/>
      <c r="R3" s="1283"/>
      <c r="S3" s="1283"/>
      <c r="T3" s="1283"/>
      <c r="U3" s="1283"/>
      <c r="V3" s="1283"/>
      <c r="W3" s="1283"/>
      <c r="X3" s="1283"/>
      <c r="Y3" s="1283"/>
      <c r="Z3" s="1283"/>
      <c r="AA3" s="1283"/>
      <c r="AB3" s="1283"/>
      <c r="AC3" s="1283"/>
      <c r="AD3" s="1283"/>
      <c r="AE3" s="1283"/>
      <c r="AF3" s="1283"/>
      <c r="AG3" s="1283"/>
      <c r="AH3" s="1283"/>
      <c r="AI3" s="1283"/>
      <c r="AJ3" s="1283"/>
      <c r="AK3" s="1283"/>
      <c r="AL3" s="1283"/>
      <c r="AM3" s="1283"/>
      <c r="AN3" s="1283"/>
      <c r="AO3" s="1283"/>
      <c r="AP3" s="1283"/>
      <c r="AQ3" s="1283"/>
      <c r="AR3" s="1283"/>
      <c r="AS3" s="1283"/>
      <c r="AT3" s="1283"/>
      <c r="AU3" s="1283"/>
      <c r="AV3" s="1283"/>
      <c r="AW3" s="1283"/>
    </row>
    <row r="4" spans="1:49" ht="20.100000000000001" customHeight="1">
      <c r="A4" s="1224" t="s">
        <v>352</v>
      </c>
      <c r="B4" s="1204"/>
      <c r="C4" s="1204"/>
      <c r="D4" s="1204"/>
      <c r="E4" s="1204"/>
      <c r="F4" s="1204"/>
      <c r="G4" s="1204"/>
      <c r="H4" s="1276"/>
      <c r="I4" s="1277"/>
      <c r="J4" s="1277"/>
      <c r="K4" s="1277"/>
      <c r="L4" s="1277"/>
      <c r="M4" s="1277"/>
      <c r="N4" s="1277"/>
      <c r="O4" s="1277"/>
      <c r="P4" s="1277"/>
      <c r="Q4" s="1277"/>
      <c r="R4" s="1277"/>
      <c r="S4" s="1277"/>
      <c r="T4" s="1277"/>
      <c r="U4" s="1277"/>
      <c r="V4" s="1277"/>
      <c r="W4" s="1277"/>
      <c r="X4" s="1277"/>
      <c r="Y4" s="1277"/>
      <c r="Z4" s="1277"/>
      <c r="AA4" s="1277"/>
      <c r="AB4" s="1277"/>
      <c r="AC4" s="1277"/>
      <c r="AD4" s="1277"/>
      <c r="AE4" s="1207" t="s">
        <v>28</v>
      </c>
      <c r="AF4" s="1207"/>
      <c r="AG4" s="1253"/>
      <c r="AH4" s="1253"/>
      <c r="AI4" s="1253"/>
      <c r="AJ4" s="1253"/>
      <c r="AK4" s="1188" t="s">
        <v>20</v>
      </c>
      <c r="AL4" s="1188"/>
      <c r="AM4" s="1284"/>
      <c r="AN4" s="1284"/>
      <c r="AO4" s="1188" t="s">
        <v>21</v>
      </c>
      <c r="AP4" s="1188"/>
      <c r="AQ4" s="1275"/>
      <c r="AR4" s="1275"/>
      <c r="AS4" s="1188" t="s">
        <v>353</v>
      </c>
      <c r="AT4" s="1188"/>
      <c r="AU4" s="1188"/>
      <c r="AV4" s="1188"/>
      <c r="AW4" s="1189"/>
    </row>
    <row r="5" spans="1:49" ht="20.100000000000001" customHeight="1">
      <c r="A5" s="1224" t="s">
        <v>354</v>
      </c>
      <c r="B5" s="1204"/>
      <c r="C5" s="1204"/>
      <c r="D5" s="1204"/>
      <c r="E5" s="1204"/>
      <c r="F5" s="1204"/>
      <c r="G5" s="1204"/>
      <c r="H5" s="1276"/>
      <c r="I5" s="1277"/>
      <c r="J5" s="1277"/>
      <c r="K5" s="1277"/>
      <c r="L5" s="1277"/>
      <c r="M5" s="1277"/>
      <c r="N5" s="1277"/>
      <c r="O5" s="1277"/>
      <c r="P5" s="1277"/>
      <c r="Q5" s="1277"/>
      <c r="R5" s="1277"/>
      <c r="S5" s="1277"/>
      <c r="T5" s="1277"/>
      <c r="U5" s="1277"/>
      <c r="V5" s="1277"/>
      <c r="W5" s="1277"/>
      <c r="X5" s="1277"/>
      <c r="Y5" s="1277"/>
      <c r="Z5" s="1277"/>
      <c r="AA5" s="1277"/>
      <c r="AB5" s="1277"/>
      <c r="AC5" s="1277"/>
      <c r="AD5" s="1277"/>
      <c r="AE5" s="1277"/>
      <c r="AF5" s="1277"/>
      <c r="AG5" s="1277"/>
      <c r="AH5" s="1277"/>
      <c r="AI5" s="1277"/>
      <c r="AJ5" s="1277"/>
      <c r="AK5" s="1277"/>
      <c r="AL5" s="1277"/>
      <c r="AM5" s="1277"/>
      <c r="AN5" s="1277"/>
      <c r="AO5" s="1277"/>
      <c r="AP5" s="1277"/>
      <c r="AQ5" s="1277"/>
      <c r="AR5" s="1277"/>
      <c r="AS5" s="1277"/>
      <c r="AT5" s="1277"/>
      <c r="AU5" s="1277"/>
      <c r="AV5" s="1277"/>
      <c r="AW5" s="1278"/>
    </row>
    <row r="6" spans="1:49" ht="20.100000000000001" customHeight="1">
      <c r="A6" s="1224" t="s">
        <v>161</v>
      </c>
      <c r="B6" s="1204"/>
      <c r="C6" s="1204"/>
      <c r="D6" s="1204"/>
      <c r="E6" s="1204"/>
      <c r="F6" s="1204"/>
      <c r="G6" s="1204"/>
      <c r="H6" s="1279">
        <f>事前協議書!I18</f>
        <v>0</v>
      </c>
      <c r="I6" s="1280"/>
      <c r="J6" s="1280"/>
      <c r="K6" s="1280"/>
      <c r="L6" s="1280"/>
      <c r="M6" s="1280"/>
      <c r="N6" s="1280"/>
      <c r="O6" s="1280"/>
      <c r="P6" s="1280"/>
      <c r="Q6" s="1280"/>
      <c r="R6" s="1280"/>
      <c r="S6" s="1280"/>
      <c r="T6" s="1280"/>
      <c r="U6" s="1280"/>
      <c r="V6" s="1280"/>
      <c r="W6" s="1280"/>
      <c r="X6" s="1280"/>
      <c r="Y6" s="1280"/>
      <c r="Z6" s="1280"/>
      <c r="AA6" s="1280"/>
      <c r="AB6" s="1280"/>
      <c r="AC6" s="1280"/>
      <c r="AD6" s="1280"/>
      <c r="AE6" s="1280"/>
      <c r="AF6" s="1280"/>
      <c r="AG6" s="1280"/>
      <c r="AH6" s="1280"/>
      <c r="AI6" s="1280"/>
      <c r="AJ6" s="1280"/>
      <c r="AK6" s="1280"/>
      <c r="AL6" s="1280"/>
      <c r="AM6" s="1280"/>
      <c r="AN6" s="1280"/>
      <c r="AO6" s="1280"/>
      <c r="AP6" s="1280"/>
      <c r="AQ6" s="1280"/>
      <c r="AR6" s="1280"/>
      <c r="AS6" s="1280"/>
      <c r="AT6" s="1280"/>
      <c r="AU6" s="1280"/>
      <c r="AV6" s="1280"/>
      <c r="AW6" s="1281"/>
    </row>
    <row r="7" spans="1:49" ht="20.100000000000001" customHeight="1">
      <c r="A7" s="1240" t="s">
        <v>206</v>
      </c>
      <c r="B7" s="1240"/>
      <c r="C7" s="1240"/>
      <c r="D7" s="1240"/>
      <c r="E7" s="1240"/>
      <c r="F7" s="1240"/>
      <c r="G7" s="1224"/>
      <c r="H7" s="1263" t="s">
        <v>355</v>
      </c>
      <c r="I7" s="1240"/>
      <c r="J7" s="1240"/>
      <c r="K7" s="1240"/>
      <c r="L7" s="1240"/>
      <c r="M7" s="1240"/>
      <c r="N7" s="1240"/>
      <c r="O7" s="1240"/>
      <c r="P7" s="1240"/>
      <c r="Q7" s="1240"/>
      <c r="R7" s="1240"/>
      <c r="S7" s="1240"/>
      <c r="T7" s="1240" t="s">
        <v>356</v>
      </c>
      <c r="U7" s="1240"/>
      <c r="V7" s="1240"/>
      <c r="W7" s="1240"/>
      <c r="X7" s="1240"/>
      <c r="Y7" s="1240"/>
      <c r="Z7" s="1240" t="s">
        <v>357</v>
      </c>
      <c r="AA7" s="1240"/>
      <c r="AB7" s="1240"/>
      <c r="AC7" s="1240"/>
      <c r="AD7" s="1240"/>
      <c r="AE7" s="1240"/>
      <c r="AF7" s="1240" t="s">
        <v>358</v>
      </c>
      <c r="AG7" s="1240"/>
      <c r="AH7" s="1240"/>
      <c r="AI7" s="1240"/>
      <c r="AJ7" s="1240"/>
      <c r="AK7" s="1240"/>
      <c r="AL7" s="281"/>
      <c r="AM7" s="282"/>
      <c r="AN7" s="282"/>
      <c r="AO7" s="282"/>
      <c r="AP7" s="282"/>
      <c r="AQ7" s="282"/>
      <c r="AR7" s="282"/>
      <c r="AS7" s="282"/>
      <c r="AT7" s="282"/>
      <c r="AU7" s="282"/>
      <c r="AV7" s="282"/>
      <c r="AW7" s="283"/>
    </row>
    <row r="8" spans="1:49" ht="20.100000000000001" customHeight="1">
      <c r="A8" s="1240"/>
      <c r="B8" s="1240"/>
      <c r="C8" s="1240"/>
      <c r="D8" s="1240"/>
      <c r="E8" s="1240"/>
      <c r="F8" s="1240"/>
      <c r="G8" s="1224"/>
      <c r="H8" s="1265"/>
      <c r="I8" s="1266"/>
      <c r="J8" s="1266"/>
      <c r="K8" s="1266"/>
      <c r="L8" s="1207" t="s">
        <v>28</v>
      </c>
      <c r="M8" s="1207"/>
      <c r="N8" s="1267"/>
      <c r="O8" s="1267"/>
      <c r="P8" s="1267"/>
      <c r="Q8" s="1188" t="s">
        <v>359</v>
      </c>
      <c r="R8" s="1188"/>
      <c r="S8" s="1189"/>
      <c r="T8" s="1268">
        <v>1</v>
      </c>
      <c r="U8" s="1266"/>
      <c r="V8" s="1266"/>
      <c r="W8" s="1266"/>
      <c r="X8" s="1188" t="s">
        <v>360</v>
      </c>
      <c r="Y8" s="1189"/>
      <c r="Z8" s="1268"/>
      <c r="AA8" s="1266"/>
      <c r="AB8" s="1266"/>
      <c r="AC8" s="1266"/>
      <c r="AD8" s="1188" t="s">
        <v>360</v>
      </c>
      <c r="AE8" s="1189"/>
      <c r="AF8" s="1248">
        <f>SUM(H8,T8,Z8)</f>
        <v>1</v>
      </c>
      <c r="AG8" s="1207"/>
      <c r="AH8" s="1207"/>
      <c r="AI8" s="1207"/>
      <c r="AJ8" s="1188" t="s">
        <v>360</v>
      </c>
      <c r="AK8" s="1189"/>
      <c r="AL8" s="284"/>
      <c r="AM8" s="280"/>
      <c r="AN8" s="280"/>
      <c r="AO8" s="280"/>
      <c r="AP8" s="280"/>
      <c r="AQ8" s="280"/>
      <c r="AR8" s="280"/>
      <c r="AS8" s="280"/>
      <c r="AT8" s="280"/>
      <c r="AU8" s="280"/>
      <c r="AV8" s="280"/>
      <c r="AW8" s="285"/>
    </row>
    <row r="9" spans="1:49" ht="20.100000000000001" customHeight="1">
      <c r="A9" s="1240" t="s">
        <v>361</v>
      </c>
      <c r="B9" s="1240"/>
      <c r="C9" s="1240"/>
      <c r="D9" s="1240"/>
      <c r="E9" s="1240"/>
      <c r="F9" s="1240"/>
      <c r="G9" s="1224"/>
      <c r="H9" s="1263" t="s">
        <v>355</v>
      </c>
      <c r="I9" s="1240"/>
      <c r="J9" s="1240"/>
      <c r="K9" s="1240"/>
      <c r="L9" s="1240"/>
      <c r="M9" s="1240"/>
      <c r="N9" s="1240"/>
      <c r="O9" s="1240"/>
      <c r="P9" s="1240"/>
      <c r="Q9" s="1240"/>
      <c r="R9" s="1240"/>
      <c r="S9" s="1240"/>
      <c r="T9" s="1240" t="s">
        <v>356</v>
      </c>
      <c r="U9" s="1240"/>
      <c r="V9" s="1240"/>
      <c r="W9" s="1240"/>
      <c r="X9" s="1240"/>
      <c r="Y9" s="1240"/>
      <c r="Z9" s="1240" t="s">
        <v>357</v>
      </c>
      <c r="AA9" s="1240"/>
      <c r="AB9" s="1240"/>
      <c r="AC9" s="1240"/>
      <c r="AD9" s="1240"/>
      <c r="AE9" s="1240"/>
      <c r="AF9" s="1240" t="s">
        <v>358</v>
      </c>
      <c r="AG9" s="1240"/>
      <c r="AH9" s="1240"/>
      <c r="AI9" s="1240"/>
      <c r="AJ9" s="1240"/>
      <c r="AK9" s="1240"/>
      <c r="AL9" s="284"/>
      <c r="AM9" s="280"/>
      <c r="AN9" s="280"/>
      <c r="AO9" s="280"/>
      <c r="AP9" s="280"/>
      <c r="AQ9" s="280"/>
      <c r="AR9" s="280"/>
      <c r="AS9" s="280"/>
      <c r="AT9" s="280"/>
      <c r="AU9" s="280"/>
      <c r="AV9" s="280"/>
      <c r="AW9" s="285"/>
    </row>
    <row r="10" spans="1:49" ht="20.100000000000001" customHeight="1">
      <c r="A10" s="1240"/>
      <c r="B10" s="1240"/>
      <c r="C10" s="1240"/>
      <c r="D10" s="1240"/>
      <c r="E10" s="1240"/>
      <c r="F10" s="1240"/>
      <c r="G10" s="1224"/>
      <c r="H10" s="1265"/>
      <c r="I10" s="1266"/>
      <c r="J10" s="1266"/>
      <c r="K10" s="1266"/>
      <c r="L10" s="1207" t="s">
        <v>28</v>
      </c>
      <c r="M10" s="1207"/>
      <c r="N10" s="1267"/>
      <c r="O10" s="1267"/>
      <c r="P10" s="1267"/>
      <c r="Q10" s="1188" t="s">
        <v>359</v>
      </c>
      <c r="R10" s="1188"/>
      <c r="S10" s="1189"/>
      <c r="T10" s="1268"/>
      <c r="U10" s="1266"/>
      <c r="V10" s="1266"/>
      <c r="W10" s="1266"/>
      <c r="X10" s="1188" t="s">
        <v>360</v>
      </c>
      <c r="Y10" s="1189"/>
      <c r="Z10" s="1268"/>
      <c r="AA10" s="1266"/>
      <c r="AB10" s="1266"/>
      <c r="AC10" s="1266"/>
      <c r="AD10" s="1188" t="s">
        <v>360</v>
      </c>
      <c r="AE10" s="1189"/>
      <c r="AF10" s="1248">
        <f>SUM(H10,T10,Z10)</f>
        <v>0</v>
      </c>
      <c r="AG10" s="1207"/>
      <c r="AH10" s="1207"/>
      <c r="AI10" s="1207"/>
      <c r="AJ10" s="1188" t="s">
        <v>360</v>
      </c>
      <c r="AK10" s="1189"/>
      <c r="AL10" s="286"/>
      <c r="AM10" s="287"/>
      <c r="AN10" s="287"/>
      <c r="AO10" s="287"/>
      <c r="AP10" s="287"/>
      <c r="AQ10" s="287"/>
      <c r="AR10" s="287"/>
      <c r="AS10" s="287"/>
      <c r="AT10" s="287"/>
      <c r="AU10" s="287"/>
      <c r="AV10" s="287"/>
      <c r="AW10" s="288"/>
    </row>
    <row r="11" spans="1:49" ht="20.100000000000001" customHeight="1" thickBot="1">
      <c r="A11" s="1240" t="s">
        <v>362</v>
      </c>
      <c r="B11" s="1240"/>
      <c r="C11" s="1240"/>
      <c r="D11" s="1240"/>
      <c r="E11" s="1240"/>
      <c r="F11" s="1240"/>
      <c r="G11" s="1224"/>
      <c r="H11" s="1263"/>
      <c r="I11" s="1240"/>
      <c r="J11" s="1240"/>
      <c r="K11" s="1240"/>
      <c r="L11" s="1240"/>
      <c r="M11" s="1240"/>
      <c r="N11" s="1245" t="s">
        <v>363</v>
      </c>
      <c r="O11" s="1245"/>
      <c r="P11" s="1245"/>
      <c r="Q11" s="1245"/>
      <c r="R11" s="1245"/>
      <c r="S11" s="1245"/>
      <c r="T11" s="1264" t="s">
        <v>364</v>
      </c>
      <c r="U11" s="1264"/>
      <c r="V11" s="1264"/>
      <c r="W11" s="1264"/>
      <c r="X11" s="1264"/>
      <c r="Y11" s="1264"/>
      <c r="Z11" s="1245" t="s">
        <v>365</v>
      </c>
      <c r="AA11" s="1245"/>
      <c r="AB11" s="1245"/>
      <c r="AC11" s="1245"/>
      <c r="AD11" s="1245"/>
      <c r="AE11" s="1245"/>
      <c r="AF11" s="1245" t="s">
        <v>366</v>
      </c>
      <c r="AG11" s="1245"/>
      <c r="AH11" s="1245"/>
      <c r="AI11" s="1245"/>
      <c r="AJ11" s="1245"/>
      <c r="AK11" s="1245"/>
      <c r="AL11" s="1245" t="s">
        <v>367</v>
      </c>
      <c r="AM11" s="1245"/>
      <c r="AN11" s="1245"/>
      <c r="AO11" s="1245"/>
      <c r="AP11" s="1245"/>
      <c r="AQ11" s="1245"/>
      <c r="AR11" s="1245" t="s">
        <v>368</v>
      </c>
      <c r="AS11" s="1245"/>
      <c r="AT11" s="1245"/>
      <c r="AU11" s="1245"/>
      <c r="AV11" s="1245"/>
      <c r="AW11" s="1245"/>
    </row>
    <row r="12" spans="1:49" ht="20.100000000000001" customHeight="1" thickBot="1">
      <c r="A12" s="1240"/>
      <c r="B12" s="1240"/>
      <c r="C12" s="1240"/>
      <c r="D12" s="1240"/>
      <c r="E12" s="1240"/>
      <c r="F12" s="1240"/>
      <c r="G12" s="1224"/>
      <c r="H12" s="1263" t="s">
        <v>369</v>
      </c>
      <c r="I12" s="1240"/>
      <c r="J12" s="1240"/>
      <c r="K12" s="1240"/>
      <c r="L12" s="1240"/>
      <c r="M12" s="1240"/>
      <c r="N12" s="1246"/>
      <c r="O12" s="1247"/>
      <c r="P12" s="1247"/>
      <c r="Q12" s="1247"/>
      <c r="R12" s="1188" t="s">
        <v>360</v>
      </c>
      <c r="S12" s="1188"/>
      <c r="T12" s="1271"/>
      <c r="U12" s="1272"/>
      <c r="V12" s="1272"/>
      <c r="W12" s="1272"/>
      <c r="X12" s="1273" t="s">
        <v>360</v>
      </c>
      <c r="Y12" s="1274"/>
      <c r="Z12" s="1247"/>
      <c r="AA12" s="1247"/>
      <c r="AB12" s="1247"/>
      <c r="AC12" s="1247"/>
      <c r="AD12" s="1188" t="s">
        <v>360</v>
      </c>
      <c r="AE12" s="1189"/>
      <c r="AF12" s="1246"/>
      <c r="AG12" s="1247"/>
      <c r="AH12" s="1247"/>
      <c r="AI12" s="1247"/>
      <c r="AJ12" s="1188" t="s">
        <v>360</v>
      </c>
      <c r="AK12" s="1189"/>
      <c r="AL12" s="1246"/>
      <c r="AM12" s="1247"/>
      <c r="AN12" s="1247"/>
      <c r="AO12" s="1247"/>
      <c r="AP12" s="1188" t="s">
        <v>360</v>
      </c>
      <c r="AQ12" s="1189"/>
      <c r="AR12" s="1248">
        <f>SUM(N12,T12,Z12,AF12,AL12)</f>
        <v>0</v>
      </c>
      <c r="AS12" s="1207"/>
      <c r="AT12" s="1207"/>
      <c r="AU12" s="1207"/>
      <c r="AV12" s="1188" t="s">
        <v>360</v>
      </c>
      <c r="AW12" s="1189"/>
    </row>
    <row r="13" spans="1:49" ht="20.100000000000001" customHeight="1">
      <c r="A13" s="1240"/>
      <c r="B13" s="1240"/>
      <c r="C13" s="1240"/>
      <c r="D13" s="1240"/>
      <c r="E13" s="1240"/>
      <c r="F13" s="1240"/>
      <c r="G13" s="1224"/>
      <c r="H13" s="1263" t="s">
        <v>370</v>
      </c>
      <c r="I13" s="1240"/>
      <c r="J13" s="1240"/>
      <c r="K13" s="1240"/>
      <c r="L13" s="1240"/>
      <c r="M13" s="1240"/>
      <c r="N13" s="1246"/>
      <c r="O13" s="1247"/>
      <c r="P13" s="1247"/>
      <c r="Q13" s="1247"/>
      <c r="R13" s="1188" t="s">
        <v>360</v>
      </c>
      <c r="S13" s="1189"/>
      <c r="T13" s="1269"/>
      <c r="U13" s="1270"/>
      <c r="V13" s="1270"/>
      <c r="W13" s="1270"/>
      <c r="X13" s="1199" t="s">
        <v>360</v>
      </c>
      <c r="Y13" s="1200"/>
      <c r="Z13" s="1246"/>
      <c r="AA13" s="1247"/>
      <c r="AB13" s="1247"/>
      <c r="AC13" s="1247"/>
      <c r="AD13" s="1188" t="s">
        <v>360</v>
      </c>
      <c r="AE13" s="1189"/>
      <c r="AF13" s="1246"/>
      <c r="AG13" s="1247"/>
      <c r="AH13" s="1247"/>
      <c r="AI13" s="1247"/>
      <c r="AJ13" s="1188" t="s">
        <v>360</v>
      </c>
      <c r="AK13" s="1189"/>
      <c r="AL13" s="1246"/>
      <c r="AM13" s="1247"/>
      <c r="AN13" s="1247"/>
      <c r="AO13" s="1247"/>
      <c r="AP13" s="1188" t="s">
        <v>360</v>
      </c>
      <c r="AQ13" s="1189"/>
      <c r="AR13" s="1248">
        <f>SUM(N13,T13,Z13,AF13,AL13)</f>
        <v>0</v>
      </c>
      <c r="AS13" s="1207"/>
      <c r="AT13" s="1207"/>
      <c r="AU13" s="1207"/>
      <c r="AV13" s="1188" t="s">
        <v>360</v>
      </c>
      <c r="AW13" s="1189"/>
    </row>
    <row r="14" spans="1:49" ht="20.100000000000001" customHeight="1">
      <c r="A14" s="1209" t="s">
        <v>371</v>
      </c>
      <c r="B14" s="1210"/>
      <c r="C14" s="1210"/>
      <c r="D14" s="1210"/>
      <c r="E14" s="1210"/>
      <c r="F14" s="1210"/>
      <c r="G14" s="1259"/>
      <c r="H14" s="1261" t="s">
        <v>88</v>
      </c>
      <c r="I14" s="1210"/>
      <c r="J14" s="1210"/>
      <c r="K14" s="1210"/>
      <c r="L14" s="1210"/>
      <c r="M14" s="1210"/>
      <c r="N14" s="1262"/>
      <c r="O14" s="1258"/>
      <c r="P14" s="1253"/>
      <c r="Q14" s="1253"/>
      <c r="R14" s="1217" t="s">
        <v>85</v>
      </c>
      <c r="S14" s="1217"/>
      <c r="T14" s="1218"/>
      <c r="U14" s="1218"/>
      <c r="V14" s="1217" t="s">
        <v>372</v>
      </c>
      <c r="W14" s="1217"/>
      <c r="X14" s="1217"/>
      <c r="Y14" s="1253"/>
      <c r="Z14" s="1253"/>
      <c r="AA14" s="1217" t="s">
        <v>85</v>
      </c>
      <c r="AB14" s="1217"/>
      <c r="AC14" s="1218"/>
      <c r="AD14" s="1218"/>
      <c r="AE14" s="1217" t="s">
        <v>173</v>
      </c>
      <c r="AF14" s="1217"/>
      <c r="AG14" s="1217"/>
      <c r="AH14" s="1217"/>
      <c r="AI14" s="1217"/>
      <c r="AJ14" s="1217"/>
      <c r="AK14" s="1217"/>
      <c r="AL14" s="1217"/>
      <c r="AM14" s="1217"/>
      <c r="AN14" s="1217"/>
      <c r="AO14" s="1217"/>
      <c r="AP14" s="1217"/>
      <c r="AQ14" s="1254"/>
      <c r="AR14" s="1254"/>
      <c r="AS14" s="1254"/>
      <c r="AT14" s="1254"/>
      <c r="AU14" s="1254"/>
      <c r="AV14" s="1254"/>
      <c r="AW14" s="1255"/>
    </row>
    <row r="15" spans="1:49" ht="20.100000000000001" customHeight="1">
      <c r="A15" s="1211"/>
      <c r="B15" s="1212"/>
      <c r="C15" s="1212"/>
      <c r="D15" s="1212"/>
      <c r="E15" s="1212"/>
      <c r="F15" s="1212"/>
      <c r="G15" s="1260"/>
      <c r="H15" s="1256" t="s">
        <v>373</v>
      </c>
      <c r="I15" s="1204"/>
      <c r="J15" s="1204"/>
      <c r="K15" s="1204"/>
      <c r="L15" s="1204"/>
      <c r="M15" s="1204"/>
      <c r="N15" s="1257"/>
      <c r="O15" s="1258"/>
      <c r="P15" s="1253"/>
      <c r="Q15" s="1253"/>
      <c r="R15" s="1217" t="s">
        <v>85</v>
      </c>
      <c r="S15" s="1217"/>
      <c r="T15" s="1218"/>
      <c r="U15" s="1218"/>
      <c r="V15" s="1217" t="s">
        <v>372</v>
      </c>
      <c r="W15" s="1217"/>
      <c r="X15" s="1217"/>
      <c r="Y15" s="1253"/>
      <c r="Z15" s="1253"/>
      <c r="AA15" s="1217" t="s">
        <v>85</v>
      </c>
      <c r="AB15" s="1217"/>
      <c r="AC15" s="1218"/>
      <c r="AD15" s="1218"/>
      <c r="AE15" s="1217" t="s">
        <v>173</v>
      </c>
      <c r="AF15" s="1217"/>
      <c r="AG15" s="1217"/>
      <c r="AH15" s="1217"/>
      <c r="AI15" s="1217"/>
      <c r="AJ15" s="1217"/>
      <c r="AK15" s="1217"/>
      <c r="AL15" s="1217"/>
      <c r="AM15" s="1217"/>
      <c r="AN15" s="1217"/>
      <c r="AO15" s="1217"/>
      <c r="AP15" s="1217"/>
      <c r="AQ15" s="1217"/>
      <c r="AR15" s="1217"/>
      <c r="AS15" s="1217"/>
      <c r="AT15" s="1217"/>
      <c r="AU15" s="1217"/>
      <c r="AV15" s="1217"/>
      <c r="AW15" s="1219"/>
    </row>
    <row r="16" spans="1:49" ht="69.95" customHeight="1">
      <c r="A16" s="1224" t="s">
        <v>374</v>
      </c>
      <c r="B16" s="1204"/>
      <c r="C16" s="1204"/>
      <c r="D16" s="1204"/>
      <c r="E16" s="1204"/>
      <c r="F16" s="1204"/>
      <c r="G16" s="1225"/>
      <c r="H16" s="1226"/>
      <c r="I16" s="1227"/>
      <c r="J16" s="1227"/>
      <c r="K16" s="1227"/>
      <c r="L16" s="1227"/>
      <c r="M16" s="1227"/>
      <c r="N16" s="1227"/>
      <c r="O16" s="1227"/>
      <c r="P16" s="1227"/>
      <c r="Q16" s="1227"/>
      <c r="R16" s="1227"/>
      <c r="S16" s="1227"/>
      <c r="T16" s="1227"/>
      <c r="U16" s="1227"/>
      <c r="V16" s="1227"/>
      <c r="W16" s="1227"/>
      <c r="X16" s="1227"/>
      <c r="Y16" s="1227"/>
      <c r="Z16" s="1227"/>
      <c r="AA16" s="1227"/>
      <c r="AB16" s="1227"/>
      <c r="AC16" s="1227"/>
      <c r="AD16" s="1227"/>
      <c r="AE16" s="1227"/>
      <c r="AF16" s="1227"/>
      <c r="AG16" s="1227"/>
      <c r="AH16" s="1227"/>
      <c r="AI16" s="1227"/>
      <c r="AJ16" s="1227"/>
      <c r="AK16" s="1227"/>
      <c r="AL16" s="1227"/>
      <c r="AM16" s="1227"/>
      <c r="AN16" s="1227"/>
      <c r="AO16" s="1227"/>
      <c r="AP16" s="1227"/>
      <c r="AQ16" s="1227"/>
      <c r="AR16" s="1227"/>
      <c r="AS16" s="1227"/>
      <c r="AT16" s="1227"/>
      <c r="AU16" s="1227"/>
      <c r="AV16" s="1227"/>
      <c r="AW16" s="1228"/>
    </row>
    <row r="17" spans="1:49" ht="30" customHeight="1">
      <c r="A17" s="1240" t="s">
        <v>375</v>
      </c>
      <c r="B17" s="1240"/>
      <c r="C17" s="1240"/>
      <c r="D17" s="1240"/>
      <c r="E17" s="1240"/>
      <c r="F17" s="1240"/>
      <c r="G17" s="1224"/>
      <c r="H17" s="1249" t="s">
        <v>376</v>
      </c>
      <c r="I17" s="1250"/>
      <c r="J17" s="1250"/>
      <c r="K17" s="1250"/>
      <c r="L17" s="1250"/>
      <c r="M17" s="1250"/>
      <c r="N17" s="1250"/>
      <c r="O17" s="1250"/>
      <c r="P17" s="1250"/>
      <c r="Q17" s="1250"/>
      <c r="R17" s="1250"/>
      <c r="S17" s="1250"/>
      <c r="T17" s="1250"/>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row>
    <row r="18" spans="1:49" ht="69.95" customHeight="1">
      <c r="A18" s="1240"/>
      <c r="B18" s="1240"/>
      <c r="C18" s="1240"/>
      <c r="D18" s="1240"/>
      <c r="E18" s="1240"/>
      <c r="F18" s="1240"/>
      <c r="G18" s="1224"/>
      <c r="H18" s="1251"/>
      <c r="I18" s="1252"/>
      <c r="J18" s="1252"/>
      <c r="K18" s="1252"/>
      <c r="L18" s="1252"/>
      <c r="M18" s="1252"/>
      <c r="N18" s="1252"/>
      <c r="O18" s="1252"/>
      <c r="P18" s="1252"/>
      <c r="Q18" s="1252"/>
      <c r="R18" s="1252"/>
      <c r="S18" s="1252"/>
      <c r="T18" s="1252"/>
      <c r="U18" s="1252"/>
      <c r="V18" s="1252"/>
      <c r="W18" s="1252"/>
      <c r="X18" s="1252"/>
      <c r="Y18" s="1252"/>
      <c r="Z18" s="1252"/>
      <c r="AA18" s="1252"/>
      <c r="AB18" s="1252"/>
      <c r="AC18" s="1252"/>
      <c r="AD18" s="1252"/>
      <c r="AE18" s="1252"/>
      <c r="AF18" s="1252"/>
      <c r="AG18" s="1252"/>
      <c r="AH18" s="1252"/>
      <c r="AI18" s="1252"/>
      <c r="AJ18" s="1252"/>
      <c r="AK18" s="1252"/>
      <c r="AL18" s="1252"/>
      <c r="AM18" s="1252"/>
      <c r="AN18" s="1252"/>
      <c r="AO18" s="1252"/>
      <c r="AP18" s="1252"/>
      <c r="AQ18" s="1252"/>
      <c r="AR18" s="1252"/>
      <c r="AS18" s="1252"/>
      <c r="AT18" s="1252"/>
      <c r="AU18" s="1252"/>
      <c r="AV18" s="1252"/>
      <c r="AW18" s="1252"/>
    </row>
    <row r="19" spans="1:49" ht="20.100000000000001" customHeight="1">
      <c r="A19" s="1209" t="s">
        <v>377</v>
      </c>
      <c r="B19" s="1210"/>
      <c r="C19" s="1210"/>
      <c r="D19" s="1210"/>
      <c r="E19" s="1210"/>
      <c r="F19" s="1210"/>
      <c r="G19" s="1210"/>
      <c r="H19" s="1240" t="s">
        <v>378</v>
      </c>
      <c r="I19" s="1240"/>
      <c r="J19" s="1240"/>
      <c r="K19" s="1240"/>
      <c r="L19" s="1240"/>
      <c r="M19" s="1240"/>
      <c r="N19" s="1240"/>
      <c r="O19" s="1240"/>
      <c r="P19" s="1240"/>
      <c r="Q19" s="1240"/>
      <c r="R19" s="1224"/>
      <c r="S19" s="1193" t="s">
        <v>26</v>
      </c>
      <c r="T19" s="1194"/>
      <c r="U19" s="1195" t="s">
        <v>379</v>
      </c>
      <c r="V19" s="1195"/>
      <c r="W19" s="1195"/>
      <c r="X19" s="1239" t="s">
        <v>380</v>
      </c>
      <c r="Y19" s="1239"/>
      <c r="Z19" s="1239"/>
      <c r="AA19" s="1239"/>
      <c r="AB19" s="1239"/>
      <c r="AC19" s="1239"/>
      <c r="AD19" s="1239"/>
      <c r="AE19" s="1239"/>
      <c r="AF19" s="1220"/>
      <c r="AG19" s="1220"/>
      <c r="AH19" s="1220"/>
      <c r="AI19" s="1188" t="s">
        <v>381</v>
      </c>
      <c r="AJ19" s="1188"/>
      <c r="AK19" s="1188"/>
      <c r="AL19" s="1188"/>
      <c r="AM19" s="1188"/>
      <c r="AN19" s="1188"/>
      <c r="AO19" s="1188"/>
      <c r="AP19" s="1194" t="s">
        <v>26</v>
      </c>
      <c r="AQ19" s="1194"/>
      <c r="AR19" s="1195" t="s">
        <v>197</v>
      </c>
      <c r="AS19" s="1195"/>
      <c r="AT19" s="1195"/>
      <c r="AU19" s="1195"/>
      <c r="AV19" s="1195"/>
      <c r="AW19" s="1196"/>
    </row>
    <row r="20" spans="1:49" ht="20.100000000000001" customHeight="1">
      <c r="A20" s="1211"/>
      <c r="B20" s="1212"/>
      <c r="C20" s="1212"/>
      <c r="D20" s="1212"/>
      <c r="E20" s="1212"/>
      <c r="F20" s="1212"/>
      <c r="G20" s="1212"/>
      <c r="H20" s="1233" t="s">
        <v>351</v>
      </c>
      <c r="I20" s="1234"/>
      <c r="J20" s="1234"/>
      <c r="K20" s="1234"/>
      <c r="L20" s="1234"/>
      <c r="M20" s="1234"/>
      <c r="N20" s="1234"/>
      <c r="O20" s="1234"/>
      <c r="P20" s="1234"/>
      <c r="Q20" s="1234"/>
      <c r="R20" s="1235"/>
      <c r="S20" s="1193" t="s">
        <v>26</v>
      </c>
      <c r="T20" s="1194"/>
      <c r="U20" s="1195" t="s">
        <v>379</v>
      </c>
      <c r="V20" s="1195"/>
      <c r="W20" s="1195"/>
      <c r="X20" s="282"/>
      <c r="Y20" s="1194"/>
      <c r="Z20" s="1194"/>
      <c r="AA20" s="1194"/>
      <c r="AB20" s="1239" t="s">
        <v>382</v>
      </c>
      <c r="AC20" s="1239"/>
      <c r="AD20" s="1239"/>
      <c r="AE20" s="1239"/>
      <c r="AF20" s="1216"/>
      <c r="AG20" s="1216"/>
      <c r="AH20" s="1216"/>
      <c r="AI20" s="1216"/>
      <c r="AJ20" s="1195" t="s">
        <v>383</v>
      </c>
      <c r="AK20" s="1195"/>
      <c r="AL20" s="1195"/>
      <c r="AM20" s="1195"/>
      <c r="AN20" s="1195"/>
      <c r="AO20" s="1195"/>
      <c r="AP20" s="1194" t="s">
        <v>26</v>
      </c>
      <c r="AQ20" s="1194"/>
      <c r="AR20" s="1195" t="s">
        <v>197</v>
      </c>
      <c r="AS20" s="1195"/>
      <c r="AT20" s="1195"/>
      <c r="AU20" s="1195"/>
      <c r="AV20" s="1195"/>
      <c r="AW20" s="1196"/>
    </row>
    <row r="21" spans="1:49" ht="20.100000000000001" customHeight="1">
      <c r="A21" s="1211"/>
      <c r="B21" s="1212"/>
      <c r="C21" s="1212"/>
      <c r="D21" s="1212"/>
      <c r="E21" s="1212"/>
      <c r="F21" s="1212"/>
      <c r="G21" s="1212"/>
      <c r="H21" s="1236"/>
      <c r="I21" s="1237"/>
      <c r="J21" s="1237"/>
      <c r="K21" s="1237"/>
      <c r="L21" s="1237"/>
      <c r="M21" s="1237"/>
      <c r="N21" s="1237"/>
      <c r="O21" s="1237"/>
      <c r="P21" s="1237"/>
      <c r="Q21" s="1237"/>
      <c r="R21" s="1238"/>
      <c r="S21" s="1221" t="s">
        <v>380</v>
      </c>
      <c r="T21" s="1222"/>
      <c r="U21" s="1222"/>
      <c r="V21" s="1222"/>
      <c r="W21" s="1222"/>
      <c r="X21" s="1222"/>
      <c r="Y21" s="1222"/>
      <c r="Z21" s="1222"/>
      <c r="AA21" s="1222"/>
      <c r="AB21" s="1222"/>
      <c r="AC21" s="1222"/>
      <c r="AD21" s="1222"/>
      <c r="AE21" s="1222"/>
      <c r="AF21" s="1223"/>
      <c r="AG21" s="1223"/>
      <c r="AH21" s="1223"/>
      <c r="AI21" s="1199" t="s">
        <v>381</v>
      </c>
      <c r="AJ21" s="1199"/>
      <c r="AK21" s="1199"/>
      <c r="AL21" s="1199"/>
      <c r="AM21" s="1199"/>
      <c r="AN21" s="1199"/>
      <c r="AO21" s="1199"/>
      <c r="AP21" s="1199"/>
      <c r="AQ21" s="1199"/>
      <c r="AR21" s="1199"/>
      <c r="AS21" s="1199"/>
      <c r="AT21" s="1199"/>
      <c r="AU21" s="1199"/>
      <c r="AV21" s="1199"/>
      <c r="AW21" s="1200"/>
    </row>
    <row r="22" spans="1:49" ht="20.100000000000001" customHeight="1">
      <c r="A22" s="1211"/>
      <c r="B22" s="1212"/>
      <c r="C22" s="1212"/>
      <c r="D22" s="1212"/>
      <c r="E22" s="1212"/>
      <c r="F22" s="1212"/>
      <c r="G22" s="1212"/>
      <c r="H22" s="1241" t="s">
        <v>398</v>
      </c>
      <c r="I22" s="1242"/>
      <c r="J22" s="1242"/>
      <c r="K22" s="1242"/>
      <c r="L22" s="1242"/>
      <c r="M22" s="1242"/>
      <c r="N22" s="1242"/>
      <c r="O22" s="1242"/>
      <c r="P22" s="1242"/>
      <c r="Q22" s="1242"/>
      <c r="R22" s="1242"/>
      <c r="S22" s="1193" t="s">
        <v>26</v>
      </c>
      <c r="T22" s="1194"/>
      <c r="U22" s="1201" t="s">
        <v>379</v>
      </c>
      <c r="V22" s="1201"/>
      <c r="W22" s="1201"/>
      <c r="X22" s="289"/>
      <c r="Y22" s="1194"/>
      <c r="Z22" s="1194"/>
      <c r="AA22" s="1194"/>
      <c r="AB22" s="1215" t="s">
        <v>382</v>
      </c>
      <c r="AC22" s="1215"/>
      <c r="AD22" s="1215"/>
      <c r="AE22" s="1215"/>
      <c r="AF22" s="1216"/>
      <c r="AG22" s="1216"/>
      <c r="AH22" s="1216"/>
      <c r="AI22" s="1216"/>
      <c r="AJ22" s="1201" t="s">
        <v>383</v>
      </c>
      <c r="AK22" s="1201"/>
      <c r="AL22" s="1201"/>
      <c r="AM22" s="1201"/>
      <c r="AN22" s="1201"/>
      <c r="AO22" s="1201"/>
      <c r="AP22" s="1194" t="s">
        <v>26</v>
      </c>
      <c r="AQ22" s="1194"/>
      <c r="AR22" s="1201" t="s">
        <v>197</v>
      </c>
      <c r="AS22" s="1201"/>
      <c r="AT22" s="1201"/>
      <c r="AU22" s="1201"/>
      <c r="AV22" s="1201"/>
      <c r="AW22" s="1202"/>
    </row>
    <row r="23" spans="1:49" ht="20.100000000000001" customHeight="1">
      <c r="A23" s="1211"/>
      <c r="B23" s="1212"/>
      <c r="C23" s="1212"/>
      <c r="D23" s="1212"/>
      <c r="E23" s="1212"/>
      <c r="F23" s="1212"/>
      <c r="G23" s="1212"/>
      <c r="H23" s="1243"/>
      <c r="I23" s="1244"/>
      <c r="J23" s="1244"/>
      <c r="K23" s="1244"/>
      <c r="L23" s="1244"/>
      <c r="M23" s="1244"/>
      <c r="N23" s="1244"/>
      <c r="O23" s="1244"/>
      <c r="P23" s="1244"/>
      <c r="Q23" s="1244"/>
      <c r="R23" s="1244"/>
      <c r="S23" s="1229" t="s">
        <v>380</v>
      </c>
      <c r="T23" s="1230"/>
      <c r="U23" s="1230"/>
      <c r="V23" s="1230"/>
      <c r="W23" s="1230"/>
      <c r="X23" s="1230"/>
      <c r="Y23" s="1230"/>
      <c r="Z23" s="1230"/>
      <c r="AA23" s="1230"/>
      <c r="AB23" s="1230"/>
      <c r="AC23" s="1230"/>
      <c r="AD23" s="1230"/>
      <c r="AE23" s="1230"/>
      <c r="AF23" s="1223"/>
      <c r="AG23" s="1223"/>
      <c r="AH23" s="1223"/>
      <c r="AI23" s="1231" t="s">
        <v>381</v>
      </c>
      <c r="AJ23" s="1231"/>
      <c r="AK23" s="1231"/>
      <c r="AL23" s="1231"/>
      <c r="AM23" s="1231"/>
      <c r="AN23" s="1231"/>
      <c r="AO23" s="1231"/>
      <c r="AP23" s="1231"/>
      <c r="AQ23" s="1231"/>
      <c r="AR23" s="1231"/>
      <c r="AS23" s="1231"/>
      <c r="AT23" s="1231"/>
      <c r="AU23" s="1231"/>
      <c r="AV23" s="1231"/>
      <c r="AW23" s="1232"/>
    </row>
    <row r="24" spans="1:49" ht="30.75" customHeight="1">
      <c r="A24" s="1213"/>
      <c r="B24" s="1214"/>
      <c r="C24" s="1214"/>
      <c r="D24" s="1214"/>
      <c r="E24" s="1214"/>
      <c r="F24" s="1214"/>
      <c r="G24" s="1214"/>
      <c r="H24" s="1203" t="s">
        <v>391</v>
      </c>
      <c r="I24" s="1204"/>
      <c r="J24" s="1204"/>
      <c r="K24" s="1204"/>
      <c r="L24" s="1204"/>
      <c r="M24" s="1204"/>
      <c r="N24" s="1204"/>
      <c r="O24" s="1204"/>
      <c r="P24" s="1204"/>
      <c r="Q24" s="1204"/>
      <c r="R24" s="1204"/>
      <c r="S24" s="1205" t="s">
        <v>26</v>
      </c>
      <c r="T24" s="1206"/>
      <c r="U24" s="1188" t="s">
        <v>379</v>
      </c>
      <c r="V24" s="1188"/>
      <c r="W24" s="1188"/>
      <c r="X24" s="1207" t="s">
        <v>384</v>
      </c>
      <c r="Y24" s="1207"/>
      <c r="Z24" s="1207"/>
      <c r="AA24" s="1207"/>
      <c r="AB24" s="1208"/>
      <c r="AC24" s="1208"/>
      <c r="AD24" s="1208"/>
      <c r="AE24" s="1208"/>
      <c r="AF24" s="1208"/>
      <c r="AG24" s="1208"/>
      <c r="AH24" s="1208"/>
      <c r="AI24" s="1208"/>
      <c r="AJ24" s="1208"/>
      <c r="AK24" s="1208"/>
      <c r="AL24" s="1208"/>
      <c r="AM24" s="1208"/>
      <c r="AN24" s="1188" t="s">
        <v>29</v>
      </c>
      <c r="AO24" s="1188"/>
      <c r="AP24" s="1206" t="s">
        <v>26</v>
      </c>
      <c r="AQ24" s="1206"/>
      <c r="AR24" s="1188" t="s">
        <v>197</v>
      </c>
      <c r="AS24" s="1188"/>
      <c r="AT24" s="1188"/>
      <c r="AU24" s="1188"/>
      <c r="AV24" s="1188"/>
      <c r="AW24" s="1189"/>
    </row>
    <row r="25" spans="1:49" ht="20.100000000000001" customHeight="1">
      <c r="A25" s="1190" t="s">
        <v>385</v>
      </c>
      <c r="B25" s="1175"/>
      <c r="C25" s="1175"/>
      <c r="D25" s="1175"/>
      <c r="E25" s="1175"/>
      <c r="F25" s="1175"/>
      <c r="G25" s="1175"/>
      <c r="H25" s="1175"/>
      <c r="I25" s="1175"/>
      <c r="J25" s="1175"/>
      <c r="K25" s="1175"/>
      <c r="L25" s="1175"/>
      <c r="M25" s="1175"/>
      <c r="N25" s="1175"/>
      <c r="O25" s="1175"/>
      <c r="P25" s="1175"/>
      <c r="Q25" s="1175"/>
      <c r="R25" s="1175"/>
      <c r="S25" s="1193" t="s">
        <v>26</v>
      </c>
      <c r="T25" s="1194"/>
      <c r="U25" s="1195" t="s">
        <v>386</v>
      </c>
      <c r="V25" s="1195"/>
      <c r="W25" s="1195"/>
      <c r="X25" s="1195"/>
      <c r="Y25" s="1195"/>
      <c r="Z25" s="1195"/>
      <c r="AA25" s="1195"/>
      <c r="AB25" s="1195"/>
      <c r="AC25" s="1195"/>
      <c r="AD25" s="1195"/>
      <c r="AE25" s="1194" t="s">
        <v>26</v>
      </c>
      <c r="AF25" s="1194"/>
      <c r="AG25" s="1176" t="s">
        <v>438</v>
      </c>
      <c r="AH25" s="1195"/>
      <c r="AI25" s="1195"/>
      <c r="AJ25" s="1195"/>
      <c r="AK25" s="1195"/>
      <c r="AL25" s="1195"/>
      <c r="AM25" s="1195"/>
      <c r="AN25" s="1195"/>
      <c r="AO25" s="1195"/>
      <c r="AP25" s="1195"/>
      <c r="AQ25" s="1195"/>
      <c r="AR25" s="1195"/>
      <c r="AS25" s="1195"/>
      <c r="AT25" s="1195"/>
      <c r="AU25" s="1195"/>
      <c r="AV25" s="1195"/>
      <c r="AW25" s="1196"/>
    </row>
    <row r="26" spans="1:49" ht="20.100000000000001" customHeight="1">
      <c r="A26" s="1191"/>
      <c r="B26" s="1192"/>
      <c r="C26" s="1192"/>
      <c r="D26" s="1192"/>
      <c r="E26" s="1192"/>
      <c r="F26" s="1192"/>
      <c r="G26" s="1192"/>
      <c r="H26" s="1192"/>
      <c r="I26" s="1192"/>
      <c r="J26" s="1192"/>
      <c r="K26" s="1192"/>
      <c r="L26" s="1192"/>
      <c r="M26" s="1192"/>
      <c r="N26" s="1192"/>
      <c r="O26" s="1192"/>
      <c r="P26" s="1192"/>
      <c r="Q26" s="1192"/>
      <c r="R26" s="1192"/>
      <c r="S26" s="1197" t="s">
        <v>26</v>
      </c>
      <c r="T26" s="1198"/>
      <c r="U26" s="1199" t="s">
        <v>387</v>
      </c>
      <c r="V26" s="1199"/>
      <c r="W26" s="1199"/>
      <c r="X26" s="1199"/>
      <c r="Y26" s="1199"/>
      <c r="Z26" s="1199"/>
      <c r="AA26" s="1199"/>
      <c r="AB26" s="1199"/>
      <c r="AC26" s="1199"/>
      <c r="AD26" s="1199"/>
      <c r="AE26" s="1199"/>
      <c r="AF26" s="1199"/>
      <c r="AG26" s="1199"/>
      <c r="AH26" s="1199"/>
      <c r="AI26" s="1199"/>
      <c r="AJ26" s="1199"/>
      <c r="AK26" s="1199"/>
      <c r="AL26" s="1199"/>
      <c r="AM26" s="1199"/>
      <c r="AN26" s="1199"/>
      <c r="AO26" s="1199"/>
      <c r="AP26" s="1199"/>
      <c r="AQ26" s="1199"/>
      <c r="AR26" s="1199"/>
      <c r="AS26" s="1199"/>
      <c r="AT26" s="1199"/>
      <c r="AU26" s="1199"/>
      <c r="AV26" s="1199"/>
      <c r="AW26" s="1200"/>
    </row>
  </sheetData>
  <sheetProtection algorithmName="SHA-512" hashValue="maQkYK7gArL/Jk++j651g1nS92i2/6aCzYRaiBRo4LwlzSYAVGjYtsqPu7CYk/LCaHYo10xHBOSxGf+4IjPkRQ==" saltValue="plSyxAzNC7UIPy8ndSm2YQ==" spinCount="100000" sheet="1" formatCells="0" selectLockedCells="1"/>
  <mergeCells count="152">
    <mergeCell ref="AQ4:AR4"/>
    <mergeCell ref="AS4:AW4"/>
    <mergeCell ref="A5:G5"/>
    <mergeCell ref="H5:AW5"/>
    <mergeCell ref="A6:G6"/>
    <mergeCell ref="H6:AW6"/>
    <mergeCell ref="A1:F1"/>
    <mergeCell ref="A2:AW2"/>
    <mergeCell ref="A3:AW3"/>
    <mergeCell ref="A4:G4"/>
    <mergeCell ref="H4:AD4"/>
    <mergeCell ref="AE4:AF4"/>
    <mergeCell ref="AG4:AJ4"/>
    <mergeCell ref="AK4:AL4"/>
    <mergeCell ref="AM4:AN4"/>
    <mergeCell ref="AO4:AP4"/>
    <mergeCell ref="X8:Y8"/>
    <mergeCell ref="Z8:AC8"/>
    <mergeCell ref="AD8:AE8"/>
    <mergeCell ref="AF8:AI8"/>
    <mergeCell ref="AJ8:AK8"/>
    <mergeCell ref="A9:G10"/>
    <mergeCell ref="H9:S9"/>
    <mergeCell ref="T9:Y9"/>
    <mergeCell ref="Z9:AE9"/>
    <mergeCell ref="AF9:AK9"/>
    <mergeCell ref="A7:G8"/>
    <mergeCell ref="H7:S7"/>
    <mergeCell ref="T7:Y7"/>
    <mergeCell ref="Z7:AE7"/>
    <mergeCell ref="AF7:AK7"/>
    <mergeCell ref="H8:K8"/>
    <mergeCell ref="L8:M8"/>
    <mergeCell ref="N8:P8"/>
    <mergeCell ref="Q8:S8"/>
    <mergeCell ref="T8:W8"/>
    <mergeCell ref="Z10:AC10"/>
    <mergeCell ref="AD10:AE10"/>
    <mergeCell ref="AF10:AI10"/>
    <mergeCell ref="AJ10:AK10"/>
    <mergeCell ref="A11:G13"/>
    <mergeCell ref="H11:M11"/>
    <mergeCell ref="N11:S11"/>
    <mergeCell ref="T11:Y11"/>
    <mergeCell ref="Z11:AE11"/>
    <mergeCell ref="AF11:AK11"/>
    <mergeCell ref="H10:K10"/>
    <mergeCell ref="L10:M10"/>
    <mergeCell ref="N10:P10"/>
    <mergeCell ref="Q10:S10"/>
    <mergeCell ref="T10:W10"/>
    <mergeCell ref="X10:Y10"/>
    <mergeCell ref="H13:M13"/>
    <mergeCell ref="N13:Q13"/>
    <mergeCell ref="R13:S13"/>
    <mergeCell ref="T13:W13"/>
    <mergeCell ref="X13:Y13"/>
    <mergeCell ref="H12:M12"/>
    <mergeCell ref="N12:Q12"/>
    <mergeCell ref="R12:S12"/>
    <mergeCell ref="T12:W12"/>
    <mergeCell ref="X12:Y12"/>
    <mergeCell ref="Z12:AC12"/>
    <mergeCell ref="AD12:AE12"/>
    <mergeCell ref="AF12:AI12"/>
    <mergeCell ref="AJ12:AK12"/>
    <mergeCell ref="AR13:AU13"/>
    <mergeCell ref="AV13:AW13"/>
    <mergeCell ref="Z13:AC13"/>
    <mergeCell ref="AD13:AE13"/>
    <mergeCell ref="AF13:AI13"/>
    <mergeCell ref="AJ13:AK13"/>
    <mergeCell ref="AL13:AO13"/>
    <mergeCell ref="AP13:AQ13"/>
    <mergeCell ref="AL11:AQ11"/>
    <mergeCell ref="AR11:AW11"/>
    <mergeCell ref="AL12:AO12"/>
    <mergeCell ref="AP12:AQ12"/>
    <mergeCell ref="AR12:AU12"/>
    <mergeCell ref="AV12:AW12"/>
    <mergeCell ref="A17:G18"/>
    <mergeCell ref="H17:AW17"/>
    <mergeCell ref="H18:AW18"/>
    <mergeCell ref="Y14:Z14"/>
    <mergeCell ref="AA14:AB14"/>
    <mergeCell ref="AC14:AD14"/>
    <mergeCell ref="AE14:AW14"/>
    <mergeCell ref="H15:N15"/>
    <mergeCell ref="O15:Q15"/>
    <mergeCell ref="R15:S15"/>
    <mergeCell ref="T15:U15"/>
    <mergeCell ref="V15:X15"/>
    <mergeCell ref="Y15:Z15"/>
    <mergeCell ref="A14:G15"/>
    <mergeCell ref="H14:N14"/>
    <mergeCell ref="O14:Q14"/>
    <mergeCell ref="R14:S14"/>
    <mergeCell ref="T14:U14"/>
    <mergeCell ref="A16:G16"/>
    <mergeCell ref="H16:AW16"/>
    <mergeCell ref="AJ22:AO22"/>
    <mergeCell ref="S23:AE23"/>
    <mergeCell ref="AF23:AH23"/>
    <mergeCell ref="AI23:AW23"/>
    <mergeCell ref="AI19:AO19"/>
    <mergeCell ref="AP19:AQ19"/>
    <mergeCell ref="AR19:AW19"/>
    <mergeCell ref="H20:R21"/>
    <mergeCell ref="S20:T20"/>
    <mergeCell ref="U20:W20"/>
    <mergeCell ref="Y20:AA20"/>
    <mergeCell ref="AB20:AE20"/>
    <mergeCell ref="AF20:AI20"/>
    <mergeCell ref="AJ20:AO20"/>
    <mergeCell ref="H19:R19"/>
    <mergeCell ref="S19:T19"/>
    <mergeCell ref="U19:W19"/>
    <mergeCell ref="X19:AE19"/>
    <mergeCell ref="U22:W22"/>
    <mergeCell ref="AP22:AQ22"/>
    <mergeCell ref="H22:R23"/>
    <mergeCell ref="Y22:AA22"/>
    <mergeCell ref="V14:X14"/>
    <mergeCell ref="AA15:AB15"/>
    <mergeCell ref="AC15:AD15"/>
    <mergeCell ref="AE15:AW15"/>
    <mergeCell ref="AF19:AH19"/>
    <mergeCell ref="AP20:AQ20"/>
    <mergeCell ref="AR20:AW20"/>
    <mergeCell ref="S21:AE21"/>
    <mergeCell ref="AF21:AH21"/>
    <mergeCell ref="AI21:AW21"/>
    <mergeCell ref="AR24:AW24"/>
    <mergeCell ref="A25:R26"/>
    <mergeCell ref="S25:T25"/>
    <mergeCell ref="U25:AD25"/>
    <mergeCell ref="AE25:AF25"/>
    <mergeCell ref="AG25:AW25"/>
    <mergeCell ref="S26:T26"/>
    <mergeCell ref="U26:AW26"/>
    <mergeCell ref="AR22:AW22"/>
    <mergeCell ref="H24:R24"/>
    <mergeCell ref="S24:T24"/>
    <mergeCell ref="U24:W24"/>
    <mergeCell ref="X24:AA24"/>
    <mergeCell ref="AB24:AM24"/>
    <mergeCell ref="AN24:AO24"/>
    <mergeCell ref="AP24:AQ24"/>
    <mergeCell ref="A19:G24"/>
    <mergeCell ref="S22:T22"/>
    <mergeCell ref="AB22:AE22"/>
    <mergeCell ref="AF22:AI22"/>
  </mergeCells>
  <phoneticPr fontId="2"/>
  <conditionalFormatting sqref="H10:AC10">
    <cfRule type="containsBlanks" dxfId="35" priority="2">
      <formula>LEN(TRIM(H10))=0</formula>
    </cfRule>
  </conditionalFormatting>
  <conditionalFormatting sqref="H4:AD4">
    <cfRule type="containsBlanks" dxfId="34" priority="6">
      <formula>LEN(TRIM(H4))=0</formula>
    </cfRule>
  </conditionalFormatting>
  <conditionalFormatting sqref="H8:AE8">
    <cfRule type="containsBlanks" dxfId="33" priority="3">
      <formula>LEN(TRIM(H8))=0</formula>
    </cfRule>
  </conditionalFormatting>
  <conditionalFormatting sqref="H5:AW5">
    <cfRule type="containsBlanks" dxfId="32" priority="5">
      <formula>LEN(TRIM(H5))=0</formula>
    </cfRule>
  </conditionalFormatting>
  <conditionalFormatting sqref="H6:AW6">
    <cfRule type="containsBlanks" dxfId="31" priority="4">
      <formula>LEN(TRIM(H6))=0</formula>
    </cfRule>
  </conditionalFormatting>
  <dataValidations count="3">
    <dataValidation type="list" allowBlank="1" showInputMessage="1" showErrorMessage="1" sqref="Y20 Y22" xr:uid="{00000000-0002-0000-0800-000000000000}">
      <formula1>"　,通常,平日"</formula1>
    </dataValidation>
    <dataValidation type="list" allowBlank="1" showInputMessage="1" showErrorMessage="1" sqref="S19:T20 AP19:AQ20 AP24:AQ24 AE25:AF25 S24:T26 S22:T22 AP22:AQ22" xr:uid="{00000000-0002-0000-0800-000001000000}">
      <formula1>"□,☑"</formula1>
    </dataValidation>
    <dataValidation type="list" allowBlank="1" showInputMessage="1" showErrorMessage="1" sqref="H5:AW5" xr:uid="{00000000-0002-0000-0800-000002000000}">
      <formula1>"幼稚園,幼稚園型認定こども園"</formula1>
    </dataValidation>
  </dataValidations>
  <pageMargins left="0.78740157480314965" right="0.51181102362204722" top="0.78740157480314965" bottom="0.78740157480314965" header="0" footer="0"/>
  <pageSetup paperSize="9" fitToHeight="0" orientation="portrait" blackAndWhite="1"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53"/>
  <sheetViews>
    <sheetView view="pageBreakPreview" zoomScale="55" zoomScaleNormal="100" zoomScaleSheetLayoutView="55" workbookViewId="0">
      <selection activeCell="A6" sqref="A6"/>
    </sheetView>
  </sheetViews>
  <sheetFormatPr defaultRowHeight="13.5"/>
  <cols>
    <col min="1" max="1" width="3.75" style="1" customWidth="1"/>
    <col min="2" max="3" width="21.875" style="1" customWidth="1"/>
    <col min="4" max="8" width="3.625" style="2" customWidth="1"/>
    <col min="9" max="9" width="34.875" style="1" customWidth="1"/>
    <col min="10" max="10" width="36.25" style="1" customWidth="1"/>
    <col min="11" max="16384" width="9" style="1"/>
  </cols>
  <sheetData>
    <row r="1" spans="1:10">
      <c r="A1" s="1" t="s">
        <v>2</v>
      </c>
    </row>
    <row r="3" spans="1:10" s="3" customFormat="1" ht="15" customHeight="1">
      <c r="A3" s="1286" t="s">
        <v>3</v>
      </c>
      <c r="B3" s="1288" t="s">
        <v>4</v>
      </c>
      <c r="C3" s="1289"/>
      <c r="D3" s="1290" t="s">
        <v>0</v>
      </c>
      <c r="E3" s="1291"/>
      <c r="F3" s="1291"/>
      <c r="G3" s="1292"/>
      <c r="H3" s="1286" t="s">
        <v>1</v>
      </c>
      <c r="I3" s="1293" t="s">
        <v>5</v>
      </c>
      <c r="J3" s="1295" t="s">
        <v>6</v>
      </c>
    </row>
    <row r="4" spans="1:10" s="3" customFormat="1" ht="15" customHeight="1">
      <c r="A4" s="1287"/>
      <c r="B4" s="4" t="s">
        <v>7</v>
      </c>
      <c r="C4" s="5" t="s">
        <v>8</v>
      </c>
      <c r="D4" s="6" t="s">
        <v>9</v>
      </c>
      <c r="E4" s="7" t="s">
        <v>10</v>
      </c>
      <c r="F4" s="7" t="s">
        <v>11</v>
      </c>
      <c r="G4" s="8" t="s">
        <v>12</v>
      </c>
      <c r="H4" s="1287"/>
      <c r="I4" s="1294"/>
      <c r="J4" s="1295"/>
    </row>
    <row r="5" spans="1:10">
      <c r="A5" s="9">
        <v>1</v>
      </c>
      <c r="B5" s="10"/>
      <c r="C5" s="10" t="e">
        <f>IF(#REF!="","",#REF!)</f>
        <v>#REF!</v>
      </c>
      <c r="D5" s="11"/>
      <c r="E5" s="12"/>
      <c r="F5" s="12"/>
      <c r="G5" s="13"/>
      <c r="H5" s="9"/>
      <c r="I5" s="14"/>
      <c r="J5" s="15"/>
    </row>
    <row r="6" spans="1:10">
      <c r="A6" s="9">
        <v>2</v>
      </c>
      <c r="B6" s="10" t="e">
        <f>IF(#REF!="","",#REF!)</f>
        <v>#REF!</v>
      </c>
      <c r="C6" s="10" t="e">
        <f>IF(#REF!="","",#REF!)</f>
        <v>#REF!</v>
      </c>
      <c r="D6" s="11" t="e">
        <f>IF(#REF!="M","m",IF(#REF!="T","t",IF(#REF!="S","s",IF(#REF!="H","h",""))))</f>
        <v>#REF!</v>
      </c>
      <c r="E6" s="12" t="e">
        <f>IF(#REF!="","",#REF!)</f>
        <v>#REF!</v>
      </c>
      <c r="F6" s="12" t="e">
        <f>IF(#REF!="","",#REF!)</f>
        <v>#REF!</v>
      </c>
      <c r="G6" s="13" t="e">
        <f>IF(#REF!="","",#REF!)</f>
        <v>#REF!</v>
      </c>
      <c r="H6" s="9" t="e">
        <f>IF(#REF!="男","m",IF(#REF!="女","f",""))</f>
        <v>#REF!</v>
      </c>
      <c r="I6" s="14" t="e">
        <f>IF(#REF!="","",#REF!)</f>
        <v>#REF!</v>
      </c>
      <c r="J6" s="15"/>
    </row>
    <row r="7" spans="1:10">
      <c r="A7" s="9">
        <v>3</v>
      </c>
      <c r="B7" s="10" t="e">
        <f>IF(#REF!="","",#REF!)</f>
        <v>#REF!</v>
      </c>
      <c r="C7" s="10" t="e">
        <f>IF(#REF!="","",#REF!)</f>
        <v>#REF!</v>
      </c>
      <c r="D7" s="11" t="e">
        <f>IF(#REF!="M","m",IF(#REF!="T","t",IF(#REF!="S","s",IF(#REF!="H","h",""))))</f>
        <v>#REF!</v>
      </c>
      <c r="E7" s="12" t="e">
        <f>IF(#REF!="","",#REF!)</f>
        <v>#REF!</v>
      </c>
      <c r="F7" s="12" t="e">
        <f>IF(#REF!="","",#REF!)</f>
        <v>#REF!</v>
      </c>
      <c r="G7" s="13" t="e">
        <f>IF(#REF!="","",#REF!)</f>
        <v>#REF!</v>
      </c>
      <c r="H7" s="9" t="e">
        <f>IF(#REF!="男","m",IF(#REF!="女","f",""))</f>
        <v>#REF!</v>
      </c>
      <c r="I7" s="14" t="e">
        <f>IF(#REF!="","",#REF!)</f>
        <v>#REF!</v>
      </c>
      <c r="J7" s="15"/>
    </row>
    <row r="8" spans="1:10">
      <c r="A8" s="9">
        <v>4</v>
      </c>
      <c r="B8" s="10" t="e">
        <f>IF(#REF!="","",#REF!)</f>
        <v>#REF!</v>
      </c>
      <c r="C8" s="10" t="e">
        <f>IF(#REF!="","",#REF!)</f>
        <v>#REF!</v>
      </c>
      <c r="D8" s="11" t="e">
        <f>IF(#REF!="M","m",IF(#REF!="T","t",IF(#REF!="S","s",IF(#REF!="H","h",""))))</f>
        <v>#REF!</v>
      </c>
      <c r="E8" s="12" t="e">
        <f>IF(#REF!="","",#REF!)</f>
        <v>#REF!</v>
      </c>
      <c r="F8" s="12" t="e">
        <f>IF(#REF!="","",#REF!)</f>
        <v>#REF!</v>
      </c>
      <c r="G8" s="13" t="e">
        <f>IF(#REF!="","",#REF!)</f>
        <v>#REF!</v>
      </c>
      <c r="H8" s="9" t="e">
        <f>IF(#REF!="男","m",IF(#REF!="女","f",""))</f>
        <v>#REF!</v>
      </c>
      <c r="I8" s="14" t="e">
        <f>IF(#REF!="","",#REF!)</f>
        <v>#REF!</v>
      </c>
      <c r="J8" s="15"/>
    </row>
    <row r="9" spans="1:10">
      <c r="A9" s="9">
        <v>5</v>
      </c>
      <c r="B9" s="10" t="e">
        <f>IF(#REF!="","",#REF!)</f>
        <v>#REF!</v>
      </c>
      <c r="C9" s="10" t="e">
        <f>IF(#REF!="","",#REF!)</f>
        <v>#REF!</v>
      </c>
      <c r="D9" s="11" t="e">
        <f>IF(#REF!="M","m",IF(#REF!="T","t",IF(#REF!="S","s",IF(#REF!="H","h",""))))</f>
        <v>#REF!</v>
      </c>
      <c r="E9" s="12" t="e">
        <f>IF(#REF!="","",#REF!)</f>
        <v>#REF!</v>
      </c>
      <c r="F9" s="12" t="e">
        <f>IF(#REF!="","",#REF!)</f>
        <v>#REF!</v>
      </c>
      <c r="G9" s="13" t="e">
        <f>IF(#REF!="","",#REF!)</f>
        <v>#REF!</v>
      </c>
      <c r="H9" s="9" t="e">
        <f>IF(#REF!="男","m",IF(#REF!="女","f",""))</f>
        <v>#REF!</v>
      </c>
      <c r="I9" s="14" t="e">
        <f>IF(#REF!="","",#REF!)</f>
        <v>#REF!</v>
      </c>
      <c r="J9" s="15"/>
    </row>
    <row r="10" spans="1:10">
      <c r="A10" s="9">
        <v>6</v>
      </c>
      <c r="B10" s="10" t="e">
        <f>IF(#REF!="","",#REF!)</f>
        <v>#REF!</v>
      </c>
      <c r="C10" s="10" t="e">
        <f>IF(#REF!="","",#REF!)</f>
        <v>#REF!</v>
      </c>
      <c r="D10" s="11" t="e">
        <f>IF(#REF!="M","m",IF(#REF!="T","t",IF(#REF!="S","s",IF(#REF!="H","h",""))))</f>
        <v>#REF!</v>
      </c>
      <c r="E10" s="12" t="e">
        <f>IF(#REF!="","",#REF!)</f>
        <v>#REF!</v>
      </c>
      <c r="F10" s="12" t="e">
        <f>IF(#REF!="","",#REF!)</f>
        <v>#REF!</v>
      </c>
      <c r="G10" s="13" t="e">
        <f>IF(#REF!="","",#REF!)</f>
        <v>#REF!</v>
      </c>
      <c r="H10" s="9" t="e">
        <f>IF(#REF!="男","m",IF(#REF!="女","f",""))</f>
        <v>#REF!</v>
      </c>
      <c r="I10" s="14" t="e">
        <f>IF(#REF!="","",#REF!)</f>
        <v>#REF!</v>
      </c>
      <c r="J10" s="15"/>
    </row>
    <row r="11" spans="1:10">
      <c r="A11" s="9">
        <v>7</v>
      </c>
      <c r="B11" s="10" t="e">
        <f>IF(#REF!="","",#REF!)</f>
        <v>#REF!</v>
      </c>
      <c r="C11" s="10" t="e">
        <f>IF(#REF!="","",#REF!)</f>
        <v>#REF!</v>
      </c>
      <c r="D11" s="11" t="e">
        <f>IF(#REF!="M","m",IF(#REF!="T","t",IF(#REF!="S","s",IF(#REF!="H","h",""))))</f>
        <v>#REF!</v>
      </c>
      <c r="E11" s="12" t="e">
        <f>IF(#REF!="","",#REF!)</f>
        <v>#REF!</v>
      </c>
      <c r="F11" s="12" t="e">
        <f>IF(#REF!="","",#REF!)</f>
        <v>#REF!</v>
      </c>
      <c r="G11" s="13" t="e">
        <f>IF(#REF!="","",#REF!)</f>
        <v>#REF!</v>
      </c>
      <c r="H11" s="9" t="e">
        <f>IF(#REF!="男","m",IF(#REF!="女","f",""))</f>
        <v>#REF!</v>
      </c>
      <c r="I11" s="14" t="e">
        <f>IF(#REF!="","",#REF!)</f>
        <v>#REF!</v>
      </c>
      <c r="J11" s="15"/>
    </row>
    <row r="12" spans="1:10">
      <c r="A12" s="9">
        <v>8</v>
      </c>
      <c r="B12" s="10" t="e">
        <f>IF(#REF!="","",#REF!)</f>
        <v>#REF!</v>
      </c>
      <c r="C12" s="10" t="e">
        <f>IF(#REF!="","",#REF!)</f>
        <v>#REF!</v>
      </c>
      <c r="D12" s="11" t="e">
        <f>IF(#REF!="M","m",IF(#REF!="T","t",IF(#REF!="S","s",IF(#REF!="H","h",""))))</f>
        <v>#REF!</v>
      </c>
      <c r="E12" s="12" t="e">
        <f>IF(#REF!="","",#REF!)</f>
        <v>#REF!</v>
      </c>
      <c r="F12" s="12" t="e">
        <f>IF(#REF!="","",#REF!)</f>
        <v>#REF!</v>
      </c>
      <c r="G12" s="13" t="e">
        <f>IF(#REF!="","",#REF!)</f>
        <v>#REF!</v>
      </c>
      <c r="H12" s="9" t="e">
        <f>IF(#REF!="男","m",IF(#REF!="女","f",""))</f>
        <v>#REF!</v>
      </c>
      <c r="I12" s="14" t="e">
        <f>IF(#REF!="","",#REF!)</f>
        <v>#REF!</v>
      </c>
      <c r="J12" s="15"/>
    </row>
    <row r="13" spans="1:10">
      <c r="A13" s="9">
        <v>9</v>
      </c>
      <c r="B13" s="10" t="e">
        <f>IF(#REF!="","",#REF!)</f>
        <v>#REF!</v>
      </c>
      <c r="C13" s="10" t="e">
        <f>IF(#REF!="","",#REF!)</f>
        <v>#REF!</v>
      </c>
      <c r="D13" s="11" t="e">
        <f>IF(#REF!="M","m",IF(#REF!="T","t",IF(#REF!="S","s",IF(#REF!="H","h",""))))</f>
        <v>#REF!</v>
      </c>
      <c r="E13" s="12" t="e">
        <f>IF(#REF!="","",#REF!)</f>
        <v>#REF!</v>
      </c>
      <c r="F13" s="12" t="e">
        <f>IF(#REF!="","",#REF!)</f>
        <v>#REF!</v>
      </c>
      <c r="G13" s="13" t="e">
        <f>IF(#REF!="","",#REF!)</f>
        <v>#REF!</v>
      </c>
      <c r="H13" s="9" t="e">
        <f>IF(#REF!="男","m",IF(#REF!="女","f",""))</f>
        <v>#REF!</v>
      </c>
      <c r="I13" s="14" t="e">
        <f>IF(#REF!="","",#REF!)</f>
        <v>#REF!</v>
      </c>
      <c r="J13" s="15"/>
    </row>
    <row r="14" spans="1:10">
      <c r="A14" s="9">
        <v>10</v>
      </c>
      <c r="B14" s="10" t="e">
        <f>IF(#REF!="","",#REF!)</f>
        <v>#REF!</v>
      </c>
      <c r="C14" s="10" t="e">
        <f>IF(#REF!="","",#REF!)</f>
        <v>#REF!</v>
      </c>
      <c r="D14" s="11" t="e">
        <f>IF(#REF!="M","m",IF(#REF!="T","t",IF(#REF!="S","s",IF(#REF!="H","h",""))))</f>
        <v>#REF!</v>
      </c>
      <c r="E14" s="12" t="e">
        <f>IF(#REF!="","",#REF!)</f>
        <v>#REF!</v>
      </c>
      <c r="F14" s="12" t="e">
        <f>IF(#REF!="","",#REF!)</f>
        <v>#REF!</v>
      </c>
      <c r="G14" s="13" t="e">
        <f>IF(#REF!="","",#REF!)</f>
        <v>#REF!</v>
      </c>
      <c r="H14" s="9" t="e">
        <f>IF(#REF!="男","m",IF(#REF!="女","f",""))</f>
        <v>#REF!</v>
      </c>
      <c r="I14" s="14" t="e">
        <f>IF(#REF!="","",#REF!)</f>
        <v>#REF!</v>
      </c>
      <c r="J14" s="15"/>
    </row>
    <row r="15" spans="1:10">
      <c r="A15" s="9">
        <v>11</v>
      </c>
      <c r="B15" s="10" t="e">
        <f>IF(#REF!="","",#REF!)</f>
        <v>#REF!</v>
      </c>
      <c r="C15" s="10" t="e">
        <f>IF(#REF!="","",#REF!)</f>
        <v>#REF!</v>
      </c>
      <c r="D15" s="11" t="e">
        <f>IF(#REF!="M","m",IF(#REF!="T","t",IF(#REF!="S","s",IF(#REF!="H","h",""))))</f>
        <v>#REF!</v>
      </c>
      <c r="E15" s="12" t="e">
        <f>IF(#REF!="","",#REF!)</f>
        <v>#REF!</v>
      </c>
      <c r="F15" s="12" t="e">
        <f>IF(#REF!="","",#REF!)</f>
        <v>#REF!</v>
      </c>
      <c r="G15" s="13" t="e">
        <f>IF(#REF!="","",#REF!)</f>
        <v>#REF!</v>
      </c>
      <c r="H15" s="9" t="e">
        <f>IF(#REF!="男","m",IF(#REF!="女","f",""))</f>
        <v>#REF!</v>
      </c>
      <c r="I15" s="14" t="e">
        <f>IF(#REF!="","",#REF!)</f>
        <v>#REF!</v>
      </c>
      <c r="J15" s="15"/>
    </row>
    <row r="16" spans="1:10">
      <c r="A16" s="9">
        <v>12</v>
      </c>
      <c r="B16" s="10" t="e">
        <f>IF(#REF!="","",#REF!)</f>
        <v>#REF!</v>
      </c>
      <c r="C16" s="10" t="e">
        <f>IF(#REF!="","",#REF!)</f>
        <v>#REF!</v>
      </c>
      <c r="D16" s="11" t="e">
        <f>IF(#REF!="M","m",IF(#REF!="T","t",IF(#REF!="S","s",IF(#REF!="H","h",""))))</f>
        <v>#REF!</v>
      </c>
      <c r="E16" s="12" t="e">
        <f>IF(#REF!="","",#REF!)</f>
        <v>#REF!</v>
      </c>
      <c r="F16" s="12" t="e">
        <f>IF(#REF!="","",#REF!)</f>
        <v>#REF!</v>
      </c>
      <c r="G16" s="13" t="e">
        <f>IF(#REF!="","",#REF!)</f>
        <v>#REF!</v>
      </c>
      <c r="H16" s="9" t="e">
        <f>IF(#REF!="男","m",IF(#REF!="女","f",""))</f>
        <v>#REF!</v>
      </c>
      <c r="I16" s="14" t="e">
        <f>IF(#REF!="","",#REF!)</f>
        <v>#REF!</v>
      </c>
      <c r="J16" s="15"/>
    </row>
    <row r="17" spans="1:10">
      <c r="A17" s="9">
        <v>13</v>
      </c>
      <c r="B17" s="10" t="e">
        <f>IF(#REF!="","",#REF!)</f>
        <v>#REF!</v>
      </c>
      <c r="C17" s="10" t="e">
        <f>IF(#REF!="","",#REF!)</f>
        <v>#REF!</v>
      </c>
      <c r="D17" s="11" t="e">
        <f>IF(#REF!="M","m",IF(#REF!="T","t",IF(#REF!="S","s",IF(#REF!="H","h",""))))</f>
        <v>#REF!</v>
      </c>
      <c r="E17" s="12" t="e">
        <f>IF(#REF!="","",#REF!)</f>
        <v>#REF!</v>
      </c>
      <c r="F17" s="12" t="e">
        <f>IF(#REF!="","",#REF!)</f>
        <v>#REF!</v>
      </c>
      <c r="G17" s="13" t="e">
        <f>IF(#REF!="","",#REF!)</f>
        <v>#REF!</v>
      </c>
      <c r="H17" s="9" t="e">
        <f>IF(#REF!="男","m",IF(#REF!="女","f",""))</f>
        <v>#REF!</v>
      </c>
      <c r="I17" s="14" t="e">
        <f>IF(#REF!="","",#REF!)</f>
        <v>#REF!</v>
      </c>
      <c r="J17" s="15"/>
    </row>
    <row r="18" spans="1:10">
      <c r="A18" s="9">
        <v>14</v>
      </c>
      <c r="B18" s="10" t="e">
        <f>IF(#REF!="","",#REF!)</f>
        <v>#REF!</v>
      </c>
      <c r="C18" s="10" t="e">
        <f>IF(#REF!="","",#REF!)</f>
        <v>#REF!</v>
      </c>
      <c r="D18" s="11" t="e">
        <f>IF(#REF!="M","m",IF(#REF!="T","t",IF(#REF!="S","s",IF(#REF!="H","h",""))))</f>
        <v>#REF!</v>
      </c>
      <c r="E18" s="12" t="e">
        <f>IF(#REF!="","",#REF!)</f>
        <v>#REF!</v>
      </c>
      <c r="F18" s="12" t="e">
        <f>IF(#REF!="","",#REF!)</f>
        <v>#REF!</v>
      </c>
      <c r="G18" s="13" t="e">
        <f>IF(#REF!="","",#REF!)</f>
        <v>#REF!</v>
      </c>
      <c r="H18" s="9" t="e">
        <f>IF(#REF!="男","m",IF(#REF!="女","f",""))</f>
        <v>#REF!</v>
      </c>
      <c r="I18" s="14" t="e">
        <f>IF(#REF!="","",#REF!)</f>
        <v>#REF!</v>
      </c>
      <c r="J18" s="15"/>
    </row>
    <row r="19" spans="1:10">
      <c r="A19" s="9">
        <v>15</v>
      </c>
      <c r="B19" s="10" t="e">
        <f>IF(#REF!="","",#REF!)</f>
        <v>#REF!</v>
      </c>
      <c r="C19" s="10" t="e">
        <f>IF(#REF!="","",#REF!)</f>
        <v>#REF!</v>
      </c>
      <c r="D19" s="11" t="e">
        <f>IF(#REF!="M","m",IF(#REF!="T","t",IF(#REF!="S","s",IF(#REF!="H","h",""))))</f>
        <v>#REF!</v>
      </c>
      <c r="E19" s="12" t="e">
        <f>IF(#REF!="","",#REF!)</f>
        <v>#REF!</v>
      </c>
      <c r="F19" s="12" t="e">
        <f>IF(#REF!="","",#REF!)</f>
        <v>#REF!</v>
      </c>
      <c r="G19" s="13" t="e">
        <f>IF(#REF!="","",#REF!)</f>
        <v>#REF!</v>
      </c>
      <c r="H19" s="9" t="e">
        <f>IF(#REF!="男","m",IF(#REF!="女","f",""))</f>
        <v>#REF!</v>
      </c>
      <c r="I19" s="14" t="e">
        <f>IF(#REF!="","",#REF!)</f>
        <v>#REF!</v>
      </c>
      <c r="J19" s="15"/>
    </row>
    <row r="20" spans="1:10">
      <c r="A20" s="9">
        <v>16</v>
      </c>
      <c r="B20" s="10" t="e">
        <f>IF(#REF!="","",#REF!)</f>
        <v>#REF!</v>
      </c>
      <c r="C20" s="10" t="e">
        <f>IF(#REF!="","",#REF!)</f>
        <v>#REF!</v>
      </c>
      <c r="D20" s="11" t="e">
        <f>IF(#REF!="M","m",IF(#REF!="T","t",IF(#REF!="S","s",IF(#REF!="H","h",""))))</f>
        <v>#REF!</v>
      </c>
      <c r="E20" s="12" t="e">
        <f>IF(#REF!="","",#REF!)</f>
        <v>#REF!</v>
      </c>
      <c r="F20" s="12" t="e">
        <f>IF(#REF!="","",#REF!)</f>
        <v>#REF!</v>
      </c>
      <c r="G20" s="13" t="e">
        <f>IF(#REF!="","",#REF!)</f>
        <v>#REF!</v>
      </c>
      <c r="H20" s="9" t="e">
        <f>IF(#REF!="男","m",IF(#REF!="女","f",""))</f>
        <v>#REF!</v>
      </c>
      <c r="I20" s="14" t="e">
        <f>IF(#REF!="","",#REF!)</f>
        <v>#REF!</v>
      </c>
      <c r="J20" s="15"/>
    </row>
    <row r="21" spans="1:10">
      <c r="A21" s="9">
        <v>17</v>
      </c>
      <c r="B21" s="10" t="e">
        <f>IF(#REF!="","",#REF!)</f>
        <v>#REF!</v>
      </c>
      <c r="C21" s="10" t="e">
        <f>IF(#REF!="","",#REF!)</f>
        <v>#REF!</v>
      </c>
      <c r="D21" s="11" t="e">
        <f>IF(#REF!="M","m",IF(#REF!="T","t",IF(#REF!="S","s",IF(#REF!="H","h",""))))</f>
        <v>#REF!</v>
      </c>
      <c r="E21" s="12" t="e">
        <f>IF(#REF!="","",#REF!)</f>
        <v>#REF!</v>
      </c>
      <c r="F21" s="12" t="e">
        <f>IF(#REF!="","",#REF!)</f>
        <v>#REF!</v>
      </c>
      <c r="G21" s="13" t="e">
        <f>IF(#REF!="","",#REF!)</f>
        <v>#REF!</v>
      </c>
      <c r="H21" s="9" t="e">
        <f>IF(#REF!="男","m",IF(#REF!="女","f",""))</f>
        <v>#REF!</v>
      </c>
      <c r="I21" s="14" t="e">
        <f>IF(#REF!="","",#REF!)</f>
        <v>#REF!</v>
      </c>
      <c r="J21" s="15"/>
    </row>
    <row r="22" spans="1:10">
      <c r="A22" s="9">
        <v>18</v>
      </c>
      <c r="B22" s="10" t="e">
        <f>IF(#REF!="","",#REF!)</f>
        <v>#REF!</v>
      </c>
      <c r="C22" s="10" t="e">
        <f>IF(#REF!="","",#REF!)</f>
        <v>#REF!</v>
      </c>
      <c r="D22" s="11" t="e">
        <f>IF(#REF!="M","m",IF(#REF!="T","t",IF(#REF!="S","s",IF(#REF!="H","h",""))))</f>
        <v>#REF!</v>
      </c>
      <c r="E22" s="12" t="e">
        <f>IF(#REF!="","",#REF!)</f>
        <v>#REF!</v>
      </c>
      <c r="F22" s="12" t="e">
        <f>IF(#REF!="","",#REF!)</f>
        <v>#REF!</v>
      </c>
      <c r="G22" s="13" t="e">
        <f>IF(#REF!="","",#REF!)</f>
        <v>#REF!</v>
      </c>
      <c r="H22" s="9" t="e">
        <f>IF(#REF!="男","m",IF(#REF!="女","f",""))</f>
        <v>#REF!</v>
      </c>
      <c r="I22" s="14" t="e">
        <f>IF(#REF!="","",#REF!)</f>
        <v>#REF!</v>
      </c>
      <c r="J22" s="15"/>
    </row>
    <row r="23" spans="1:10">
      <c r="A23" s="16"/>
      <c r="B23" s="17"/>
      <c r="C23" s="17"/>
      <c r="D23" s="16"/>
      <c r="E23" s="16"/>
      <c r="F23" s="16"/>
      <c r="G23" s="16"/>
      <c r="H23" s="16"/>
      <c r="I23" s="17"/>
      <c r="J23" s="18"/>
    </row>
    <row r="24" spans="1:10">
      <c r="A24" s="1285" t="s">
        <v>13</v>
      </c>
      <c r="B24" s="1285"/>
      <c r="C24" s="1285"/>
      <c r="D24" s="1285"/>
      <c r="E24" s="1285"/>
      <c r="F24" s="1285"/>
      <c r="G24" s="1285"/>
      <c r="H24" s="1285"/>
      <c r="I24" s="1285"/>
      <c r="J24" s="1285"/>
    </row>
    <row r="25" spans="1:10">
      <c r="A25" s="1285" t="s">
        <v>14</v>
      </c>
      <c r="B25" s="1285"/>
      <c r="C25" s="1285"/>
      <c r="D25" s="1285"/>
      <c r="E25" s="1285"/>
      <c r="F25" s="1285"/>
      <c r="G25" s="1285"/>
      <c r="H25" s="1285"/>
      <c r="I25" s="1285"/>
      <c r="J25" s="1285"/>
    </row>
    <row r="26" spans="1:10">
      <c r="A26" s="1285" t="s">
        <v>15</v>
      </c>
      <c r="B26" s="1285"/>
      <c r="C26" s="1285"/>
      <c r="D26" s="1285"/>
      <c r="E26" s="1285"/>
      <c r="F26" s="1285"/>
      <c r="G26" s="1285"/>
      <c r="H26" s="1285"/>
      <c r="I26" s="1285"/>
      <c r="J26" s="1285"/>
    </row>
    <row r="27" spans="1:10">
      <c r="A27" s="1285" t="s">
        <v>16</v>
      </c>
      <c r="B27" s="1285"/>
      <c r="C27" s="1285"/>
      <c r="D27" s="1285"/>
      <c r="E27" s="1285"/>
      <c r="F27" s="1285"/>
      <c r="G27" s="1285"/>
      <c r="H27" s="1285"/>
      <c r="I27" s="1285"/>
      <c r="J27" s="1285"/>
    </row>
    <row r="28" spans="1:10">
      <c r="A28" s="1285" t="s">
        <v>17</v>
      </c>
      <c r="B28" s="1285"/>
      <c r="C28" s="1285"/>
      <c r="D28" s="1285"/>
      <c r="E28" s="1285"/>
      <c r="F28" s="1285"/>
      <c r="G28" s="1285"/>
      <c r="H28" s="1285"/>
      <c r="I28" s="1285"/>
      <c r="J28" s="1285"/>
    </row>
    <row r="29" spans="1:10">
      <c r="A29" s="19" t="s">
        <v>18</v>
      </c>
      <c r="B29" s="19"/>
      <c r="C29" s="19"/>
      <c r="D29" s="19"/>
      <c r="E29" s="19"/>
      <c r="F29" s="19"/>
      <c r="G29" s="19"/>
      <c r="H29" s="19"/>
      <c r="I29" s="19"/>
      <c r="J29" s="19"/>
    </row>
    <row r="30" spans="1:10">
      <c r="A30" s="1285" t="s">
        <v>19</v>
      </c>
      <c r="B30" s="1285"/>
      <c r="C30" s="1285"/>
      <c r="D30" s="1285"/>
      <c r="E30" s="1285"/>
      <c r="F30" s="1285"/>
      <c r="G30" s="1285"/>
      <c r="H30" s="1285"/>
      <c r="I30" s="1285"/>
      <c r="J30" s="1285"/>
    </row>
    <row r="31" spans="1:10">
      <c r="A31" s="2"/>
    </row>
    <row r="32" spans="1:10">
      <c r="A32" s="2"/>
    </row>
    <row r="33" spans="1:1">
      <c r="A33" s="2"/>
    </row>
    <row r="34" spans="1:1">
      <c r="A34" s="2"/>
    </row>
    <row r="35" spans="1:1">
      <c r="A35" s="2"/>
    </row>
    <row r="36" spans="1:1">
      <c r="A36" s="2"/>
    </row>
    <row r="37" spans="1:1">
      <c r="A37" s="2"/>
    </row>
    <row r="38" spans="1:1">
      <c r="A38" s="2"/>
    </row>
    <row r="39" spans="1:1">
      <c r="A39" s="2"/>
    </row>
    <row r="40" spans="1:1">
      <c r="A40" s="2"/>
    </row>
    <row r="41" spans="1:1">
      <c r="A41" s="2"/>
    </row>
    <row r="42" spans="1:1">
      <c r="A42" s="2"/>
    </row>
    <row r="43" spans="1:1">
      <c r="A43" s="2"/>
    </row>
    <row r="44" spans="1:1">
      <c r="A44" s="2"/>
    </row>
    <row r="45" spans="1:1">
      <c r="A45" s="2"/>
    </row>
    <row r="46" spans="1:1">
      <c r="A46" s="2"/>
    </row>
    <row r="47" spans="1:1">
      <c r="A47" s="2"/>
    </row>
    <row r="48" spans="1:1">
      <c r="A48" s="2"/>
    </row>
    <row r="49" spans="1:1">
      <c r="A49" s="2"/>
    </row>
    <row r="50" spans="1:1">
      <c r="A50" s="2"/>
    </row>
    <row r="51" spans="1:1">
      <c r="A51" s="2"/>
    </row>
    <row r="52" spans="1:1">
      <c r="A52" s="2"/>
    </row>
    <row r="53" spans="1:1">
      <c r="A53" s="2"/>
    </row>
  </sheetData>
  <sheetProtection sheet="1" objects="1" scenarios="1" selectLockedCells="1"/>
  <mergeCells count="12">
    <mergeCell ref="A30:J30"/>
    <mergeCell ref="A3:A4"/>
    <mergeCell ref="B3:C3"/>
    <mergeCell ref="D3:G3"/>
    <mergeCell ref="H3:H4"/>
    <mergeCell ref="I3:I4"/>
    <mergeCell ref="J3:J4"/>
    <mergeCell ref="A24:J24"/>
    <mergeCell ref="A25:J25"/>
    <mergeCell ref="A26:J26"/>
    <mergeCell ref="A27:J27"/>
    <mergeCell ref="A28:J28"/>
  </mergeCells>
  <phoneticPr fontId="2"/>
  <pageMargins left="0.59055118110236227" right="0.59055118110236227" top="0.98425196850393704" bottom="0.39370078740157483" header="0.31496062992125984" footer="0.31496062992125984"/>
  <pageSetup paperSize="9" orientation="landscape"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W20"/>
  <sheetViews>
    <sheetView view="pageBreakPreview" zoomScaleNormal="100" zoomScaleSheetLayoutView="100" workbookViewId="0">
      <selection activeCell="N8" sqref="N8:Q8"/>
    </sheetView>
  </sheetViews>
  <sheetFormatPr defaultRowHeight="12.75"/>
  <cols>
    <col min="1" max="20" width="1.625" style="130" customWidth="1"/>
    <col min="21" max="21" width="2.875" style="130" customWidth="1"/>
    <col min="22" max="49" width="1.625" style="130" customWidth="1"/>
    <col min="50" max="16384" width="9" style="130"/>
  </cols>
  <sheetData>
    <row r="1" spans="1:49" ht="20.100000000000001" customHeight="1">
      <c r="A1" s="1282" t="s">
        <v>412</v>
      </c>
      <c r="B1" s="1282"/>
      <c r="C1" s="1282"/>
      <c r="D1" s="1282"/>
      <c r="E1" s="1282"/>
      <c r="F1" s="1282"/>
      <c r="G1" s="280"/>
      <c r="H1" s="280"/>
      <c r="I1" s="280"/>
      <c r="J1" s="280"/>
      <c r="K1" s="280"/>
      <c r="L1" s="280"/>
      <c r="M1" s="280"/>
      <c r="N1" s="280"/>
      <c r="O1" s="280"/>
      <c r="P1" s="280"/>
      <c r="Q1" s="280"/>
      <c r="R1" s="280"/>
      <c r="S1" s="280"/>
      <c r="T1" s="280"/>
      <c r="U1" s="280"/>
      <c r="V1" s="280"/>
      <c r="W1" s="280"/>
      <c r="X1" s="280"/>
      <c r="Y1" s="280"/>
      <c r="Z1" s="280"/>
      <c r="AA1" s="280"/>
      <c r="AB1" s="280"/>
      <c r="AC1" s="280"/>
      <c r="AD1" s="280"/>
      <c r="AE1" s="280"/>
      <c r="AF1" s="280"/>
      <c r="AG1" s="280"/>
      <c r="AH1" s="280"/>
      <c r="AI1" s="280"/>
      <c r="AJ1" s="280"/>
      <c r="AK1" s="280"/>
      <c r="AL1" s="280"/>
      <c r="AM1" s="280"/>
      <c r="AN1" s="280"/>
      <c r="AO1" s="280"/>
      <c r="AP1" s="280"/>
      <c r="AQ1" s="280"/>
      <c r="AR1" s="280"/>
      <c r="AS1" s="280"/>
      <c r="AT1" s="280"/>
      <c r="AU1" s="280"/>
      <c r="AV1" s="280"/>
      <c r="AW1" s="280"/>
    </row>
    <row r="2" spans="1:49" ht="20.100000000000001" customHeight="1">
      <c r="A2" s="1282" t="s">
        <v>413</v>
      </c>
      <c r="B2" s="1282"/>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1282"/>
      <c r="AO2" s="1282"/>
      <c r="AP2" s="1282"/>
      <c r="AQ2" s="1282"/>
      <c r="AR2" s="1282"/>
      <c r="AS2" s="1282"/>
      <c r="AT2" s="1282"/>
      <c r="AU2" s="1282"/>
      <c r="AV2" s="1282"/>
      <c r="AW2" s="1282"/>
    </row>
    <row r="3" spans="1:49" ht="20.100000000000001" customHeight="1">
      <c r="A3" s="1283" t="s">
        <v>553</v>
      </c>
      <c r="B3" s="1283"/>
      <c r="C3" s="1283"/>
      <c r="D3" s="1283"/>
      <c r="E3" s="1283"/>
      <c r="F3" s="1283"/>
      <c r="G3" s="1283"/>
      <c r="H3" s="1283"/>
      <c r="I3" s="1283"/>
      <c r="J3" s="1283"/>
      <c r="K3" s="1283"/>
      <c r="L3" s="1283"/>
      <c r="M3" s="1283"/>
      <c r="N3" s="1283"/>
      <c r="O3" s="1283"/>
      <c r="P3" s="1283"/>
      <c r="Q3" s="1283"/>
      <c r="R3" s="1283"/>
      <c r="S3" s="1283"/>
      <c r="T3" s="1283"/>
      <c r="U3" s="1283"/>
      <c r="V3" s="1283"/>
      <c r="W3" s="1283"/>
      <c r="X3" s="1283"/>
      <c r="Y3" s="1283"/>
      <c r="Z3" s="1283"/>
      <c r="AA3" s="1283"/>
      <c r="AB3" s="1283"/>
      <c r="AC3" s="1283"/>
      <c r="AD3" s="1283"/>
      <c r="AE3" s="1283"/>
      <c r="AF3" s="1283"/>
      <c r="AG3" s="1283"/>
      <c r="AH3" s="1283"/>
      <c r="AI3" s="1283"/>
      <c r="AJ3" s="1283"/>
      <c r="AK3" s="1283"/>
      <c r="AL3" s="1283"/>
      <c r="AM3" s="1283"/>
      <c r="AN3" s="1283"/>
      <c r="AO3" s="1283"/>
      <c r="AP3" s="1283"/>
      <c r="AQ3" s="1283"/>
      <c r="AR3" s="1283"/>
      <c r="AS3" s="1283"/>
      <c r="AT3" s="1283"/>
      <c r="AU3" s="1283"/>
      <c r="AV3" s="1283"/>
      <c r="AW3" s="1283"/>
    </row>
    <row r="4" spans="1:49" ht="20.100000000000001" customHeight="1">
      <c r="A4" s="1224" t="s">
        <v>352</v>
      </c>
      <c r="B4" s="1204"/>
      <c r="C4" s="1204"/>
      <c r="D4" s="1204"/>
      <c r="E4" s="1204"/>
      <c r="F4" s="1204"/>
      <c r="G4" s="1204"/>
      <c r="H4" s="1305"/>
      <c r="I4" s="1306"/>
      <c r="J4" s="1306"/>
      <c r="K4" s="1306"/>
      <c r="L4" s="1306"/>
      <c r="M4" s="1306"/>
      <c r="N4" s="1306"/>
      <c r="O4" s="1306"/>
      <c r="P4" s="1306"/>
      <c r="Q4" s="1306"/>
      <c r="R4" s="1306"/>
      <c r="S4" s="1306"/>
      <c r="T4" s="1306"/>
      <c r="U4" s="1306"/>
      <c r="V4" s="1306"/>
      <c r="W4" s="1306"/>
      <c r="X4" s="1306"/>
      <c r="Y4" s="1306"/>
      <c r="Z4" s="1306"/>
      <c r="AA4" s="1306"/>
      <c r="AB4" s="1306"/>
      <c r="AC4" s="1306"/>
      <c r="AD4" s="1306"/>
      <c r="AE4" s="1207" t="s">
        <v>28</v>
      </c>
      <c r="AF4" s="1207"/>
      <c r="AG4" s="1308"/>
      <c r="AH4" s="1308"/>
      <c r="AI4" s="1308"/>
      <c r="AJ4" s="1308"/>
      <c r="AK4" s="1188" t="s">
        <v>20</v>
      </c>
      <c r="AL4" s="1188"/>
      <c r="AM4" s="1309"/>
      <c r="AN4" s="1309"/>
      <c r="AO4" s="1188" t="s">
        <v>21</v>
      </c>
      <c r="AP4" s="1188"/>
      <c r="AQ4" s="1304"/>
      <c r="AR4" s="1304"/>
      <c r="AS4" s="1188" t="s">
        <v>414</v>
      </c>
      <c r="AT4" s="1188"/>
      <c r="AU4" s="1188"/>
      <c r="AV4" s="1188"/>
      <c r="AW4" s="1189"/>
    </row>
    <row r="5" spans="1:49" ht="20.100000000000001" customHeight="1">
      <c r="A5" s="1224" t="s">
        <v>354</v>
      </c>
      <c r="B5" s="1204"/>
      <c r="C5" s="1204"/>
      <c r="D5" s="1204"/>
      <c r="E5" s="1204"/>
      <c r="F5" s="1204"/>
      <c r="G5" s="1204"/>
      <c r="H5" s="1305" t="s">
        <v>465</v>
      </c>
      <c r="I5" s="1306"/>
      <c r="J5" s="1306"/>
      <c r="K5" s="1306"/>
      <c r="L5" s="1306"/>
      <c r="M5" s="1306"/>
      <c r="N5" s="1306"/>
      <c r="O5" s="1306"/>
      <c r="P5" s="1306"/>
      <c r="Q5" s="1306"/>
      <c r="R5" s="1306"/>
      <c r="S5" s="1306"/>
      <c r="T5" s="1306"/>
      <c r="U5" s="1306"/>
      <c r="V5" s="1306"/>
      <c r="W5" s="1306"/>
      <c r="X5" s="1306"/>
      <c r="Y5" s="1306"/>
      <c r="Z5" s="1306"/>
      <c r="AA5" s="1306"/>
      <c r="AB5" s="1306"/>
      <c r="AC5" s="1306"/>
      <c r="AD5" s="1306"/>
      <c r="AE5" s="1306"/>
      <c r="AF5" s="1306"/>
      <c r="AG5" s="1306"/>
      <c r="AH5" s="1306"/>
      <c r="AI5" s="1306"/>
      <c r="AJ5" s="1306"/>
      <c r="AK5" s="1306"/>
      <c r="AL5" s="1306"/>
      <c r="AM5" s="1306"/>
      <c r="AN5" s="1306"/>
      <c r="AO5" s="1306"/>
      <c r="AP5" s="1306"/>
      <c r="AQ5" s="1306"/>
      <c r="AR5" s="1306"/>
      <c r="AS5" s="1306"/>
      <c r="AT5" s="1306"/>
      <c r="AU5" s="1306"/>
      <c r="AV5" s="1306"/>
      <c r="AW5" s="1307"/>
    </row>
    <row r="6" spans="1:49" ht="19.5" customHeight="1">
      <c r="A6" s="1224" t="s">
        <v>161</v>
      </c>
      <c r="B6" s="1204"/>
      <c r="C6" s="1204"/>
      <c r="D6" s="1204"/>
      <c r="E6" s="1204"/>
      <c r="F6" s="1204"/>
      <c r="G6" s="1204"/>
      <c r="H6" s="1279">
        <f>事前協議書!I18</f>
        <v>0</v>
      </c>
      <c r="I6" s="1280"/>
      <c r="J6" s="1280"/>
      <c r="K6" s="1280"/>
      <c r="L6" s="1280"/>
      <c r="M6" s="1280"/>
      <c r="N6" s="1280"/>
      <c r="O6" s="1280"/>
      <c r="P6" s="1280"/>
      <c r="Q6" s="1280"/>
      <c r="R6" s="1280"/>
      <c r="S6" s="1280"/>
      <c r="T6" s="1280"/>
      <c r="U6" s="1280"/>
      <c r="V6" s="1280"/>
      <c r="W6" s="1280"/>
      <c r="X6" s="1280"/>
      <c r="Y6" s="1280"/>
      <c r="Z6" s="1280"/>
      <c r="AA6" s="1280"/>
      <c r="AB6" s="1280"/>
      <c r="AC6" s="1280"/>
      <c r="AD6" s="1280"/>
      <c r="AE6" s="1280"/>
      <c r="AF6" s="1280"/>
      <c r="AG6" s="1280"/>
      <c r="AH6" s="1280"/>
      <c r="AI6" s="1280"/>
      <c r="AJ6" s="1280"/>
      <c r="AK6" s="1280"/>
      <c r="AL6" s="1280"/>
      <c r="AM6" s="1280"/>
      <c r="AN6" s="1280"/>
      <c r="AO6" s="1280"/>
      <c r="AP6" s="1280"/>
      <c r="AQ6" s="1280"/>
      <c r="AR6" s="1280"/>
      <c r="AS6" s="1280"/>
      <c r="AT6" s="1280"/>
      <c r="AU6" s="1280"/>
      <c r="AV6" s="1280"/>
      <c r="AW6" s="1281"/>
    </row>
    <row r="7" spans="1:49" ht="19.5" customHeight="1" thickBot="1">
      <c r="A7" s="1240" t="s">
        <v>362</v>
      </c>
      <c r="B7" s="1240"/>
      <c r="C7" s="1240"/>
      <c r="D7" s="1240"/>
      <c r="E7" s="1240"/>
      <c r="F7" s="1240"/>
      <c r="G7" s="1224"/>
      <c r="H7" s="1263"/>
      <c r="I7" s="1240"/>
      <c r="J7" s="1240"/>
      <c r="K7" s="1240"/>
      <c r="L7" s="1240"/>
      <c r="M7" s="1240"/>
      <c r="N7" s="1245" t="s">
        <v>38</v>
      </c>
      <c r="O7" s="1245"/>
      <c r="P7" s="1245"/>
      <c r="Q7" s="1245"/>
      <c r="R7" s="1245"/>
      <c r="S7" s="1245"/>
      <c r="T7" s="1296" t="s">
        <v>415</v>
      </c>
      <c r="U7" s="1296"/>
      <c r="V7" s="1296"/>
      <c r="W7" s="1296"/>
      <c r="X7" s="1296"/>
      <c r="Y7" s="1296"/>
      <c r="Z7" s="1297" t="s">
        <v>365</v>
      </c>
      <c r="AA7" s="1297"/>
      <c r="AB7" s="1297"/>
      <c r="AC7" s="1297"/>
      <c r="AD7" s="1297"/>
      <c r="AE7" s="1297"/>
      <c r="AF7" s="1297" t="s">
        <v>366</v>
      </c>
      <c r="AG7" s="1297"/>
      <c r="AH7" s="1297"/>
      <c r="AI7" s="1297"/>
      <c r="AJ7" s="1297"/>
      <c r="AK7" s="1297"/>
      <c r="AL7" s="1245" t="s">
        <v>367</v>
      </c>
      <c r="AM7" s="1245"/>
      <c r="AN7" s="1245"/>
      <c r="AO7" s="1245"/>
      <c r="AP7" s="1245"/>
      <c r="AQ7" s="1245"/>
      <c r="AR7" s="1245" t="s">
        <v>368</v>
      </c>
      <c r="AS7" s="1245"/>
      <c r="AT7" s="1245"/>
      <c r="AU7" s="1245"/>
      <c r="AV7" s="1245"/>
      <c r="AW7" s="1245"/>
    </row>
    <row r="8" spans="1:49" ht="20.100000000000001" customHeight="1" thickBot="1">
      <c r="A8" s="1240"/>
      <c r="B8" s="1240"/>
      <c r="C8" s="1240"/>
      <c r="D8" s="1240"/>
      <c r="E8" s="1240"/>
      <c r="F8" s="1240"/>
      <c r="G8" s="1224"/>
      <c r="H8" s="1263" t="s">
        <v>369</v>
      </c>
      <c r="I8" s="1240"/>
      <c r="J8" s="1240"/>
      <c r="K8" s="1240"/>
      <c r="L8" s="1240"/>
      <c r="M8" s="1240"/>
      <c r="N8" s="1246"/>
      <c r="O8" s="1247"/>
      <c r="P8" s="1247"/>
      <c r="Q8" s="1247"/>
      <c r="R8" s="1188" t="s">
        <v>360</v>
      </c>
      <c r="S8" s="1188"/>
      <c r="T8" s="1271"/>
      <c r="U8" s="1272"/>
      <c r="V8" s="1272"/>
      <c r="W8" s="1272"/>
      <c r="X8" s="1273" t="s">
        <v>360</v>
      </c>
      <c r="Y8" s="1274"/>
      <c r="Z8" s="1247"/>
      <c r="AA8" s="1247"/>
      <c r="AB8" s="1247"/>
      <c r="AC8" s="1247"/>
      <c r="AD8" s="1188" t="s">
        <v>360</v>
      </c>
      <c r="AE8" s="1189"/>
      <c r="AF8" s="1246"/>
      <c r="AG8" s="1247"/>
      <c r="AH8" s="1247"/>
      <c r="AI8" s="1247"/>
      <c r="AJ8" s="1188" t="s">
        <v>360</v>
      </c>
      <c r="AK8" s="1189"/>
      <c r="AL8" s="1246"/>
      <c r="AM8" s="1247"/>
      <c r="AN8" s="1247"/>
      <c r="AO8" s="1247"/>
      <c r="AP8" s="1188" t="s">
        <v>360</v>
      </c>
      <c r="AQ8" s="1189"/>
      <c r="AR8" s="1248">
        <f>SUM(N8,T8,Z8,AF8,AL8)</f>
        <v>0</v>
      </c>
      <c r="AS8" s="1207"/>
      <c r="AT8" s="1207"/>
      <c r="AU8" s="1207"/>
      <c r="AV8" s="1188" t="s">
        <v>360</v>
      </c>
      <c r="AW8" s="1189"/>
    </row>
    <row r="9" spans="1:49" ht="20.100000000000001" customHeight="1">
      <c r="A9" s="1240"/>
      <c r="B9" s="1240"/>
      <c r="C9" s="1240"/>
      <c r="D9" s="1240"/>
      <c r="E9" s="1240"/>
      <c r="F9" s="1240"/>
      <c r="G9" s="1224"/>
      <c r="H9" s="1263" t="s">
        <v>370</v>
      </c>
      <c r="I9" s="1240"/>
      <c r="J9" s="1240"/>
      <c r="K9" s="1240"/>
      <c r="L9" s="1240"/>
      <c r="M9" s="1240"/>
      <c r="N9" s="1246"/>
      <c r="O9" s="1247"/>
      <c r="P9" s="1247"/>
      <c r="Q9" s="1247"/>
      <c r="R9" s="1188" t="s">
        <v>360</v>
      </c>
      <c r="S9" s="1189"/>
      <c r="T9" s="1269"/>
      <c r="U9" s="1270"/>
      <c r="V9" s="1270"/>
      <c r="W9" s="1270"/>
      <c r="X9" s="1199" t="s">
        <v>360</v>
      </c>
      <c r="Y9" s="1200"/>
      <c r="Z9" s="1246"/>
      <c r="AA9" s="1247"/>
      <c r="AB9" s="1247"/>
      <c r="AC9" s="1247"/>
      <c r="AD9" s="1188" t="s">
        <v>360</v>
      </c>
      <c r="AE9" s="1189"/>
      <c r="AF9" s="1246"/>
      <c r="AG9" s="1247"/>
      <c r="AH9" s="1247"/>
      <c r="AI9" s="1247"/>
      <c r="AJ9" s="1188" t="s">
        <v>360</v>
      </c>
      <c r="AK9" s="1189"/>
      <c r="AL9" s="1246"/>
      <c r="AM9" s="1247"/>
      <c r="AN9" s="1247"/>
      <c r="AO9" s="1247"/>
      <c r="AP9" s="1188" t="s">
        <v>360</v>
      </c>
      <c r="AQ9" s="1189"/>
      <c r="AR9" s="1248">
        <f>SUM(N9,T9,Z9,AF9,AL9)</f>
        <v>0</v>
      </c>
      <c r="AS9" s="1207"/>
      <c r="AT9" s="1207"/>
      <c r="AU9" s="1207"/>
      <c r="AV9" s="1188" t="s">
        <v>360</v>
      </c>
      <c r="AW9" s="1189"/>
    </row>
    <row r="10" spans="1:49" ht="20.100000000000001" customHeight="1">
      <c r="A10" s="1209" t="s">
        <v>416</v>
      </c>
      <c r="B10" s="1210"/>
      <c r="C10" s="1210"/>
      <c r="D10" s="1210"/>
      <c r="E10" s="1210"/>
      <c r="F10" s="1210"/>
      <c r="G10" s="1259"/>
      <c r="H10" s="1261" t="s">
        <v>88</v>
      </c>
      <c r="I10" s="1210"/>
      <c r="J10" s="1210"/>
      <c r="K10" s="1210"/>
      <c r="L10" s="1210"/>
      <c r="M10" s="1210"/>
      <c r="N10" s="1262"/>
      <c r="O10" s="1258"/>
      <c r="P10" s="1253"/>
      <c r="Q10" s="1253"/>
      <c r="R10" s="1217" t="s">
        <v>85</v>
      </c>
      <c r="S10" s="1217"/>
      <c r="T10" s="1218"/>
      <c r="U10" s="1218"/>
      <c r="V10" s="1217" t="s">
        <v>372</v>
      </c>
      <c r="W10" s="1217"/>
      <c r="X10" s="1217"/>
      <c r="Y10" s="1253"/>
      <c r="Z10" s="1253"/>
      <c r="AA10" s="1217" t="s">
        <v>85</v>
      </c>
      <c r="AB10" s="1217"/>
      <c r="AC10" s="1218"/>
      <c r="AD10" s="1218"/>
      <c r="AE10" s="1217" t="s">
        <v>173</v>
      </c>
      <c r="AF10" s="1217"/>
      <c r="AG10" s="1217"/>
      <c r="AH10" s="1217"/>
      <c r="AI10" s="1217"/>
      <c r="AJ10" s="1217"/>
      <c r="AK10" s="1217"/>
      <c r="AL10" s="1217"/>
      <c r="AM10" s="1217"/>
      <c r="AN10" s="1217"/>
      <c r="AO10" s="1217"/>
      <c r="AP10" s="1217"/>
      <c r="AQ10" s="1254"/>
      <c r="AR10" s="1254"/>
      <c r="AS10" s="1254"/>
      <c r="AT10" s="1254"/>
      <c r="AU10" s="1254"/>
      <c r="AV10" s="1254"/>
      <c r="AW10" s="1255"/>
    </row>
    <row r="11" spans="1:49" ht="20.100000000000001" customHeight="1">
      <c r="A11" s="1211"/>
      <c r="B11" s="1212"/>
      <c r="C11" s="1212"/>
      <c r="D11" s="1212"/>
      <c r="E11" s="1212"/>
      <c r="F11" s="1212"/>
      <c r="G11" s="1260"/>
      <c r="H11" s="1256" t="s">
        <v>87</v>
      </c>
      <c r="I11" s="1204"/>
      <c r="J11" s="1204"/>
      <c r="K11" s="1204"/>
      <c r="L11" s="1204"/>
      <c r="M11" s="1204"/>
      <c r="N11" s="1257"/>
      <c r="O11" s="212"/>
      <c r="P11" s="211"/>
      <c r="Q11" s="211"/>
      <c r="R11" s="1217" t="s">
        <v>85</v>
      </c>
      <c r="S11" s="1217"/>
      <c r="T11" s="1218"/>
      <c r="U11" s="1218"/>
      <c r="V11" s="1217" t="s">
        <v>372</v>
      </c>
      <c r="W11" s="1217"/>
      <c r="X11" s="1217"/>
      <c r="Y11" s="1253"/>
      <c r="Z11" s="1253"/>
      <c r="AA11" s="1217" t="s">
        <v>85</v>
      </c>
      <c r="AB11" s="1217"/>
      <c r="AC11" s="1218"/>
      <c r="AD11" s="1218"/>
      <c r="AE11" s="1217" t="s">
        <v>173</v>
      </c>
      <c r="AF11" s="1217"/>
      <c r="AG11" s="1217"/>
      <c r="AH11" s="1217"/>
      <c r="AI11" s="1217"/>
      <c r="AJ11" s="1217"/>
      <c r="AK11" s="1217"/>
      <c r="AL11" s="1217"/>
      <c r="AM11" s="1217"/>
      <c r="AN11" s="1217"/>
      <c r="AO11" s="1217"/>
      <c r="AP11" s="1217"/>
      <c r="AQ11" s="1254"/>
      <c r="AR11" s="1254"/>
      <c r="AS11" s="1254"/>
      <c r="AT11" s="1254"/>
      <c r="AU11" s="1254"/>
      <c r="AV11" s="1254"/>
      <c r="AW11" s="1255"/>
    </row>
    <row r="12" spans="1:49" ht="20.100000000000001" customHeight="1">
      <c r="A12" s="1211"/>
      <c r="B12" s="1212"/>
      <c r="C12" s="1212"/>
      <c r="D12" s="1212"/>
      <c r="E12" s="1212"/>
      <c r="F12" s="1212"/>
      <c r="G12" s="1260"/>
      <c r="H12" s="1256" t="s">
        <v>426</v>
      </c>
      <c r="I12" s="1204"/>
      <c r="J12" s="1204"/>
      <c r="K12" s="1204"/>
      <c r="L12" s="1204"/>
      <c r="M12" s="1204"/>
      <c r="N12" s="1257"/>
      <c r="O12" s="1258"/>
      <c r="P12" s="1253"/>
      <c r="Q12" s="1253"/>
      <c r="R12" s="1217" t="s">
        <v>85</v>
      </c>
      <c r="S12" s="1217"/>
      <c r="T12" s="1218"/>
      <c r="U12" s="1218"/>
      <c r="V12" s="1217" t="s">
        <v>372</v>
      </c>
      <c r="W12" s="1217"/>
      <c r="X12" s="1217"/>
      <c r="Y12" s="1253"/>
      <c r="Z12" s="1253"/>
      <c r="AA12" s="1217" t="s">
        <v>85</v>
      </c>
      <c r="AB12" s="1217"/>
      <c r="AC12" s="1218"/>
      <c r="AD12" s="1218"/>
      <c r="AE12" s="1217" t="s">
        <v>173</v>
      </c>
      <c r="AF12" s="1217"/>
      <c r="AG12" s="1217"/>
      <c r="AH12" s="1217"/>
      <c r="AI12" s="1217"/>
      <c r="AJ12" s="1217"/>
      <c r="AK12" s="1217"/>
      <c r="AL12" s="1217"/>
      <c r="AM12" s="1217"/>
      <c r="AN12" s="1217"/>
      <c r="AO12" s="1217"/>
      <c r="AP12" s="1217"/>
      <c r="AQ12" s="1217"/>
      <c r="AR12" s="1217"/>
      <c r="AS12" s="1217"/>
      <c r="AT12" s="1217"/>
      <c r="AU12" s="1217"/>
      <c r="AV12" s="1217"/>
      <c r="AW12" s="1219"/>
    </row>
    <row r="13" spans="1:49" ht="69.95" customHeight="1">
      <c r="A13" s="1224" t="s">
        <v>417</v>
      </c>
      <c r="B13" s="1204"/>
      <c r="C13" s="1204"/>
      <c r="D13" s="1204"/>
      <c r="E13" s="1204"/>
      <c r="F13" s="1204"/>
      <c r="G13" s="1225"/>
      <c r="H13" s="1226"/>
      <c r="I13" s="1227"/>
      <c r="J13" s="1227"/>
      <c r="K13" s="1227"/>
      <c r="L13" s="1227"/>
      <c r="M13" s="1227"/>
      <c r="N13" s="1227"/>
      <c r="O13" s="1227"/>
      <c r="P13" s="1227"/>
      <c r="Q13" s="1227"/>
      <c r="R13" s="1227"/>
      <c r="S13" s="1227"/>
      <c r="T13" s="1227"/>
      <c r="U13" s="1227"/>
      <c r="V13" s="1227"/>
      <c r="W13" s="1227"/>
      <c r="X13" s="1227"/>
      <c r="Y13" s="1227"/>
      <c r="Z13" s="1227"/>
      <c r="AA13" s="1227"/>
      <c r="AB13" s="1227"/>
      <c r="AC13" s="1227"/>
      <c r="AD13" s="1227"/>
      <c r="AE13" s="1227"/>
      <c r="AF13" s="1227"/>
      <c r="AG13" s="1227"/>
      <c r="AH13" s="1227"/>
      <c r="AI13" s="1227"/>
      <c r="AJ13" s="1227"/>
      <c r="AK13" s="1227"/>
      <c r="AL13" s="1227"/>
      <c r="AM13" s="1227"/>
      <c r="AN13" s="1227"/>
      <c r="AO13" s="1227"/>
      <c r="AP13" s="1227"/>
      <c r="AQ13" s="1227"/>
      <c r="AR13" s="1227"/>
      <c r="AS13" s="1227"/>
      <c r="AT13" s="1227"/>
      <c r="AU13" s="1227"/>
      <c r="AV13" s="1227"/>
      <c r="AW13" s="1228"/>
    </row>
    <row r="14" spans="1:49" ht="7.5" customHeight="1">
      <c r="A14" s="1298"/>
      <c r="B14" s="775"/>
      <c r="C14" s="775"/>
      <c r="D14" s="775"/>
      <c r="E14" s="775"/>
      <c r="F14" s="775"/>
      <c r="G14" s="775"/>
      <c r="H14" s="775"/>
      <c r="I14" s="775"/>
      <c r="J14" s="775"/>
      <c r="K14" s="775"/>
      <c r="L14" s="775"/>
      <c r="M14" s="775"/>
      <c r="N14" s="775"/>
      <c r="O14" s="775"/>
      <c r="P14" s="775"/>
      <c r="Q14" s="775"/>
      <c r="R14" s="775"/>
      <c r="S14" s="775"/>
      <c r="T14" s="775"/>
      <c r="U14" s="775"/>
      <c r="V14" s="775"/>
      <c r="W14" s="775"/>
      <c r="X14" s="775"/>
      <c r="Y14" s="775"/>
      <c r="Z14" s="775"/>
      <c r="AA14" s="775"/>
      <c r="AB14" s="775"/>
      <c r="AC14" s="775"/>
      <c r="AD14" s="775"/>
      <c r="AE14" s="775"/>
      <c r="AF14" s="775"/>
      <c r="AG14" s="775"/>
      <c r="AH14" s="775"/>
      <c r="AI14" s="775"/>
      <c r="AJ14" s="775"/>
      <c r="AK14" s="775"/>
      <c r="AL14" s="775"/>
      <c r="AM14" s="775"/>
      <c r="AN14" s="775"/>
      <c r="AO14" s="775"/>
      <c r="AP14" s="775"/>
      <c r="AQ14" s="775"/>
      <c r="AR14" s="775"/>
      <c r="AS14" s="775"/>
      <c r="AT14" s="775"/>
      <c r="AU14" s="775"/>
      <c r="AV14" s="775"/>
      <c r="AW14" s="775"/>
    </row>
    <row r="15" spans="1:49" ht="30.75" customHeight="1">
      <c r="A15" s="1298" t="s">
        <v>418</v>
      </c>
      <c r="B15" s="775"/>
      <c r="C15" s="775"/>
      <c r="D15" s="775"/>
      <c r="E15" s="775"/>
      <c r="F15" s="775"/>
      <c r="G15" s="775"/>
      <c r="H15" s="775"/>
      <c r="I15" s="775"/>
      <c r="J15" s="775"/>
      <c r="K15" s="775"/>
      <c r="L15" s="775"/>
      <c r="M15" s="775"/>
      <c r="N15" s="775"/>
      <c r="O15" s="775"/>
      <c r="P15" s="775"/>
      <c r="Q15" s="775"/>
      <c r="R15" s="775"/>
      <c r="S15" s="775"/>
      <c r="T15" s="775"/>
      <c r="U15" s="775"/>
      <c r="V15" s="775"/>
      <c r="W15" s="775"/>
      <c r="X15" s="775"/>
      <c r="Y15" s="775"/>
      <c r="Z15" s="775"/>
      <c r="AA15" s="775"/>
      <c r="AB15" s="775"/>
      <c r="AC15" s="775"/>
      <c r="AD15" s="775"/>
      <c r="AE15" s="775"/>
      <c r="AF15" s="775"/>
      <c r="AG15" s="775"/>
      <c r="AH15" s="775"/>
      <c r="AI15" s="775"/>
      <c r="AJ15" s="775"/>
      <c r="AK15" s="775"/>
      <c r="AL15" s="775"/>
      <c r="AM15" s="775"/>
      <c r="AN15" s="775"/>
      <c r="AO15" s="775"/>
      <c r="AP15" s="775"/>
      <c r="AQ15" s="775"/>
      <c r="AR15" s="775"/>
      <c r="AS15" s="775"/>
      <c r="AT15" s="775"/>
      <c r="AU15" s="775"/>
      <c r="AV15" s="775"/>
      <c r="AW15" s="775"/>
    </row>
    <row r="16" spans="1:49" s="22" customFormat="1" ht="18" customHeight="1">
      <c r="A16" s="1140" t="s">
        <v>58</v>
      </c>
      <c r="B16" s="465"/>
      <c r="C16" s="465"/>
      <c r="D16" s="465"/>
      <c r="E16" s="465"/>
      <c r="F16" s="465"/>
      <c r="G16" s="1299"/>
      <c r="H16" s="711" t="s">
        <v>82</v>
      </c>
      <c r="I16" s="391"/>
      <c r="J16" s="392"/>
      <c r="K16" s="876" t="s">
        <v>32</v>
      </c>
      <c r="L16" s="711"/>
      <c r="M16" s="795"/>
      <c r="N16" s="876" t="s">
        <v>31</v>
      </c>
      <c r="O16" s="795"/>
      <c r="P16" s="836"/>
      <c r="Q16" s="876" t="s">
        <v>81</v>
      </c>
      <c r="R16" s="795"/>
      <c r="S16" s="836"/>
      <c r="T16" s="876" t="s">
        <v>80</v>
      </c>
      <c r="U16" s="795"/>
      <c r="V16" s="836"/>
      <c r="W16" s="876" t="s">
        <v>79</v>
      </c>
      <c r="X16" s="391"/>
      <c r="Y16" s="392"/>
      <c r="Z16" s="1203" t="s">
        <v>432</v>
      </c>
      <c r="AA16" s="1301"/>
      <c r="AB16" s="1301"/>
      <c r="AC16" s="1301"/>
      <c r="AD16" s="1301"/>
      <c r="AE16" s="1301"/>
      <c r="AF16" s="1301"/>
      <c r="AG16" s="1301"/>
      <c r="AH16" s="1301"/>
      <c r="AI16" s="1301"/>
      <c r="AJ16" s="1301"/>
      <c r="AK16" s="1302"/>
    </row>
    <row r="17" spans="1:49" s="22" customFormat="1" ht="18" customHeight="1">
      <c r="A17" s="512"/>
      <c r="B17" s="467"/>
      <c r="C17" s="467"/>
      <c r="D17" s="467"/>
      <c r="E17" s="467"/>
      <c r="F17" s="467"/>
      <c r="G17" s="1300"/>
      <c r="H17" s="825"/>
      <c r="I17" s="825"/>
      <c r="J17" s="826"/>
      <c r="K17" s="824"/>
      <c r="L17" s="825"/>
      <c r="M17" s="826"/>
      <c r="N17" s="824"/>
      <c r="O17" s="825"/>
      <c r="P17" s="826"/>
      <c r="Q17" s="824"/>
      <c r="R17" s="825"/>
      <c r="S17" s="826"/>
      <c r="T17" s="824"/>
      <c r="U17" s="825"/>
      <c r="V17" s="826"/>
      <c r="W17" s="824"/>
      <c r="X17" s="825"/>
      <c r="Y17" s="826"/>
      <c r="Z17" s="1303">
        <f>SUM(H17:Y17)</f>
        <v>0</v>
      </c>
      <c r="AA17" s="1301"/>
      <c r="AB17" s="1301"/>
      <c r="AC17" s="1301"/>
      <c r="AD17" s="1301"/>
      <c r="AE17" s="1301"/>
      <c r="AF17" s="1301"/>
      <c r="AG17" s="1301"/>
      <c r="AH17" s="1301"/>
      <c r="AI17" s="1301"/>
      <c r="AJ17" s="1301" t="s">
        <v>433</v>
      </c>
      <c r="AK17" s="1302"/>
    </row>
    <row r="18" spans="1:49" ht="19.5" customHeight="1" thickBot="1">
      <c r="A18" s="1240" t="s">
        <v>362</v>
      </c>
      <c r="B18" s="1240"/>
      <c r="C18" s="1240"/>
      <c r="D18" s="1240"/>
      <c r="E18" s="1240"/>
      <c r="F18" s="1240"/>
      <c r="G18" s="1224"/>
      <c r="H18" s="1263"/>
      <c r="I18" s="1240"/>
      <c r="J18" s="1240"/>
      <c r="K18" s="1240"/>
      <c r="L18" s="1240"/>
      <c r="M18" s="1240"/>
      <c r="N18" s="1245" t="s">
        <v>38</v>
      </c>
      <c r="O18" s="1245"/>
      <c r="P18" s="1245"/>
      <c r="Q18" s="1245"/>
      <c r="R18" s="1245"/>
      <c r="S18" s="1245"/>
      <c r="T18" s="1296" t="s">
        <v>415</v>
      </c>
      <c r="U18" s="1296"/>
      <c r="V18" s="1296"/>
      <c r="W18" s="1296"/>
      <c r="X18" s="1296"/>
      <c r="Y18" s="1296"/>
      <c r="Z18" s="1297" t="s">
        <v>365</v>
      </c>
      <c r="AA18" s="1297"/>
      <c r="AB18" s="1297"/>
      <c r="AC18" s="1297"/>
      <c r="AD18" s="1297"/>
      <c r="AE18" s="1297"/>
      <c r="AF18" s="1297" t="s">
        <v>366</v>
      </c>
      <c r="AG18" s="1297"/>
      <c r="AH18" s="1297"/>
      <c r="AI18" s="1297"/>
      <c r="AJ18" s="1297"/>
      <c r="AK18" s="1297"/>
      <c r="AL18" s="1245" t="s">
        <v>367</v>
      </c>
      <c r="AM18" s="1245"/>
      <c r="AN18" s="1245"/>
      <c r="AO18" s="1245"/>
      <c r="AP18" s="1245"/>
      <c r="AQ18" s="1245"/>
      <c r="AR18" s="1245" t="s">
        <v>368</v>
      </c>
      <c r="AS18" s="1245"/>
      <c r="AT18" s="1245"/>
      <c r="AU18" s="1245"/>
      <c r="AV18" s="1245"/>
      <c r="AW18" s="1245"/>
    </row>
    <row r="19" spans="1:49" ht="20.100000000000001" customHeight="1" thickBot="1">
      <c r="A19" s="1240"/>
      <c r="B19" s="1240"/>
      <c r="C19" s="1240"/>
      <c r="D19" s="1240"/>
      <c r="E19" s="1240"/>
      <c r="F19" s="1240"/>
      <c r="G19" s="1224"/>
      <c r="H19" s="1263" t="s">
        <v>369</v>
      </c>
      <c r="I19" s="1240"/>
      <c r="J19" s="1240"/>
      <c r="K19" s="1240"/>
      <c r="L19" s="1240"/>
      <c r="M19" s="1240"/>
      <c r="N19" s="1246"/>
      <c r="O19" s="1247"/>
      <c r="P19" s="1247"/>
      <c r="Q19" s="1247"/>
      <c r="R19" s="1188" t="s">
        <v>360</v>
      </c>
      <c r="S19" s="1188"/>
      <c r="T19" s="1271"/>
      <c r="U19" s="1272"/>
      <c r="V19" s="1272"/>
      <c r="W19" s="1272"/>
      <c r="X19" s="1273" t="s">
        <v>360</v>
      </c>
      <c r="Y19" s="1274"/>
      <c r="Z19" s="1247"/>
      <c r="AA19" s="1247"/>
      <c r="AB19" s="1247"/>
      <c r="AC19" s="1247"/>
      <c r="AD19" s="1188" t="s">
        <v>360</v>
      </c>
      <c r="AE19" s="1189"/>
      <c r="AF19" s="1246"/>
      <c r="AG19" s="1247"/>
      <c r="AH19" s="1247"/>
      <c r="AI19" s="1247"/>
      <c r="AJ19" s="1188" t="s">
        <v>360</v>
      </c>
      <c r="AK19" s="1189"/>
      <c r="AL19" s="1246"/>
      <c r="AM19" s="1247"/>
      <c r="AN19" s="1247"/>
      <c r="AO19" s="1247"/>
      <c r="AP19" s="1188" t="s">
        <v>360</v>
      </c>
      <c r="AQ19" s="1189"/>
      <c r="AR19" s="1248">
        <f>SUM(N19,T19,Z19,AF19,AL19)</f>
        <v>0</v>
      </c>
      <c r="AS19" s="1207"/>
      <c r="AT19" s="1207"/>
      <c r="AU19" s="1207"/>
      <c r="AV19" s="1188" t="s">
        <v>360</v>
      </c>
      <c r="AW19" s="1189"/>
    </row>
    <row r="20" spans="1:49" ht="20.100000000000001" customHeight="1">
      <c r="A20" s="1240"/>
      <c r="B20" s="1240"/>
      <c r="C20" s="1240"/>
      <c r="D20" s="1240"/>
      <c r="E20" s="1240"/>
      <c r="F20" s="1240"/>
      <c r="G20" s="1224"/>
      <c r="H20" s="1263" t="s">
        <v>370</v>
      </c>
      <c r="I20" s="1240"/>
      <c r="J20" s="1240"/>
      <c r="K20" s="1240"/>
      <c r="L20" s="1240"/>
      <c r="M20" s="1240"/>
      <c r="N20" s="1246"/>
      <c r="O20" s="1247"/>
      <c r="P20" s="1247"/>
      <c r="Q20" s="1247"/>
      <c r="R20" s="1188" t="s">
        <v>360</v>
      </c>
      <c r="S20" s="1189"/>
      <c r="T20" s="1269"/>
      <c r="U20" s="1270"/>
      <c r="V20" s="1270"/>
      <c r="W20" s="1270"/>
      <c r="X20" s="1199" t="s">
        <v>360</v>
      </c>
      <c r="Y20" s="1200"/>
      <c r="Z20" s="1246"/>
      <c r="AA20" s="1247"/>
      <c r="AB20" s="1247"/>
      <c r="AC20" s="1247"/>
      <c r="AD20" s="1188" t="s">
        <v>360</v>
      </c>
      <c r="AE20" s="1189"/>
      <c r="AF20" s="1246"/>
      <c r="AG20" s="1247"/>
      <c r="AH20" s="1247"/>
      <c r="AI20" s="1247"/>
      <c r="AJ20" s="1188" t="s">
        <v>360</v>
      </c>
      <c r="AK20" s="1189"/>
      <c r="AL20" s="1246"/>
      <c r="AM20" s="1247"/>
      <c r="AN20" s="1247"/>
      <c r="AO20" s="1247"/>
      <c r="AP20" s="1188" t="s">
        <v>360</v>
      </c>
      <c r="AQ20" s="1189"/>
      <c r="AR20" s="1248">
        <f>SUM(N20,T20,Z20,AF20,AL20)</f>
        <v>0</v>
      </c>
      <c r="AS20" s="1207"/>
      <c r="AT20" s="1207"/>
      <c r="AU20" s="1207"/>
      <c r="AV20" s="1188" t="s">
        <v>360</v>
      </c>
      <c r="AW20" s="1189"/>
    </row>
  </sheetData>
  <sheetProtection algorithmName="SHA-512" hashValue="RcVE/sfulQt5VN6HQvQiqXwWxbtQVhN9klKu0mlmJ7+JNRrl2AL/7+nYjZVMB6F+U/8H7C1mk+pEM1cFI1m5cg==" saltValue="s89yUBMxLZNmaevaH8SJ9w==" spinCount="100000" sheet="1" formatCells="0" selectLockedCells="1"/>
  <mergeCells count="131">
    <mergeCell ref="AQ4:AR4"/>
    <mergeCell ref="AS4:AW4"/>
    <mergeCell ref="A5:G5"/>
    <mergeCell ref="H5:AW5"/>
    <mergeCell ref="A6:G6"/>
    <mergeCell ref="H6:AW6"/>
    <mergeCell ref="A1:F1"/>
    <mergeCell ref="A2:AW2"/>
    <mergeCell ref="A3:AW3"/>
    <mergeCell ref="A4:G4"/>
    <mergeCell ref="H4:AD4"/>
    <mergeCell ref="AE4:AF4"/>
    <mergeCell ref="AG4:AJ4"/>
    <mergeCell ref="AK4:AL4"/>
    <mergeCell ref="AM4:AN4"/>
    <mergeCell ref="AO4:AP4"/>
    <mergeCell ref="AR7:AW7"/>
    <mergeCell ref="H8:M8"/>
    <mergeCell ref="N8:Q8"/>
    <mergeCell ref="R8:S8"/>
    <mergeCell ref="T8:W8"/>
    <mergeCell ref="X8:Y8"/>
    <mergeCell ref="Z8:AC8"/>
    <mergeCell ref="AD8:AE8"/>
    <mergeCell ref="AF8:AI8"/>
    <mergeCell ref="H7:M7"/>
    <mergeCell ref="N7:S7"/>
    <mergeCell ref="T7:Y7"/>
    <mergeCell ref="Z7:AE7"/>
    <mergeCell ref="AF7:AK7"/>
    <mergeCell ref="AJ8:AK8"/>
    <mergeCell ref="AL8:AO8"/>
    <mergeCell ref="AP8:AQ8"/>
    <mergeCell ref="AR8:AU8"/>
    <mergeCell ref="AV8:AW8"/>
    <mergeCell ref="AL9:AO9"/>
    <mergeCell ref="AP9:AQ9"/>
    <mergeCell ref="AR9:AU9"/>
    <mergeCell ref="AV9:AW9"/>
    <mergeCell ref="A10:G12"/>
    <mergeCell ref="H10:N10"/>
    <mergeCell ref="O10:Q10"/>
    <mergeCell ref="R10:S10"/>
    <mergeCell ref="T10:U10"/>
    <mergeCell ref="V10:X10"/>
    <mergeCell ref="A7:G9"/>
    <mergeCell ref="AA12:AB12"/>
    <mergeCell ref="AC12:AD12"/>
    <mergeCell ref="AE12:AW12"/>
    <mergeCell ref="H9:M9"/>
    <mergeCell ref="N9:Q9"/>
    <mergeCell ref="R9:S9"/>
    <mergeCell ref="T9:W9"/>
    <mergeCell ref="X9:Y9"/>
    <mergeCell ref="Z9:AC9"/>
    <mergeCell ref="AD9:AE9"/>
    <mergeCell ref="AF9:AI9"/>
    <mergeCell ref="AJ9:AK9"/>
    <mergeCell ref="AL7:AQ7"/>
    <mergeCell ref="A13:G13"/>
    <mergeCell ref="H13:AW13"/>
    <mergeCell ref="A14:AW14"/>
    <mergeCell ref="Y10:Z10"/>
    <mergeCell ref="AA10:AB10"/>
    <mergeCell ref="AC10:AD10"/>
    <mergeCell ref="AE10:AW10"/>
    <mergeCell ref="H12:N12"/>
    <mergeCell ref="O12:Q12"/>
    <mergeCell ref="R12:S12"/>
    <mergeCell ref="T12:U12"/>
    <mergeCell ref="V12:X12"/>
    <mergeCell ref="Y12:Z12"/>
    <mergeCell ref="H11:N11"/>
    <mergeCell ref="R11:S11"/>
    <mergeCell ref="T11:U11"/>
    <mergeCell ref="V11:X11"/>
    <mergeCell ref="Y11:Z11"/>
    <mergeCell ref="AA11:AB11"/>
    <mergeCell ref="AC11:AD11"/>
    <mergeCell ref="AE11:AW11"/>
    <mergeCell ref="A15:AW15"/>
    <mergeCell ref="A16:G17"/>
    <mergeCell ref="H16:J16"/>
    <mergeCell ref="K16:M16"/>
    <mergeCell ref="N16:P16"/>
    <mergeCell ref="Q16:S16"/>
    <mergeCell ref="T16:V16"/>
    <mergeCell ref="W16:Y16"/>
    <mergeCell ref="H17:J17"/>
    <mergeCell ref="K17:M17"/>
    <mergeCell ref="N17:P17"/>
    <mergeCell ref="Q17:S17"/>
    <mergeCell ref="T17:V17"/>
    <mergeCell ref="W17:Y17"/>
    <mergeCell ref="Z16:AK16"/>
    <mergeCell ref="AJ17:AK17"/>
    <mergeCell ref="Z17:AI17"/>
    <mergeCell ref="A18:G20"/>
    <mergeCell ref="H18:M18"/>
    <mergeCell ref="N18:S18"/>
    <mergeCell ref="T18:Y18"/>
    <mergeCell ref="Z18:AE18"/>
    <mergeCell ref="AF18:AK18"/>
    <mergeCell ref="AL18:AQ18"/>
    <mergeCell ref="AR18:AW18"/>
    <mergeCell ref="H19:M19"/>
    <mergeCell ref="N19:Q19"/>
    <mergeCell ref="R19:S19"/>
    <mergeCell ref="T19:W19"/>
    <mergeCell ref="X19:Y19"/>
    <mergeCell ref="Z19:AC19"/>
    <mergeCell ref="AL20:AO20"/>
    <mergeCell ref="AP20:AQ20"/>
    <mergeCell ref="AR20:AU20"/>
    <mergeCell ref="AV20:AW20"/>
    <mergeCell ref="AV19:AW19"/>
    <mergeCell ref="H20:M20"/>
    <mergeCell ref="N20:Q20"/>
    <mergeCell ref="R20:S20"/>
    <mergeCell ref="T20:W20"/>
    <mergeCell ref="X20:Y20"/>
    <mergeCell ref="AR19:AU19"/>
    <mergeCell ref="Z20:AC20"/>
    <mergeCell ref="AD20:AE20"/>
    <mergeCell ref="AF20:AI20"/>
    <mergeCell ref="AJ20:AK20"/>
    <mergeCell ref="AD19:AE19"/>
    <mergeCell ref="AF19:AI19"/>
    <mergeCell ref="AJ19:AK19"/>
    <mergeCell ref="AL19:AO19"/>
    <mergeCell ref="AP19:AQ19"/>
  </mergeCells>
  <phoneticPr fontId="2"/>
  <conditionalFormatting sqref="H17:Y17">
    <cfRule type="containsBlanks" dxfId="29" priority="1">
      <formula>LEN(TRIM(H17))=0</formula>
    </cfRule>
  </conditionalFormatting>
  <conditionalFormatting sqref="H4:AD4">
    <cfRule type="containsBlanks" dxfId="28" priority="3">
      <formula>LEN(TRIM(H4))=0</formula>
    </cfRule>
  </conditionalFormatting>
  <conditionalFormatting sqref="H5:AW5">
    <cfRule type="containsBlanks" dxfId="27" priority="2">
      <formula>LEN(TRIM(H5))=0</formula>
    </cfRule>
  </conditionalFormatting>
  <pageMargins left="0.78740157480314965" right="0.51181102362204722" top="0.78740157480314965" bottom="0.78740157480314965" header="0" footer="0"/>
  <pageSetup paperSize="9" fitToHeight="0" orientation="portrait" blackAndWhite="1" r:id="rId1"/>
  <extLst>
    <ext xmlns:x14="http://schemas.microsoft.com/office/spreadsheetml/2009/9/main" uri="{78C0D931-6437-407d-A8EE-F0AAD7539E65}">
      <x14:conditionalFormattings>
        <x14:conditionalFormatting xmlns:xm="http://schemas.microsoft.com/office/excel/2006/main">
          <x14:cfRule type="containsBlanks" priority="4" id="{CC5AE13D-6247-4FFF-925D-EA88BDDBCACE}">
            <xm:f>LEN(TRIM('C:\Users\01011002\Desktop\だれつう\[相談用（地域子育て支援課）r3.xlsx]別紙１'!#REF!))=0</xm:f>
            <x14:dxf>
              <fill>
                <patternFill>
                  <bgColor theme="5" tint="0.59996337778862885"/>
                </patternFill>
              </fill>
            </x14:dxf>
          </x14:cfRule>
          <xm:sqref>H17:I17 K17:L17 N17:O17 Q17:R17 T17:U17 W17:X17</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C8717-FC8A-477E-82D5-2965492038DD}">
  <sheetPr>
    <pageSetUpPr fitToPage="1"/>
  </sheetPr>
  <dimension ref="A1:AW18"/>
  <sheetViews>
    <sheetView view="pageBreakPreview" zoomScaleNormal="100" zoomScaleSheetLayoutView="100" workbookViewId="0">
      <selection activeCell="H4" sqref="H4:AD4"/>
    </sheetView>
  </sheetViews>
  <sheetFormatPr defaultRowHeight="12.75"/>
  <cols>
    <col min="1" max="20" width="1.625" style="130" customWidth="1"/>
    <col min="21" max="21" width="2.875" style="130" customWidth="1"/>
    <col min="22" max="49" width="1.625" style="130" customWidth="1"/>
    <col min="50" max="16384" width="9" style="130"/>
  </cols>
  <sheetData>
    <row r="1" spans="1:49" ht="20.100000000000001" customHeight="1">
      <c r="A1" s="1282" t="s">
        <v>478</v>
      </c>
      <c r="B1" s="1282"/>
      <c r="C1" s="1282"/>
      <c r="D1" s="1282"/>
      <c r="E1" s="1282"/>
      <c r="F1" s="1282"/>
      <c r="G1" s="280"/>
      <c r="H1" s="280"/>
      <c r="I1" s="280"/>
      <c r="J1" s="280"/>
      <c r="K1" s="280"/>
      <c r="L1" s="280"/>
      <c r="M1" s="280"/>
      <c r="N1" s="280"/>
      <c r="O1" s="280"/>
      <c r="P1" s="280"/>
      <c r="Q1" s="280"/>
      <c r="R1" s="280"/>
      <c r="S1" s="280"/>
      <c r="T1" s="280"/>
      <c r="U1" s="280"/>
      <c r="V1" s="280"/>
      <c r="W1" s="280"/>
      <c r="X1" s="280"/>
      <c r="Y1" s="280"/>
      <c r="Z1" s="280"/>
      <c r="AA1" s="280"/>
      <c r="AB1" s="280"/>
      <c r="AC1" s="280"/>
      <c r="AD1" s="280"/>
      <c r="AE1" s="280"/>
      <c r="AF1" s="280"/>
      <c r="AG1" s="280"/>
      <c r="AH1" s="280"/>
      <c r="AI1" s="280"/>
      <c r="AJ1" s="280"/>
      <c r="AK1" s="280"/>
      <c r="AL1" s="280"/>
      <c r="AM1" s="280"/>
      <c r="AN1" s="280"/>
      <c r="AO1" s="280"/>
      <c r="AP1" s="280"/>
      <c r="AQ1" s="280"/>
      <c r="AR1" s="280"/>
      <c r="AS1" s="280"/>
      <c r="AT1" s="280"/>
      <c r="AU1" s="280"/>
      <c r="AV1" s="280"/>
      <c r="AW1" s="280"/>
    </row>
    <row r="2" spans="1:49" ht="20.100000000000001" customHeight="1">
      <c r="A2" s="1282" t="s">
        <v>492</v>
      </c>
      <c r="B2" s="1282"/>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1282"/>
      <c r="AO2" s="1282"/>
      <c r="AP2" s="1282"/>
      <c r="AQ2" s="1282"/>
      <c r="AR2" s="1282"/>
      <c r="AS2" s="1282"/>
      <c r="AT2" s="1282"/>
      <c r="AU2" s="1282"/>
      <c r="AV2" s="1282"/>
      <c r="AW2" s="1282"/>
    </row>
    <row r="3" spans="1:49" ht="20.100000000000001" customHeight="1">
      <c r="A3" s="1283" t="s">
        <v>554</v>
      </c>
      <c r="B3" s="1283"/>
      <c r="C3" s="1283"/>
      <c r="D3" s="1283"/>
      <c r="E3" s="1283"/>
      <c r="F3" s="1283"/>
      <c r="G3" s="1283"/>
      <c r="H3" s="1283"/>
      <c r="I3" s="1283"/>
      <c r="J3" s="1283"/>
      <c r="K3" s="1283"/>
      <c r="L3" s="1283"/>
      <c r="M3" s="1283"/>
      <c r="N3" s="1283"/>
      <c r="O3" s="1283"/>
      <c r="P3" s="1283"/>
      <c r="Q3" s="1283"/>
      <c r="R3" s="1283"/>
      <c r="S3" s="1283"/>
      <c r="T3" s="1283"/>
      <c r="U3" s="1283"/>
      <c r="V3" s="1283"/>
      <c r="W3" s="1283"/>
      <c r="X3" s="1283"/>
      <c r="Y3" s="1283"/>
      <c r="Z3" s="1283"/>
      <c r="AA3" s="1283"/>
      <c r="AB3" s="1283"/>
      <c r="AC3" s="1283"/>
      <c r="AD3" s="1283"/>
      <c r="AE3" s="1283"/>
      <c r="AF3" s="1283"/>
      <c r="AG3" s="1283"/>
      <c r="AH3" s="1283"/>
      <c r="AI3" s="1283"/>
      <c r="AJ3" s="1283"/>
      <c r="AK3" s="1283"/>
      <c r="AL3" s="1283"/>
      <c r="AM3" s="1283"/>
      <c r="AN3" s="1283"/>
      <c r="AO3" s="1283"/>
      <c r="AP3" s="1283"/>
      <c r="AQ3" s="1283"/>
      <c r="AR3" s="1283"/>
      <c r="AS3" s="1283"/>
      <c r="AT3" s="1283"/>
      <c r="AU3" s="1283"/>
      <c r="AV3" s="1283"/>
      <c r="AW3" s="1283"/>
    </row>
    <row r="4" spans="1:49" ht="20.100000000000001" customHeight="1">
      <c r="A4" s="1224" t="s">
        <v>352</v>
      </c>
      <c r="B4" s="1204"/>
      <c r="C4" s="1204"/>
      <c r="D4" s="1204"/>
      <c r="E4" s="1204"/>
      <c r="F4" s="1204"/>
      <c r="G4" s="1204"/>
      <c r="H4" s="1276"/>
      <c r="I4" s="1277"/>
      <c r="J4" s="1277"/>
      <c r="K4" s="1277"/>
      <c r="L4" s="1277"/>
      <c r="M4" s="1277"/>
      <c r="N4" s="1277"/>
      <c r="O4" s="1277"/>
      <c r="P4" s="1277"/>
      <c r="Q4" s="1277"/>
      <c r="R4" s="1277"/>
      <c r="S4" s="1277"/>
      <c r="T4" s="1277"/>
      <c r="U4" s="1277"/>
      <c r="V4" s="1277"/>
      <c r="W4" s="1277"/>
      <c r="X4" s="1277"/>
      <c r="Y4" s="1277"/>
      <c r="Z4" s="1277"/>
      <c r="AA4" s="1277"/>
      <c r="AB4" s="1277"/>
      <c r="AC4" s="1277"/>
      <c r="AD4" s="1277"/>
      <c r="AE4" s="1207" t="s">
        <v>28</v>
      </c>
      <c r="AF4" s="1207"/>
      <c r="AG4" s="1253"/>
      <c r="AH4" s="1253"/>
      <c r="AI4" s="1253"/>
      <c r="AJ4" s="1253"/>
      <c r="AK4" s="1188" t="s">
        <v>20</v>
      </c>
      <c r="AL4" s="1188"/>
      <c r="AM4" s="1284"/>
      <c r="AN4" s="1284"/>
      <c r="AO4" s="1188" t="s">
        <v>21</v>
      </c>
      <c r="AP4" s="1188"/>
      <c r="AQ4" s="1275"/>
      <c r="AR4" s="1275"/>
      <c r="AS4" s="1188" t="s">
        <v>414</v>
      </c>
      <c r="AT4" s="1188"/>
      <c r="AU4" s="1188"/>
      <c r="AV4" s="1188"/>
      <c r="AW4" s="1189"/>
    </row>
    <row r="5" spans="1:49" ht="20.100000000000001" customHeight="1">
      <c r="A5" s="1224" t="s">
        <v>354</v>
      </c>
      <c r="B5" s="1204"/>
      <c r="C5" s="1204"/>
      <c r="D5" s="1204"/>
      <c r="E5" s="1204"/>
      <c r="F5" s="1204"/>
      <c r="G5" s="1204"/>
      <c r="H5" s="1276"/>
      <c r="I5" s="1277"/>
      <c r="J5" s="1277"/>
      <c r="K5" s="1277"/>
      <c r="L5" s="1277"/>
      <c r="M5" s="1277"/>
      <c r="N5" s="1277"/>
      <c r="O5" s="1277"/>
      <c r="P5" s="1277"/>
      <c r="Q5" s="1277"/>
      <c r="R5" s="1277"/>
      <c r="S5" s="1277"/>
      <c r="T5" s="1277"/>
      <c r="U5" s="1277"/>
      <c r="V5" s="1277"/>
      <c r="W5" s="1277"/>
      <c r="X5" s="1277"/>
      <c r="Y5" s="1277"/>
      <c r="Z5" s="1277"/>
      <c r="AA5" s="1277"/>
      <c r="AB5" s="1277"/>
      <c r="AC5" s="1277"/>
      <c r="AD5" s="1277"/>
      <c r="AE5" s="1277"/>
      <c r="AF5" s="1277"/>
      <c r="AG5" s="1277"/>
      <c r="AH5" s="1277"/>
      <c r="AI5" s="1277"/>
      <c r="AJ5" s="1277"/>
      <c r="AK5" s="1277"/>
      <c r="AL5" s="1277"/>
      <c r="AM5" s="1277"/>
      <c r="AN5" s="1277"/>
      <c r="AO5" s="1277"/>
      <c r="AP5" s="1277"/>
      <c r="AQ5" s="1277"/>
      <c r="AR5" s="1277"/>
      <c r="AS5" s="1277"/>
      <c r="AT5" s="1277"/>
      <c r="AU5" s="1277"/>
      <c r="AV5" s="1277"/>
      <c r="AW5" s="1278"/>
    </row>
    <row r="6" spans="1:49" ht="19.5" customHeight="1">
      <c r="A6" s="1224" t="s">
        <v>161</v>
      </c>
      <c r="B6" s="1204"/>
      <c r="C6" s="1204"/>
      <c r="D6" s="1204"/>
      <c r="E6" s="1204"/>
      <c r="F6" s="1204"/>
      <c r="G6" s="1204"/>
      <c r="H6" s="1279">
        <f>[2]事前協議書!I18</f>
        <v>0</v>
      </c>
      <c r="I6" s="1280"/>
      <c r="J6" s="1280"/>
      <c r="K6" s="1280"/>
      <c r="L6" s="1280"/>
      <c r="M6" s="1280"/>
      <c r="N6" s="1280"/>
      <c r="O6" s="1280"/>
      <c r="P6" s="1280"/>
      <c r="Q6" s="1280"/>
      <c r="R6" s="1280"/>
      <c r="S6" s="1280"/>
      <c r="T6" s="1280"/>
      <c r="U6" s="1280"/>
      <c r="V6" s="1280"/>
      <c r="W6" s="1280"/>
      <c r="X6" s="1280"/>
      <c r="Y6" s="1280"/>
      <c r="Z6" s="1280"/>
      <c r="AA6" s="1280"/>
      <c r="AB6" s="1280"/>
      <c r="AC6" s="1280"/>
      <c r="AD6" s="1280"/>
      <c r="AE6" s="1280"/>
      <c r="AF6" s="1280"/>
      <c r="AG6" s="1280"/>
      <c r="AH6" s="1280"/>
      <c r="AI6" s="1280"/>
      <c r="AJ6" s="1280"/>
      <c r="AK6" s="1280"/>
      <c r="AL6" s="1280"/>
      <c r="AM6" s="1280"/>
      <c r="AN6" s="1280"/>
      <c r="AO6" s="1280"/>
      <c r="AP6" s="1280"/>
      <c r="AQ6" s="1280"/>
      <c r="AR6" s="1280"/>
      <c r="AS6" s="1280"/>
      <c r="AT6" s="1280"/>
      <c r="AU6" s="1280"/>
      <c r="AV6" s="1280"/>
      <c r="AW6" s="1281"/>
    </row>
    <row r="7" spans="1:49" ht="19.5" customHeight="1" thickBot="1">
      <c r="A7" s="1240" t="s">
        <v>362</v>
      </c>
      <c r="B7" s="1240"/>
      <c r="C7" s="1240"/>
      <c r="D7" s="1240"/>
      <c r="E7" s="1240"/>
      <c r="F7" s="1240"/>
      <c r="G7" s="1224"/>
      <c r="H7" s="1263"/>
      <c r="I7" s="1240"/>
      <c r="J7" s="1240"/>
      <c r="K7" s="1240"/>
      <c r="L7" s="1240"/>
      <c r="M7" s="1240"/>
      <c r="N7" s="1245" t="s">
        <v>38</v>
      </c>
      <c r="O7" s="1245"/>
      <c r="P7" s="1245"/>
      <c r="Q7" s="1245"/>
      <c r="R7" s="1245"/>
      <c r="S7" s="1245"/>
      <c r="T7" s="1296" t="s">
        <v>480</v>
      </c>
      <c r="U7" s="1296"/>
      <c r="V7" s="1296"/>
      <c r="W7" s="1296"/>
      <c r="X7" s="1296"/>
      <c r="Y7" s="1296"/>
      <c r="Z7" s="1297" t="s">
        <v>365</v>
      </c>
      <c r="AA7" s="1297"/>
      <c r="AB7" s="1297"/>
      <c r="AC7" s="1297"/>
      <c r="AD7" s="1297"/>
      <c r="AE7" s="1297"/>
      <c r="AF7" s="1297" t="s">
        <v>366</v>
      </c>
      <c r="AG7" s="1297"/>
      <c r="AH7" s="1297"/>
      <c r="AI7" s="1297"/>
      <c r="AJ7" s="1297"/>
      <c r="AK7" s="1297"/>
      <c r="AL7" s="1245" t="s">
        <v>367</v>
      </c>
      <c r="AM7" s="1245"/>
      <c r="AN7" s="1245"/>
      <c r="AO7" s="1245"/>
      <c r="AP7" s="1245"/>
      <c r="AQ7" s="1245"/>
      <c r="AR7" s="1245" t="s">
        <v>368</v>
      </c>
      <c r="AS7" s="1245"/>
      <c r="AT7" s="1245"/>
      <c r="AU7" s="1245"/>
      <c r="AV7" s="1245"/>
      <c r="AW7" s="1245"/>
    </row>
    <row r="8" spans="1:49" ht="20.100000000000001" customHeight="1" thickBot="1">
      <c r="A8" s="1240"/>
      <c r="B8" s="1240"/>
      <c r="C8" s="1240"/>
      <c r="D8" s="1240"/>
      <c r="E8" s="1240"/>
      <c r="F8" s="1240"/>
      <c r="G8" s="1224"/>
      <c r="H8" s="1263" t="s">
        <v>369</v>
      </c>
      <c r="I8" s="1240"/>
      <c r="J8" s="1240"/>
      <c r="K8" s="1240"/>
      <c r="L8" s="1240"/>
      <c r="M8" s="1240"/>
      <c r="N8" s="1246"/>
      <c r="O8" s="1247"/>
      <c r="P8" s="1247"/>
      <c r="Q8" s="1247"/>
      <c r="R8" s="1188" t="s">
        <v>360</v>
      </c>
      <c r="S8" s="1188"/>
      <c r="T8" s="1271"/>
      <c r="U8" s="1272"/>
      <c r="V8" s="1272"/>
      <c r="W8" s="1272"/>
      <c r="X8" s="1273" t="s">
        <v>360</v>
      </c>
      <c r="Y8" s="1274"/>
      <c r="Z8" s="1247"/>
      <c r="AA8" s="1247"/>
      <c r="AB8" s="1247"/>
      <c r="AC8" s="1247"/>
      <c r="AD8" s="1188" t="s">
        <v>360</v>
      </c>
      <c r="AE8" s="1189"/>
      <c r="AF8" s="1246"/>
      <c r="AG8" s="1247"/>
      <c r="AH8" s="1247"/>
      <c r="AI8" s="1247"/>
      <c r="AJ8" s="1188" t="s">
        <v>360</v>
      </c>
      <c r="AK8" s="1189"/>
      <c r="AL8" s="1246"/>
      <c r="AM8" s="1247"/>
      <c r="AN8" s="1247"/>
      <c r="AO8" s="1247"/>
      <c r="AP8" s="1188" t="s">
        <v>360</v>
      </c>
      <c r="AQ8" s="1189"/>
      <c r="AR8" s="1248">
        <f>SUM(N8,T8,Z8,AF8,AL8)</f>
        <v>0</v>
      </c>
      <c r="AS8" s="1207"/>
      <c r="AT8" s="1207"/>
      <c r="AU8" s="1207"/>
      <c r="AV8" s="1188" t="s">
        <v>360</v>
      </c>
      <c r="AW8" s="1189"/>
    </row>
    <row r="9" spans="1:49" ht="20.100000000000001" customHeight="1">
      <c r="A9" s="1240"/>
      <c r="B9" s="1240"/>
      <c r="C9" s="1240"/>
      <c r="D9" s="1240"/>
      <c r="E9" s="1240"/>
      <c r="F9" s="1240"/>
      <c r="G9" s="1224"/>
      <c r="H9" s="1263" t="s">
        <v>370</v>
      </c>
      <c r="I9" s="1240"/>
      <c r="J9" s="1240"/>
      <c r="K9" s="1240"/>
      <c r="L9" s="1240"/>
      <c r="M9" s="1240"/>
      <c r="N9" s="1246"/>
      <c r="O9" s="1247"/>
      <c r="P9" s="1247"/>
      <c r="Q9" s="1247"/>
      <c r="R9" s="1188" t="s">
        <v>360</v>
      </c>
      <c r="S9" s="1189"/>
      <c r="T9" s="1269"/>
      <c r="U9" s="1270"/>
      <c r="V9" s="1270"/>
      <c r="W9" s="1270"/>
      <c r="X9" s="1199" t="s">
        <v>360</v>
      </c>
      <c r="Y9" s="1200"/>
      <c r="Z9" s="1246"/>
      <c r="AA9" s="1247"/>
      <c r="AB9" s="1247"/>
      <c r="AC9" s="1247"/>
      <c r="AD9" s="1188" t="s">
        <v>360</v>
      </c>
      <c r="AE9" s="1189"/>
      <c r="AF9" s="1246"/>
      <c r="AG9" s="1247"/>
      <c r="AH9" s="1247"/>
      <c r="AI9" s="1247"/>
      <c r="AJ9" s="1188" t="s">
        <v>360</v>
      </c>
      <c r="AK9" s="1189"/>
      <c r="AL9" s="1246"/>
      <c r="AM9" s="1247"/>
      <c r="AN9" s="1247"/>
      <c r="AO9" s="1247"/>
      <c r="AP9" s="1188" t="s">
        <v>360</v>
      </c>
      <c r="AQ9" s="1189"/>
      <c r="AR9" s="1248">
        <f>SUM(N9,T9,Z9,AF9,AL9)</f>
        <v>0</v>
      </c>
      <c r="AS9" s="1207"/>
      <c r="AT9" s="1207"/>
      <c r="AU9" s="1207"/>
      <c r="AV9" s="1188" t="s">
        <v>360</v>
      </c>
      <c r="AW9" s="1189"/>
    </row>
    <row r="10" spans="1:49" ht="20.100000000000001" customHeight="1">
      <c r="A10" s="1240" t="s">
        <v>206</v>
      </c>
      <c r="B10" s="1240"/>
      <c r="C10" s="1240"/>
      <c r="D10" s="1240"/>
      <c r="E10" s="1240"/>
      <c r="F10" s="1240"/>
      <c r="G10" s="1224"/>
      <c r="H10" s="1311" t="s">
        <v>82</v>
      </c>
      <c r="I10" s="807"/>
      <c r="J10" s="807"/>
      <c r="K10" s="807"/>
      <c r="L10" s="807"/>
      <c r="M10" s="807"/>
      <c r="N10" s="807" t="s">
        <v>32</v>
      </c>
      <c r="O10" s="807"/>
      <c r="P10" s="807"/>
      <c r="Q10" s="807"/>
      <c r="R10" s="807"/>
      <c r="S10" s="807"/>
      <c r="T10" s="807" t="s">
        <v>31</v>
      </c>
      <c r="U10" s="807"/>
      <c r="V10" s="807"/>
      <c r="W10" s="807"/>
      <c r="X10" s="807"/>
      <c r="Y10" s="807"/>
      <c r="Z10" s="807" t="s">
        <v>81</v>
      </c>
      <c r="AA10" s="807"/>
      <c r="AB10" s="807"/>
      <c r="AC10" s="807"/>
      <c r="AD10" s="807"/>
      <c r="AE10" s="807"/>
      <c r="AF10" s="807" t="s">
        <v>80</v>
      </c>
      <c r="AG10" s="807"/>
      <c r="AH10" s="807"/>
      <c r="AI10" s="807"/>
      <c r="AJ10" s="807"/>
      <c r="AK10" s="807"/>
      <c r="AL10" s="923" t="s">
        <v>79</v>
      </c>
      <c r="AM10" s="923"/>
      <c r="AN10" s="923"/>
      <c r="AO10" s="923"/>
      <c r="AP10" s="923"/>
      <c r="AQ10" s="923"/>
      <c r="AR10" s="876" t="s">
        <v>30</v>
      </c>
      <c r="AS10" s="711"/>
      <c r="AT10" s="711"/>
      <c r="AU10" s="711"/>
      <c r="AV10" s="711"/>
      <c r="AW10" s="728"/>
    </row>
    <row r="11" spans="1:49" ht="20.100000000000001" customHeight="1">
      <c r="A11" s="1240"/>
      <c r="B11" s="1240"/>
      <c r="C11" s="1240"/>
      <c r="D11" s="1240"/>
      <c r="E11" s="1240"/>
      <c r="F11" s="1240"/>
      <c r="G11" s="1224"/>
      <c r="H11" s="1312"/>
      <c r="I11" s="810"/>
      <c r="J11" s="810"/>
      <c r="K11" s="810"/>
      <c r="L11" s="810"/>
      <c r="M11" s="810"/>
      <c r="N11" s="810"/>
      <c r="O11" s="810"/>
      <c r="P11" s="810"/>
      <c r="Q11" s="810"/>
      <c r="R11" s="810"/>
      <c r="S11" s="810"/>
      <c r="T11" s="810"/>
      <c r="U11" s="810"/>
      <c r="V11" s="810"/>
      <c r="W11" s="810"/>
      <c r="X11" s="810"/>
      <c r="Y11" s="810"/>
      <c r="Z11" s="810"/>
      <c r="AA11" s="810"/>
      <c r="AB11" s="810"/>
      <c r="AC11" s="810"/>
      <c r="AD11" s="810"/>
      <c r="AE11" s="810"/>
      <c r="AF11" s="810"/>
      <c r="AG11" s="810"/>
      <c r="AH11" s="810"/>
      <c r="AI11" s="810"/>
      <c r="AJ11" s="810"/>
      <c r="AK11" s="810"/>
      <c r="AL11" s="810"/>
      <c r="AM11" s="810"/>
      <c r="AN11" s="810"/>
      <c r="AO11" s="810"/>
      <c r="AP11" s="810"/>
      <c r="AQ11" s="810"/>
      <c r="AR11" s="1186">
        <f>SUM(H11:AQ11)</f>
        <v>0</v>
      </c>
      <c r="AS11" s="1310"/>
      <c r="AT11" s="1310"/>
      <c r="AU11" s="1310"/>
      <c r="AV11" s="1310"/>
      <c r="AW11" s="1187"/>
    </row>
    <row r="12" spans="1:49" ht="20.100000000000001" customHeight="1">
      <c r="A12" s="1240" t="s">
        <v>481</v>
      </c>
      <c r="B12" s="1240"/>
      <c r="C12" s="1240"/>
      <c r="D12" s="1240"/>
      <c r="E12" s="1240"/>
      <c r="F12" s="1240"/>
      <c r="G12" s="1224"/>
      <c r="H12" s="1311" t="s">
        <v>82</v>
      </c>
      <c r="I12" s="807"/>
      <c r="J12" s="807"/>
      <c r="K12" s="807"/>
      <c r="L12" s="807"/>
      <c r="M12" s="807"/>
      <c r="N12" s="807" t="s">
        <v>32</v>
      </c>
      <c r="O12" s="807"/>
      <c r="P12" s="807"/>
      <c r="Q12" s="807"/>
      <c r="R12" s="807"/>
      <c r="S12" s="807"/>
      <c r="T12" s="807" t="s">
        <v>31</v>
      </c>
      <c r="U12" s="807"/>
      <c r="V12" s="807"/>
      <c r="W12" s="807"/>
      <c r="X12" s="807"/>
      <c r="Y12" s="807"/>
      <c r="Z12" s="807" t="s">
        <v>81</v>
      </c>
      <c r="AA12" s="807"/>
      <c r="AB12" s="807"/>
      <c r="AC12" s="807"/>
      <c r="AD12" s="807"/>
      <c r="AE12" s="807"/>
      <c r="AF12" s="807" t="s">
        <v>80</v>
      </c>
      <c r="AG12" s="807"/>
      <c r="AH12" s="807"/>
      <c r="AI12" s="807"/>
      <c r="AJ12" s="807"/>
      <c r="AK12" s="807"/>
      <c r="AL12" s="807" t="s">
        <v>79</v>
      </c>
      <c r="AM12" s="807"/>
      <c r="AN12" s="807"/>
      <c r="AO12" s="807"/>
      <c r="AP12" s="807"/>
      <c r="AQ12" s="807"/>
      <c r="AR12" s="876" t="s">
        <v>30</v>
      </c>
      <c r="AS12" s="711"/>
      <c r="AT12" s="711"/>
      <c r="AU12" s="711"/>
      <c r="AV12" s="711"/>
      <c r="AW12" s="728"/>
    </row>
    <row r="13" spans="1:49" ht="20.100000000000001" customHeight="1">
      <c r="A13" s="1240"/>
      <c r="B13" s="1240"/>
      <c r="C13" s="1240"/>
      <c r="D13" s="1240"/>
      <c r="E13" s="1240"/>
      <c r="F13" s="1240"/>
      <c r="G13" s="1224"/>
      <c r="H13" s="1312"/>
      <c r="I13" s="810"/>
      <c r="J13" s="810"/>
      <c r="K13" s="810"/>
      <c r="L13" s="810"/>
      <c r="M13" s="810"/>
      <c r="N13" s="810"/>
      <c r="O13" s="810"/>
      <c r="P13" s="810"/>
      <c r="Q13" s="810"/>
      <c r="R13" s="810"/>
      <c r="S13" s="810"/>
      <c r="T13" s="810"/>
      <c r="U13" s="810"/>
      <c r="V13" s="810"/>
      <c r="W13" s="810"/>
      <c r="X13" s="810"/>
      <c r="Y13" s="810"/>
      <c r="Z13" s="810"/>
      <c r="AA13" s="810"/>
      <c r="AB13" s="810"/>
      <c r="AC13" s="810"/>
      <c r="AD13" s="810"/>
      <c r="AE13" s="810"/>
      <c r="AF13" s="810"/>
      <c r="AG13" s="810"/>
      <c r="AH13" s="810"/>
      <c r="AI13" s="810"/>
      <c r="AJ13" s="810"/>
      <c r="AK13" s="810"/>
      <c r="AL13" s="810"/>
      <c r="AM13" s="810"/>
      <c r="AN13" s="810"/>
      <c r="AO13" s="810"/>
      <c r="AP13" s="810"/>
      <c r="AQ13" s="810"/>
      <c r="AR13" s="1186">
        <f>SUM(H13:AQ13)</f>
        <v>0</v>
      </c>
      <c r="AS13" s="1310"/>
      <c r="AT13" s="1310"/>
      <c r="AU13" s="1310"/>
      <c r="AV13" s="1310"/>
      <c r="AW13" s="1187"/>
    </row>
    <row r="14" spans="1:49" ht="20.100000000000001" customHeight="1">
      <c r="A14" s="1209" t="s">
        <v>482</v>
      </c>
      <c r="B14" s="1210"/>
      <c r="C14" s="1210"/>
      <c r="D14" s="1210"/>
      <c r="E14" s="1210"/>
      <c r="F14" s="1210"/>
      <c r="G14" s="1259"/>
      <c r="H14" s="1261" t="s">
        <v>88</v>
      </c>
      <c r="I14" s="1210"/>
      <c r="J14" s="1210"/>
      <c r="K14" s="1210"/>
      <c r="L14" s="1210"/>
      <c r="M14" s="1210"/>
      <c r="N14" s="1262"/>
      <c r="O14" s="1258"/>
      <c r="P14" s="1253"/>
      <c r="Q14" s="1253"/>
      <c r="R14" s="1217" t="s">
        <v>85</v>
      </c>
      <c r="S14" s="1217"/>
      <c r="T14" s="1218"/>
      <c r="U14" s="1218"/>
      <c r="V14" s="1217" t="s">
        <v>372</v>
      </c>
      <c r="W14" s="1217"/>
      <c r="X14" s="1217"/>
      <c r="Y14" s="1253"/>
      <c r="Z14" s="1253"/>
      <c r="AA14" s="1217" t="s">
        <v>85</v>
      </c>
      <c r="AB14" s="1217"/>
      <c r="AC14" s="1218"/>
      <c r="AD14" s="1218"/>
      <c r="AE14" s="1217" t="s">
        <v>173</v>
      </c>
      <c r="AF14" s="1217"/>
      <c r="AG14" s="1217"/>
      <c r="AH14" s="1217"/>
      <c r="AI14" s="1217"/>
      <c r="AJ14" s="1217"/>
      <c r="AK14" s="1217"/>
      <c r="AL14" s="1217"/>
      <c r="AM14" s="1217"/>
      <c r="AN14" s="1217"/>
      <c r="AO14" s="1217"/>
      <c r="AP14" s="1217"/>
      <c r="AQ14" s="1254"/>
      <c r="AR14" s="1254"/>
      <c r="AS14" s="1254"/>
      <c r="AT14" s="1254"/>
      <c r="AU14" s="1254"/>
      <c r="AV14" s="1254"/>
      <c r="AW14" s="1255"/>
    </row>
    <row r="15" spans="1:49" ht="20.100000000000001" customHeight="1">
      <c r="A15" s="1211"/>
      <c r="B15" s="1212"/>
      <c r="C15" s="1212"/>
      <c r="D15" s="1212"/>
      <c r="E15" s="1212"/>
      <c r="F15" s="1212"/>
      <c r="G15" s="1260"/>
      <c r="H15" s="1256" t="s">
        <v>87</v>
      </c>
      <c r="I15" s="1204"/>
      <c r="J15" s="1204"/>
      <c r="K15" s="1204"/>
      <c r="L15" s="1204"/>
      <c r="M15" s="1204"/>
      <c r="N15" s="1257"/>
      <c r="O15" s="1258"/>
      <c r="P15" s="1253"/>
      <c r="Q15" s="1253"/>
      <c r="R15" s="1217" t="s">
        <v>85</v>
      </c>
      <c r="S15" s="1217"/>
      <c r="T15" s="1218"/>
      <c r="U15" s="1218"/>
      <c r="V15" s="1217" t="s">
        <v>372</v>
      </c>
      <c r="W15" s="1217"/>
      <c r="X15" s="1217"/>
      <c r="Y15" s="1253"/>
      <c r="Z15" s="1253"/>
      <c r="AA15" s="1217" t="s">
        <v>85</v>
      </c>
      <c r="AB15" s="1217"/>
      <c r="AC15" s="1218"/>
      <c r="AD15" s="1218"/>
      <c r="AE15" s="1217" t="s">
        <v>173</v>
      </c>
      <c r="AF15" s="1217"/>
      <c r="AG15" s="1217"/>
      <c r="AH15" s="1217"/>
      <c r="AI15" s="1217"/>
      <c r="AJ15" s="1217"/>
      <c r="AK15" s="1217"/>
      <c r="AL15" s="1217"/>
      <c r="AM15" s="1217"/>
      <c r="AN15" s="1217"/>
      <c r="AO15" s="1217"/>
      <c r="AP15" s="1217"/>
      <c r="AQ15" s="1254"/>
      <c r="AR15" s="1254"/>
      <c r="AS15" s="1254"/>
      <c r="AT15" s="1254"/>
      <c r="AU15" s="1254"/>
      <c r="AV15" s="1254"/>
      <c r="AW15" s="1255"/>
    </row>
    <row r="16" spans="1:49" ht="20.100000000000001" customHeight="1">
      <c r="A16" s="1211"/>
      <c r="B16" s="1212"/>
      <c r="C16" s="1212"/>
      <c r="D16" s="1212"/>
      <c r="E16" s="1212"/>
      <c r="F16" s="1212"/>
      <c r="G16" s="1260"/>
      <c r="H16" s="1256" t="s">
        <v>426</v>
      </c>
      <c r="I16" s="1204"/>
      <c r="J16" s="1204"/>
      <c r="K16" s="1204"/>
      <c r="L16" s="1204"/>
      <c r="M16" s="1204"/>
      <c r="N16" s="1257"/>
      <c r="O16" s="1258"/>
      <c r="P16" s="1253"/>
      <c r="Q16" s="1253"/>
      <c r="R16" s="1217" t="s">
        <v>85</v>
      </c>
      <c r="S16" s="1217"/>
      <c r="T16" s="1218"/>
      <c r="U16" s="1218"/>
      <c r="V16" s="1217" t="s">
        <v>372</v>
      </c>
      <c r="W16" s="1217"/>
      <c r="X16" s="1217"/>
      <c r="Y16" s="1253"/>
      <c r="Z16" s="1253"/>
      <c r="AA16" s="1217" t="s">
        <v>85</v>
      </c>
      <c r="AB16" s="1217"/>
      <c r="AC16" s="1218"/>
      <c r="AD16" s="1218"/>
      <c r="AE16" s="1217" t="s">
        <v>173</v>
      </c>
      <c r="AF16" s="1217"/>
      <c r="AG16" s="1217"/>
      <c r="AH16" s="1217"/>
      <c r="AI16" s="1217"/>
      <c r="AJ16" s="1217"/>
      <c r="AK16" s="1217"/>
      <c r="AL16" s="1217"/>
      <c r="AM16" s="1217"/>
      <c r="AN16" s="1217"/>
      <c r="AO16" s="1217"/>
      <c r="AP16" s="1217"/>
      <c r="AQ16" s="1217"/>
      <c r="AR16" s="1217"/>
      <c r="AS16" s="1217"/>
      <c r="AT16" s="1217"/>
      <c r="AU16" s="1217"/>
      <c r="AV16" s="1217"/>
      <c r="AW16" s="1219"/>
    </row>
    <row r="17" spans="1:49" ht="69.95" customHeight="1">
      <c r="A17" s="1224" t="s">
        <v>417</v>
      </c>
      <c r="B17" s="1204"/>
      <c r="C17" s="1204"/>
      <c r="D17" s="1204"/>
      <c r="E17" s="1204"/>
      <c r="F17" s="1204"/>
      <c r="G17" s="1225"/>
      <c r="H17" s="1226"/>
      <c r="I17" s="1227"/>
      <c r="J17" s="1227"/>
      <c r="K17" s="1227"/>
      <c r="L17" s="1227"/>
      <c r="M17" s="1227"/>
      <c r="N17" s="1227"/>
      <c r="O17" s="1227"/>
      <c r="P17" s="1227"/>
      <c r="Q17" s="1227"/>
      <c r="R17" s="1227"/>
      <c r="S17" s="1227"/>
      <c r="T17" s="1227"/>
      <c r="U17" s="1227"/>
      <c r="V17" s="1227"/>
      <c r="W17" s="1227"/>
      <c r="X17" s="1227"/>
      <c r="Y17" s="1227"/>
      <c r="Z17" s="1227"/>
      <c r="AA17" s="1227"/>
      <c r="AB17" s="1227"/>
      <c r="AC17" s="1227"/>
      <c r="AD17" s="1227"/>
      <c r="AE17" s="1227"/>
      <c r="AF17" s="1227"/>
      <c r="AG17" s="1227"/>
      <c r="AH17" s="1227"/>
      <c r="AI17" s="1227"/>
      <c r="AJ17" s="1227"/>
      <c r="AK17" s="1227"/>
      <c r="AL17" s="1227"/>
      <c r="AM17" s="1227"/>
      <c r="AN17" s="1227"/>
      <c r="AO17" s="1227"/>
      <c r="AP17" s="1227"/>
      <c r="AQ17" s="1227"/>
      <c r="AR17" s="1227"/>
      <c r="AS17" s="1227"/>
      <c r="AT17" s="1227"/>
      <c r="AU17" s="1227"/>
      <c r="AV17" s="1227"/>
      <c r="AW17" s="1228"/>
    </row>
    <row r="18" spans="1:49" ht="7.5" customHeight="1">
      <c r="A18" s="1298"/>
      <c r="B18" s="775"/>
      <c r="C18" s="775"/>
      <c r="D18" s="775"/>
      <c r="E18" s="775"/>
      <c r="F18" s="775"/>
      <c r="G18" s="775"/>
      <c r="H18" s="775"/>
      <c r="I18" s="775"/>
      <c r="J18" s="775"/>
      <c r="K18" s="775"/>
      <c r="L18" s="775"/>
      <c r="M18" s="775"/>
      <c r="N18" s="775"/>
      <c r="O18" s="775"/>
      <c r="P18" s="775"/>
      <c r="Q18" s="775"/>
      <c r="R18" s="775"/>
      <c r="S18" s="775"/>
      <c r="T18" s="775"/>
      <c r="U18" s="775"/>
      <c r="V18" s="775"/>
      <c r="W18" s="775"/>
      <c r="X18" s="775"/>
      <c r="Y18" s="775"/>
      <c r="Z18" s="775"/>
      <c r="AA18" s="775"/>
      <c r="AB18" s="775"/>
      <c r="AC18" s="775"/>
      <c r="AD18" s="775"/>
      <c r="AE18" s="775"/>
      <c r="AF18" s="775"/>
      <c r="AG18" s="775"/>
      <c r="AH18" s="775"/>
      <c r="AI18" s="775"/>
      <c r="AJ18" s="775"/>
      <c r="AK18" s="775"/>
      <c r="AL18" s="775"/>
      <c r="AM18" s="775"/>
      <c r="AN18" s="775"/>
      <c r="AO18" s="775"/>
      <c r="AP18" s="775"/>
      <c r="AQ18" s="775"/>
      <c r="AR18" s="775"/>
      <c r="AS18" s="775"/>
      <c r="AT18" s="775"/>
      <c r="AU18" s="775"/>
      <c r="AV18" s="775"/>
      <c r="AW18" s="775"/>
    </row>
  </sheetData>
  <sheetProtection algorithmName="SHA-512" hashValue="UNrVXhnu7Rf0R5pmpI2Ork9gk+Kdf9/SUbqZn12A295E+pP6iL7ti2gWQ+uhE0niPC/6D2PFyNMAYaZ10ogRQg==" saltValue="+eSxMRJWZTzldjomuL4f6g==" spinCount="100000" sheet="1" formatCells="0" selectLockedCells="1"/>
  <mergeCells count="111">
    <mergeCell ref="AC16:AD16"/>
    <mergeCell ref="AE16:AW16"/>
    <mergeCell ref="A17:G17"/>
    <mergeCell ref="H17:AW17"/>
    <mergeCell ref="A18:AW18"/>
    <mergeCell ref="AA15:AB15"/>
    <mergeCell ref="AC15:AD15"/>
    <mergeCell ref="AE15:AW15"/>
    <mergeCell ref="H16:N16"/>
    <mergeCell ref="O16:Q16"/>
    <mergeCell ref="R16:S16"/>
    <mergeCell ref="T16:U16"/>
    <mergeCell ref="V16:X16"/>
    <mergeCell ref="Y16:Z16"/>
    <mergeCell ref="AA16:AB16"/>
    <mergeCell ref="A14:G16"/>
    <mergeCell ref="Y14:Z14"/>
    <mergeCell ref="AA14:AB14"/>
    <mergeCell ref="AC14:AD14"/>
    <mergeCell ref="AE14:AW14"/>
    <mergeCell ref="H15:N15"/>
    <mergeCell ref="O15:Q15"/>
    <mergeCell ref="R15:S15"/>
    <mergeCell ref="T15:U15"/>
    <mergeCell ref="V15:X15"/>
    <mergeCell ref="Y15:Z15"/>
    <mergeCell ref="H14:N14"/>
    <mergeCell ref="O14:Q14"/>
    <mergeCell ref="R14:S14"/>
    <mergeCell ref="T14:U14"/>
    <mergeCell ref="V14:X14"/>
    <mergeCell ref="A12:G13"/>
    <mergeCell ref="H12:M12"/>
    <mergeCell ref="N12:S12"/>
    <mergeCell ref="T12:Y12"/>
    <mergeCell ref="Z12:AE12"/>
    <mergeCell ref="H13:M13"/>
    <mergeCell ref="N13:S13"/>
    <mergeCell ref="T13:Y13"/>
    <mergeCell ref="Z13:AE13"/>
    <mergeCell ref="AF12:AK12"/>
    <mergeCell ref="AL10:AQ10"/>
    <mergeCell ref="AR10:AW10"/>
    <mergeCell ref="H11:M11"/>
    <mergeCell ref="N11:S11"/>
    <mergeCell ref="T11:Y11"/>
    <mergeCell ref="Z11:AE11"/>
    <mergeCell ref="AF11:AK11"/>
    <mergeCell ref="AL11:AQ11"/>
    <mergeCell ref="AR11:AW11"/>
    <mergeCell ref="AL12:AQ12"/>
    <mergeCell ref="AR12:AW12"/>
    <mergeCell ref="AF13:AK13"/>
    <mergeCell ref="AL13:AQ13"/>
    <mergeCell ref="AR13:AW13"/>
    <mergeCell ref="AL9:AO9"/>
    <mergeCell ref="AP9:AQ9"/>
    <mergeCell ref="AR9:AU9"/>
    <mergeCell ref="AV9:AW9"/>
    <mergeCell ref="A10:G11"/>
    <mergeCell ref="H10:M10"/>
    <mergeCell ref="N10:S10"/>
    <mergeCell ref="T10:Y10"/>
    <mergeCell ref="Z10:AE10"/>
    <mergeCell ref="AF10:AK10"/>
    <mergeCell ref="A7:G9"/>
    <mergeCell ref="H9:M9"/>
    <mergeCell ref="N9:Q9"/>
    <mergeCell ref="R9:S9"/>
    <mergeCell ref="T9:W9"/>
    <mergeCell ref="X9:Y9"/>
    <mergeCell ref="Z9:AC9"/>
    <mergeCell ref="AD9:AE9"/>
    <mergeCell ref="AF9:AI9"/>
    <mergeCell ref="AJ9:AK9"/>
    <mergeCell ref="AL7:AQ7"/>
    <mergeCell ref="AR7:AW7"/>
    <mergeCell ref="H8:M8"/>
    <mergeCell ref="N8:Q8"/>
    <mergeCell ref="R8:S8"/>
    <mergeCell ref="T8:W8"/>
    <mergeCell ref="X8:Y8"/>
    <mergeCell ref="Z8:AC8"/>
    <mergeCell ref="AD8:AE8"/>
    <mergeCell ref="AF8:AI8"/>
    <mergeCell ref="H7:M7"/>
    <mergeCell ref="N7:S7"/>
    <mergeCell ref="T7:Y7"/>
    <mergeCell ref="Z7:AE7"/>
    <mergeCell ref="AF7:AK7"/>
    <mergeCell ref="AJ8:AK8"/>
    <mergeCell ref="AL8:AO8"/>
    <mergeCell ref="AP8:AQ8"/>
    <mergeCell ref="AR8:AU8"/>
    <mergeCell ref="AV8:AW8"/>
    <mergeCell ref="AQ4:AR4"/>
    <mergeCell ref="AS4:AW4"/>
    <mergeCell ref="A5:G5"/>
    <mergeCell ref="H5:AW5"/>
    <mergeCell ref="A6:G6"/>
    <mergeCell ref="H6:AW6"/>
    <mergeCell ref="A1:F1"/>
    <mergeCell ref="A2:AW2"/>
    <mergeCell ref="A3:AW3"/>
    <mergeCell ref="A4:G4"/>
    <mergeCell ref="H4:AD4"/>
    <mergeCell ref="AE4:AF4"/>
    <mergeCell ref="AG4:AJ4"/>
    <mergeCell ref="AK4:AL4"/>
    <mergeCell ref="AM4:AN4"/>
    <mergeCell ref="AO4:AP4"/>
  </mergeCells>
  <phoneticPr fontId="2"/>
  <conditionalFormatting sqref="H11 N11 T11 Z11">
    <cfRule type="containsBlanks" dxfId="26" priority="6">
      <formula>LEN(TRIM(H11))=0</formula>
    </cfRule>
  </conditionalFormatting>
  <conditionalFormatting sqref="H13 N13 T13 Z13">
    <cfRule type="containsBlanks" dxfId="25" priority="3">
      <formula>LEN(TRIM(H13))=0</formula>
    </cfRule>
  </conditionalFormatting>
  <conditionalFormatting sqref="H4:AD4">
    <cfRule type="containsBlanks" dxfId="24" priority="7">
      <formula>LEN(TRIM(H4))=0</formula>
    </cfRule>
  </conditionalFormatting>
  <conditionalFormatting sqref="H5:AW5">
    <cfRule type="containsBlanks" dxfId="23" priority="8">
      <formula>LEN(TRIM(H5))=0</formula>
    </cfRule>
  </conditionalFormatting>
  <conditionalFormatting sqref="AF11">
    <cfRule type="containsBlanks" dxfId="22" priority="5">
      <formula>LEN(TRIM(AF11))=0</formula>
    </cfRule>
  </conditionalFormatting>
  <conditionalFormatting sqref="AF13">
    <cfRule type="containsBlanks" dxfId="21" priority="2">
      <formula>LEN(TRIM(AF13))=0</formula>
    </cfRule>
  </conditionalFormatting>
  <conditionalFormatting sqref="AL11">
    <cfRule type="containsBlanks" dxfId="20" priority="4">
      <formula>LEN(TRIM(AL11))=0</formula>
    </cfRule>
  </conditionalFormatting>
  <conditionalFormatting sqref="AL13">
    <cfRule type="containsBlanks" dxfId="19" priority="1">
      <formula>LEN(TRIM(AL13))=0</formula>
    </cfRule>
  </conditionalFormatting>
  <dataValidations count="1">
    <dataValidation type="list" allowBlank="1" showInputMessage="1" showErrorMessage="1" sqref="H5:AW5" xr:uid="{A9EDF9A3-13E7-4F0F-A43E-419F68AC2501}">
      <formula1>"企業主導型保育施設,認可外保育施設"</formula1>
    </dataValidation>
  </dataValidations>
  <pageMargins left="0.78740157480314965" right="0.51181102362204722" top="0.78740157480314965" bottom="0.78740157480314965" header="0" footer="0"/>
  <pageSetup paperSize="9" fitToHeight="0" orientation="portrait"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C2FCE-BAAF-42DD-A1F7-5FF16FF2B3AC}">
  <sheetPr>
    <pageSetUpPr fitToPage="1"/>
  </sheetPr>
  <dimension ref="A1:AW18"/>
  <sheetViews>
    <sheetView view="pageBreakPreview" topLeftCell="A6" zoomScaleNormal="100" zoomScaleSheetLayoutView="100" workbookViewId="0">
      <selection activeCell="H4" sqref="H4:AD4"/>
    </sheetView>
  </sheetViews>
  <sheetFormatPr defaultRowHeight="12.75"/>
  <cols>
    <col min="1" max="20" width="1.625" style="130" customWidth="1"/>
    <col min="21" max="21" width="2.875" style="130" customWidth="1"/>
    <col min="22" max="49" width="1.625" style="130" customWidth="1"/>
    <col min="50" max="16384" width="9" style="130"/>
  </cols>
  <sheetData>
    <row r="1" spans="1:49" ht="20.100000000000001" customHeight="1">
      <c r="A1" s="1282" t="s">
        <v>483</v>
      </c>
      <c r="B1" s="1282"/>
      <c r="C1" s="1282"/>
      <c r="D1" s="1282"/>
      <c r="E1" s="1282"/>
      <c r="F1" s="1282"/>
      <c r="G1" s="280"/>
      <c r="H1" s="280"/>
      <c r="I1" s="280"/>
      <c r="J1" s="280"/>
      <c r="K1" s="280"/>
      <c r="L1" s="280"/>
      <c r="M1" s="280"/>
      <c r="N1" s="280"/>
      <c r="O1" s="280"/>
      <c r="P1" s="280"/>
      <c r="Q1" s="280"/>
      <c r="R1" s="280"/>
      <c r="S1" s="280"/>
      <c r="T1" s="280"/>
      <c r="U1" s="280"/>
      <c r="V1" s="280"/>
      <c r="W1" s="280"/>
      <c r="X1" s="280"/>
      <c r="Y1" s="280"/>
      <c r="Z1" s="280"/>
      <c r="AA1" s="280"/>
      <c r="AB1" s="280"/>
      <c r="AC1" s="280"/>
      <c r="AD1" s="280"/>
      <c r="AE1" s="280"/>
      <c r="AF1" s="280"/>
      <c r="AG1" s="280"/>
      <c r="AH1" s="280"/>
      <c r="AI1" s="280"/>
      <c r="AJ1" s="280"/>
      <c r="AK1" s="280"/>
      <c r="AL1" s="280"/>
      <c r="AM1" s="280"/>
      <c r="AN1" s="280"/>
      <c r="AO1" s="280"/>
      <c r="AP1" s="280"/>
      <c r="AQ1" s="280"/>
      <c r="AR1" s="280"/>
      <c r="AS1" s="280"/>
      <c r="AT1" s="280"/>
      <c r="AU1" s="280"/>
      <c r="AV1" s="280"/>
      <c r="AW1" s="280"/>
    </row>
    <row r="2" spans="1:49" ht="20.100000000000001" customHeight="1">
      <c r="A2" s="1282" t="s">
        <v>493</v>
      </c>
      <c r="B2" s="1282"/>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1282"/>
      <c r="AO2" s="1282"/>
      <c r="AP2" s="1282"/>
      <c r="AQ2" s="1282"/>
      <c r="AR2" s="1282"/>
      <c r="AS2" s="1282"/>
      <c r="AT2" s="1282"/>
      <c r="AU2" s="1282"/>
      <c r="AV2" s="1282"/>
      <c r="AW2" s="1282"/>
    </row>
    <row r="3" spans="1:49" ht="20.100000000000001" customHeight="1">
      <c r="A3" s="1283" t="s">
        <v>555</v>
      </c>
      <c r="B3" s="1283"/>
      <c r="C3" s="1283"/>
      <c r="D3" s="1283"/>
      <c r="E3" s="1283"/>
      <c r="F3" s="1283"/>
      <c r="G3" s="1283"/>
      <c r="H3" s="1283"/>
      <c r="I3" s="1283"/>
      <c r="J3" s="1283"/>
      <c r="K3" s="1283"/>
      <c r="L3" s="1283"/>
      <c r="M3" s="1283"/>
      <c r="N3" s="1283"/>
      <c r="O3" s="1283"/>
      <c r="P3" s="1283"/>
      <c r="Q3" s="1283"/>
      <c r="R3" s="1283"/>
      <c r="S3" s="1283"/>
      <c r="T3" s="1283"/>
      <c r="U3" s="1283"/>
      <c r="V3" s="1283"/>
      <c r="W3" s="1283"/>
      <c r="X3" s="1283"/>
      <c r="Y3" s="1283"/>
      <c r="Z3" s="1283"/>
      <c r="AA3" s="1283"/>
      <c r="AB3" s="1283"/>
      <c r="AC3" s="1283"/>
      <c r="AD3" s="1283"/>
      <c r="AE3" s="1283"/>
      <c r="AF3" s="1283"/>
      <c r="AG3" s="1283"/>
      <c r="AH3" s="1283"/>
      <c r="AI3" s="1283"/>
      <c r="AJ3" s="1283"/>
      <c r="AK3" s="1283"/>
      <c r="AL3" s="1283"/>
      <c r="AM3" s="1283"/>
      <c r="AN3" s="1283"/>
      <c r="AO3" s="1283"/>
      <c r="AP3" s="1283"/>
      <c r="AQ3" s="1283"/>
      <c r="AR3" s="1283"/>
      <c r="AS3" s="1283"/>
      <c r="AT3" s="1283"/>
      <c r="AU3" s="1283"/>
      <c r="AV3" s="1283"/>
      <c r="AW3" s="1283"/>
    </row>
    <row r="4" spans="1:49" ht="20.100000000000001" customHeight="1">
      <c r="A4" s="1224" t="s">
        <v>352</v>
      </c>
      <c r="B4" s="1204"/>
      <c r="C4" s="1204"/>
      <c r="D4" s="1204"/>
      <c r="E4" s="1204"/>
      <c r="F4" s="1204"/>
      <c r="G4" s="1204"/>
      <c r="H4" s="1276"/>
      <c r="I4" s="1277"/>
      <c r="J4" s="1277"/>
      <c r="K4" s="1277"/>
      <c r="L4" s="1277"/>
      <c r="M4" s="1277"/>
      <c r="N4" s="1277"/>
      <c r="O4" s="1277"/>
      <c r="P4" s="1277"/>
      <c r="Q4" s="1277"/>
      <c r="R4" s="1277"/>
      <c r="S4" s="1277"/>
      <c r="T4" s="1277"/>
      <c r="U4" s="1277"/>
      <c r="V4" s="1277"/>
      <c r="W4" s="1277"/>
      <c r="X4" s="1277"/>
      <c r="Y4" s="1277"/>
      <c r="Z4" s="1277"/>
      <c r="AA4" s="1277"/>
      <c r="AB4" s="1277"/>
      <c r="AC4" s="1277"/>
      <c r="AD4" s="1277"/>
      <c r="AE4" s="1207" t="s">
        <v>28</v>
      </c>
      <c r="AF4" s="1207"/>
      <c r="AG4" s="1253"/>
      <c r="AH4" s="1253"/>
      <c r="AI4" s="1253"/>
      <c r="AJ4" s="1253"/>
      <c r="AK4" s="1188" t="s">
        <v>20</v>
      </c>
      <c r="AL4" s="1188"/>
      <c r="AM4" s="1284"/>
      <c r="AN4" s="1284"/>
      <c r="AO4" s="1188" t="s">
        <v>21</v>
      </c>
      <c r="AP4" s="1188"/>
      <c r="AQ4" s="1275"/>
      <c r="AR4" s="1275"/>
      <c r="AS4" s="1188" t="s">
        <v>414</v>
      </c>
      <c r="AT4" s="1188"/>
      <c r="AU4" s="1188"/>
      <c r="AV4" s="1188"/>
      <c r="AW4" s="1189"/>
    </row>
    <row r="5" spans="1:49" ht="20.100000000000001" customHeight="1">
      <c r="A5" s="1224" t="s">
        <v>354</v>
      </c>
      <c r="B5" s="1204"/>
      <c r="C5" s="1204"/>
      <c r="D5" s="1204"/>
      <c r="E5" s="1204"/>
      <c r="F5" s="1204"/>
      <c r="G5" s="1204"/>
      <c r="H5" s="1276"/>
      <c r="I5" s="1277"/>
      <c r="J5" s="1277"/>
      <c r="K5" s="1277"/>
      <c r="L5" s="1277"/>
      <c r="M5" s="1277"/>
      <c r="N5" s="1277"/>
      <c r="O5" s="1277"/>
      <c r="P5" s="1277"/>
      <c r="Q5" s="1277"/>
      <c r="R5" s="1277"/>
      <c r="S5" s="1277"/>
      <c r="T5" s="1277"/>
      <c r="U5" s="1277"/>
      <c r="V5" s="1277"/>
      <c r="W5" s="1277"/>
      <c r="X5" s="1277"/>
      <c r="Y5" s="1277"/>
      <c r="Z5" s="1277"/>
      <c r="AA5" s="1277"/>
      <c r="AB5" s="1277"/>
      <c r="AC5" s="1277"/>
      <c r="AD5" s="1277"/>
      <c r="AE5" s="1277"/>
      <c r="AF5" s="1277"/>
      <c r="AG5" s="1277"/>
      <c r="AH5" s="1277"/>
      <c r="AI5" s="1277"/>
      <c r="AJ5" s="1277"/>
      <c r="AK5" s="1277"/>
      <c r="AL5" s="1277"/>
      <c r="AM5" s="1277"/>
      <c r="AN5" s="1277"/>
      <c r="AO5" s="1277"/>
      <c r="AP5" s="1277"/>
      <c r="AQ5" s="1277"/>
      <c r="AR5" s="1277"/>
      <c r="AS5" s="1277"/>
      <c r="AT5" s="1277"/>
      <c r="AU5" s="1277"/>
      <c r="AV5" s="1277"/>
      <c r="AW5" s="1278"/>
    </row>
    <row r="6" spans="1:49" ht="19.5" customHeight="1">
      <c r="A6" s="1224" t="s">
        <v>161</v>
      </c>
      <c r="B6" s="1204"/>
      <c r="C6" s="1204"/>
      <c r="D6" s="1204"/>
      <c r="E6" s="1204"/>
      <c r="F6" s="1204"/>
      <c r="G6" s="1204"/>
      <c r="H6" s="1279">
        <f>事前協議書!I18</f>
        <v>0</v>
      </c>
      <c r="I6" s="1280"/>
      <c r="J6" s="1280"/>
      <c r="K6" s="1280"/>
      <c r="L6" s="1280"/>
      <c r="M6" s="1280"/>
      <c r="N6" s="1280"/>
      <c r="O6" s="1280"/>
      <c r="P6" s="1280"/>
      <c r="Q6" s="1280"/>
      <c r="R6" s="1280"/>
      <c r="S6" s="1280"/>
      <c r="T6" s="1280"/>
      <c r="U6" s="1280"/>
      <c r="V6" s="1280"/>
      <c r="W6" s="1280"/>
      <c r="X6" s="1280"/>
      <c r="Y6" s="1280"/>
      <c r="Z6" s="1280"/>
      <c r="AA6" s="1280"/>
      <c r="AB6" s="1280"/>
      <c r="AC6" s="1280"/>
      <c r="AD6" s="1280"/>
      <c r="AE6" s="1280"/>
      <c r="AF6" s="1280"/>
      <c r="AG6" s="1280"/>
      <c r="AH6" s="1280"/>
      <c r="AI6" s="1280"/>
      <c r="AJ6" s="1280"/>
      <c r="AK6" s="1280"/>
      <c r="AL6" s="1280"/>
      <c r="AM6" s="1280"/>
      <c r="AN6" s="1280"/>
      <c r="AO6" s="1280"/>
      <c r="AP6" s="1280"/>
      <c r="AQ6" s="1280"/>
      <c r="AR6" s="1280"/>
      <c r="AS6" s="1280"/>
      <c r="AT6" s="1280"/>
      <c r="AU6" s="1280"/>
      <c r="AV6" s="1280"/>
      <c r="AW6" s="1281"/>
    </row>
    <row r="7" spans="1:49" ht="19.5" customHeight="1" thickBot="1">
      <c r="A7" s="1240" t="s">
        <v>362</v>
      </c>
      <c r="B7" s="1240"/>
      <c r="C7" s="1240"/>
      <c r="D7" s="1240"/>
      <c r="E7" s="1240"/>
      <c r="F7" s="1240"/>
      <c r="G7" s="1224"/>
      <c r="H7" s="1263"/>
      <c r="I7" s="1240"/>
      <c r="J7" s="1240"/>
      <c r="K7" s="1240"/>
      <c r="L7" s="1240"/>
      <c r="M7" s="1240"/>
      <c r="N7" s="1245" t="s">
        <v>38</v>
      </c>
      <c r="O7" s="1245"/>
      <c r="P7" s="1245"/>
      <c r="Q7" s="1245"/>
      <c r="R7" s="1245"/>
      <c r="S7" s="1245"/>
      <c r="T7" s="1296" t="s">
        <v>415</v>
      </c>
      <c r="U7" s="1296"/>
      <c r="V7" s="1296"/>
      <c r="W7" s="1296"/>
      <c r="X7" s="1296"/>
      <c r="Y7" s="1296"/>
      <c r="Z7" s="1297" t="s">
        <v>365</v>
      </c>
      <c r="AA7" s="1297"/>
      <c r="AB7" s="1297"/>
      <c r="AC7" s="1297"/>
      <c r="AD7" s="1297"/>
      <c r="AE7" s="1297"/>
      <c r="AF7" s="1297" t="s">
        <v>366</v>
      </c>
      <c r="AG7" s="1297"/>
      <c r="AH7" s="1297"/>
      <c r="AI7" s="1297"/>
      <c r="AJ7" s="1297"/>
      <c r="AK7" s="1297"/>
      <c r="AL7" s="1245" t="s">
        <v>367</v>
      </c>
      <c r="AM7" s="1245"/>
      <c r="AN7" s="1245"/>
      <c r="AO7" s="1245"/>
      <c r="AP7" s="1245"/>
      <c r="AQ7" s="1245"/>
      <c r="AR7" s="1245" t="s">
        <v>368</v>
      </c>
      <c r="AS7" s="1245"/>
      <c r="AT7" s="1245"/>
      <c r="AU7" s="1245"/>
      <c r="AV7" s="1245"/>
      <c r="AW7" s="1245"/>
    </row>
    <row r="8" spans="1:49" ht="20.100000000000001" customHeight="1" thickBot="1">
      <c r="A8" s="1240"/>
      <c r="B8" s="1240"/>
      <c r="C8" s="1240"/>
      <c r="D8" s="1240"/>
      <c r="E8" s="1240"/>
      <c r="F8" s="1240"/>
      <c r="G8" s="1224"/>
      <c r="H8" s="1263" t="s">
        <v>369</v>
      </c>
      <c r="I8" s="1240"/>
      <c r="J8" s="1240"/>
      <c r="K8" s="1240"/>
      <c r="L8" s="1240"/>
      <c r="M8" s="1240"/>
      <c r="N8" s="1246"/>
      <c r="O8" s="1247"/>
      <c r="P8" s="1247"/>
      <c r="Q8" s="1247"/>
      <c r="R8" s="1188" t="s">
        <v>360</v>
      </c>
      <c r="S8" s="1188"/>
      <c r="T8" s="1271"/>
      <c r="U8" s="1272"/>
      <c r="V8" s="1272"/>
      <c r="W8" s="1272"/>
      <c r="X8" s="1273" t="s">
        <v>360</v>
      </c>
      <c r="Y8" s="1274"/>
      <c r="Z8" s="1247"/>
      <c r="AA8" s="1247"/>
      <c r="AB8" s="1247"/>
      <c r="AC8" s="1247"/>
      <c r="AD8" s="1188" t="s">
        <v>360</v>
      </c>
      <c r="AE8" s="1189"/>
      <c r="AF8" s="1246"/>
      <c r="AG8" s="1247"/>
      <c r="AH8" s="1247"/>
      <c r="AI8" s="1247"/>
      <c r="AJ8" s="1188" t="s">
        <v>360</v>
      </c>
      <c r="AK8" s="1189"/>
      <c r="AL8" s="1246"/>
      <c r="AM8" s="1247"/>
      <c r="AN8" s="1247"/>
      <c r="AO8" s="1247"/>
      <c r="AP8" s="1188" t="s">
        <v>360</v>
      </c>
      <c r="AQ8" s="1189"/>
      <c r="AR8" s="1248">
        <f>SUM(N8,T8,Z8,AF8,AL8)</f>
        <v>0</v>
      </c>
      <c r="AS8" s="1207"/>
      <c r="AT8" s="1207"/>
      <c r="AU8" s="1207"/>
      <c r="AV8" s="1188" t="s">
        <v>360</v>
      </c>
      <c r="AW8" s="1189"/>
    </row>
    <row r="9" spans="1:49" ht="20.100000000000001" customHeight="1">
      <c r="A9" s="1240"/>
      <c r="B9" s="1240"/>
      <c r="C9" s="1240"/>
      <c r="D9" s="1240"/>
      <c r="E9" s="1240"/>
      <c r="F9" s="1240"/>
      <c r="G9" s="1224"/>
      <c r="H9" s="1263" t="s">
        <v>370</v>
      </c>
      <c r="I9" s="1240"/>
      <c r="J9" s="1240"/>
      <c r="K9" s="1240"/>
      <c r="L9" s="1240"/>
      <c r="M9" s="1240"/>
      <c r="N9" s="1246"/>
      <c r="O9" s="1247"/>
      <c r="P9" s="1247"/>
      <c r="Q9" s="1247"/>
      <c r="R9" s="1188" t="s">
        <v>360</v>
      </c>
      <c r="S9" s="1189"/>
      <c r="T9" s="1269"/>
      <c r="U9" s="1270"/>
      <c r="V9" s="1270"/>
      <c r="W9" s="1270"/>
      <c r="X9" s="1199" t="s">
        <v>360</v>
      </c>
      <c r="Y9" s="1200"/>
      <c r="Z9" s="1246"/>
      <c r="AA9" s="1247"/>
      <c r="AB9" s="1247"/>
      <c r="AC9" s="1247"/>
      <c r="AD9" s="1188" t="s">
        <v>360</v>
      </c>
      <c r="AE9" s="1189"/>
      <c r="AF9" s="1246"/>
      <c r="AG9" s="1247"/>
      <c r="AH9" s="1247"/>
      <c r="AI9" s="1247"/>
      <c r="AJ9" s="1188" t="s">
        <v>360</v>
      </c>
      <c r="AK9" s="1189"/>
      <c r="AL9" s="1246"/>
      <c r="AM9" s="1247"/>
      <c r="AN9" s="1247"/>
      <c r="AO9" s="1247"/>
      <c r="AP9" s="1188" t="s">
        <v>360</v>
      </c>
      <c r="AQ9" s="1189"/>
      <c r="AR9" s="1248">
        <f>SUM(N9,T9,Z9,AF9,AL9)</f>
        <v>0</v>
      </c>
      <c r="AS9" s="1207"/>
      <c r="AT9" s="1207"/>
      <c r="AU9" s="1207"/>
      <c r="AV9" s="1188" t="s">
        <v>360</v>
      </c>
      <c r="AW9" s="1189"/>
    </row>
    <row r="10" spans="1:49" ht="20.100000000000001" customHeight="1">
      <c r="A10" s="1240" t="s">
        <v>206</v>
      </c>
      <c r="B10" s="1240"/>
      <c r="C10" s="1240"/>
      <c r="D10" s="1240"/>
      <c r="E10" s="1240"/>
      <c r="F10" s="1240"/>
      <c r="G10" s="1224"/>
      <c r="H10" s="1311" t="s">
        <v>82</v>
      </c>
      <c r="I10" s="807"/>
      <c r="J10" s="807"/>
      <c r="K10" s="807"/>
      <c r="L10" s="807"/>
      <c r="M10" s="807"/>
      <c r="N10" s="807" t="s">
        <v>32</v>
      </c>
      <c r="O10" s="807"/>
      <c r="P10" s="807"/>
      <c r="Q10" s="807"/>
      <c r="R10" s="807"/>
      <c r="S10" s="807"/>
      <c r="T10" s="807" t="s">
        <v>31</v>
      </c>
      <c r="U10" s="807"/>
      <c r="V10" s="807"/>
      <c r="W10" s="807"/>
      <c r="X10" s="807"/>
      <c r="Y10" s="807"/>
      <c r="Z10" s="807" t="s">
        <v>81</v>
      </c>
      <c r="AA10" s="807"/>
      <c r="AB10" s="807"/>
      <c r="AC10" s="807"/>
      <c r="AD10" s="807"/>
      <c r="AE10" s="807"/>
      <c r="AF10" s="807" t="s">
        <v>80</v>
      </c>
      <c r="AG10" s="807"/>
      <c r="AH10" s="807"/>
      <c r="AI10" s="807"/>
      <c r="AJ10" s="807"/>
      <c r="AK10" s="807"/>
      <c r="AL10" s="923" t="s">
        <v>79</v>
      </c>
      <c r="AM10" s="923"/>
      <c r="AN10" s="923"/>
      <c r="AO10" s="923"/>
      <c r="AP10" s="923"/>
      <c r="AQ10" s="923"/>
      <c r="AR10" s="876" t="s">
        <v>30</v>
      </c>
      <c r="AS10" s="711"/>
      <c r="AT10" s="711"/>
      <c r="AU10" s="711"/>
      <c r="AV10" s="711"/>
      <c r="AW10" s="728"/>
    </row>
    <row r="11" spans="1:49" ht="20.100000000000001" customHeight="1">
      <c r="A11" s="1240"/>
      <c r="B11" s="1240"/>
      <c r="C11" s="1240"/>
      <c r="D11" s="1240"/>
      <c r="E11" s="1240"/>
      <c r="F11" s="1240"/>
      <c r="G11" s="1224"/>
      <c r="H11" s="1312"/>
      <c r="I11" s="810"/>
      <c r="J11" s="810"/>
      <c r="K11" s="810"/>
      <c r="L11" s="810"/>
      <c r="M11" s="810"/>
      <c r="N11" s="810"/>
      <c r="O11" s="810"/>
      <c r="P11" s="810"/>
      <c r="Q11" s="810"/>
      <c r="R11" s="810"/>
      <c r="S11" s="810"/>
      <c r="T11" s="810"/>
      <c r="U11" s="810"/>
      <c r="V11" s="810"/>
      <c r="W11" s="810"/>
      <c r="X11" s="810"/>
      <c r="Y11" s="810"/>
      <c r="Z11" s="810"/>
      <c r="AA11" s="810"/>
      <c r="AB11" s="810"/>
      <c r="AC11" s="810"/>
      <c r="AD11" s="810"/>
      <c r="AE11" s="810"/>
      <c r="AF11" s="810"/>
      <c r="AG11" s="810"/>
      <c r="AH11" s="810"/>
      <c r="AI11" s="810"/>
      <c r="AJ11" s="810"/>
      <c r="AK11" s="810"/>
      <c r="AL11" s="810"/>
      <c r="AM11" s="810"/>
      <c r="AN11" s="810"/>
      <c r="AO11" s="810"/>
      <c r="AP11" s="810"/>
      <c r="AQ11" s="810"/>
      <c r="AR11" s="1186">
        <f>SUM(H11:AQ11)</f>
        <v>0</v>
      </c>
      <c r="AS11" s="1310"/>
      <c r="AT11" s="1310"/>
      <c r="AU11" s="1310"/>
      <c r="AV11" s="1310"/>
      <c r="AW11" s="1187"/>
    </row>
    <row r="12" spans="1:49" ht="20.100000000000001" customHeight="1">
      <c r="A12" s="1240" t="s">
        <v>361</v>
      </c>
      <c r="B12" s="1240"/>
      <c r="C12" s="1240"/>
      <c r="D12" s="1240"/>
      <c r="E12" s="1240"/>
      <c r="F12" s="1240"/>
      <c r="G12" s="1224"/>
      <c r="H12" s="1311" t="s">
        <v>82</v>
      </c>
      <c r="I12" s="807"/>
      <c r="J12" s="807"/>
      <c r="K12" s="807"/>
      <c r="L12" s="807"/>
      <c r="M12" s="807"/>
      <c r="N12" s="807" t="s">
        <v>32</v>
      </c>
      <c r="O12" s="807"/>
      <c r="P12" s="807"/>
      <c r="Q12" s="807"/>
      <c r="R12" s="807"/>
      <c r="S12" s="807"/>
      <c r="T12" s="807" t="s">
        <v>31</v>
      </c>
      <c r="U12" s="807"/>
      <c r="V12" s="807"/>
      <c r="W12" s="807"/>
      <c r="X12" s="807"/>
      <c r="Y12" s="807"/>
      <c r="Z12" s="807" t="s">
        <v>81</v>
      </c>
      <c r="AA12" s="807"/>
      <c r="AB12" s="807"/>
      <c r="AC12" s="807"/>
      <c r="AD12" s="807"/>
      <c r="AE12" s="807"/>
      <c r="AF12" s="807" t="s">
        <v>80</v>
      </c>
      <c r="AG12" s="807"/>
      <c r="AH12" s="807"/>
      <c r="AI12" s="807"/>
      <c r="AJ12" s="807"/>
      <c r="AK12" s="807"/>
      <c r="AL12" s="807" t="s">
        <v>79</v>
      </c>
      <c r="AM12" s="807"/>
      <c r="AN12" s="807"/>
      <c r="AO12" s="807"/>
      <c r="AP12" s="807"/>
      <c r="AQ12" s="807"/>
      <c r="AR12" s="876" t="s">
        <v>30</v>
      </c>
      <c r="AS12" s="711"/>
      <c r="AT12" s="711"/>
      <c r="AU12" s="711"/>
      <c r="AV12" s="711"/>
      <c r="AW12" s="728"/>
    </row>
    <row r="13" spans="1:49" ht="20.100000000000001" customHeight="1">
      <c r="A13" s="1240"/>
      <c r="B13" s="1240"/>
      <c r="C13" s="1240"/>
      <c r="D13" s="1240"/>
      <c r="E13" s="1240"/>
      <c r="F13" s="1240"/>
      <c r="G13" s="1224"/>
      <c r="H13" s="1312"/>
      <c r="I13" s="810"/>
      <c r="J13" s="810"/>
      <c r="K13" s="810"/>
      <c r="L13" s="810"/>
      <c r="M13" s="810"/>
      <c r="N13" s="810"/>
      <c r="O13" s="810"/>
      <c r="P13" s="810"/>
      <c r="Q13" s="810"/>
      <c r="R13" s="810"/>
      <c r="S13" s="810"/>
      <c r="T13" s="810"/>
      <c r="U13" s="810"/>
      <c r="V13" s="810"/>
      <c r="W13" s="810"/>
      <c r="X13" s="810"/>
      <c r="Y13" s="810"/>
      <c r="Z13" s="810"/>
      <c r="AA13" s="810"/>
      <c r="AB13" s="810"/>
      <c r="AC13" s="810"/>
      <c r="AD13" s="810"/>
      <c r="AE13" s="810"/>
      <c r="AF13" s="810"/>
      <c r="AG13" s="810"/>
      <c r="AH13" s="810"/>
      <c r="AI13" s="810"/>
      <c r="AJ13" s="810"/>
      <c r="AK13" s="810"/>
      <c r="AL13" s="810"/>
      <c r="AM13" s="810"/>
      <c r="AN13" s="810"/>
      <c r="AO13" s="810"/>
      <c r="AP13" s="810"/>
      <c r="AQ13" s="810"/>
      <c r="AR13" s="1186">
        <f>SUM(H13:AQ13)</f>
        <v>0</v>
      </c>
      <c r="AS13" s="1310"/>
      <c r="AT13" s="1310"/>
      <c r="AU13" s="1310"/>
      <c r="AV13" s="1310"/>
      <c r="AW13" s="1187"/>
    </row>
    <row r="14" spans="1:49" ht="20.100000000000001" customHeight="1">
      <c r="A14" s="1209" t="s">
        <v>416</v>
      </c>
      <c r="B14" s="1210"/>
      <c r="C14" s="1210"/>
      <c r="D14" s="1210"/>
      <c r="E14" s="1210"/>
      <c r="F14" s="1210"/>
      <c r="G14" s="1259"/>
      <c r="H14" s="1261" t="s">
        <v>88</v>
      </c>
      <c r="I14" s="1210"/>
      <c r="J14" s="1210"/>
      <c r="K14" s="1210"/>
      <c r="L14" s="1210"/>
      <c r="M14" s="1210"/>
      <c r="N14" s="1262"/>
      <c r="O14" s="1258"/>
      <c r="P14" s="1253"/>
      <c r="Q14" s="1253"/>
      <c r="R14" s="1217" t="s">
        <v>85</v>
      </c>
      <c r="S14" s="1217"/>
      <c r="T14" s="1218"/>
      <c r="U14" s="1218"/>
      <c r="V14" s="1217" t="s">
        <v>372</v>
      </c>
      <c r="W14" s="1217"/>
      <c r="X14" s="1217"/>
      <c r="Y14" s="1253"/>
      <c r="Z14" s="1253"/>
      <c r="AA14" s="1217" t="s">
        <v>85</v>
      </c>
      <c r="AB14" s="1217"/>
      <c r="AC14" s="1218"/>
      <c r="AD14" s="1218"/>
      <c r="AE14" s="1217" t="s">
        <v>173</v>
      </c>
      <c r="AF14" s="1217"/>
      <c r="AG14" s="1217"/>
      <c r="AH14" s="1217"/>
      <c r="AI14" s="1217"/>
      <c r="AJ14" s="1217"/>
      <c r="AK14" s="1217"/>
      <c r="AL14" s="1217"/>
      <c r="AM14" s="1217"/>
      <c r="AN14" s="1217"/>
      <c r="AO14" s="1217"/>
      <c r="AP14" s="1217"/>
      <c r="AQ14" s="1254"/>
      <c r="AR14" s="1254"/>
      <c r="AS14" s="1254"/>
      <c r="AT14" s="1254"/>
      <c r="AU14" s="1254"/>
      <c r="AV14" s="1254"/>
      <c r="AW14" s="1255"/>
    </row>
    <row r="15" spans="1:49" ht="20.100000000000001" customHeight="1">
      <c r="A15" s="1211"/>
      <c r="B15" s="1212"/>
      <c r="C15" s="1212"/>
      <c r="D15" s="1212"/>
      <c r="E15" s="1212"/>
      <c r="F15" s="1212"/>
      <c r="G15" s="1260"/>
      <c r="H15" s="1256" t="s">
        <v>87</v>
      </c>
      <c r="I15" s="1204"/>
      <c r="J15" s="1204"/>
      <c r="K15" s="1204"/>
      <c r="L15" s="1204"/>
      <c r="M15" s="1204"/>
      <c r="N15" s="1257"/>
      <c r="O15" s="1258"/>
      <c r="P15" s="1253"/>
      <c r="Q15" s="1253"/>
      <c r="R15" s="1217" t="s">
        <v>85</v>
      </c>
      <c r="S15" s="1217"/>
      <c r="T15" s="1218"/>
      <c r="U15" s="1218"/>
      <c r="V15" s="1217" t="s">
        <v>372</v>
      </c>
      <c r="W15" s="1217"/>
      <c r="X15" s="1217"/>
      <c r="Y15" s="1253"/>
      <c r="Z15" s="1253"/>
      <c r="AA15" s="1217" t="s">
        <v>85</v>
      </c>
      <c r="AB15" s="1217"/>
      <c r="AC15" s="1218"/>
      <c r="AD15" s="1218"/>
      <c r="AE15" s="1217" t="s">
        <v>173</v>
      </c>
      <c r="AF15" s="1217"/>
      <c r="AG15" s="1217"/>
      <c r="AH15" s="1217"/>
      <c r="AI15" s="1217"/>
      <c r="AJ15" s="1217"/>
      <c r="AK15" s="1217"/>
      <c r="AL15" s="1217"/>
      <c r="AM15" s="1217"/>
      <c r="AN15" s="1217"/>
      <c r="AO15" s="1217"/>
      <c r="AP15" s="1217"/>
      <c r="AQ15" s="1254"/>
      <c r="AR15" s="1254"/>
      <c r="AS15" s="1254"/>
      <c r="AT15" s="1254"/>
      <c r="AU15" s="1254"/>
      <c r="AV15" s="1254"/>
      <c r="AW15" s="1255"/>
    </row>
    <row r="16" spans="1:49" ht="20.100000000000001" customHeight="1">
      <c r="A16" s="1211"/>
      <c r="B16" s="1212"/>
      <c r="C16" s="1212"/>
      <c r="D16" s="1212"/>
      <c r="E16" s="1212"/>
      <c r="F16" s="1212"/>
      <c r="G16" s="1260"/>
      <c r="H16" s="1256" t="s">
        <v>426</v>
      </c>
      <c r="I16" s="1204"/>
      <c r="J16" s="1204"/>
      <c r="K16" s="1204"/>
      <c r="L16" s="1204"/>
      <c r="M16" s="1204"/>
      <c r="N16" s="1257"/>
      <c r="O16" s="1258"/>
      <c r="P16" s="1253"/>
      <c r="Q16" s="1253"/>
      <c r="R16" s="1217" t="s">
        <v>85</v>
      </c>
      <c r="S16" s="1217"/>
      <c r="T16" s="1218"/>
      <c r="U16" s="1218"/>
      <c r="V16" s="1217" t="s">
        <v>372</v>
      </c>
      <c r="W16" s="1217"/>
      <c r="X16" s="1217"/>
      <c r="Y16" s="1253"/>
      <c r="Z16" s="1253"/>
      <c r="AA16" s="1217" t="s">
        <v>85</v>
      </c>
      <c r="AB16" s="1217"/>
      <c r="AC16" s="1218"/>
      <c r="AD16" s="1218"/>
      <c r="AE16" s="1217" t="s">
        <v>173</v>
      </c>
      <c r="AF16" s="1217"/>
      <c r="AG16" s="1217"/>
      <c r="AH16" s="1217"/>
      <c r="AI16" s="1217"/>
      <c r="AJ16" s="1217"/>
      <c r="AK16" s="1217"/>
      <c r="AL16" s="1217"/>
      <c r="AM16" s="1217"/>
      <c r="AN16" s="1217"/>
      <c r="AO16" s="1217"/>
      <c r="AP16" s="1217"/>
      <c r="AQ16" s="1217"/>
      <c r="AR16" s="1217"/>
      <c r="AS16" s="1217"/>
      <c r="AT16" s="1217"/>
      <c r="AU16" s="1217"/>
      <c r="AV16" s="1217"/>
      <c r="AW16" s="1219"/>
    </row>
    <row r="17" spans="1:49" ht="69.95" customHeight="1">
      <c r="A17" s="1224" t="s">
        <v>417</v>
      </c>
      <c r="B17" s="1204"/>
      <c r="C17" s="1204"/>
      <c r="D17" s="1204"/>
      <c r="E17" s="1204"/>
      <c r="F17" s="1204"/>
      <c r="G17" s="1225"/>
      <c r="H17" s="1226"/>
      <c r="I17" s="1227"/>
      <c r="J17" s="1227"/>
      <c r="K17" s="1227"/>
      <c r="L17" s="1227"/>
      <c r="M17" s="1227"/>
      <c r="N17" s="1227"/>
      <c r="O17" s="1227"/>
      <c r="P17" s="1227"/>
      <c r="Q17" s="1227"/>
      <c r="R17" s="1227"/>
      <c r="S17" s="1227"/>
      <c r="T17" s="1227"/>
      <c r="U17" s="1227"/>
      <c r="V17" s="1227"/>
      <c r="W17" s="1227"/>
      <c r="X17" s="1227"/>
      <c r="Y17" s="1227"/>
      <c r="Z17" s="1227"/>
      <c r="AA17" s="1227"/>
      <c r="AB17" s="1227"/>
      <c r="AC17" s="1227"/>
      <c r="AD17" s="1227"/>
      <c r="AE17" s="1227"/>
      <c r="AF17" s="1227"/>
      <c r="AG17" s="1227"/>
      <c r="AH17" s="1227"/>
      <c r="AI17" s="1227"/>
      <c r="AJ17" s="1227"/>
      <c r="AK17" s="1227"/>
      <c r="AL17" s="1227"/>
      <c r="AM17" s="1227"/>
      <c r="AN17" s="1227"/>
      <c r="AO17" s="1227"/>
      <c r="AP17" s="1227"/>
      <c r="AQ17" s="1227"/>
      <c r="AR17" s="1227"/>
      <c r="AS17" s="1227"/>
      <c r="AT17" s="1227"/>
      <c r="AU17" s="1227"/>
      <c r="AV17" s="1227"/>
      <c r="AW17" s="1228"/>
    </row>
    <row r="18" spans="1:49" ht="7.5" customHeight="1">
      <c r="A18" s="1298"/>
      <c r="B18" s="775"/>
      <c r="C18" s="775"/>
      <c r="D18" s="775"/>
      <c r="E18" s="775"/>
      <c r="F18" s="775"/>
      <c r="G18" s="775"/>
      <c r="H18" s="775"/>
      <c r="I18" s="775"/>
      <c r="J18" s="775"/>
      <c r="K18" s="775"/>
      <c r="L18" s="775"/>
      <c r="M18" s="775"/>
      <c r="N18" s="775"/>
      <c r="O18" s="775"/>
      <c r="P18" s="775"/>
      <c r="Q18" s="775"/>
      <c r="R18" s="775"/>
      <c r="S18" s="775"/>
      <c r="T18" s="775"/>
      <c r="U18" s="775"/>
      <c r="V18" s="775"/>
      <c r="W18" s="775"/>
      <c r="X18" s="775"/>
      <c r="Y18" s="775"/>
      <c r="Z18" s="775"/>
      <c r="AA18" s="775"/>
      <c r="AB18" s="775"/>
      <c r="AC18" s="775"/>
      <c r="AD18" s="775"/>
      <c r="AE18" s="775"/>
      <c r="AF18" s="775"/>
      <c r="AG18" s="775"/>
      <c r="AH18" s="775"/>
      <c r="AI18" s="775"/>
      <c r="AJ18" s="775"/>
      <c r="AK18" s="775"/>
      <c r="AL18" s="775"/>
      <c r="AM18" s="775"/>
      <c r="AN18" s="775"/>
      <c r="AO18" s="775"/>
      <c r="AP18" s="775"/>
      <c r="AQ18" s="775"/>
      <c r="AR18" s="775"/>
      <c r="AS18" s="775"/>
      <c r="AT18" s="775"/>
      <c r="AU18" s="775"/>
      <c r="AV18" s="775"/>
      <c r="AW18" s="775"/>
    </row>
  </sheetData>
  <sheetProtection algorithmName="SHA-512" hashValue="Ha1sZpOFZjbQycTMIWW/MDaCliyb2/nF7q6AfMp5zwfuPlGppe/0li3tn5w1bAyAHmuTx00xDYWV9oLwDWqpjg==" saltValue="boGWRlbZuPTw7PbE1hpKJA==" spinCount="100000" sheet="1" formatCells="0" selectLockedCells="1"/>
  <mergeCells count="111">
    <mergeCell ref="AL13:AQ13"/>
    <mergeCell ref="AR13:AW13"/>
    <mergeCell ref="AF11:AK11"/>
    <mergeCell ref="AL10:AQ10"/>
    <mergeCell ref="AL11:AQ11"/>
    <mergeCell ref="AR10:AW10"/>
    <mergeCell ref="AR11:AW11"/>
    <mergeCell ref="H12:M12"/>
    <mergeCell ref="N12:S12"/>
    <mergeCell ref="AL12:AQ12"/>
    <mergeCell ref="AR12:AW12"/>
    <mergeCell ref="T11:Y11"/>
    <mergeCell ref="Z11:AE11"/>
    <mergeCell ref="T12:Y12"/>
    <mergeCell ref="Z12:AE12"/>
    <mergeCell ref="AF12:AK12"/>
    <mergeCell ref="H13:M13"/>
    <mergeCell ref="N13:S13"/>
    <mergeCell ref="T13:Y13"/>
    <mergeCell ref="Z13:AE13"/>
    <mergeCell ref="AF13:AK13"/>
    <mergeCell ref="T10:Y10"/>
    <mergeCell ref="Z10:AE10"/>
    <mergeCell ref="AF10:AK10"/>
    <mergeCell ref="A5:G5"/>
    <mergeCell ref="H5:AW5"/>
    <mergeCell ref="A6:G6"/>
    <mergeCell ref="H6:AW6"/>
    <mergeCell ref="AL7:AQ7"/>
    <mergeCell ref="AR7:AW7"/>
    <mergeCell ref="H8:M8"/>
    <mergeCell ref="N8:Q8"/>
    <mergeCell ref="R8:S8"/>
    <mergeCell ref="T8:W8"/>
    <mergeCell ref="X8:Y8"/>
    <mergeCell ref="Z8:AC8"/>
    <mergeCell ref="AD8:AE8"/>
    <mergeCell ref="AF8:AI8"/>
    <mergeCell ref="H7:M7"/>
    <mergeCell ref="N7:S7"/>
    <mergeCell ref="AF7:AK7"/>
    <mergeCell ref="AJ8:AK8"/>
    <mergeCell ref="AL8:AO8"/>
    <mergeCell ref="AP8:AQ8"/>
    <mergeCell ref="AR8:AU8"/>
    <mergeCell ref="AV8:AW8"/>
    <mergeCell ref="A1:F1"/>
    <mergeCell ref="A2:AW2"/>
    <mergeCell ref="A3:AW3"/>
    <mergeCell ref="A4:G4"/>
    <mergeCell ref="H4:AD4"/>
    <mergeCell ref="AE4:AF4"/>
    <mergeCell ref="AG4:AJ4"/>
    <mergeCell ref="AK4:AL4"/>
    <mergeCell ref="AM4:AN4"/>
    <mergeCell ref="AO4:AP4"/>
    <mergeCell ref="AQ4:AR4"/>
    <mergeCell ref="AS4:AW4"/>
    <mergeCell ref="H9:M9"/>
    <mergeCell ref="N9:Q9"/>
    <mergeCell ref="R9:S9"/>
    <mergeCell ref="T9:W9"/>
    <mergeCell ref="X9:Y9"/>
    <mergeCell ref="Z9:AC9"/>
    <mergeCell ref="AD9:AE9"/>
    <mergeCell ref="AF9:AI9"/>
    <mergeCell ref="AJ9:AK9"/>
    <mergeCell ref="AL9:AO9"/>
    <mergeCell ref="AP9:AQ9"/>
    <mergeCell ref="AR9:AU9"/>
    <mergeCell ref="AV9:AW9"/>
    <mergeCell ref="A7:G9"/>
    <mergeCell ref="Y14:Z14"/>
    <mergeCell ref="AA14:AB14"/>
    <mergeCell ref="H16:N16"/>
    <mergeCell ref="O16:Q16"/>
    <mergeCell ref="R16:S16"/>
    <mergeCell ref="T16:U16"/>
    <mergeCell ref="V16:X16"/>
    <mergeCell ref="Y16:Z16"/>
    <mergeCell ref="AA16:AB16"/>
    <mergeCell ref="T7:Y7"/>
    <mergeCell ref="Z7:AE7"/>
    <mergeCell ref="A10:G11"/>
    <mergeCell ref="A12:G13"/>
    <mergeCell ref="H10:M10"/>
    <mergeCell ref="N10:S10"/>
    <mergeCell ref="H11:M11"/>
    <mergeCell ref="N11:S11"/>
    <mergeCell ref="AC16:AD16"/>
    <mergeCell ref="AE16:AW16"/>
    <mergeCell ref="A17:G17"/>
    <mergeCell ref="H17:AW17"/>
    <mergeCell ref="A18:AW18"/>
    <mergeCell ref="AC14:AD14"/>
    <mergeCell ref="AE14:AW14"/>
    <mergeCell ref="H15:N15"/>
    <mergeCell ref="R15:S15"/>
    <mergeCell ref="T15:U15"/>
    <mergeCell ref="V15:X15"/>
    <mergeCell ref="Y15:Z15"/>
    <mergeCell ref="AA15:AB15"/>
    <mergeCell ref="AC15:AD15"/>
    <mergeCell ref="AE15:AW15"/>
    <mergeCell ref="A14:G16"/>
    <mergeCell ref="H14:N14"/>
    <mergeCell ref="O14:Q14"/>
    <mergeCell ref="R14:S14"/>
    <mergeCell ref="T14:U14"/>
    <mergeCell ref="V14:X14"/>
    <mergeCell ref="O15:Q15"/>
  </mergeCells>
  <phoneticPr fontId="2"/>
  <conditionalFormatting sqref="H11 N11 T11 Z11">
    <cfRule type="containsBlanks" dxfId="18" priority="7">
      <formula>LEN(TRIM(H11))=0</formula>
    </cfRule>
  </conditionalFormatting>
  <conditionalFormatting sqref="H13 N13 T13 Z13">
    <cfRule type="containsBlanks" dxfId="17" priority="3">
      <formula>LEN(TRIM(H13))=0</formula>
    </cfRule>
  </conditionalFormatting>
  <conditionalFormatting sqref="H4:AD4">
    <cfRule type="containsBlanks" dxfId="16" priority="12">
      <formula>LEN(TRIM(H4))=0</formula>
    </cfRule>
  </conditionalFormatting>
  <conditionalFormatting sqref="H5:AW5">
    <cfRule type="containsBlanks" dxfId="15" priority="14">
      <formula>LEN(TRIM(H5))=0</formula>
    </cfRule>
  </conditionalFormatting>
  <conditionalFormatting sqref="AF11">
    <cfRule type="containsBlanks" dxfId="14" priority="5">
      <formula>LEN(TRIM(AF11))=0</formula>
    </cfRule>
  </conditionalFormatting>
  <conditionalFormatting sqref="AF13">
    <cfRule type="containsBlanks" dxfId="13" priority="2">
      <formula>LEN(TRIM(AF13))=0</formula>
    </cfRule>
  </conditionalFormatting>
  <conditionalFormatting sqref="AL11">
    <cfRule type="containsBlanks" dxfId="12" priority="4">
      <formula>LEN(TRIM(AL11))=0</formula>
    </cfRule>
  </conditionalFormatting>
  <conditionalFormatting sqref="AL13">
    <cfRule type="containsBlanks" dxfId="11" priority="1">
      <formula>LEN(TRIM(AL13))=0</formula>
    </cfRule>
  </conditionalFormatting>
  <dataValidations count="1">
    <dataValidation type="list" allowBlank="1" showInputMessage="1" showErrorMessage="1" sqref="H5:AW5" xr:uid="{419DDFC3-F791-479C-A231-78A004A01076}">
      <formula1>"児童発達支援センター等,その他"</formula1>
    </dataValidation>
  </dataValidations>
  <pageMargins left="0.78740157480314965" right="0.51181102362204722" top="0.78740157480314965" bottom="0.78740157480314965" header="0" footer="0"/>
  <pageSetup paperSize="9" fitToHeight="0" orientation="portrait" blackAndWhite="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pageSetUpPr fitToPage="1"/>
  </sheetPr>
  <dimension ref="A1:AV48"/>
  <sheetViews>
    <sheetView view="pageBreakPreview" zoomScaleNormal="100" zoomScaleSheetLayoutView="100" workbookViewId="0">
      <selection activeCell="E28" sqref="E28"/>
    </sheetView>
  </sheetViews>
  <sheetFormatPr defaultColWidth="3.625" defaultRowHeight="13.5"/>
  <cols>
    <col min="1" max="13" width="3.625" style="27"/>
    <col min="14" max="14" width="3.625" style="27" customWidth="1"/>
    <col min="15" max="16384" width="3.625" style="27"/>
  </cols>
  <sheetData>
    <row r="1" spans="2:48" s="20" customFormat="1" ht="18" customHeight="1">
      <c r="B1" s="20" t="s">
        <v>450</v>
      </c>
    </row>
    <row r="2" spans="2:48" s="20" customFormat="1" ht="18" customHeight="1">
      <c r="T2" s="351" t="s">
        <v>65</v>
      </c>
      <c r="U2" s="351"/>
      <c r="V2" s="225"/>
      <c r="W2" s="23" t="s">
        <v>20</v>
      </c>
      <c r="X2" s="225"/>
      <c r="Y2" s="23" t="s">
        <v>46</v>
      </c>
      <c r="Z2" s="225"/>
      <c r="AA2" s="23" t="s">
        <v>47</v>
      </c>
    </row>
    <row r="3" spans="2:48" s="20" customFormat="1" ht="18" customHeight="1">
      <c r="B3" s="20" t="s">
        <v>66</v>
      </c>
    </row>
    <row r="4" spans="2:48" s="20" customFormat="1" ht="36" customHeight="1">
      <c r="L4" s="355" t="s">
        <v>39</v>
      </c>
      <c r="M4" s="355"/>
      <c r="N4" s="355"/>
      <c r="O4" s="355"/>
      <c r="P4" s="41"/>
      <c r="Q4" s="356">
        <f>事前協議書!Q4</f>
        <v>0</v>
      </c>
      <c r="R4" s="356"/>
      <c r="S4" s="356"/>
      <c r="T4" s="356"/>
      <c r="U4" s="356"/>
      <c r="V4" s="356"/>
      <c r="W4" s="356"/>
      <c r="X4" s="356"/>
      <c r="Y4" s="356"/>
      <c r="Z4" s="356"/>
      <c r="AA4" s="356"/>
      <c r="AM4" s="24"/>
      <c r="AN4" s="356"/>
      <c r="AO4" s="356"/>
      <c r="AP4" s="356"/>
      <c r="AQ4" s="356"/>
      <c r="AR4" s="356"/>
      <c r="AS4" s="356"/>
      <c r="AT4" s="356"/>
      <c r="AU4" s="356"/>
      <c r="AV4" s="356"/>
    </row>
    <row r="5" spans="2:48" s="20" customFormat="1" ht="36" customHeight="1">
      <c r="L5" s="355" t="s">
        <v>147</v>
      </c>
      <c r="M5" s="355"/>
      <c r="N5" s="355"/>
      <c r="O5" s="355"/>
      <c r="P5" s="41"/>
      <c r="Q5" s="389">
        <f>事前協議書!Q5</f>
        <v>0</v>
      </c>
      <c r="R5" s="389"/>
      <c r="S5" s="389"/>
      <c r="T5" s="389"/>
      <c r="U5" s="389"/>
      <c r="V5" s="389"/>
      <c r="W5" s="389"/>
      <c r="X5" s="389"/>
      <c r="Y5" s="389"/>
      <c r="Z5" s="389"/>
      <c r="AA5" s="389"/>
      <c r="AM5" s="24"/>
      <c r="AN5" s="356"/>
      <c r="AO5" s="356"/>
      <c r="AP5" s="356"/>
      <c r="AQ5" s="356"/>
      <c r="AR5" s="356"/>
      <c r="AS5" s="356"/>
      <c r="AT5" s="356"/>
      <c r="AU5" s="356"/>
      <c r="AV5" s="356"/>
    </row>
    <row r="6" spans="2:48" s="20" customFormat="1" ht="36" customHeight="1">
      <c r="L6" s="355" t="s">
        <v>48</v>
      </c>
      <c r="M6" s="355"/>
      <c r="N6" s="355"/>
      <c r="O6" s="355"/>
      <c r="P6" s="41"/>
      <c r="Q6" s="356">
        <f>事前協議書!Q6</f>
        <v>0</v>
      </c>
      <c r="R6" s="356"/>
      <c r="S6" s="356"/>
      <c r="T6" s="356"/>
      <c r="U6" s="356"/>
      <c r="V6" s="356"/>
      <c r="W6" s="356"/>
      <c r="X6" s="356"/>
      <c r="Y6" s="356"/>
      <c r="Z6" s="356"/>
      <c r="AA6" s="416"/>
      <c r="AM6" s="24"/>
      <c r="AN6" s="351"/>
      <c r="AO6" s="351"/>
      <c r="AP6" s="351"/>
      <c r="AQ6" s="351"/>
      <c r="AR6" s="351"/>
      <c r="AS6" s="351"/>
      <c r="AT6" s="351"/>
      <c r="AU6" s="351"/>
      <c r="AV6" s="24"/>
    </row>
    <row r="7" spans="2:48" s="20" customFormat="1" ht="18" customHeight="1">
      <c r="C7" s="23"/>
      <c r="D7" s="23"/>
      <c r="E7" s="23"/>
      <c r="F7" s="23"/>
      <c r="G7" s="23"/>
      <c r="H7" s="23"/>
      <c r="I7" s="23"/>
      <c r="J7" s="23"/>
      <c r="K7" s="23"/>
      <c r="L7" s="23"/>
      <c r="M7" s="23"/>
      <c r="N7" s="23"/>
      <c r="O7" s="23"/>
      <c r="P7" s="23"/>
      <c r="Q7" s="23"/>
      <c r="R7" s="23"/>
      <c r="S7" s="23"/>
    </row>
    <row r="8" spans="2:48" s="20" customFormat="1" ht="18" customHeight="1">
      <c r="C8" s="23"/>
      <c r="D8" s="23"/>
      <c r="E8" s="23"/>
      <c r="F8" s="23"/>
      <c r="G8" s="23"/>
      <c r="H8" s="23"/>
      <c r="I8" s="23"/>
      <c r="J8" s="23"/>
      <c r="K8" s="23"/>
      <c r="L8" s="23"/>
      <c r="M8" s="23"/>
      <c r="N8" s="23"/>
      <c r="O8" s="23"/>
      <c r="P8" s="23"/>
      <c r="Q8" s="23"/>
      <c r="R8" s="23"/>
      <c r="S8" s="23"/>
    </row>
    <row r="9" spans="2:48" s="20" customFormat="1" ht="18" customHeight="1">
      <c r="C9" s="352" t="s">
        <v>448</v>
      </c>
      <c r="D9" s="352"/>
      <c r="E9" s="352"/>
      <c r="F9" s="352"/>
      <c r="G9" s="352"/>
      <c r="H9" s="352"/>
      <c r="I9" s="352"/>
      <c r="J9" s="352"/>
      <c r="K9" s="352"/>
      <c r="L9" s="352"/>
      <c r="M9" s="352"/>
      <c r="N9" s="352"/>
      <c r="O9" s="352"/>
      <c r="P9" s="352"/>
      <c r="Q9" s="352"/>
      <c r="R9" s="352"/>
      <c r="S9" s="352"/>
      <c r="T9" s="352"/>
      <c r="U9" s="352"/>
      <c r="V9" s="352"/>
      <c r="W9" s="352"/>
      <c r="X9" s="352"/>
      <c r="Y9" s="352"/>
    </row>
    <row r="10" spans="2:48" s="20" customFormat="1" ht="18" customHeight="1">
      <c r="C10" s="352"/>
      <c r="D10" s="352"/>
      <c r="E10" s="352"/>
      <c r="F10" s="352"/>
      <c r="G10" s="352"/>
      <c r="H10" s="352"/>
      <c r="I10" s="352"/>
      <c r="J10" s="352"/>
      <c r="K10" s="352"/>
      <c r="L10" s="352"/>
      <c r="M10" s="352"/>
      <c r="N10" s="352"/>
      <c r="O10" s="352"/>
      <c r="P10" s="352"/>
      <c r="Q10" s="352"/>
      <c r="R10" s="352"/>
      <c r="S10" s="352"/>
      <c r="T10" s="352"/>
      <c r="U10" s="352"/>
      <c r="V10" s="352"/>
      <c r="W10" s="352"/>
      <c r="X10" s="352"/>
      <c r="Y10" s="352"/>
      <c r="AG10" s="30"/>
    </row>
    <row r="11" spans="2:48" s="20" customFormat="1" ht="18" customHeight="1">
      <c r="AG11" s="30"/>
    </row>
    <row r="12" spans="2:48" s="20" customFormat="1" ht="19.5" customHeight="1">
      <c r="C12" s="356" t="s">
        <v>72</v>
      </c>
      <c r="D12" s="356"/>
      <c r="E12" s="356"/>
      <c r="F12" s="356"/>
      <c r="G12" s="356"/>
      <c r="H12" s="356"/>
      <c r="I12" s="356"/>
      <c r="J12" s="356"/>
      <c r="K12" s="356"/>
      <c r="L12" s="356"/>
      <c r="M12" s="356"/>
      <c r="N12" s="356"/>
      <c r="O12" s="356"/>
      <c r="P12" s="356"/>
      <c r="Q12" s="356"/>
      <c r="R12" s="356"/>
      <c r="S12" s="356"/>
      <c r="T12" s="356"/>
      <c r="U12" s="356"/>
      <c r="V12" s="356"/>
      <c r="W12" s="356"/>
      <c r="X12" s="356"/>
      <c r="Y12" s="356"/>
      <c r="AG12" s="164"/>
      <c r="AH12" s="165"/>
      <c r="AI12" s="165"/>
      <c r="AJ12" s="165"/>
    </row>
    <row r="13" spans="2:48" s="20" customFormat="1" ht="19.5" customHeight="1">
      <c r="C13" s="1314" t="s">
        <v>449</v>
      </c>
      <c r="D13" s="1314"/>
      <c r="E13" s="1314"/>
      <c r="F13" s="1314"/>
      <c r="G13" s="1314"/>
      <c r="H13" s="1314"/>
      <c r="I13" s="1314"/>
      <c r="J13" s="1314"/>
      <c r="K13" s="1314"/>
      <c r="L13" s="1314"/>
      <c r="M13" s="1314"/>
      <c r="N13" s="1314"/>
      <c r="O13" s="1314"/>
      <c r="P13" s="1314"/>
      <c r="Q13" s="1314"/>
      <c r="R13" s="1314"/>
      <c r="S13" s="1314"/>
      <c r="T13" s="1314"/>
      <c r="U13" s="1314"/>
      <c r="V13" s="1314"/>
      <c r="W13" s="1314"/>
      <c r="X13" s="1314"/>
      <c r="Y13" s="1314"/>
      <c r="AG13" s="164"/>
      <c r="AH13" s="165"/>
      <c r="AI13" s="165"/>
      <c r="AJ13" s="165"/>
    </row>
    <row r="14" spans="2:48" s="20" customFormat="1" ht="19.5" customHeight="1">
      <c r="C14" s="1314"/>
      <c r="D14" s="1314"/>
      <c r="E14" s="1314"/>
      <c r="F14" s="1314"/>
      <c r="G14" s="1314"/>
      <c r="H14" s="1314"/>
      <c r="I14" s="1314"/>
      <c r="J14" s="1314"/>
      <c r="K14" s="1314"/>
      <c r="L14" s="1314"/>
      <c r="M14" s="1314"/>
      <c r="N14" s="1314"/>
      <c r="O14" s="1314"/>
      <c r="P14" s="1314"/>
      <c r="Q14" s="1314"/>
      <c r="R14" s="1314"/>
      <c r="S14" s="1314"/>
      <c r="T14" s="1314"/>
      <c r="U14" s="1314"/>
      <c r="V14" s="1314"/>
      <c r="W14" s="1314"/>
      <c r="X14" s="1314"/>
      <c r="Y14" s="1314"/>
      <c r="AG14" s="164"/>
      <c r="AH14" s="165"/>
      <c r="AI14" s="165"/>
      <c r="AJ14" s="165"/>
    </row>
    <row r="15" spans="2:48" s="20" customFormat="1" ht="19.5" customHeight="1">
      <c r="B15" s="26"/>
      <c r="AG15" s="30"/>
    </row>
    <row r="16" spans="2:48" s="20" customFormat="1" ht="19.5" customHeight="1">
      <c r="B16" s="20" t="s">
        <v>148</v>
      </c>
    </row>
    <row r="17" spans="1:27" s="20" customFormat="1" ht="35.25" customHeight="1">
      <c r="C17" s="353" t="s">
        <v>75</v>
      </c>
      <c r="D17" s="354"/>
      <c r="E17" s="354"/>
      <c r="F17" s="354"/>
      <c r="G17" s="354"/>
      <c r="H17" s="354"/>
      <c r="I17" s="363"/>
      <c r="J17" s="364"/>
      <c r="K17" s="364"/>
      <c r="L17" s="364"/>
      <c r="M17" s="364"/>
      <c r="N17" s="364"/>
      <c r="O17" s="364"/>
      <c r="P17" s="364"/>
      <c r="Q17" s="364"/>
      <c r="R17" s="364"/>
      <c r="S17" s="364"/>
      <c r="T17" s="364"/>
      <c r="U17" s="364"/>
      <c r="V17" s="1313"/>
    </row>
    <row r="18" spans="1:27" s="20" customFormat="1" ht="35.25" customHeight="1">
      <c r="C18" s="385" t="s">
        <v>49</v>
      </c>
      <c r="D18" s="385"/>
      <c r="E18" s="385"/>
      <c r="F18" s="385"/>
      <c r="G18" s="385"/>
      <c r="H18" s="385"/>
      <c r="I18" s="363"/>
      <c r="J18" s="364"/>
      <c r="K18" s="364"/>
      <c r="L18" s="364"/>
      <c r="M18" s="364"/>
      <c r="N18" s="364"/>
      <c r="O18" s="364"/>
      <c r="P18" s="364"/>
      <c r="Q18" s="364"/>
      <c r="R18" s="364"/>
      <c r="S18" s="364"/>
      <c r="T18" s="364"/>
      <c r="U18" s="364"/>
      <c r="V18" s="1313"/>
    </row>
    <row r="19" spans="1:27" s="20" customFormat="1" ht="35.25" customHeight="1">
      <c r="C19" s="385" t="s">
        <v>39</v>
      </c>
      <c r="D19" s="385"/>
      <c r="E19" s="385"/>
      <c r="F19" s="385"/>
      <c r="G19" s="385"/>
      <c r="H19" s="385"/>
      <c r="I19" s="363"/>
      <c r="J19" s="364"/>
      <c r="K19" s="364"/>
      <c r="L19" s="364"/>
      <c r="M19" s="364"/>
      <c r="N19" s="364"/>
      <c r="O19" s="364"/>
      <c r="P19" s="364"/>
      <c r="Q19" s="364"/>
      <c r="R19" s="364"/>
      <c r="S19" s="364"/>
      <c r="T19" s="364"/>
      <c r="U19" s="364"/>
      <c r="V19" s="1313"/>
    </row>
    <row r="20" spans="1:27" s="20" customFormat="1" ht="18" customHeight="1"/>
    <row r="21" spans="1:27" s="20" customFormat="1" ht="18" customHeight="1">
      <c r="B21" s="20" t="s">
        <v>454</v>
      </c>
    </row>
    <row r="22" spans="1:27" s="20" customFormat="1" ht="18" customHeight="1">
      <c r="C22" s="1319" t="s">
        <v>455</v>
      </c>
      <c r="D22" s="1320"/>
      <c r="E22" s="1316" t="s">
        <v>456</v>
      </c>
      <c r="F22" s="1317"/>
      <c r="G22" s="1317"/>
      <c r="H22" s="1317"/>
      <c r="I22" s="1317"/>
      <c r="J22" s="1317"/>
      <c r="K22" s="1317"/>
      <c r="L22" s="1317"/>
      <c r="M22" s="1318"/>
      <c r="N22" s="1316" t="s">
        <v>457</v>
      </c>
      <c r="O22" s="1317"/>
      <c r="P22" s="1317"/>
      <c r="Q22" s="1317"/>
      <c r="R22" s="1317"/>
      <c r="S22" s="1317"/>
      <c r="T22" s="1317"/>
      <c r="U22" s="1317"/>
      <c r="V22" s="1318"/>
    </row>
    <row r="23" spans="1:27" s="20" customFormat="1" ht="36" customHeight="1">
      <c r="C23" s="706"/>
      <c r="D23" s="1315"/>
      <c r="E23" s="1316" t="s">
        <v>458</v>
      </c>
      <c r="F23" s="1317"/>
      <c r="G23" s="1317"/>
      <c r="H23" s="1317"/>
      <c r="I23" s="1317"/>
      <c r="J23" s="1317"/>
      <c r="K23" s="1317"/>
      <c r="L23" s="1317"/>
      <c r="M23" s="1318"/>
      <c r="N23" s="1316" t="s">
        <v>460</v>
      </c>
      <c r="O23" s="1317"/>
      <c r="P23" s="1317"/>
      <c r="Q23" s="1317"/>
      <c r="R23" s="1317"/>
      <c r="S23" s="1317"/>
      <c r="T23" s="1317"/>
      <c r="U23" s="1317"/>
      <c r="V23" s="1318"/>
    </row>
    <row r="24" spans="1:27" s="20" customFormat="1" ht="36" customHeight="1">
      <c r="C24" s="706"/>
      <c r="D24" s="1315"/>
      <c r="E24" s="1316" t="s">
        <v>459</v>
      </c>
      <c r="F24" s="1317"/>
      <c r="G24" s="1317"/>
      <c r="H24" s="1317"/>
      <c r="I24" s="1317"/>
      <c r="J24" s="1317"/>
      <c r="K24" s="1317"/>
      <c r="L24" s="1317"/>
      <c r="M24" s="1318"/>
      <c r="N24" s="1316" t="s">
        <v>461</v>
      </c>
      <c r="O24" s="1317"/>
      <c r="P24" s="1317"/>
      <c r="Q24" s="1317"/>
      <c r="R24" s="1317"/>
      <c r="S24" s="1317"/>
      <c r="T24" s="1317"/>
      <c r="U24" s="1317"/>
      <c r="V24" s="1318"/>
    </row>
    <row r="25" spans="1:27" s="20" customFormat="1" ht="18" customHeight="1">
      <c r="B25" s="25"/>
      <c r="C25" s="299"/>
      <c r="D25" s="299"/>
      <c r="E25" s="299"/>
      <c r="F25" s="299"/>
      <c r="G25" s="299"/>
      <c r="H25" s="299"/>
      <c r="I25" s="299"/>
      <c r="J25" s="299"/>
      <c r="K25" s="299"/>
      <c r="L25" s="299"/>
      <c r="M25" s="299"/>
      <c r="N25" s="299"/>
      <c r="O25" s="299"/>
      <c r="P25" s="299"/>
      <c r="Q25" s="299"/>
      <c r="R25" s="299"/>
      <c r="S25" s="299"/>
      <c r="T25" s="299"/>
      <c r="U25" s="299"/>
      <c r="V25" s="299"/>
      <c r="W25" s="299"/>
      <c r="X25" s="299"/>
      <c r="Y25" s="299"/>
    </row>
    <row r="26" spans="1:27" s="20" customFormat="1" ht="18" customHeight="1">
      <c r="B26" s="21" t="s">
        <v>452</v>
      </c>
    </row>
    <row r="27" spans="1:27" ht="18" customHeight="1">
      <c r="A27" s="20"/>
      <c r="B27" s="20"/>
      <c r="C27" s="351" t="s">
        <v>65</v>
      </c>
      <c r="D27" s="351"/>
      <c r="E27" s="290">
        <v>9</v>
      </c>
      <c r="F27" s="23" t="s">
        <v>20</v>
      </c>
      <c r="G27" s="290">
        <v>1</v>
      </c>
      <c r="H27" s="23" t="s">
        <v>46</v>
      </c>
      <c r="I27" s="290">
        <v>1</v>
      </c>
      <c r="J27" s="23" t="s">
        <v>47</v>
      </c>
      <c r="K27" s="20"/>
      <c r="L27" s="20"/>
      <c r="M27" s="20"/>
      <c r="N27" s="20"/>
      <c r="O27" s="20"/>
      <c r="P27" s="20"/>
      <c r="Q27" s="20"/>
      <c r="R27" s="20"/>
      <c r="S27" s="20"/>
      <c r="T27" s="20"/>
      <c r="U27" s="20"/>
      <c r="V27" s="20"/>
      <c r="W27" s="20"/>
      <c r="X27" s="20"/>
      <c r="Y27" s="20"/>
      <c r="Z27" s="20"/>
      <c r="AA27" s="20"/>
    </row>
    <row r="28" spans="1:27" ht="18" customHeight="1">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row>
    <row r="29" spans="1:27" ht="18" customHeight="1">
      <c r="A29" s="20"/>
      <c r="B29" s="21" t="s">
        <v>453</v>
      </c>
      <c r="C29" s="20"/>
      <c r="D29" s="20"/>
      <c r="E29" s="20"/>
      <c r="F29" s="20"/>
      <c r="G29" s="20"/>
      <c r="H29" s="20"/>
      <c r="I29" s="20"/>
      <c r="J29" s="20"/>
      <c r="K29" s="20"/>
      <c r="L29" s="20"/>
      <c r="M29" s="20"/>
      <c r="N29" s="20"/>
      <c r="O29" s="20"/>
      <c r="P29" s="20"/>
      <c r="Q29" s="20"/>
      <c r="R29" s="20"/>
      <c r="S29" s="20"/>
      <c r="T29" s="20"/>
      <c r="U29" s="20"/>
      <c r="V29" s="20"/>
      <c r="W29" s="20"/>
      <c r="X29" s="20"/>
      <c r="Y29" s="20"/>
      <c r="Z29" s="20"/>
      <c r="AA29" s="20"/>
    </row>
    <row r="30" spans="1:27" ht="18" customHeight="1">
      <c r="A30" s="20"/>
      <c r="B30" s="20"/>
      <c r="C30" s="20" t="s">
        <v>50</v>
      </c>
      <c r="D30" s="20"/>
      <c r="E30" s="20"/>
      <c r="F30" s="20"/>
      <c r="G30" s="20"/>
      <c r="H30" s="20"/>
      <c r="I30" s="20"/>
      <c r="J30" s="20"/>
      <c r="K30" s="20"/>
      <c r="L30" s="20"/>
      <c r="M30" s="20"/>
      <c r="N30" s="20"/>
      <c r="O30" s="20"/>
      <c r="P30" s="20"/>
      <c r="Q30" s="20"/>
      <c r="R30" s="20"/>
      <c r="S30" s="20"/>
      <c r="T30" s="20"/>
      <c r="U30" s="20"/>
      <c r="V30" s="20"/>
      <c r="W30" s="20"/>
      <c r="X30" s="20"/>
      <c r="Y30" s="20"/>
      <c r="Z30" s="20"/>
      <c r="AA30" s="20"/>
    </row>
    <row r="31" spans="1:27" ht="18" customHeight="1"/>
    <row r="48" spans="25:25">
      <c r="Y48" s="28"/>
    </row>
  </sheetData>
  <sheetProtection sheet="1" objects="1" scenarios="1"/>
  <dataConsolidate/>
  <mergeCells count="29">
    <mergeCell ref="C18:H18"/>
    <mergeCell ref="I18:V18"/>
    <mergeCell ref="C19:H19"/>
    <mergeCell ref="I19:V19"/>
    <mergeCell ref="C27:D27"/>
    <mergeCell ref="C24:D24"/>
    <mergeCell ref="C23:D23"/>
    <mergeCell ref="E24:M24"/>
    <mergeCell ref="N24:V24"/>
    <mergeCell ref="C22:D22"/>
    <mergeCell ref="N22:V22"/>
    <mergeCell ref="E22:M22"/>
    <mergeCell ref="E23:M23"/>
    <mergeCell ref="N23:V23"/>
    <mergeCell ref="L6:O6"/>
    <mergeCell ref="Q6:AA6"/>
    <mergeCell ref="AN6:AU6"/>
    <mergeCell ref="C9:Y10"/>
    <mergeCell ref="C17:H17"/>
    <mergeCell ref="I17:V17"/>
    <mergeCell ref="C12:Y12"/>
    <mergeCell ref="C13:Y14"/>
    <mergeCell ref="T2:U2"/>
    <mergeCell ref="L4:O4"/>
    <mergeCell ref="Q4:AA4"/>
    <mergeCell ref="AN4:AV4"/>
    <mergeCell ref="L5:O5"/>
    <mergeCell ref="Q5:AA5"/>
    <mergeCell ref="AN5:AV5"/>
  </mergeCells>
  <phoneticPr fontId="2"/>
  <conditionalFormatting sqref="C23:C24">
    <cfRule type="containsBlanks" dxfId="10" priority="1">
      <formula>LEN(TRIM(C23))=0</formula>
    </cfRule>
  </conditionalFormatting>
  <conditionalFormatting sqref="E27">
    <cfRule type="containsBlanks" dxfId="9" priority="5">
      <formula>LEN(TRIM(E27))=0</formula>
    </cfRule>
  </conditionalFormatting>
  <conditionalFormatting sqref="G27">
    <cfRule type="containsBlanks" dxfId="8" priority="4">
      <formula>LEN(TRIM(G27))=0</formula>
    </cfRule>
  </conditionalFormatting>
  <conditionalFormatting sqref="I27">
    <cfRule type="containsBlanks" dxfId="7" priority="3">
      <formula>LEN(TRIM(I27))=0</formula>
    </cfRule>
  </conditionalFormatting>
  <conditionalFormatting sqref="I17:V19">
    <cfRule type="cellIs" dxfId="6" priority="6" operator="equal">
      <formula>""</formula>
    </cfRule>
  </conditionalFormatting>
  <conditionalFormatting sqref="V2 X2 Z2 Q4:AA6">
    <cfRule type="cellIs" dxfId="5" priority="7" operator="equal">
      <formula>""</formula>
    </cfRule>
  </conditionalFormatting>
  <dataValidations count="2">
    <dataValidation type="list" allowBlank="1" showInputMessage="1" showErrorMessage="1" sqref="I17:V17" xr:uid="{00000000-0002-0000-0B00-000000000000}">
      <formula1>"一般型（在園児合同）,一般型（専用室独立実施）,余裕活用型"</formula1>
    </dataValidation>
    <dataValidation type="list" allowBlank="1" showInputMessage="1" showErrorMessage="1" sqref="C23:C24" xr:uid="{45089A79-0A54-4121-B983-1A3FD217E1D4}">
      <formula1>"○,"</formula1>
    </dataValidation>
  </dataValidations>
  <printOptions horizontalCentered="1"/>
  <pageMargins left="0.70866141732283472" right="0.70866141732283472" top="0.74803149606299213" bottom="0.74803149606299213" header="0.31496062992125984" footer="0.31496062992125984"/>
  <pageSetup paperSize="9" scale="90" orientation="portrait" blackAndWhite="1"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pageSetUpPr fitToPage="1"/>
  </sheetPr>
  <dimension ref="B1:U46"/>
  <sheetViews>
    <sheetView view="pageBreakPreview" zoomScaleNormal="100" zoomScaleSheetLayoutView="100" workbookViewId="0">
      <selection activeCell="AS4" sqref="AS4"/>
    </sheetView>
  </sheetViews>
  <sheetFormatPr defaultColWidth="3.625" defaultRowHeight="23.1" customHeight="1"/>
  <cols>
    <col min="1" max="7" width="3.625" style="20"/>
    <col min="8" max="8" width="3.625" style="20" customWidth="1"/>
    <col min="9" max="16384" width="3.625" style="20"/>
  </cols>
  <sheetData>
    <row r="1" spans="2:21" ht="23.1" customHeight="1">
      <c r="B1" s="20" t="s">
        <v>450</v>
      </c>
    </row>
    <row r="2" spans="2:21" ht="23.1" customHeight="1">
      <c r="B2" s="1354" t="s">
        <v>451</v>
      </c>
      <c r="C2" s="1354"/>
      <c r="D2" s="1354"/>
      <c r="E2" s="1354"/>
      <c r="F2" s="1354"/>
      <c r="G2" s="1354"/>
      <c r="H2" s="1354"/>
      <c r="I2" s="1354"/>
      <c r="J2" s="1354"/>
      <c r="K2" s="1354"/>
      <c r="L2" s="1354"/>
      <c r="M2" s="1354"/>
      <c r="N2" s="1354"/>
      <c r="O2" s="1354"/>
      <c r="P2" s="1354"/>
      <c r="Q2" s="1354"/>
      <c r="R2" s="1354"/>
      <c r="S2" s="1354"/>
      <c r="T2" s="1354"/>
      <c r="U2" s="1354"/>
    </row>
    <row r="3" spans="2:21" ht="33" customHeight="1">
      <c r="B3" s="1346" t="s">
        <v>51</v>
      </c>
      <c r="C3" s="1355" t="s">
        <v>52</v>
      </c>
      <c r="D3" s="1355"/>
      <c r="E3" s="1355"/>
      <c r="F3" s="1355"/>
      <c r="G3" s="1355"/>
      <c r="H3" s="1356"/>
      <c r="I3" s="1357"/>
      <c r="J3" s="1357"/>
      <c r="K3" s="1357"/>
      <c r="L3" s="1357"/>
      <c r="M3" s="1357"/>
      <c r="N3" s="1357"/>
      <c r="O3" s="1357"/>
      <c r="P3" s="1357"/>
      <c r="Q3" s="1357"/>
      <c r="R3" s="1357"/>
      <c r="S3" s="1357"/>
      <c r="T3" s="1357"/>
      <c r="U3" s="1358"/>
    </row>
    <row r="4" spans="2:21" ht="33" customHeight="1">
      <c r="B4" s="1347"/>
      <c r="C4" s="1355" t="s">
        <v>53</v>
      </c>
      <c r="D4" s="1355"/>
      <c r="E4" s="1355"/>
      <c r="F4" s="1355"/>
      <c r="G4" s="1355"/>
      <c r="H4" s="1356"/>
      <c r="I4" s="1357"/>
      <c r="J4" s="1357"/>
      <c r="K4" s="1357"/>
      <c r="L4" s="1357"/>
      <c r="M4" s="1357"/>
      <c r="N4" s="1357"/>
      <c r="O4" s="1357"/>
      <c r="P4" s="1357"/>
      <c r="Q4" s="1357"/>
      <c r="R4" s="1357"/>
      <c r="S4" s="1357"/>
      <c r="T4" s="1357"/>
      <c r="U4" s="1358"/>
    </row>
    <row r="5" spans="2:21" ht="33" customHeight="1">
      <c r="B5" s="1347"/>
      <c r="C5" s="1349" t="s">
        <v>54</v>
      </c>
      <c r="D5" s="1349"/>
      <c r="E5" s="1349" t="s">
        <v>55</v>
      </c>
      <c r="F5" s="1349"/>
      <c r="G5" s="1349"/>
      <c r="H5" s="1356"/>
      <c r="I5" s="1357"/>
      <c r="J5" s="1357"/>
      <c r="K5" s="1357"/>
      <c r="L5" s="1357"/>
      <c r="M5" s="1357"/>
      <c r="N5" s="1357"/>
      <c r="O5" s="1357"/>
      <c r="P5" s="1357"/>
      <c r="Q5" s="1357"/>
      <c r="R5" s="1357"/>
      <c r="S5" s="1357"/>
      <c r="T5" s="1357"/>
      <c r="U5" s="1358"/>
    </row>
    <row r="6" spans="2:21" ht="33" customHeight="1">
      <c r="B6" s="1347"/>
      <c r="C6" s="1349"/>
      <c r="D6" s="1349"/>
      <c r="E6" s="1349" t="s">
        <v>56</v>
      </c>
      <c r="F6" s="1349"/>
      <c r="G6" s="1349"/>
      <c r="H6" s="1356"/>
      <c r="I6" s="1357"/>
      <c r="J6" s="1357"/>
      <c r="K6" s="1357"/>
      <c r="L6" s="1357"/>
      <c r="M6" s="1357"/>
      <c r="N6" s="1357"/>
      <c r="O6" s="1357"/>
      <c r="P6" s="1357"/>
      <c r="Q6" s="1357"/>
      <c r="R6" s="1357"/>
      <c r="S6" s="1357"/>
      <c r="T6" s="1357"/>
      <c r="U6" s="1358"/>
    </row>
    <row r="7" spans="2:21" ht="33" customHeight="1">
      <c r="B7" s="1347"/>
      <c r="C7" s="1349"/>
      <c r="D7" s="1349"/>
      <c r="E7" s="1340" t="s">
        <v>24</v>
      </c>
      <c r="F7" s="1341"/>
      <c r="G7" s="1342"/>
      <c r="H7" s="1356"/>
      <c r="I7" s="1357"/>
      <c r="J7" s="1357"/>
      <c r="K7" s="1357"/>
      <c r="L7" s="1357"/>
      <c r="M7" s="1357"/>
      <c r="N7" s="1357"/>
      <c r="O7" s="1357"/>
      <c r="P7" s="1357"/>
      <c r="Q7" s="1357"/>
      <c r="R7" s="1357"/>
      <c r="S7" s="1357"/>
      <c r="T7" s="1357"/>
      <c r="U7" s="1358"/>
    </row>
    <row r="8" spans="2:21" ht="33" customHeight="1">
      <c r="B8" s="1348"/>
      <c r="C8" s="1340" t="s">
        <v>57</v>
      </c>
      <c r="D8" s="1341"/>
      <c r="E8" s="1341"/>
      <c r="F8" s="1341"/>
      <c r="G8" s="1342"/>
      <c r="H8" s="1356"/>
      <c r="I8" s="1357"/>
      <c r="J8" s="1357"/>
      <c r="K8" s="1357"/>
      <c r="L8" s="1357"/>
      <c r="M8" s="1357"/>
      <c r="N8" s="1357"/>
      <c r="O8" s="1357"/>
      <c r="P8" s="1357"/>
      <c r="Q8" s="1357"/>
      <c r="R8" s="1357"/>
      <c r="S8" s="1357"/>
      <c r="T8" s="1357"/>
      <c r="U8" s="1358"/>
    </row>
    <row r="9" spans="2:21" ht="23.1" customHeight="1">
      <c r="B9" s="1346" t="s">
        <v>58</v>
      </c>
      <c r="C9" s="1349" t="s">
        <v>59</v>
      </c>
      <c r="D9" s="1349"/>
      <c r="E9" s="1349"/>
      <c r="F9" s="1343" t="s">
        <v>30</v>
      </c>
      <c r="G9" s="1344"/>
      <c r="H9" s="1344"/>
      <c r="I9" s="1345"/>
      <c r="J9" s="1343" t="s">
        <v>462</v>
      </c>
      <c r="K9" s="1344"/>
      <c r="L9" s="1344"/>
      <c r="M9" s="1344"/>
      <c r="N9" s="1344"/>
      <c r="O9" s="1344"/>
      <c r="P9" s="1344"/>
      <c r="Q9" s="1344"/>
      <c r="R9" s="1344"/>
      <c r="S9" s="1344"/>
      <c r="T9" s="1344"/>
      <c r="U9" s="1345"/>
    </row>
    <row r="10" spans="2:21" ht="27" customHeight="1">
      <c r="B10" s="1347"/>
      <c r="C10" s="1350" t="s">
        <v>61</v>
      </c>
      <c r="D10" s="1351"/>
      <c r="E10" s="1352"/>
      <c r="F10" s="1337"/>
      <c r="G10" s="1338"/>
      <c r="H10" s="1338"/>
      <c r="I10" s="1339"/>
      <c r="J10" s="1340" t="s">
        <v>60</v>
      </c>
      <c r="K10" s="1341"/>
      <c r="L10" s="1341"/>
      <c r="M10" s="1342"/>
      <c r="N10" s="1343" t="s">
        <v>32</v>
      </c>
      <c r="O10" s="1344"/>
      <c r="P10" s="1344"/>
      <c r="Q10" s="1345"/>
      <c r="R10" s="1343" t="s">
        <v>31</v>
      </c>
      <c r="S10" s="1344"/>
      <c r="T10" s="1344"/>
      <c r="U10" s="1345"/>
    </row>
    <row r="11" spans="2:21" ht="27.75" customHeight="1">
      <c r="B11" s="1347"/>
      <c r="C11" s="1335"/>
      <c r="D11" s="1336"/>
      <c r="E11" s="1353"/>
      <c r="F11" s="572"/>
      <c r="G11" s="573"/>
      <c r="H11" s="573"/>
      <c r="I11" s="574"/>
      <c r="J11" s="557"/>
      <c r="K11" s="558"/>
      <c r="L11" s="558"/>
      <c r="M11" s="559"/>
      <c r="N11" s="557"/>
      <c r="O11" s="558"/>
      <c r="P11" s="558"/>
      <c r="Q11" s="559"/>
      <c r="R11" s="557"/>
      <c r="S11" s="558"/>
      <c r="T11" s="558"/>
      <c r="U11" s="559"/>
    </row>
    <row r="12" spans="2:21" ht="27.75" customHeight="1">
      <c r="B12" s="1347"/>
      <c r="C12" s="1333" t="s">
        <v>62</v>
      </c>
      <c r="D12" s="1334"/>
      <c r="E12" s="1334"/>
      <c r="F12" s="1337"/>
      <c r="G12" s="1338"/>
      <c r="H12" s="1338"/>
      <c r="I12" s="1339"/>
      <c r="J12" s="1340" t="s">
        <v>60</v>
      </c>
      <c r="K12" s="1341"/>
      <c r="L12" s="1341"/>
      <c r="M12" s="1342"/>
      <c r="N12" s="1343" t="s">
        <v>32</v>
      </c>
      <c r="O12" s="1344"/>
      <c r="P12" s="1344"/>
      <c r="Q12" s="1345"/>
      <c r="R12" s="1343" t="s">
        <v>31</v>
      </c>
      <c r="S12" s="1344"/>
      <c r="T12" s="1344"/>
      <c r="U12" s="1345"/>
    </row>
    <row r="13" spans="2:21" ht="28.5" customHeight="1">
      <c r="B13" s="1348"/>
      <c r="C13" s="1335"/>
      <c r="D13" s="1336"/>
      <c r="E13" s="1336"/>
      <c r="F13" s="572"/>
      <c r="G13" s="573"/>
      <c r="H13" s="573"/>
      <c r="I13" s="574"/>
      <c r="J13" s="557"/>
      <c r="K13" s="558"/>
      <c r="L13" s="558"/>
      <c r="M13" s="559"/>
      <c r="N13" s="557"/>
      <c r="O13" s="558"/>
      <c r="P13" s="558"/>
      <c r="Q13" s="559"/>
      <c r="R13" s="557"/>
      <c r="S13" s="558"/>
      <c r="T13" s="558"/>
      <c r="U13" s="559"/>
    </row>
    <row r="14" spans="2:21" ht="23.1" customHeight="1">
      <c r="B14" s="1321" t="s">
        <v>94</v>
      </c>
      <c r="C14" s="1322"/>
      <c r="D14" s="1322"/>
      <c r="E14" s="1322"/>
      <c r="F14" s="1322"/>
      <c r="G14" s="1322"/>
      <c r="H14" s="1323"/>
      <c r="I14" s="1327" t="s">
        <v>63</v>
      </c>
      <c r="J14" s="1328"/>
      <c r="K14" s="1328"/>
      <c r="L14" s="1328"/>
      <c r="M14" s="1328"/>
      <c r="N14" s="1328"/>
      <c r="O14" s="1328"/>
      <c r="P14" s="1328"/>
      <c r="Q14" s="1328"/>
      <c r="R14" s="1328"/>
      <c r="S14" s="1328"/>
      <c r="T14" s="1328"/>
      <c r="U14" s="1329"/>
    </row>
    <row r="15" spans="2:21" ht="39" customHeight="1">
      <c r="B15" s="1324"/>
      <c r="C15" s="1325"/>
      <c r="D15" s="1325"/>
      <c r="E15" s="1325"/>
      <c r="F15" s="1325"/>
      <c r="G15" s="1325"/>
      <c r="H15" s="1326"/>
      <c r="I15" s="1330"/>
      <c r="J15" s="1331"/>
      <c r="K15" s="1331"/>
      <c r="L15" s="1331"/>
      <c r="M15" s="1331"/>
      <c r="N15" s="1331"/>
      <c r="O15" s="1331"/>
      <c r="P15" s="1331"/>
      <c r="Q15" s="1331"/>
      <c r="R15" s="1331"/>
      <c r="S15" s="1331"/>
      <c r="T15" s="1331"/>
      <c r="U15" s="1332"/>
    </row>
    <row r="16" spans="2:21" ht="23.1" customHeight="1">
      <c r="B16" s="1321" t="s">
        <v>64</v>
      </c>
      <c r="C16" s="1322"/>
      <c r="D16" s="1322"/>
      <c r="E16" s="1322"/>
      <c r="F16" s="1322"/>
      <c r="G16" s="1322"/>
      <c r="H16" s="1323"/>
      <c r="I16" s="1327" t="s">
        <v>63</v>
      </c>
      <c r="J16" s="1328"/>
      <c r="K16" s="1328"/>
      <c r="L16" s="1328"/>
      <c r="M16" s="1328"/>
      <c r="N16" s="1328"/>
      <c r="O16" s="1328"/>
      <c r="P16" s="1328"/>
      <c r="Q16" s="1328"/>
      <c r="R16" s="1328"/>
      <c r="S16" s="1328"/>
      <c r="T16" s="1328"/>
      <c r="U16" s="1329"/>
    </row>
    <row r="17" spans="2:21" ht="28.5" customHeight="1">
      <c r="B17" s="1324"/>
      <c r="C17" s="1325"/>
      <c r="D17" s="1325"/>
      <c r="E17" s="1325"/>
      <c r="F17" s="1325"/>
      <c r="G17" s="1325"/>
      <c r="H17" s="1326"/>
      <c r="I17" s="1330"/>
      <c r="J17" s="1331"/>
      <c r="K17" s="1331"/>
      <c r="L17" s="1331"/>
      <c r="M17" s="1331"/>
      <c r="N17" s="1331"/>
      <c r="O17" s="1331"/>
      <c r="P17" s="1331"/>
      <c r="Q17" s="1331"/>
      <c r="R17" s="1331"/>
      <c r="S17" s="1331"/>
      <c r="T17" s="1331"/>
      <c r="U17" s="1332"/>
    </row>
    <row r="46" spans="21:21" ht="23.1" customHeight="1">
      <c r="U46" s="28"/>
    </row>
  </sheetData>
  <sheetProtection sheet="1" objects="1" scenarios="1"/>
  <mergeCells count="39">
    <mergeCell ref="B2:U2"/>
    <mergeCell ref="B3:B8"/>
    <mergeCell ref="C3:G3"/>
    <mergeCell ref="H3:U3"/>
    <mergeCell ref="C4:G4"/>
    <mergeCell ref="H4:U4"/>
    <mergeCell ref="C5:D7"/>
    <mergeCell ref="E5:G5"/>
    <mergeCell ref="H5:U5"/>
    <mergeCell ref="E6:G6"/>
    <mergeCell ref="H6:U6"/>
    <mergeCell ref="E7:G7"/>
    <mergeCell ref="H7:U7"/>
    <mergeCell ref="C8:G8"/>
    <mergeCell ref="H8:U8"/>
    <mergeCell ref="F9:I9"/>
    <mergeCell ref="J9:U9"/>
    <mergeCell ref="C10:E11"/>
    <mergeCell ref="F10:I11"/>
    <mergeCell ref="J10:M10"/>
    <mergeCell ref="N10:Q10"/>
    <mergeCell ref="R10:U10"/>
    <mergeCell ref="J11:M11"/>
    <mergeCell ref="B14:H15"/>
    <mergeCell ref="I14:U15"/>
    <mergeCell ref="B16:H17"/>
    <mergeCell ref="I16:U17"/>
    <mergeCell ref="N11:Q11"/>
    <mergeCell ref="R11:U11"/>
    <mergeCell ref="C12:E13"/>
    <mergeCell ref="F12:I13"/>
    <mergeCell ref="J12:M12"/>
    <mergeCell ref="N12:Q12"/>
    <mergeCell ref="R12:U12"/>
    <mergeCell ref="J13:M13"/>
    <mergeCell ref="N13:Q13"/>
    <mergeCell ref="R13:U13"/>
    <mergeCell ref="B9:B13"/>
    <mergeCell ref="C9:E9"/>
  </mergeCells>
  <phoneticPr fontId="2"/>
  <conditionalFormatting sqref="F10:I13">
    <cfRule type="containsBlanks" dxfId="4" priority="1">
      <formula>LEN(TRIM(F10))=0</formula>
    </cfRule>
  </conditionalFormatting>
  <conditionalFormatting sqref="H3:U8">
    <cfRule type="cellIs" dxfId="3" priority="26" operator="equal">
      <formula>""</formula>
    </cfRule>
    <cfRule type="cellIs" dxfId="2" priority="27" operator="equal">
      <formula>""""""</formula>
    </cfRule>
  </conditionalFormatting>
  <conditionalFormatting sqref="J11:U11">
    <cfRule type="cellIs" dxfId="1" priority="25" operator="equal">
      <formula>""</formula>
    </cfRule>
  </conditionalFormatting>
  <conditionalFormatting sqref="J13:U13">
    <cfRule type="cellIs" dxfId="0" priority="2" operator="equal">
      <formula>""</formula>
    </cfRule>
  </conditionalFormatting>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8F995-4067-4E91-A4CD-4511E9167DF9}">
  <sheetPr>
    <tabColor rgb="FFFFFF00"/>
    <pageSetUpPr fitToPage="1"/>
  </sheetPr>
  <dimension ref="A1:AE392"/>
  <sheetViews>
    <sheetView view="pageBreakPreview" zoomScale="85" zoomScaleNormal="100" zoomScaleSheetLayoutView="85" workbookViewId="0">
      <selection activeCell="AB10" sqref="AB10"/>
    </sheetView>
  </sheetViews>
  <sheetFormatPr defaultColWidth="3.5" defaultRowHeight="15.75" customHeight="1"/>
  <cols>
    <col min="1" max="1" width="3.5" style="92"/>
    <col min="2" max="2" width="5.5" style="107" bestFit="1" customWidth="1"/>
    <col min="3" max="13" width="3.5" style="92"/>
    <col min="14" max="14" width="3.5" style="108"/>
    <col min="15" max="27" width="3.5" style="92"/>
    <col min="28" max="28" width="5.25" style="109" customWidth="1"/>
    <col min="29" max="29" width="6.625" style="92" customWidth="1"/>
    <col min="30" max="31" width="3.5" style="92"/>
    <col min="32" max="32" width="3.5" style="92" customWidth="1"/>
    <col min="33" max="54" width="3.5" style="92"/>
    <col min="55" max="55" width="3.5" style="92" customWidth="1"/>
    <col min="56" max="16384" width="3.5" style="92"/>
  </cols>
  <sheetData>
    <row r="1" spans="1:29" ht="32.25" customHeight="1">
      <c r="B1" s="93" t="s">
        <v>310</v>
      </c>
      <c r="N1" s="92"/>
      <c r="AB1" s="92"/>
    </row>
    <row r="2" spans="1:29" ht="13.5" customHeight="1">
      <c r="B2" s="93"/>
      <c r="N2" s="92"/>
      <c r="AB2" s="92"/>
    </row>
    <row r="3" spans="1:29" ht="20.25" customHeight="1">
      <c r="B3" s="415" t="s">
        <v>324</v>
      </c>
      <c r="C3" s="416"/>
      <c r="D3" s="416"/>
      <c r="E3" s="416"/>
      <c r="F3" s="416"/>
      <c r="G3" s="416"/>
      <c r="H3" s="416"/>
      <c r="I3" s="416"/>
      <c r="J3" s="416"/>
      <c r="K3" s="416"/>
      <c r="L3" s="416"/>
      <c r="M3" s="416"/>
      <c r="N3" s="416"/>
      <c r="O3" s="416"/>
      <c r="P3" s="416"/>
      <c r="Q3" s="416"/>
      <c r="R3" s="416"/>
      <c r="S3" s="416"/>
      <c r="T3" s="416"/>
      <c r="U3" s="416"/>
      <c r="V3" s="416"/>
      <c r="W3" s="416"/>
      <c r="X3" s="416"/>
      <c r="Y3" s="416"/>
      <c r="Z3" s="416"/>
      <c r="AA3" s="416"/>
      <c r="AB3" s="416"/>
    </row>
    <row r="4" spans="1:29" ht="20.25" customHeight="1">
      <c r="B4" s="416"/>
      <c r="C4" s="416"/>
      <c r="D4" s="416"/>
      <c r="E4" s="416"/>
      <c r="F4" s="416"/>
      <c r="G4" s="416"/>
      <c r="H4" s="416"/>
      <c r="I4" s="416"/>
      <c r="J4" s="416"/>
      <c r="K4" s="416"/>
      <c r="L4" s="416"/>
      <c r="M4" s="416"/>
      <c r="N4" s="416"/>
      <c r="O4" s="416"/>
      <c r="P4" s="416"/>
      <c r="Q4" s="416"/>
      <c r="R4" s="416"/>
      <c r="S4" s="416"/>
      <c r="T4" s="416"/>
      <c r="U4" s="416"/>
      <c r="V4" s="416"/>
      <c r="W4" s="416"/>
      <c r="X4" s="416"/>
      <c r="Y4" s="416"/>
      <c r="Z4" s="416"/>
      <c r="AA4" s="416"/>
      <c r="AB4" s="416"/>
    </row>
    <row r="5" spans="1:29" ht="12.75" customHeight="1">
      <c r="B5" s="93"/>
      <c r="N5" s="92"/>
      <c r="AB5" s="92"/>
    </row>
    <row r="6" spans="1:29" ht="30.75" customHeight="1">
      <c r="A6" s="94"/>
      <c r="B6" s="417" t="s">
        <v>265</v>
      </c>
      <c r="C6" s="417"/>
      <c r="D6" s="417"/>
      <c r="E6" s="417"/>
      <c r="F6" s="417"/>
      <c r="G6" s="417"/>
      <c r="H6" s="417"/>
      <c r="I6" s="417"/>
      <c r="J6" s="417"/>
      <c r="K6" s="417"/>
      <c r="L6" s="417"/>
      <c r="M6" s="417"/>
      <c r="N6" s="417"/>
      <c r="O6" s="417" t="s">
        <v>266</v>
      </c>
      <c r="P6" s="417"/>
      <c r="Q6" s="417"/>
      <c r="R6" s="417"/>
      <c r="S6" s="417"/>
      <c r="T6" s="417"/>
      <c r="U6" s="417"/>
      <c r="V6" s="417"/>
      <c r="W6" s="417"/>
      <c r="X6" s="417"/>
      <c r="Y6" s="417"/>
      <c r="Z6" s="417"/>
      <c r="AA6" s="417"/>
      <c r="AB6" s="177" t="s">
        <v>267</v>
      </c>
      <c r="AC6" s="111" t="s">
        <v>308</v>
      </c>
    </row>
    <row r="7" spans="1:29" ht="20.100000000000001" customHeight="1">
      <c r="A7" s="94"/>
      <c r="B7" s="418" t="s">
        <v>309</v>
      </c>
      <c r="C7" s="419"/>
      <c r="D7" s="419"/>
      <c r="E7" s="419"/>
      <c r="F7" s="419"/>
      <c r="G7" s="419"/>
      <c r="H7" s="419"/>
      <c r="I7" s="419"/>
      <c r="J7" s="419"/>
      <c r="K7" s="419"/>
      <c r="L7" s="419"/>
      <c r="M7" s="419"/>
      <c r="N7" s="419"/>
      <c r="O7" s="419"/>
      <c r="P7" s="419"/>
      <c r="Q7" s="419"/>
      <c r="R7" s="419"/>
      <c r="S7" s="419"/>
      <c r="T7" s="419"/>
      <c r="U7" s="419"/>
      <c r="V7" s="419"/>
      <c r="W7" s="419"/>
      <c r="X7" s="419"/>
      <c r="Y7" s="419"/>
      <c r="Z7" s="419"/>
      <c r="AA7" s="419"/>
      <c r="AB7" s="419"/>
      <c r="AC7" s="176"/>
    </row>
    <row r="8" spans="1:29" ht="20.100000000000001" customHeight="1">
      <c r="B8" s="393" t="s">
        <v>268</v>
      </c>
      <c r="C8" s="394"/>
      <c r="D8" s="394"/>
      <c r="E8" s="394"/>
      <c r="F8" s="394"/>
      <c r="G8" s="394"/>
      <c r="H8" s="394"/>
      <c r="I8" s="394"/>
      <c r="J8" s="394"/>
      <c r="K8" s="394"/>
      <c r="L8" s="394"/>
      <c r="M8" s="394"/>
      <c r="N8" s="394"/>
      <c r="O8" s="394"/>
      <c r="P8" s="394"/>
      <c r="Q8" s="394"/>
      <c r="R8" s="394"/>
      <c r="S8" s="394"/>
      <c r="T8" s="394"/>
      <c r="U8" s="394"/>
      <c r="V8" s="394"/>
      <c r="W8" s="394"/>
      <c r="X8" s="394"/>
      <c r="Y8" s="394"/>
      <c r="Z8" s="394"/>
      <c r="AA8" s="394"/>
      <c r="AB8" s="394"/>
      <c r="AC8" s="114"/>
    </row>
    <row r="9" spans="1:29" ht="20.100000000000001" customHeight="1">
      <c r="B9" s="173">
        <v>1</v>
      </c>
      <c r="C9" s="408" t="s">
        <v>269</v>
      </c>
      <c r="D9" s="391"/>
      <c r="E9" s="391"/>
      <c r="F9" s="391"/>
      <c r="G9" s="391"/>
      <c r="H9" s="391"/>
      <c r="I9" s="391"/>
      <c r="J9" s="391"/>
      <c r="K9" s="391"/>
      <c r="L9" s="391"/>
      <c r="M9" s="391"/>
      <c r="N9" s="392"/>
      <c r="O9" s="390" t="s">
        <v>337</v>
      </c>
      <c r="P9" s="391"/>
      <c r="Q9" s="391"/>
      <c r="R9" s="391"/>
      <c r="S9" s="391"/>
      <c r="T9" s="391"/>
      <c r="U9" s="391"/>
      <c r="V9" s="391"/>
      <c r="W9" s="391"/>
      <c r="X9" s="391"/>
      <c r="Y9" s="391"/>
      <c r="Z9" s="391"/>
      <c r="AA9" s="392"/>
      <c r="AB9" s="213" t="s">
        <v>26</v>
      </c>
      <c r="AC9" s="146"/>
    </row>
    <row r="10" spans="1:29" ht="20.100000000000001" customHeight="1">
      <c r="B10" s="173">
        <v>2</v>
      </c>
      <c r="C10" s="408" t="s">
        <v>270</v>
      </c>
      <c r="D10" s="391"/>
      <c r="E10" s="391"/>
      <c r="F10" s="391"/>
      <c r="G10" s="391"/>
      <c r="H10" s="391"/>
      <c r="I10" s="391"/>
      <c r="J10" s="391"/>
      <c r="K10" s="391"/>
      <c r="L10" s="391"/>
      <c r="M10" s="391"/>
      <c r="N10" s="392"/>
      <c r="O10" s="408" t="s">
        <v>271</v>
      </c>
      <c r="P10" s="391"/>
      <c r="Q10" s="391"/>
      <c r="R10" s="391"/>
      <c r="S10" s="391"/>
      <c r="T10" s="391"/>
      <c r="U10" s="391"/>
      <c r="V10" s="391"/>
      <c r="W10" s="391"/>
      <c r="X10" s="391"/>
      <c r="Y10" s="391"/>
      <c r="Z10" s="391"/>
      <c r="AA10" s="392"/>
      <c r="AB10" s="213" t="s">
        <v>26</v>
      </c>
      <c r="AC10" s="146"/>
    </row>
    <row r="11" spans="1:29" ht="20.100000000000001" customHeight="1">
      <c r="B11" s="395">
        <v>3</v>
      </c>
      <c r="C11" s="445" t="s">
        <v>318</v>
      </c>
      <c r="D11" s="400"/>
      <c r="E11" s="400"/>
      <c r="F11" s="400"/>
      <c r="G11" s="400"/>
      <c r="H11" s="400"/>
      <c r="I11" s="400"/>
      <c r="J11" s="400"/>
      <c r="K11" s="400"/>
      <c r="L11" s="400"/>
      <c r="M11" s="400"/>
      <c r="N11" s="401"/>
      <c r="O11" s="445" t="s">
        <v>312</v>
      </c>
      <c r="P11" s="465"/>
      <c r="Q11" s="465"/>
      <c r="R11" s="465"/>
      <c r="S11" s="465"/>
      <c r="T11" s="465"/>
      <c r="U11" s="465"/>
      <c r="V11" s="465"/>
      <c r="W11" s="465"/>
      <c r="X11" s="465"/>
      <c r="Y11" s="465"/>
      <c r="Z11" s="465"/>
      <c r="AA11" s="466"/>
      <c r="AB11" s="405" t="s">
        <v>26</v>
      </c>
      <c r="AC11" s="395" t="s">
        <v>26</v>
      </c>
    </row>
    <row r="12" spans="1:29" ht="20.100000000000001" customHeight="1">
      <c r="B12" s="396"/>
      <c r="C12" s="402"/>
      <c r="D12" s="403"/>
      <c r="E12" s="403"/>
      <c r="F12" s="403"/>
      <c r="G12" s="403"/>
      <c r="H12" s="403"/>
      <c r="I12" s="403"/>
      <c r="J12" s="403"/>
      <c r="K12" s="403"/>
      <c r="L12" s="403"/>
      <c r="M12" s="403"/>
      <c r="N12" s="404"/>
      <c r="O12" s="402" t="s">
        <v>272</v>
      </c>
      <c r="P12" s="467"/>
      <c r="Q12" s="467"/>
      <c r="R12" s="467"/>
      <c r="S12" s="467"/>
      <c r="T12" s="467"/>
      <c r="U12" s="467"/>
      <c r="V12" s="467"/>
      <c r="W12" s="467"/>
      <c r="X12" s="467"/>
      <c r="Y12" s="467"/>
      <c r="Z12" s="467"/>
      <c r="AA12" s="468"/>
      <c r="AB12" s="406"/>
      <c r="AC12" s="396"/>
    </row>
    <row r="13" spans="1:29" ht="20.100000000000001" customHeight="1">
      <c r="B13" s="173">
        <v>4</v>
      </c>
      <c r="C13" s="408" t="s">
        <v>273</v>
      </c>
      <c r="D13" s="391"/>
      <c r="E13" s="391"/>
      <c r="F13" s="391"/>
      <c r="G13" s="391"/>
      <c r="H13" s="391"/>
      <c r="I13" s="391"/>
      <c r="J13" s="391"/>
      <c r="K13" s="391"/>
      <c r="L13" s="391"/>
      <c r="M13" s="391"/>
      <c r="N13" s="392"/>
      <c r="O13" s="407" t="s">
        <v>274</v>
      </c>
      <c r="P13" s="391"/>
      <c r="Q13" s="391"/>
      <c r="R13" s="391"/>
      <c r="S13" s="391"/>
      <c r="T13" s="391"/>
      <c r="U13" s="391"/>
      <c r="V13" s="391"/>
      <c r="W13" s="391"/>
      <c r="X13" s="391"/>
      <c r="Y13" s="391"/>
      <c r="Z13" s="391"/>
      <c r="AA13" s="392"/>
      <c r="AB13" s="213" t="s">
        <v>26</v>
      </c>
      <c r="AC13" s="146"/>
    </row>
    <row r="14" spans="1:29" ht="20.100000000000001" customHeight="1">
      <c r="B14" s="173">
        <v>5</v>
      </c>
      <c r="C14" s="408" t="s">
        <v>275</v>
      </c>
      <c r="D14" s="391"/>
      <c r="E14" s="391"/>
      <c r="F14" s="391"/>
      <c r="G14" s="391"/>
      <c r="H14" s="391"/>
      <c r="I14" s="391"/>
      <c r="J14" s="391"/>
      <c r="K14" s="391"/>
      <c r="L14" s="391"/>
      <c r="M14" s="391"/>
      <c r="N14" s="392"/>
      <c r="O14" s="407" t="s">
        <v>276</v>
      </c>
      <c r="P14" s="391"/>
      <c r="Q14" s="391"/>
      <c r="R14" s="391"/>
      <c r="S14" s="391"/>
      <c r="T14" s="391"/>
      <c r="U14" s="391"/>
      <c r="V14" s="391"/>
      <c r="W14" s="391"/>
      <c r="X14" s="391"/>
      <c r="Y14" s="391"/>
      <c r="Z14" s="391"/>
      <c r="AA14" s="392"/>
      <c r="AB14" s="213" t="s">
        <v>26</v>
      </c>
      <c r="AC14" s="146"/>
    </row>
    <row r="15" spans="1:29" ht="20.100000000000001" customHeight="1">
      <c r="B15" s="395">
        <v>6</v>
      </c>
      <c r="C15" s="399" t="s">
        <v>277</v>
      </c>
      <c r="D15" s="446"/>
      <c r="E15" s="446"/>
      <c r="F15" s="446"/>
      <c r="G15" s="446"/>
      <c r="H15" s="446"/>
      <c r="I15" s="446"/>
      <c r="J15" s="446"/>
      <c r="K15" s="446"/>
      <c r="L15" s="446"/>
      <c r="M15" s="446"/>
      <c r="N15" s="447"/>
      <c r="O15" s="409" t="s">
        <v>278</v>
      </c>
      <c r="P15" s="410"/>
      <c r="Q15" s="410"/>
      <c r="R15" s="410"/>
      <c r="S15" s="410"/>
      <c r="T15" s="410"/>
      <c r="U15" s="410"/>
      <c r="V15" s="410"/>
      <c r="W15" s="410"/>
      <c r="X15" s="410"/>
      <c r="Y15" s="410"/>
      <c r="Z15" s="410"/>
      <c r="AA15" s="411"/>
      <c r="AB15" s="405" t="s">
        <v>26</v>
      </c>
      <c r="AC15" s="443"/>
    </row>
    <row r="16" spans="1:29" ht="10.5" customHeight="1">
      <c r="B16" s="396"/>
      <c r="C16" s="448"/>
      <c r="D16" s="449"/>
      <c r="E16" s="449"/>
      <c r="F16" s="449"/>
      <c r="G16" s="449"/>
      <c r="H16" s="449"/>
      <c r="I16" s="449"/>
      <c r="J16" s="449"/>
      <c r="K16" s="449"/>
      <c r="L16" s="449"/>
      <c r="M16" s="449"/>
      <c r="N16" s="450"/>
      <c r="O16" s="412"/>
      <c r="P16" s="413"/>
      <c r="Q16" s="413"/>
      <c r="R16" s="413"/>
      <c r="S16" s="413"/>
      <c r="T16" s="413"/>
      <c r="U16" s="413"/>
      <c r="V16" s="413"/>
      <c r="W16" s="413"/>
      <c r="X16" s="413"/>
      <c r="Y16" s="413"/>
      <c r="Z16" s="413"/>
      <c r="AA16" s="414"/>
      <c r="AB16" s="406"/>
      <c r="AC16" s="444"/>
    </row>
    <row r="17" spans="1:31" ht="20.100000000000001" customHeight="1">
      <c r="B17" s="393" t="s">
        <v>279</v>
      </c>
      <c r="C17" s="394"/>
      <c r="D17" s="394"/>
      <c r="E17" s="394"/>
      <c r="F17" s="394"/>
      <c r="G17" s="394"/>
      <c r="H17" s="394"/>
      <c r="I17" s="394"/>
      <c r="J17" s="394"/>
      <c r="K17" s="394"/>
      <c r="L17" s="394"/>
      <c r="M17" s="394"/>
      <c r="N17" s="394"/>
      <c r="O17" s="394"/>
      <c r="P17" s="394"/>
      <c r="Q17" s="394"/>
      <c r="R17" s="394"/>
      <c r="S17" s="394"/>
      <c r="T17" s="394"/>
      <c r="U17" s="394"/>
      <c r="V17" s="394"/>
      <c r="W17" s="394"/>
      <c r="X17" s="394"/>
      <c r="Y17" s="394"/>
      <c r="Z17" s="394"/>
      <c r="AA17" s="394"/>
      <c r="AB17" s="394"/>
      <c r="AC17" s="114"/>
    </row>
    <row r="18" spans="1:31" ht="20.100000000000001" customHeight="1">
      <c r="B18" s="173">
        <v>7</v>
      </c>
      <c r="C18" s="408" t="s">
        <v>280</v>
      </c>
      <c r="D18" s="391"/>
      <c r="E18" s="391"/>
      <c r="F18" s="391"/>
      <c r="G18" s="391"/>
      <c r="H18" s="391"/>
      <c r="I18" s="391"/>
      <c r="J18" s="391"/>
      <c r="K18" s="391"/>
      <c r="L18" s="391"/>
      <c r="M18" s="391"/>
      <c r="N18" s="392"/>
      <c r="O18" s="408" t="s">
        <v>281</v>
      </c>
      <c r="P18" s="391"/>
      <c r="Q18" s="391"/>
      <c r="R18" s="391"/>
      <c r="S18" s="391"/>
      <c r="T18" s="391"/>
      <c r="U18" s="391"/>
      <c r="V18" s="391"/>
      <c r="W18" s="391"/>
      <c r="X18" s="391"/>
      <c r="Y18" s="391"/>
      <c r="Z18" s="391"/>
      <c r="AA18" s="392"/>
      <c r="AB18" s="213" t="s">
        <v>26</v>
      </c>
      <c r="AC18" s="146"/>
    </row>
    <row r="19" spans="1:31" ht="9.9499999999999993" customHeight="1">
      <c r="B19" s="395">
        <v>8</v>
      </c>
      <c r="C19" s="397" t="s">
        <v>546</v>
      </c>
      <c r="D19" s="397"/>
      <c r="E19" s="397"/>
      <c r="F19" s="397"/>
      <c r="G19" s="397"/>
      <c r="H19" s="397"/>
      <c r="I19" s="397"/>
      <c r="J19" s="397"/>
      <c r="K19" s="397"/>
      <c r="L19" s="397"/>
      <c r="M19" s="397"/>
      <c r="N19" s="398"/>
      <c r="O19" s="399" t="s">
        <v>434</v>
      </c>
      <c r="P19" s="400"/>
      <c r="Q19" s="400"/>
      <c r="R19" s="400"/>
      <c r="S19" s="400"/>
      <c r="T19" s="400"/>
      <c r="U19" s="400"/>
      <c r="V19" s="400"/>
      <c r="W19" s="400"/>
      <c r="X19" s="400"/>
      <c r="Y19" s="400"/>
      <c r="Z19" s="400"/>
      <c r="AA19" s="401"/>
      <c r="AB19" s="405" t="s">
        <v>26</v>
      </c>
      <c r="AC19" s="443"/>
    </row>
    <row r="20" spans="1:31" ht="42.75" customHeight="1">
      <c r="B20" s="396"/>
      <c r="C20" s="397"/>
      <c r="D20" s="397"/>
      <c r="E20" s="397"/>
      <c r="F20" s="397"/>
      <c r="G20" s="397"/>
      <c r="H20" s="397"/>
      <c r="I20" s="397"/>
      <c r="J20" s="397"/>
      <c r="K20" s="397"/>
      <c r="L20" s="397"/>
      <c r="M20" s="397"/>
      <c r="N20" s="398"/>
      <c r="O20" s="402"/>
      <c r="P20" s="403"/>
      <c r="Q20" s="403"/>
      <c r="R20" s="403"/>
      <c r="S20" s="403"/>
      <c r="T20" s="403"/>
      <c r="U20" s="403"/>
      <c r="V20" s="403"/>
      <c r="W20" s="403"/>
      <c r="X20" s="403"/>
      <c r="Y20" s="403"/>
      <c r="Z20" s="403"/>
      <c r="AA20" s="404"/>
      <c r="AB20" s="406"/>
      <c r="AC20" s="444"/>
    </row>
    <row r="21" spans="1:31" ht="29.25" customHeight="1">
      <c r="B21" s="173">
        <v>9</v>
      </c>
      <c r="C21" s="408" t="s">
        <v>314</v>
      </c>
      <c r="D21" s="391"/>
      <c r="E21" s="391"/>
      <c r="F21" s="391"/>
      <c r="G21" s="391"/>
      <c r="H21" s="391"/>
      <c r="I21" s="391"/>
      <c r="J21" s="391"/>
      <c r="K21" s="391"/>
      <c r="L21" s="391"/>
      <c r="M21" s="391"/>
      <c r="N21" s="392"/>
      <c r="O21" s="407" t="s">
        <v>315</v>
      </c>
      <c r="P21" s="391"/>
      <c r="Q21" s="391"/>
      <c r="R21" s="391"/>
      <c r="S21" s="391"/>
      <c r="T21" s="391"/>
      <c r="U21" s="391"/>
      <c r="V21" s="391"/>
      <c r="W21" s="391"/>
      <c r="X21" s="391"/>
      <c r="Y21" s="391"/>
      <c r="Z21" s="391"/>
      <c r="AA21" s="392"/>
      <c r="AB21" s="213" t="s">
        <v>26</v>
      </c>
      <c r="AC21" s="213" t="s">
        <v>26</v>
      </c>
    </row>
    <row r="22" spans="1:31" ht="20.100000000000001" customHeight="1">
      <c r="B22" s="418" t="s">
        <v>282</v>
      </c>
      <c r="C22" s="419"/>
      <c r="D22" s="419"/>
      <c r="E22" s="419"/>
      <c r="F22" s="419"/>
      <c r="G22" s="419"/>
      <c r="H22" s="419"/>
      <c r="I22" s="419"/>
      <c r="J22" s="419"/>
      <c r="K22" s="419"/>
      <c r="L22" s="419"/>
      <c r="M22" s="419"/>
      <c r="N22" s="419"/>
      <c r="O22" s="419"/>
      <c r="P22" s="419"/>
      <c r="Q22" s="419"/>
      <c r="R22" s="419"/>
      <c r="S22" s="419"/>
      <c r="T22" s="419"/>
      <c r="U22" s="419"/>
      <c r="V22" s="419"/>
      <c r="W22" s="419"/>
      <c r="X22" s="419"/>
      <c r="Y22" s="419"/>
      <c r="Z22" s="419"/>
      <c r="AA22" s="419"/>
      <c r="AB22" s="419"/>
      <c r="AC22" s="176"/>
    </row>
    <row r="23" spans="1:31" ht="20.100000000000001" customHeight="1">
      <c r="B23" s="393" t="s">
        <v>283</v>
      </c>
      <c r="C23" s="394"/>
      <c r="D23" s="394"/>
      <c r="E23" s="394"/>
      <c r="F23" s="394"/>
      <c r="G23" s="394"/>
      <c r="H23" s="394"/>
      <c r="I23" s="394"/>
      <c r="J23" s="394"/>
      <c r="K23" s="394"/>
      <c r="L23" s="394"/>
      <c r="M23" s="394"/>
      <c r="N23" s="394"/>
      <c r="O23" s="394"/>
      <c r="P23" s="394"/>
      <c r="Q23" s="394"/>
      <c r="R23" s="394"/>
      <c r="S23" s="394"/>
      <c r="T23" s="394"/>
      <c r="U23" s="394"/>
      <c r="V23" s="394"/>
      <c r="W23" s="394"/>
      <c r="X23" s="394"/>
      <c r="Y23" s="394"/>
      <c r="Z23" s="394"/>
      <c r="AA23" s="394"/>
      <c r="AB23" s="394"/>
      <c r="AC23" s="114"/>
    </row>
    <row r="24" spans="1:31" s="145" customFormat="1" ht="195" customHeight="1">
      <c r="A24" s="217"/>
      <c r="B24" s="297">
        <v>10</v>
      </c>
      <c r="C24" s="474" t="s">
        <v>392</v>
      </c>
      <c r="D24" s="475"/>
      <c r="E24" s="475"/>
      <c r="F24" s="475"/>
      <c r="G24" s="475"/>
      <c r="H24" s="475"/>
      <c r="I24" s="475"/>
      <c r="J24" s="475"/>
      <c r="K24" s="475"/>
      <c r="L24" s="475"/>
      <c r="M24" s="475"/>
      <c r="N24" s="476"/>
      <c r="O24" s="480" t="s">
        <v>442</v>
      </c>
      <c r="P24" s="481"/>
      <c r="Q24" s="481"/>
      <c r="R24" s="481"/>
      <c r="S24" s="481"/>
      <c r="T24" s="481"/>
      <c r="U24" s="481"/>
      <c r="V24" s="481"/>
      <c r="W24" s="481"/>
      <c r="X24" s="481"/>
      <c r="Y24" s="481"/>
      <c r="Z24" s="481"/>
      <c r="AA24" s="482"/>
      <c r="AB24" s="321" t="s">
        <v>26</v>
      </c>
      <c r="AC24" s="322"/>
      <c r="AD24" s="320"/>
      <c r="AE24" s="320"/>
    </row>
    <row r="25" spans="1:31" ht="26.25" customHeight="1">
      <c r="B25" s="395">
        <v>11</v>
      </c>
      <c r="C25" s="534" t="s">
        <v>287</v>
      </c>
      <c r="D25" s="535"/>
      <c r="E25" s="535"/>
      <c r="F25" s="535"/>
      <c r="G25" s="535"/>
      <c r="H25" s="535"/>
      <c r="I25" s="535"/>
      <c r="J25" s="535"/>
      <c r="K25" s="535"/>
      <c r="L25" s="535"/>
      <c r="M25" s="535"/>
      <c r="N25" s="536"/>
      <c r="O25" s="531" t="s">
        <v>540</v>
      </c>
      <c r="P25" s="532"/>
      <c r="Q25" s="532"/>
      <c r="R25" s="532"/>
      <c r="S25" s="532"/>
      <c r="T25" s="532"/>
      <c r="U25" s="532"/>
      <c r="V25" s="532"/>
      <c r="W25" s="532"/>
      <c r="X25" s="532"/>
      <c r="Y25" s="532"/>
      <c r="Z25" s="532"/>
      <c r="AA25" s="533"/>
      <c r="AB25" s="405" t="s">
        <v>26</v>
      </c>
      <c r="AC25" s="405" t="s">
        <v>26</v>
      </c>
    </row>
    <row r="26" spans="1:31" ht="20.100000000000001" customHeight="1">
      <c r="B26" s="469"/>
      <c r="C26" s="537"/>
      <c r="D26" s="538"/>
      <c r="E26" s="538"/>
      <c r="F26" s="538"/>
      <c r="G26" s="538"/>
      <c r="H26" s="538"/>
      <c r="I26" s="538"/>
      <c r="J26" s="538"/>
      <c r="K26" s="538"/>
      <c r="L26" s="538"/>
      <c r="M26" s="538"/>
      <c r="N26" s="539"/>
      <c r="O26" s="448" t="s">
        <v>288</v>
      </c>
      <c r="P26" s="449"/>
      <c r="Q26" s="449"/>
      <c r="R26" s="449"/>
      <c r="S26" s="449"/>
      <c r="T26" s="449"/>
      <c r="U26" s="449"/>
      <c r="V26" s="449"/>
      <c r="W26" s="449"/>
      <c r="X26" s="449"/>
      <c r="Y26" s="449"/>
      <c r="Z26" s="449"/>
      <c r="AA26" s="449"/>
      <c r="AB26" s="458"/>
      <c r="AC26" s="458"/>
    </row>
    <row r="27" spans="1:31" ht="20.100000000000001" customHeight="1">
      <c r="B27" s="469"/>
      <c r="C27" s="540"/>
      <c r="D27" s="541"/>
      <c r="E27" s="541"/>
      <c r="F27" s="541"/>
      <c r="G27" s="541"/>
      <c r="H27" s="541"/>
      <c r="I27" s="541"/>
      <c r="J27" s="541"/>
      <c r="K27" s="541"/>
      <c r="L27" s="541"/>
      <c r="M27" s="541"/>
      <c r="N27" s="542"/>
      <c r="O27" s="471"/>
      <c r="P27" s="472"/>
      <c r="Q27" s="472"/>
      <c r="R27" s="472"/>
      <c r="S27" s="472"/>
      <c r="T27" s="472"/>
      <c r="U27" s="472"/>
      <c r="V27" s="472"/>
      <c r="W27" s="472"/>
      <c r="X27" s="472"/>
      <c r="Y27" s="472"/>
      <c r="Z27" s="472"/>
      <c r="AA27" s="472"/>
      <c r="AB27" s="473"/>
      <c r="AC27" s="473"/>
    </row>
    <row r="28" spans="1:31" ht="20.100000000000001" customHeight="1">
      <c r="B28" s="469"/>
      <c r="C28" s="452" t="s">
        <v>289</v>
      </c>
      <c r="D28" s="453"/>
      <c r="E28" s="453"/>
      <c r="F28" s="453"/>
      <c r="G28" s="453"/>
      <c r="H28" s="453"/>
      <c r="I28" s="453"/>
      <c r="J28" s="453"/>
      <c r="K28" s="453"/>
      <c r="L28" s="453"/>
      <c r="M28" s="453"/>
      <c r="N28" s="454"/>
      <c r="O28" s="462" t="s">
        <v>290</v>
      </c>
      <c r="P28" s="463"/>
      <c r="Q28" s="463"/>
      <c r="R28" s="463"/>
      <c r="S28" s="463"/>
      <c r="T28" s="463"/>
      <c r="U28" s="463"/>
      <c r="V28" s="463"/>
      <c r="W28" s="463"/>
      <c r="X28" s="463"/>
      <c r="Y28" s="463"/>
      <c r="Z28" s="463"/>
      <c r="AA28" s="464"/>
      <c r="AB28" s="458" t="s">
        <v>26</v>
      </c>
      <c r="AC28" s="549" t="s">
        <v>26</v>
      </c>
    </row>
    <row r="29" spans="1:31" ht="20.100000000000001" customHeight="1">
      <c r="B29" s="469"/>
      <c r="C29" s="455"/>
      <c r="D29" s="456"/>
      <c r="E29" s="456"/>
      <c r="F29" s="456"/>
      <c r="G29" s="456"/>
      <c r="H29" s="456"/>
      <c r="I29" s="456"/>
      <c r="J29" s="456"/>
      <c r="K29" s="456"/>
      <c r="L29" s="456"/>
      <c r="M29" s="456"/>
      <c r="N29" s="457"/>
      <c r="O29" s="460" t="s">
        <v>291</v>
      </c>
      <c r="P29" s="460"/>
      <c r="Q29" s="460"/>
      <c r="R29" s="460"/>
      <c r="S29" s="460"/>
      <c r="T29" s="460"/>
      <c r="U29" s="460"/>
      <c r="V29" s="460"/>
      <c r="W29" s="460"/>
      <c r="X29" s="460"/>
      <c r="Y29" s="460"/>
      <c r="Z29" s="460"/>
      <c r="AA29" s="460"/>
      <c r="AB29" s="458"/>
      <c r="AC29" s="469"/>
    </row>
    <row r="30" spans="1:31" ht="20.100000000000001" customHeight="1">
      <c r="B30" s="396"/>
      <c r="C30" s="402"/>
      <c r="D30" s="403"/>
      <c r="E30" s="403"/>
      <c r="F30" s="403"/>
      <c r="G30" s="403"/>
      <c r="H30" s="403"/>
      <c r="I30" s="403"/>
      <c r="J30" s="403"/>
      <c r="K30" s="403"/>
      <c r="L30" s="403"/>
      <c r="M30" s="403"/>
      <c r="N30" s="404"/>
      <c r="O30" s="461"/>
      <c r="P30" s="461"/>
      <c r="Q30" s="461"/>
      <c r="R30" s="461"/>
      <c r="S30" s="461"/>
      <c r="T30" s="461"/>
      <c r="U30" s="461"/>
      <c r="V30" s="461"/>
      <c r="W30" s="461"/>
      <c r="X30" s="461"/>
      <c r="Y30" s="461"/>
      <c r="Z30" s="461"/>
      <c r="AA30" s="461"/>
      <c r="AB30" s="406"/>
      <c r="AC30" s="396"/>
    </row>
    <row r="31" spans="1:31" ht="26.25" customHeight="1">
      <c r="B31" s="395">
        <v>12</v>
      </c>
      <c r="C31" s="534" t="s">
        <v>292</v>
      </c>
      <c r="D31" s="535"/>
      <c r="E31" s="535"/>
      <c r="F31" s="535"/>
      <c r="G31" s="535"/>
      <c r="H31" s="535"/>
      <c r="I31" s="535"/>
      <c r="J31" s="535"/>
      <c r="K31" s="535"/>
      <c r="L31" s="535"/>
      <c r="M31" s="535"/>
      <c r="N31" s="536"/>
      <c r="O31" s="531" t="s">
        <v>541</v>
      </c>
      <c r="P31" s="532"/>
      <c r="Q31" s="532"/>
      <c r="R31" s="532"/>
      <c r="S31" s="532"/>
      <c r="T31" s="532"/>
      <c r="U31" s="532"/>
      <c r="V31" s="532"/>
      <c r="W31" s="532"/>
      <c r="X31" s="532"/>
      <c r="Y31" s="532"/>
      <c r="Z31" s="532"/>
      <c r="AA31" s="533"/>
      <c r="AB31" s="405" t="s">
        <v>26</v>
      </c>
      <c r="AC31" s="405" t="s">
        <v>26</v>
      </c>
    </row>
    <row r="32" spans="1:31" ht="29.25" customHeight="1">
      <c r="B32" s="469"/>
      <c r="C32" s="537"/>
      <c r="D32" s="538"/>
      <c r="E32" s="538"/>
      <c r="F32" s="538"/>
      <c r="G32" s="538"/>
      <c r="H32" s="538"/>
      <c r="I32" s="538"/>
      <c r="J32" s="538"/>
      <c r="K32" s="538"/>
      <c r="L32" s="538"/>
      <c r="M32" s="538"/>
      <c r="N32" s="539"/>
      <c r="O32" s="523" t="s">
        <v>336</v>
      </c>
      <c r="P32" s="484"/>
      <c r="Q32" s="484"/>
      <c r="R32" s="484"/>
      <c r="S32" s="484"/>
      <c r="T32" s="484"/>
      <c r="U32" s="484"/>
      <c r="V32" s="484"/>
      <c r="W32" s="484"/>
      <c r="X32" s="484"/>
      <c r="Y32" s="484"/>
      <c r="Z32" s="484"/>
      <c r="AA32" s="485"/>
      <c r="AB32" s="458"/>
      <c r="AC32" s="458"/>
    </row>
    <row r="33" spans="2:29" s="110" customFormat="1" ht="81.75" customHeight="1">
      <c r="B33" s="469"/>
      <c r="C33" s="540"/>
      <c r="D33" s="541"/>
      <c r="E33" s="541"/>
      <c r="F33" s="541"/>
      <c r="G33" s="541"/>
      <c r="H33" s="541"/>
      <c r="I33" s="541"/>
      <c r="J33" s="541"/>
      <c r="K33" s="541"/>
      <c r="L33" s="541"/>
      <c r="M33" s="541"/>
      <c r="N33" s="542"/>
      <c r="O33" s="488" t="s">
        <v>311</v>
      </c>
      <c r="P33" s="489"/>
      <c r="Q33" s="489"/>
      <c r="R33" s="489"/>
      <c r="S33" s="489"/>
      <c r="T33" s="489"/>
      <c r="U33" s="489"/>
      <c r="V33" s="489"/>
      <c r="W33" s="489"/>
      <c r="X33" s="489"/>
      <c r="Y33" s="489"/>
      <c r="Z33" s="489"/>
      <c r="AA33" s="490"/>
      <c r="AB33" s="406"/>
      <c r="AC33" s="406"/>
    </row>
    <row r="34" spans="2:29" ht="20.100000000000001" customHeight="1">
      <c r="B34" s="469"/>
      <c r="C34" s="491" t="s">
        <v>293</v>
      </c>
      <c r="D34" s="492"/>
      <c r="E34" s="492"/>
      <c r="F34" s="492"/>
      <c r="G34" s="492"/>
      <c r="H34" s="492"/>
      <c r="I34" s="492"/>
      <c r="J34" s="492"/>
      <c r="K34" s="492"/>
      <c r="L34" s="492"/>
      <c r="M34" s="492"/>
      <c r="N34" s="493"/>
      <c r="O34" s="498" t="s">
        <v>294</v>
      </c>
      <c r="P34" s="499"/>
      <c r="Q34" s="499"/>
      <c r="R34" s="499"/>
      <c r="S34" s="499"/>
      <c r="T34" s="499"/>
      <c r="U34" s="499"/>
      <c r="V34" s="499"/>
      <c r="W34" s="499"/>
      <c r="X34" s="499"/>
      <c r="Y34" s="499"/>
      <c r="Z34" s="499"/>
      <c r="AA34" s="500"/>
      <c r="AB34" s="458" t="s">
        <v>26</v>
      </c>
      <c r="AC34" s="458" t="s">
        <v>26</v>
      </c>
    </row>
    <row r="35" spans="2:29" ht="95.25" customHeight="1">
      <c r="B35" s="396"/>
      <c r="C35" s="390"/>
      <c r="D35" s="470"/>
      <c r="E35" s="470"/>
      <c r="F35" s="470"/>
      <c r="G35" s="470"/>
      <c r="H35" s="470"/>
      <c r="I35" s="470"/>
      <c r="J35" s="470"/>
      <c r="K35" s="470"/>
      <c r="L35" s="470"/>
      <c r="M35" s="470"/>
      <c r="N35" s="494"/>
      <c r="O35" s="501"/>
      <c r="P35" s="502"/>
      <c r="Q35" s="502"/>
      <c r="R35" s="502"/>
      <c r="S35" s="502"/>
      <c r="T35" s="502"/>
      <c r="U35" s="502"/>
      <c r="V35" s="502"/>
      <c r="W35" s="502"/>
      <c r="X35" s="502"/>
      <c r="Y35" s="502"/>
      <c r="Z35" s="502"/>
      <c r="AA35" s="503"/>
      <c r="AB35" s="406"/>
      <c r="AC35" s="406"/>
    </row>
    <row r="36" spans="2:29" ht="20.100000000000001" customHeight="1">
      <c r="B36" s="393" t="s">
        <v>320</v>
      </c>
      <c r="C36" s="394"/>
      <c r="D36" s="394"/>
      <c r="E36" s="394"/>
      <c r="F36" s="394"/>
      <c r="G36" s="394"/>
      <c r="H36" s="394"/>
      <c r="I36" s="394"/>
      <c r="J36" s="394"/>
      <c r="K36" s="394"/>
      <c r="L36" s="394"/>
      <c r="M36" s="394"/>
      <c r="N36" s="394"/>
      <c r="O36" s="394"/>
      <c r="P36" s="394"/>
      <c r="Q36" s="394"/>
      <c r="R36" s="394"/>
      <c r="S36" s="394"/>
      <c r="T36" s="394"/>
      <c r="U36" s="394"/>
      <c r="V36" s="394"/>
      <c r="W36" s="394"/>
      <c r="X36" s="394"/>
      <c r="Y36" s="394"/>
      <c r="Z36" s="394"/>
      <c r="AA36" s="394"/>
      <c r="AB36" s="394"/>
      <c r="AC36" s="114"/>
    </row>
    <row r="37" spans="2:29" ht="39" customHeight="1">
      <c r="B37" s="395">
        <v>13</v>
      </c>
      <c r="C37" s="525" t="s">
        <v>436</v>
      </c>
      <c r="D37" s="526"/>
      <c r="E37" s="526"/>
      <c r="F37" s="526"/>
      <c r="G37" s="526"/>
      <c r="H37" s="526"/>
      <c r="I37" s="526"/>
      <c r="J37" s="526"/>
      <c r="K37" s="526"/>
      <c r="L37" s="526"/>
      <c r="M37" s="526"/>
      <c r="N37" s="527"/>
      <c r="O37" s="528" t="s">
        <v>405</v>
      </c>
      <c r="P37" s="529"/>
      <c r="Q37" s="529"/>
      <c r="R37" s="529"/>
      <c r="S37" s="529"/>
      <c r="T37" s="529"/>
      <c r="U37" s="529"/>
      <c r="V37" s="529"/>
      <c r="W37" s="529"/>
      <c r="X37" s="529"/>
      <c r="Y37" s="529"/>
      <c r="Z37" s="529"/>
      <c r="AA37" s="530"/>
      <c r="AB37" s="213" t="s">
        <v>26</v>
      </c>
      <c r="AC37" s="213" t="s">
        <v>26</v>
      </c>
    </row>
    <row r="38" spans="2:29" ht="48.75" customHeight="1">
      <c r="B38" s="396"/>
      <c r="C38" s="543" t="s">
        <v>435</v>
      </c>
      <c r="D38" s="544"/>
      <c r="E38" s="544"/>
      <c r="F38" s="544"/>
      <c r="G38" s="544"/>
      <c r="H38" s="544"/>
      <c r="I38" s="544"/>
      <c r="J38" s="544"/>
      <c r="K38" s="544"/>
      <c r="L38" s="544"/>
      <c r="M38" s="544"/>
      <c r="N38" s="545"/>
      <c r="O38" s="546" t="s">
        <v>406</v>
      </c>
      <c r="P38" s="547"/>
      <c r="Q38" s="547"/>
      <c r="R38" s="547"/>
      <c r="S38" s="547"/>
      <c r="T38" s="547"/>
      <c r="U38" s="547"/>
      <c r="V38" s="547"/>
      <c r="W38" s="547"/>
      <c r="X38" s="547"/>
      <c r="Y38" s="547"/>
      <c r="Z38" s="547"/>
      <c r="AA38" s="548"/>
      <c r="AB38" s="213" t="s">
        <v>26</v>
      </c>
      <c r="AC38" s="213" t="s">
        <v>26</v>
      </c>
    </row>
    <row r="39" spans="2:29" ht="28.5" customHeight="1">
      <c r="B39" s="174">
        <v>14</v>
      </c>
      <c r="C39" s="408" t="s">
        <v>313</v>
      </c>
      <c r="D39" s="391"/>
      <c r="E39" s="391"/>
      <c r="F39" s="391"/>
      <c r="G39" s="391"/>
      <c r="H39" s="391"/>
      <c r="I39" s="391"/>
      <c r="J39" s="391"/>
      <c r="K39" s="391"/>
      <c r="L39" s="391"/>
      <c r="M39" s="391"/>
      <c r="N39" s="392"/>
      <c r="O39" s="409" t="s">
        <v>317</v>
      </c>
      <c r="P39" s="465"/>
      <c r="Q39" s="465"/>
      <c r="R39" s="465"/>
      <c r="S39" s="465"/>
      <c r="T39" s="465"/>
      <c r="U39" s="465"/>
      <c r="V39" s="465"/>
      <c r="W39" s="465"/>
      <c r="X39" s="465"/>
      <c r="Y39" s="465"/>
      <c r="Z39" s="465"/>
      <c r="AA39" s="466"/>
      <c r="AB39" s="219" t="s">
        <v>26</v>
      </c>
      <c r="AC39" s="175"/>
    </row>
    <row r="40" spans="2:29" ht="33.75" customHeight="1">
      <c r="B40" s="395">
        <v>15</v>
      </c>
      <c r="C40" s="488" t="s">
        <v>322</v>
      </c>
      <c r="D40" s="484"/>
      <c r="E40" s="484"/>
      <c r="F40" s="484"/>
      <c r="G40" s="484"/>
      <c r="H40" s="484"/>
      <c r="I40" s="484"/>
      <c r="J40" s="484"/>
      <c r="K40" s="484"/>
      <c r="L40" s="484"/>
      <c r="M40" s="484"/>
      <c r="N40" s="485"/>
      <c r="O40" s="495" t="s">
        <v>323</v>
      </c>
      <c r="P40" s="496"/>
      <c r="Q40" s="496"/>
      <c r="R40" s="496"/>
      <c r="S40" s="496"/>
      <c r="T40" s="496"/>
      <c r="U40" s="496"/>
      <c r="V40" s="496"/>
      <c r="W40" s="496"/>
      <c r="X40" s="496"/>
      <c r="Y40" s="496"/>
      <c r="Z40" s="496"/>
      <c r="AA40" s="497"/>
      <c r="AB40" s="218" t="s">
        <v>26</v>
      </c>
      <c r="AC40" s="146"/>
    </row>
    <row r="41" spans="2:29" ht="30.75" customHeight="1">
      <c r="B41" s="396"/>
      <c r="C41" s="519" t="s">
        <v>321</v>
      </c>
      <c r="D41" s="520"/>
      <c r="E41" s="520"/>
      <c r="F41" s="520"/>
      <c r="G41" s="520"/>
      <c r="H41" s="520"/>
      <c r="I41" s="520"/>
      <c r="J41" s="520"/>
      <c r="K41" s="520"/>
      <c r="L41" s="520"/>
      <c r="M41" s="520"/>
      <c r="N41" s="521"/>
      <c r="O41" s="524" t="s">
        <v>490</v>
      </c>
      <c r="P41" s="517"/>
      <c r="Q41" s="517"/>
      <c r="R41" s="517"/>
      <c r="S41" s="517"/>
      <c r="T41" s="517"/>
      <c r="U41" s="517"/>
      <c r="V41" s="517"/>
      <c r="W41" s="517"/>
      <c r="X41" s="517"/>
      <c r="Y41" s="517"/>
      <c r="Z41" s="517"/>
      <c r="AA41" s="518"/>
      <c r="AB41" s="218" t="s">
        <v>26</v>
      </c>
      <c r="AC41" s="146"/>
    </row>
    <row r="42" spans="2:29" ht="20.100000000000001" customHeight="1">
      <c r="B42" s="418" t="s">
        <v>295</v>
      </c>
      <c r="C42" s="419"/>
      <c r="D42" s="419"/>
      <c r="E42" s="419"/>
      <c r="F42" s="419"/>
      <c r="G42" s="419"/>
      <c r="H42" s="419"/>
      <c r="I42" s="419"/>
      <c r="J42" s="419"/>
      <c r="K42" s="419"/>
      <c r="L42" s="419"/>
      <c r="M42" s="419"/>
      <c r="N42" s="419"/>
      <c r="O42" s="419"/>
      <c r="P42" s="419"/>
      <c r="Q42" s="419"/>
      <c r="R42" s="419"/>
      <c r="S42" s="419"/>
      <c r="T42" s="419"/>
      <c r="U42" s="419"/>
      <c r="V42" s="419"/>
      <c r="W42" s="419"/>
      <c r="X42" s="419"/>
      <c r="Y42" s="419"/>
      <c r="Z42" s="419"/>
      <c r="AA42" s="419"/>
      <c r="AB42" s="514"/>
      <c r="AC42" s="149"/>
    </row>
    <row r="43" spans="2:29" ht="20.100000000000001" customHeight="1">
      <c r="B43" s="395">
        <v>16</v>
      </c>
      <c r="C43" s="495" t="s">
        <v>296</v>
      </c>
      <c r="D43" s="496"/>
      <c r="E43" s="496"/>
      <c r="F43" s="496"/>
      <c r="G43" s="496"/>
      <c r="H43" s="496"/>
      <c r="I43" s="496"/>
      <c r="J43" s="496"/>
      <c r="K43" s="496"/>
      <c r="L43" s="496"/>
      <c r="M43" s="496"/>
      <c r="N43" s="497"/>
      <c r="O43" s="515" t="s">
        <v>495</v>
      </c>
      <c r="P43" s="496"/>
      <c r="Q43" s="496"/>
      <c r="R43" s="496"/>
      <c r="S43" s="496"/>
      <c r="T43" s="496"/>
      <c r="U43" s="496"/>
      <c r="V43" s="496"/>
      <c r="W43" s="496"/>
      <c r="X43" s="496"/>
      <c r="Y43" s="496"/>
      <c r="Z43" s="496"/>
      <c r="AA43" s="497"/>
      <c r="AB43" s="218" t="s">
        <v>26</v>
      </c>
      <c r="AC43" s="148"/>
    </row>
    <row r="44" spans="2:29" ht="20.100000000000001" customHeight="1">
      <c r="B44" s="469"/>
      <c r="C44" s="504" t="s">
        <v>297</v>
      </c>
      <c r="D44" s="505"/>
      <c r="E44" s="505"/>
      <c r="F44" s="505"/>
      <c r="G44" s="505"/>
      <c r="H44" s="505"/>
      <c r="I44" s="505"/>
      <c r="J44" s="505"/>
      <c r="K44" s="505"/>
      <c r="L44" s="505"/>
      <c r="M44" s="505"/>
      <c r="N44" s="506"/>
      <c r="O44" s="504" t="s">
        <v>298</v>
      </c>
      <c r="P44" s="505"/>
      <c r="Q44" s="505"/>
      <c r="R44" s="505"/>
      <c r="S44" s="505"/>
      <c r="T44" s="505"/>
      <c r="U44" s="505"/>
      <c r="V44" s="505"/>
      <c r="W44" s="505"/>
      <c r="X44" s="505"/>
      <c r="Y44" s="505"/>
      <c r="Z44" s="505"/>
      <c r="AA44" s="506"/>
      <c r="AB44" s="214" t="s">
        <v>26</v>
      </c>
      <c r="AC44" s="147"/>
    </row>
    <row r="45" spans="2:29" ht="20.100000000000001" customHeight="1">
      <c r="B45" s="469"/>
      <c r="C45" s="504" t="s">
        <v>494</v>
      </c>
      <c r="D45" s="505"/>
      <c r="E45" s="505"/>
      <c r="F45" s="505"/>
      <c r="G45" s="505"/>
      <c r="H45" s="505"/>
      <c r="I45" s="505"/>
      <c r="J45" s="505"/>
      <c r="K45" s="505"/>
      <c r="L45" s="505"/>
      <c r="M45" s="505"/>
      <c r="N45" s="506"/>
      <c r="O45" s="507" t="s">
        <v>556</v>
      </c>
      <c r="P45" s="505"/>
      <c r="Q45" s="505"/>
      <c r="R45" s="505"/>
      <c r="S45" s="505"/>
      <c r="T45" s="505"/>
      <c r="U45" s="505"/>
      <c r="V45" s="505"/>
      <c r="W45" s="505"/>
      <c r="X45" s="505"/>
      <c r="Y45" s="505"/>
      <c r="Z45" s="505"/>
      <c r="AA45" s="506"/>
      <c r="AB45" s="214" t="s">
        <v>26</v>
      </c>
      <c r="AC45" s="147"/>
    </row>
    <row r="46" spans="2:29" ht="20.100000000000001" customHeight="1">
      <c r="B46" s="396"/>
      <c r="C46" s="491" t="s">
        <v>496</v>
      </c>
      <c r="D46" s="508"/>
      <c r="E46" s="508"/>
      <c r="F46" s="508"/>
      <c r="G46" s="508"/>
      <c r="H46" s="508"/>
      <c r="I46" s="508"/>
      <c r="J46" s="508"/>
      <c r="K46" s="508"/>
      <c r="L46" s="508"/>
      <c r="M46" s="508"/>
      <c r="N46" s="509"/>
      <c r="O46" s="491"/>
      <c r="P46" s="508"/>
      <c r="Q46" s="508"/>
      <c r="R46" s="508"/>
      <c r="S46" s="508"/>
      <c r="T46" s="508"/>
      <c r="U46" s="508"/>
      <c r="V46" s="508"/>
      <c r="W46" s="508"/>
      <c r="X46" s="508"/>
      <c r="Y46" s="508"/>
      <c r="Z46" s="508"/>
      <c r="AA46" s="509"/>
      <c r="AB46" s="315" t="s">
        <v>26</v>
      </c>
      <c r="AC46" s="316"/>
    </row>
    <row r="47" spans="2:29" ht="20.100000000000001" customHeight="1">
      <c r="B47" s="395">
        <v>17</v>
      </c>
      <c r="C47" s="445" t="s">
        <v>299</v>
      </c>
      <c r="D47" s="400"/>
      <c r="E47" s="400"/>
      <c r="F47" s="400"/>
      <c r="G47" s="400"/>
      <c r="H47" s="400"/>
      <c r="I47" s="400"/>
      <c r="J47" s="400"/>
      <c r="K47" s="400"/>
      <c r="L47" s="400"/>
      <c r="M47" s="400"/>
      <c r="N47" s="401"/>
      <c r="O47" s="390"/>
      <c r="P47" s="470"/>
      <c r="Q47" s="470"/>
      <c r="R47" s="470"/>
      <c r="S47" s="470"/>
      <c r="T47" s="470"/>
      <c r="U47" s="470"/>
      <c r="V47" s="470"/>
      <c r="W47" s="470"/>
      <c r="X47" s="470"/>
      <c r="Y47" s="470"/>
      <c r="Z47" s="470"/>
      <c r="AA47" s="494"/>
      <c r="AB47" s="405" t="s">
        <v>26</v>
      </c>
      <c r="AC47" s="443"/>
    </row>
    <row r="48" spans="2:29" ht="20.100000000000001" customHeight="1">
      <c r="B48" s="469"/>
      <c r="C48" s="455"/>
      <c r="D48" s="456"/>
      <c r="E48" s="456"/>
      <c r="F48" s="456"/>
      <c r="G48" s="456"/>
      <c r="H48" s="456"/>
      <c r="I48" s="456"/>
      <c r="J48" s="456"/>
      <c r="K48" s="456"/>
      <c r="L48" s="456"/>
      <c r="M48" s="456"/>
      <c r="N48" s="457"/>
      <c r="O48" s="399"/>
      <c r="P48" s="446"/>
      <c r="Q48" s="446"/>
      <c r="R48" s="446"/>
      <c r="S48" s="446"/>
      <c r="T48" s="446"/>
      <c r="U48" s="446"/>
      <c r="V48" s="446"/>
      <c r="W48" s="446"/>
      <c r="X48" s="446"/>
      <c r="Y48" s="446"/>
      <c r="Z48" s="446"/>
      <c r="AA48" s="447"/>
      <c r="AB48" s="458"/>
      <c r="AC48" s="459"/>
    </row>
    <row r="49" spans="2:29" ht="20.100000000000001" customHeight="1">
      <c r="B49" s="469"/>
      <c r="C49" s="455" t="s">
        <v>300</v>
      </c>
      <c r="D49" s="416"/>
      <c r="E49" s="416"/>
      <c r="F49" s="416"/>
      <c r="G49" s="416"/>
      <c r="H49" s="416"/>
      <c r="I49" s="416"/>
      <c r="J49" s="416"/>
      <c r="K49" s="416"/>
      <c r="L49" s="416"/>
      <c r="M49" s="416"/>
      <c r="N49" s="511"/>
      <c r="O49" s="510"/>
      <c r="P49" s="416"/>
      <c r="Q49" s="416"/>
      <c r="R49" s="416"/>
      <c r="S49" s="416"/>
      <c r="T49" s="416"/>
      <c r="U49" s="416"/>
      <c r="V49" s="416"/>
      <c r="W49" s="416"/>
      <c r="X49" s="416"/>
      <c r="Y49" s="416"/>
      <c r="Z49" s="416"/>
      <c r="AA49" s="511"/>
      <c r="AB49" s="458"/>
      <c r="AC49" s="459"/>
    </row>
    <row r="50" spans="2:29" ht="20.100000000000001" customHeight="1">
      <c r="B50" s="396"/>
      <c r="C50" s="513" t="s">
        <v>319</v>
      </c>
      <c r="D50" s="467"/>
      <c r="E50" s="467"/>
      <c r="F50" s="467"/>
      <c r="G50" s="467"/>
      <c r="H50" s="467"/>
      <c r="I50" s="467"/>
      <c r="J50" s="467"/>
      <c r="K50" s="467"/>
      <c r="L50" s="467"/>
      <c r="M50" s="467"/>
      <c r="N50" s="468"/>
      <c r="O50" s="512"/>
      <c r="P50" s="467"/>
      <c r="Q50" s="467"/>
      <c r="R50" s="467"/>
      <c r="S50" s="467"/>
      <c r="T50" s="467"/>
      <c r="U50" s="467"/>
      <c r="V50" s="467"/>
      <c r="W50" s="467"/>
      <c r="X50" s="467"/>
      <c r="Y50" s="467"/>
      <c r="Z50" s="467"/>
      <c r="AA50" s="468"/>
      <c r="AB50" s="406"/>
      <c r="AC50" s="444"/>
    </row>
    <row r="51" spans="2:29" ht="20.100000000000001" customHeight="1">
      <c r="B51" s="95"/>
      <c r="N51" s="92"/>
      <c r="AB51" s="94"/>
      <c r="AC51" s="94"/>
    </row>
    <row r="52" spans="2:29" ht="20.100000000000001" customHeight="1">
      <c r="B52" s="96" t="s">
        <v>301</v>
      </c>
      <c r="N52" s="92"/>
      <c r="AB52" s="94"/>
      <c r="AC52" s="94"/>
    </row>
    <row r="53" spans="2:29" ht="20.100000000000001" customHeight="1">
      <c r="B53" s="97" t="s">
        <v>424</v>
      </c>
      <c r="N53" s="92"/>
      <c r="O53" s="98"/>
      <c r="P53" s="98"/>
      <c r="Q53" s="98"/>
      <c r="R53" s="98"/>
      <c r="S53" s="98"/>
      <c r="T53" s="98"/>
      <c r="U53" s="98"/>
      <c r="V53" s="98"/>
      <c r="W53" s="98"/>
      <c r="X53" s="98"/>
      <c r="Y53" s="98"/>
      <c r="Z53" s="98"/>
      <c r="AA53" s="98"/>
      <c r="AB53" s="99"/>
      <c r="AC53" s="99"/>
    </row>
    <row r="54" spans="2:29" ht="20.100000000000001" customHeight="1">
      <c r="B54" s="100" t="s">
        <v>302</v>
      </c>
      <c r="N54" s="92"/>
      <c r="O54" s="98"/>
      <c r="P54" s="98"/>
      <c r="Q54" s="98"/>
      <c r="R54" s="98"/>
      <c r="S54" s="98"/>
      <c r="T54" s="98"/>
      <c r="U54" s="98"/>
      <c r="V54" s="98"/>
      <c r="W54" s="98"/>
      <c r="X54" s="98"/>
      <c r="Y54" s="98"/>
      <c r="Z54" s="98"/>
      <c r="AA54" s="98"/>
      <c r="AB54" s="99"/>
      <c r="AC54" s="99"/>
    </row>
    <row r="55" spans="2:29" ht="20.100000000000001" customHeight="1">
      <c r="B55" s="99"/>
      <c r="C55" s="92" t="s">
        <v>303</v>
      </c>
      <c r="N55" s="92"/>
      <c r="O55" s="98"/>
      <c r="P55" s="98"/>
      <c r="Q55" s="98"/>
      <c r="R55" s="98"/>
      <c r="S55" s="98"/>
      <c r="T55" s="98"/>
      <c r="U55" s="98"/>
      <c r="V55" s="98"/>
      <c r="W55" s="98"/>
      <c r="X55" s="98"/>
      <c r="Y55" s="98"/>
      <c r="Z55" s="98"/>
      <c r="AA55" s="98"/>
      <c r="AB55" s="99"/>
      <c r="AC55" s="99"/>
    </row>
    <row r="56" spans="2:29" ht="20.100000000000001" customHeight="1">
      <c r="B56" s="99"/>
      <c r="C56" s="92" t="s">
        <v>304</v>
      </c>
      <c r="N56" s="92"/>
      <c r="O56" s="98"/>
      <c r="P56" s="98"/>
      <c r="Q56" s="98"/>
      <c r="R56" s="98"/>
      <c r="S56" s="98"/>
      <c r="T56" s="98"/>
      <c r="U56" s="98"/>
      <c r="V56" s="98"/>
      <c r="W56" s="98"/>
      <c r="X56" s="98"/>
      <c r="Y56" s="98"/>
      <c r="Z56" s="98"/>
      <c r="AA56" s="98"/>
      <c r="AB56" s="99"/>
      <c r="AC56" s="99"/>
    </row>
    <row r="57" spans="2:29" ht="20.100000000000001" customHeight="1">
      <c r="B57" s="99"/>
      <c r="C57" s="101" t="s">
        <v>305</v>
      </c>
      <c r="N57" s="92"/>
      <c r="O57" s="98"/>
      <c r="P57" s="98"/>
      <c r="Q57" s="98"/>
      <c r="R57" s="98"/>
      <c r="S57" s="98"/>
      <c r="T57" s="98"/>
      <c r="U57" s="98"/>
      <c r="V57" s="98"/>
      <c r="W57" s="98"/>
      <c r="X57" s="98"/>
      <c r="Y57" s="98"/>
      <c r="Z57" s="98"/>
      <c r="AA57" s="98"/>
      <c r="AB57" s="99"/>
      <c r="AC57" s="99"/>
    </row>
    <row r="58" spans="2:29" ht="20.100000000000001" customHeight="1">
      <c r="B58" s="92"/>
      <c r="D58" s="101"/>
      <c r="N58" s="92"/>
      <c r="O58" s="98"/>
      <c r="P58" s="98"/>
      <c r="Q58" s="98"/>
      <c r="R58" s="98"/>
      <c r="S58" s="98"/>
      <c r="T58" s="98"/>
      <c r="U58" s="98"/>
      <c r="V58" s="98"/>
      <c r="W58" s="98"/>
      <c r="X58" s="98"/>
      <c r="Y58" s="98"/>
      <c r="Z58" s="98"/>
      <c r="AA58" s="98"/>
      <c r="AB58" s="99"/>
      <c r="AC58" s="99"/>
    </row>
    <row r="59" spans="2:29" ht="20.100000000000001" customHeight="1">
      <c r="B59" s="99" t="s">
        <v>306</v>
      </c>
      <c r="D59" s="102" t="s">
        <v>307</v>
      </c>
      <c r="N59" s="92"/>
      <c r="O59" s="98"/>
      <c r="P59" s="98"/>
      <c r="Q59" s="98"/>
      <c r="R59" s="98"/>
      <c r="S59" s="98"/>
      <c r="T59" s="98"/>
      <c r="U59" s="98"/>
      <c r="V59" s="98"/>
      <c r="W59" s="98"/>
      <c r="X59" s="98"/>
      <c r="Y59" s="98"/>
      <c r="Z59" s="98"/>
      <c r="AA59" s="98"/>
      <c r="AB59" s="99"/>
      <c r="AC59" s="99"/>
    </row>
    <row r="60" spans="2:29" ht="20.100000000000001" customHeight="1">
      <c r="B60" s="99"/>
      <c r="D60" s="102"/>
      <c r="N60" s="92"/>
      <c r="O60" s="98"/>
      <c r="P60" s="98"/>
      <c r="Q60" s="98"/>
      <c r="R60" s="98"/>
      <c r="S60" s="98"/>
      <c r="T60" s="98"/>
      <c r="U60" s="98"/>
      <c r="V60" s="98"/>
      <c r="W60" s="98"/>
      <c r="X60" s="98"/>
      <c r="Y60" s="98"/>
      <c r="Z60" s="98"/>
      <c r="AA60" s="98"/>
      <c r="AB60" s="99"/>
      <c r="AC60" s="99"/>
    </row>
    <row r="61" spans="2:29" ht="20.100000000000001" customHeight="1">
      <c r="B61" s="99"/>
      <c r="D61" s="102"/>
      <c r="N61" s="92"/>
      <c r="O61" s="98"/>
      <c r="P61" s="98"/>
      <c r="Q61" s="98"/>
      <c r="R61" s="98"/>
      <c r="S61" s="98"/>
      <c r="T61" s="98"/>
      <c r="U61" s="98"/>
      <c r="V61" s="98"/>
      <c r="W61" s="98"/>
      <c r="X61" s="98"/>
      <c r="Y61" s="98"/>
      <c r="Z61" s="98"/>
      <c r="AA61" s="98"/>
      <c r="AB61" s="99"/>
      <c r="AC61" s="99"/>
    </row>
    <row r="62" spans="2:29" ht="20.100000000000001" customHeight="1">
      <c r="B62" s="99"/>
      <c r="D62" s="102"/>
      <c r="N62" s="92"/>
      <c r="O62" s="98"/>
      <c r="P62" s="98"/>
      <c r="Q62" s="98"/>
      <c r="R62" s="98"/>
      <c r="S62" s="98"/>
      <c r="T62" s="98"/>
      <c r="U62" s="98"/>
      <c r="V62" s="98"/>
      <c r="W62" s="98"/>
      <c r="X62" s="98"/>
      <c r="Y62" s="98"/>
      <c r="Z62" s="98"/>
      <c r="AA62" s="98"/>
      <c r="AB62" s="99"/>
      <c r="AC62" s="99"/>
    </row>
    <row r="63" spans="2:29" ht="20.100000000000001" customHeight="1">
      <c r="B63" s="99"/>
      <c r="D63" s="102"/>
      <c r="N63" s="92"/>
      <c r="O63" s="98"/>
      <c r="P63" s="98"/>
      <c r="Q63" s="98"/>
      <c r="R63" s="98"/>
      <c r="S63" s="98"/>
      <c r="T63" s="98"/>
      <c r="U63" s="98"/>
      <c r="V63" s="98"/>
      <c r="W63" s="98"/>
      <c r="X63" s="98"/>
      <c r="Y63" s="98"/>
      <c r="Z63" s="98"/>
      <c r="AA63" s="98"/>
      <c r="AB63" s="99"/>
      <c r="AC63" s="99"/>
    </row>
    <row r="64" spans="2:29" ht="20.100000000000001" customHeight="1">
      <c r="B64" s="99"/>
      <c r="D64" s="102"/>
      <c r="N64" s="92"/>
      <c r="O64" s="98"/>
      <c r="P64" s="98"/>
      <c r="Q64" s="98"/>
      <c r="R64" s="98"/>
      <c r="S64" s="98"/>
      <c r="T64" s="98"/>
      <c r="U64" s="98"/>
      <c r="V64" s="98"/>
      <c r="W64" s="98"/>
      <c r="X64" s="98"/>
      <c r="Y64" s="98"/>
      <c r="Z64" s="98"/>
      <c r="AA64" s="98"/>
      <c r="AB64" s="99"/>
      <c r="AC64" s="99"/>
    </row>
    <row r="65" spans="2:29" ht="20.100000000000001" customHeight="1">
      <c r="B65" s="99"/>
      <c r="D65" s="102"/>
      <c r="N65" s="92"/>
      <c r="O65" s="98"/>
      <c r="P65" s="98"/>
      <c r="Q65" s="98"/>
      <c r="R65" s="98"/>
      <c r="S65" s="98"/>
      <c r="T65" s="98"/>
      <c r="U65" s="98"/>
      <c r="V65" s="98"/>
      <c r="W65" s="98"/>
      <c r="X65" s="98"/>
      <c r="Y65" s="98"/>
      <c r="Z65" s="98"/>
      <c r="AA65" s="98"/>
      <c r="AB65" s="99"/>
      <c r="AC65" s="99"/>
    </row>
    <row r="66" spans="2:29" ht="20.100000000000001" customHeight="1">
      <c r="B66" s="99"/>
      <c r="D66" s="102"/>
      <c r="N66" s="92"/>
      <c r="O66" s="98"/>
      <c r="P66" s="98"/>
      <c r="Q66" s="98"/>
      <c r="R66" s="98"/>
      <c r="S66" s="98"/>
      <c r="T66" s="98"/>
      <c r="U66" s="98"/>
      <c r="V66" s="98"/>
      <c r="W66" s="98"/>
      <c r="X66" s="98"/>
      <c r="Y66" s="98"/>
      <c r="Z66" s="98"/>
      <c r="AA66" s="98"/>
      <c r="AB66" s="99"/>
      <c r="AC66" s="99"/>
    </row>
    <row r="67" spans="2:29" ht="20.100000000000001" customHeight="1">
      <c r="B67" s="99"/>
      <c r="D67" s="102"/>
      <c r="N67" s="92"/>
      <c r="O67" s="98"/>
      <c r="P67" s="98"/>
      <c r="Q67" s="98"/>
      <c r="R67" s="98"/>
      <c r="S67" s="98"/>
      <c r="T67" s="98"/>
      <c r="U67" s="98"/>
      <c r="V67" s="98"/>
      <c r="W67" s="98"/>
      <c r="X67" s="98"/>
      <c r="Y67" s="98"/>
      <c r="Z67" s="98"/>
      <c r="AA67" s="98"/>
      <c r="AB67" s="99"/>
      <c r="AC67" s="99"/>
    </row>
    <row r="68" spans="2:29" ht="20.100000000000001" customHeight="1">
      <c r="B68" s="99"/>
      <c r="D68" s="102"/>
      <c r="N68" s="92"/>
      <c r="O68" s="98"/>
      <c r="P68" s="98"/>
      <c r="Q68" s="98"/>
      <c r="R68" s="98"/>
      <c r="S68" s="98"/>
      <c r="T68" s="98"/>
      <c r="U68" s="98"/>
      <c r="V68" s="98"/>
      <c r="W68" s="98"/>
      <c r="X68" s="98"/>
      <c r="Y68" s="98"/>
      <c r="Z68" s="98"/>
      <c r="AA68" s="98"/>
      <c r="AB68" s="99"/>
      <c r="AC68" s="99"/>
    </row>
    <row r="69" spans="2:29" ht="20.100000000000001" customHeight="1">
      <c r="B69" s="99"/>
      <c r="D69" s="102"/>
      <c r="N69" s="92"/>
      <c r="O69" s="98"/>
      <c r="P69" s="98"/>
      <c r="Q69" s="98"/>
      <c r="R69" s="98"/>
      <c r="S69" s="98"/>
      <c r="T69" s="98"/>
      <c r="U69" s="98"/>
      <c r="V69" s="98"/>
      <c r="W69" s="98"/>
      <c r="X69" s="98"/>
      <c r="Y69" s="98"/>
      <c r="Z69" s="98"/>
      <c r="AA69" s="98"/>
      <c r="AB69" s="99"/>
      <c r="AC69" s="99"/>
    </row>
    <row r="70" spans="2:29" ht="20.100000000000001" customHeight="1">
      <c r="B70" s="94"/>
      <c r="N70" s="92"/>
      <c r="AB70" s="103"/>
      <c r="AC70" s="103"/>
    </row>
    <row r="71" spans="2:29" ht="20.100000000000001" customHeight="1">
      <c r="B71" s="104"/>
      <c r="N71" s="92"/>
      <c r="AB71" s="103"/>
      <c r="AC71" s="103"/>
    </row>
    <row r="72" spans="2:29" ht="20.100000000000001" customHeight="1">
      <c r="B72" s="94"/>
      <c r="N72" s="92"/>
      <c r="AB72" s="103"/>
      <c r="AC72" s="103"/>
    </row>
    <row r="73" spans="2:29" ht="20.100000000000001" customHeight="1">
      <c r="B73" s="104"/>
      <c r="N73" s="92"/>
      <c r="AB73" s="103"/>
      <c r="AC73" s="103"/>
    </row>
    <row r="74" spans="2:29" ht="20.100000000000001" customHeight="1">
      <c r="B74" s="104"/>
      <c r="N74" s="92"/>
      <c r="AB74" s="103"/>
      <c r="AC74" s="103"/>
    </row>
    <row r="75" spans="2:29" ht="20.100000000000001" customHeight="1">
      <c r="B75" s="94"/>
      <c r="N75" s="92"/>
      <c r="AB75" s="103"/>
      <c r="AC75" s="103"/>
    </row>
    <row r="76" spans="2:29" ht="20.100000000000001" customHeight="1">
      <c r="B76" s="94"/>
      <c r="N76" s="92"/>
      <c r="AB76" s="103"/>
      <c r="AC76" s="103"/>
    </row>
    <row r="77" spans="2:29" ht="20.100000000000001" customHeight="1">
      <c r="B77" s="94"/>
      <c r="N77" s="92"/>
      <c r="AB77" s="103"/>
      <c r="AC77" s="103"/>
    </row>
    <row r="78" spans="2:29" ht="20.100000000000001" customHeight="1">
      <c r="B78" s="94"/>
      <c r="N78" s="92"/>
      <c r="AB78" s="103"/>
      <c r="AC78" s="103"/>
    </row>
    <row r="79" spans="2:29" ht="20.100000000000001" customHeight="1">
      <c r="B79" s="94"/>
      <c r="N79" s="92"/>
      <c r="AB79" s="103"/>
      <c r="AC79" s="103"/>
    </row>
    <row r="80" spans="2:29" ht="20.100000000000001" customHeight="1">
      <c r="B80" s="94"/>
      <c r="N80" s="92"/>
      <c r="AB80" s="103"/>
      <c r="AC80" s="103"/>
    </row>
    <row r="81" spans="2:29" ht="20.100000000000001" customHeight="1">
      <c r="B81" s="104"/>
      <c r="N81" s="92"/>
      <c r="AB81" s="103"/>
      <c r="AC81" s="103"/>
    </row>
    <row r="82" spans="2:29" ht="20.100000000000001" customHeight="1">
      <c r="B82" s="94"/>
      <c r="N82" s="92"/>
      <c r="AB82" s="94"/>
      <c r="AC82" s="94"/>
    </row>
    <row r="83" spans="2:29" ht="20.100000000000001" customHeight="1">
      <c r="B83" s="94"/>
      <c r="N83" s="92"/>
      <c r="AB83" s="94"/>
      <c r="AC83" s="94"/>
    </row>
    <row r="84" spans="2:29" ht="20.100000000000001" customHeight="1">
      <c r="B84" s="94"/>
      <c r="N84" s="92"/>
      <c r="AB84" s="94"/>
      <c r="AC84" s="94"/>
    </row>
    <row r="85" spans="2:29" ht="20.100000000000001" customHeight="1">
      <c r="B85" s="94"/>
      <c r="N85" s="92"/>
      <c r="AB85" s="94"/>
      <c r="AC85" s="94"/>
    </row>
    <row r="86" spans="2:29" ht="20.100000000000001" customHeight="1">
      <c r="B86" s="94"/>
      <c r="N86" s="92"/>
      <c r="AB86" s="94"/>
      <c r="AC86" s="94"/>
    </row>
    <row r="87" spans="2:29" ht="20.100000000000001" customHeight="1">
      <c r="B87" s="96"/>
      <c r="N87" s="92"/>
      <c r="AB87" s="94"/>
      <c r="AC87" s="94"/>
    </row>
    <row r="88" spans="2:29" ht="20.100000000000001" customHeight="1">
      <c r="B88" s="96"/>
      <c r="N88" s="92"/>
      <c r="AB88" s="94"/>
      <c r="AC88" s="94"/>
    </row>
    <row r="89" spans="2:29" ht="20.100000000000001" customHeight="1">
      <c r="B89" s="96"/>
      <c r="N89" s="92"/>
      <c r="AB89" s="94"/>
      <c r="AC89" s="94"/>
    </row>
    <row r="90" spans="2:29" ht="20.100000000000001" customHeight="1">
      <c r="B90" s="105"/>
      <c r="N90" s="92"/>
      <c r="AB90" s="103"/>
      <c r="AC90" s="103"/>
    </row>
    <row r="91" spans="2:29" ht="20.100000000000001" customHeight="1">
      <c r="B91" s="105"/>
      <c r="N91" s="92"/>
      <c r="AB91" s="103"/>
      <c r="AC91" s="103"/>
    </row>
    <row r="92" spans="2:29" ht="20.100000000000001" customHeight="1">
      <c r="B92" s="105"/>
      <c r="N92" s="92"/>
      <c r="AB92" s="94"/>
      <c r="AC92" s="94"/>
    </row>
    <row r="93" spans="2:29" ht="20.100000000000001" customHeight="1">
      <c r="B93" s="96"/>
      <c r="N93" s="92"/>
      <c r="AB93" s="94"/>
      <c r="AC93" s="94"/>
    </row>
    <row r="94" spans="2:29" ht="20.100000000000001" customHeight="1">
      <c r="B94" s="105"/>
      <c r="N94" s="92"/>
      <c r="AB94" s="94"/>
      <c r="AC94" s="94"/>
    </row>
    <row r="95" spans="2:29" ht="20.100000000000001" customHeight="1">
      <c r="B95" s="105"/>
      <c r="N95" s="92"/>
      <c r="AB95" s="94"/>
      <c r="AC95" s="94"/>
    </row>
    <row r="96" spans="2:29" ht="20.100000000000001" customHeight="1">
      <c r="B96" s="105"/>
      <c r="N96" s="92"/>
      <c r="AB96" s="94"/>
      <c r="AC96" s="94"/>
    </row>
    <row r="97" spans="2:29" ht="20.100000000000001" customHeight="1">
      <c r="B97" s="105"/>
      <c r="N97" s="92"/>
      <c r="AB97" s="103"/>
      <c r="AC97" s="103"/>
    </row>
    <row r="98" spans="2:29" ht="20.100000000000001" customHeight="1">
      <c r="B98" s="105"/>
      <c r="N98" s="92"/>
      <c r="AB98" s="103"/>
      <c r="AC98" s="103"/>
    </row>
    <row r="99" spans="2:29" ht="20.100000000000001" customHeight="1">
      <c r="B99" s="105"/>
      <c r="N99" s="92"/>
      <c r="AB99" s="94"/>
      <c r="AC99" s="94"/>
    </row>
    <row r="100" spans="2:29" ht="20.100000000000001" customHeight="1">
      <c r="B100" s="105"/>
      <c r="N100" s="92"/>
      <c r="AB100" s="94"/>
      <c r="AC100" s="94"/>
    </row>
    <row r="101" spans="2:29" ht="20.100000000000001" customHeight="1">
      <c r="B101" s="105"/>
      <c r="N101" s="92"/>
      <c r="AB101" s="94"/>
      <c r="AC101" s="94"/>
    </row>
    <row r="102" spans="2:29" ht="20.100000000000001" customHeight="1">
      <c r="B102" s="105"/>
      <c r="N102" s="92"/>
      <c r="AB102" s="103"/>
      <c r="AC102" s="103"/>
    </row>
    <row r="103" spans="2:29" ht="20.100000000000001" customHeight="1">
      <c r="B103" s="105"/>
      <c r="N103" s="92"/>
      <c r="AB103" s="94"/>
      <c r="AC103" s="94"/>
    </row>
    <row r="104" spans="2:29" ht="20.100000000000001" customHeight="1">
      <c r="B104" s="105"/>
      <c r="N104" s="92"/>
      <c r="AB104" s="94"/>
      <c r="AC104" s="94"/>
    </row>
    <row r="105" spans="2:29" ht="20.100000000000001" customHeight="1">
      <c r="B105" s="105"/>
      <c r="N105" s="92"/>
      <c r="AB105" s="94"/>
      <c r="AC105" s="94"/>
    </row>
    <row r="106" spans="2:29" ht="20.100000000000001" customHeight="1">
      <c r="B106" s="105"/>
      <c r="N106" s="92"/>
      <c r="AB106" s="94"/>
      <c r="AC106" s="94"/>
    </row>
    <row r="107" spans="2:29" ht="20.100000000000001" customHeight="1">
      <c r="B107" s="105"/>
      <c r="N107" s="92"/>
      <c r="AB107" s="94"/>
      <c r="AC107" s="94"/>
    </row>
    <row r="108" spans="2:29" ht="15.75" customHeight="1">
      <c r="B108" s="105"/>
      <c r="N108" s="92"/>
      <c r="AB108" s="94"/>
      <c r="AC108" s="94"/>
    </row>
    <row r="109" spans="2:29" ht="15.75" customHeight="1">
      <c r="B109" s="105"/>
      <c r="N109" s="92"/>
      <c r="AB109" s="94"/>
      <c r="AC109" s="94"/>
    </row>
    <row r="110" spans="2:29" ht="15.75" customHeight="1">
      <c r="B110" s="105"/>
      <c r="N110" s="92"/>
      <c r="AB110" s="94"/>
      <c r="AC110" s="94"/>
    </row>
    <row r="111" spans="2:29" ht="15.75" customHeight="1">
      <c r="B111" s="105"/>
      <c r="N111" s="92"/>
      <c r="AB111" s="94"/>
      <c r="AC111" s="94"/>
    </row>
    <row r="112" spans="2:29" ht="15.75" customHeight="1">
      <c r="B112" s="105"/>
      <c r="N112" s="92"/>
      <c r="AB112" s="94"/>
      <c r="AC112" s="94"/>
    </row>
    <row r="113" spans="1:29" ht="15.75" customHeight="1">
      <c r="B113" s="99"/>
      <c r="N113" s="92"/>
      <c r="AB113" s="94"/>
      <c r="AC113" s="94"/>
    </row>
    <row r="114" spans="1:29" ht="15.75" customHeight="1">
      <c r="B114" s="99"/>
      <c r="N114" s="92"/>
      <c r="AB114" s="103"/>
      <c r="AC114" s="103"/>
    </row>
    <row r="115" spans="1:29" ht="15.75" customHeight="1">
      <c r="B115" s="99"/>
      <c r="N115" s="92"/>
      <c r="AB115" s="94"/>
      <c r="AC115" s="94"/>
    </row>
    <row r="116" spans="1:29" ht="15.75" customHeight="1">
      <c r="B116" s="99"/>
      <c r="N116" s="92"/>
      <c r="AB116" s="103"/>
      <c r="AC116" s="103"/>
    </row>
    <row r="117" spans="1:29" ht="15.75" customHeight="1">
      <c r="B117" s="99"/>
      <c r="N117" s="92"/>
      <c r="AB117" s="94"/>
      <c r="AC117" s="94"/>
    </row>
    <row r="118" spans="1:29" ht="15.75" customHeight="1">
      <c r="B118" s="99"/>
      <c r="N118" s="92"/>
      <c r="AB118" s="94"/>
      <c r="AC118" s="94"/>
    </row>
    <row r="119" spans="1:29" ht="15.75" customHeight="1">
      <c r="B119" s="99"/>
      <c r="N119" s="92"/>
      <c r="AB119" s="94"/>
      <c r="AC119" s="94"/>
    </row>
    <row r="120" spans="1:29" ht="15.75" customHeight="1">
      <c r="A120" s="106"/>
      <c r="B120" s="99"/>
      <c r="N120" s="92"/>
      <c r="AB120" s="94"/>
      <c r="AC120" s="94"/>
    </row>
    <row r="121" spans="1:29" ht="15.75" customHeight="1">
      <c r="A121" s="103"/>
      <c r="B121" s="99"/>
      <c r="N121" s="92"/>
      <c r="AB121" s="92"/>
    </row>
    <row r="122" spans="1:29" ht="15.75" customHeight="1">
      <c r="B122" s="95"/>
      <c r="N122" s="92"/>
      <c r="AB122" s="92"/>
    </row>
    <row r="123" spans="1:29" ht="15.75" customHeight="1">
      <c r="B123" s="99"/>
      <c r="N123" s="92"/>
      <c r="AB123" s="92"/>
    </row>
    <row r="124" spans="1:29" ht="15.75" customHeight="1">
      <c r="B124" s="99"/>
      <c r="N124" s="92"/>
      <c r="AB124" s="92"/>
    </row>
    <row r="125" spans="1:29" ht="15.75" customHeight="1">
      <c r="B125" s="99"/>
      <c r="N125" s="92"/>
      <c r="AB125" s="92"/>
    </row>
    <row r="126" spans="1:29" ht="15.75" customHeight="1">
      <c r="B126" s="99"/>
      <c r="N126" s="92"/>
      <c r="AB126" s="92"/>
    </row>
    <row r="127" spans="1:29" ht="15.75" customHeight="1">
      <c r="B127" s="99"/>
      <c r="N127" s="92"/>
      <c r="AB127" s="92"/>
    </row>
    <row r="128" spans="1:29" ht="15.75" customHeight="1">
      <c r="B128" s="99"/>
      <c r="N128" s="92"/>
      <c r="AB128" s="92"/>
    </row>
    <row r="129" spans="2:28" ht="15.75" customHeight="1">
      <c r="B129" s="99"/>
      <c r="N129" s="92"/>
      <c r="AB129" s="92"/>
    </row>
    <row r="130" spans="2:28" ht="15.75" customHeight="1">
      <c r="B130" s="99"/>
      <c r="N130" s="92"/>
      <c r="AB130" s="92"/>
    </row>
    <row r="131" spans="2:28" ht="15.75" customHeight="1">
      <c r="B131" s="99"/>
      <c r="N131" s="92"/>
      <c r="AB131" s="92"/>
    </row>
    <row r="132" spans="2:28" ht="15.75" customHeight="1">
      <c r="B132" s="99"/>
      <c r="N132" s="92"/>
      <c r="AB132" s="92"/>
    </row>
    <row r="133" spans="2:28" ht="15.75" customHeight="1">
      <c r="B133" s="99"/>
      <c r="N133" s="92"/>
      <c r="AB133" s="92"/>
    </row>
    <row r="134" spans="2:28" ht="15.75" customHeight="1">
      <c r="B134" s="95"/>
      <c r="N134" s="92"/>
      <c r="AB134" s="92"/>
    </row>
    <row r="135" spans="2:28" ht="15.75" customHeight="1">
      <c r="B135" s="99"/>
      <c r="N135" s="92"/>
      <c r="AB135" s="92"/>
    </row>
    <row r="136" spans="2:28" ht="15.75" customHeight="1">
      <c r="B136" s="95"/>
      <c r="N136" s="92"/>
      <c r="AB136" s="92"/>
    </row>
    <row r="137" spans="2:28" ht="15.75" customHeight="1">
      <c r="B137" s="99"/>
      <c r="N137" s="92"/>
      <c r="AB137" s="92"/>
    </row>
    <row r="138" spans="2:28" ht="15.75" customHeight="1">
      <c r="B138" s="99"/>
      <c r="N138" s="92"/>
      <c r="AB138" s="92"/>
    </row>
    <row r="139" spans="2:28" ht="15.75" customHeight="1">
      <c r="B139" s="99"/>
      <c r="N139" s="92"/>
      <c r="AB139" s="92"/>
    </row>
    <row r="140" spans="2:28" ht="15.75" customHeight="1">
      <c r="B140" s="99"/>
      <c r="N140" s="92"/>
      <c r="AB140" s="92"/>
    </row>
    <row r="141" spans="2:28" ht="15.75" customHeight="1">
      <c r="B141" s="99"/>
      <c r="N141" s="92"/>
      <c r="AB141" s="92"/>
    </row>
    <row r="142" spans="2:28" ht="15.75" customHeight="1">
      <c r="B142" s="99"/>
      <c r="N142" s="92"/>
      <c r="AB142" s="92"/>
    </row>
    <row r="143" spans="2:28" ht="15.75" customHeight="1">
      <c r="B143" s="99"/>
      <c r="N143" s="92"/>
      <c r="AB143" s="92"/>
    </row>
    <row r="144" spans="2:28" ht="15.75" customHeight="1">
      <c r="B144" s="99"/>
      <c r="N144" s="92"/>
      <c r="AB144" s="92"/>
    </row>
    <row r="145" spans="2:28" ht="15.75" customHeight="1">
      <c r="B145" s="99"/>
      <c r="N145" s="92"/>
      <c r="AB145" s="92"/>
    </row>
    <row r="146" spans="2:28" ht="15.75" customHeight="1">
      <c r="B146" s="99"/>
      <c r="N146" s="92"/>
      <c r="AB146" s="92"/>
    </row>
    <row r="147" spans="2:28" ht="15.75" customHeight="1">
      <c r="B147" s="99"/>
      <c r="N147" s="92"/>
      <c r="AB147" s="92"/>
    </row>
    <row r="148" spans="2:28" ht="15.75" customHeight="1">
      <c r="B148" s="99"/>
      <c r="N148" s="92"/>
      <c r="AB148" s="92"/>
    </row>
    <row r="149" spans="2:28" ht="15.75" customHeight="1">
      <c r="B149" s="99"/>
      <c r="N149" s="92"/>
      <c r="AB149" s="92"/>
    </row>
    <row r="150" spans="2:28" ht="15.75" customHeight="1">
      <c r="B150" s="99"/>
      <c r="N150" s="92"/>
      <c r="AB150" s="92"/>
    </row>
    <row r="151" spans="2:28" ht="15.75" customHeight="1">
      <c r="B151" s="99"/>
      <c r="N151" s="92"/>
      <c r="AB151" s="92"/>
    </row>
    <row r="152" spans="2:28" ht="15.75" customHeight="1">
      <c r="B152" s="99"/>
      <c r="N152" s="92"/>
      <c r="AB152" s="92"/>
    </row>
    <row r="153" spans="2:28" ht="15.75" customHeight="1">
      <c r="B153" s="99"/>
      <c r="N153" s="92"/>
      <c r="AB153" s="92"/>
    </row>
    <row r="154" spans="2:28" ht="15.75" customHeight="1">
      <c r="B154" s="99"/>
      <c r="N154" s="92"/>
      <c r="AB154" s="92"/>
    </row>
    <row r="155" spans="2:28" ht="15.75" customHeight="1">
      <c r="B155" s="99"/>
      <c r="N155" s="92"/>
      <c r="AB155" s="92"/>
    </row>
    <row r="156" spans="2:28" ht="15.75" customHeight="1">
      <c r="B156" s="99"/>
      <c r="N156" s="92"/>
      <c r="AB156" s="92"/>
    </row>
    <row r="157" spans="2:28" ht="15.75" customHeight="1">
      <c r="B157" s="99"/>
      <c r="N157" s="92"/>
      <c r="AB157" s="92"/>
    </row>
    <row r="158" spans="2:28" ht="15.75" customHeight="1">
      <c r="B158" s="99"/>
      <c r="N158" s="92"/>
      <c r="AB158" s="92"/>
    </row>
    <row r="159" spans="2:28" ht="15.75" customHeight="1">
      <c r="B159" s="99"/>
      <c r="N159" s="92"/>
      <c r="AB159" s="92"/>
    </row>
    <row r="160" spans="2:28" ht="15.75" customHeight="1">
      <c r="B160" s="99"/>
      <c r="N160" s="92"/>
      <c r="AB160" s="92"/>
    </row>
    <row r="161" spans="2:28" ht="15.75" customHeight="1">
      <c r="B161" s="99"/>
      <c r="N161" s="92"/>
      <c r="AB161" s="92"/>
    </row>
    <row r="162" spans="2:28" ht="15.75" customHeight="1">
      <c r="B162" s="99"/>
      <c r="N162" s="92"/>
      <c r="AB162" s="92"/>
    </row>
    <row r="163" spans="2:28" ht="15.75" customHeight="1">
      <c r="B163" s="99"/>
      <c r="N163" s="92"/>
      <c r="AB163" s="92"/>
    </row>
    <row r="164" spans="2:28" ht="15.75" customHeight="1">
      <c r="B164" s="99"/>
      <c r="N164" s="92"/>
      <c r="AB164" s="92"/>
    </row>
    <row r="165" spans="2:28" ht="15.75" customHeight="1">
      <c r="B165" s="99"/>
      <c r="N165" s="92"/>
      <c r="AB165" s="92"/>
    </row>
    <row r="166" spans="2:28" ht="15.75" customHeight="1">
      <c r="B166" s="99"/>
      <c r="N166" s="92"/>
      <c r="AB166" s="92"/>
    </row>
    <row r="167" spans="2:28" ht="15.75" customHeight="1">
      <c r="B167" s="99"/>
      <c r="N167" s="92"/>
      <c r="AB167" s="92"/>
    </row>
    <row r="168" spans="2:28" ht="15.75" customHeight="1">
      <c r="B168" s="99"/>
      <c r="N168" s="92"/>
      <c r="AB168" s="92"/>
    </row>
    <row r="169" spans="2:28" ht="15.75" customHeight="1">
      <c r="B169" s="99"/>
      <c r="N169" s="92"/>
      <c r="AB169" s="92"/>
    </row>
    <row r="170" spans="2:28" ht="15.75" customHeight="1">
      <c r="B170" s="99"/>
      <c r="N170" s="92"/>
      <c r="AB170" s="92"/>
    </row>
    <row r="171" spans="2:28" ht="15.75" customHeight="1">
      <c r="B171" s="99"/>
      <c r="N171" s="92"/>
      <c r="AB171" s="92"/>
    </row>
    <row r="172" spans="2:28" ht="15.75" customHeight="1">
      <c r="B172" s="99"/>
      <c r="N172" s="92"/>
      <c r="AB172" s="92"/>
    </row>
    <row r="173" spans="2:28" ht="15.75" customHeight="1">
      <c r="B173" s="99"/>
      <c r="N173" s="92"/>
      <c r="AB173" s="92"/>
    </row>
    <row r="174" spans="2:28" ht="15.75" customHeight="1">
      <c r="B174" s="99"/>
      <c r="N174" s="92"/>
      <c r="AB174" s="92"/>
    </row>
    <row r="175" spans="2:28" ht="15.75" customHeight="1">
      <c r="B175" s="99"/>
      <c r="N175" s="92"/>
      <c r="AB175" s="92"/>
    </row>
    <row r="176" spans="2:28" ht="15.75" customHeight="1">
      <c r="B176" s="99"/>
      <c r="N176" s="92"/>
      <c r="AB176" s="92"/>
    </row>
    <row r="177" spans="2:28" ht="15.75" customHeight="1">
      <c r="B177" s="99"/>
      <c r="N177" s="92"/>
      <c r="AB177" s="92"/>
    </row>
    <row r="178" spans="2:28" ht="15.75" customHeight="1">
      <c r="B178" s="99"/>
      <c r="N178" s="92"/>
      <c r="AB178" s="92"/>
    </row>
    <row r="179" spans="2:28" ht="15.75" customHeight="1">
      <c r="B179" s="99"/>
      <c r="N179" s="92"/>
      <c r="AB179" s="92"/>
    </row>
    <row r="180" spans="2:28" ht="15.75" customHeight="1">
      <c r="B180" s="99"/>
      <c r="N180" s="92"/>
      <c r="AB180" s="92"/>
    </row>
    <row r="181" spans="2:28" ht="15.75" customHeight="1">
      <c r="B181" s="99"/>
      <c r="N181" s="92"/>
      <c r="AB181" s="92"/>
    </row>
    <row r="182" spans="2:28" ht="15.75" customHeight="1">
      <c r="B182" s="99"/>
      <c r="N182" s="92"/>
      <c r="AB182" s="92"/>
    </row>
    <row r="183" spans="2:28" ht="15.75" customHeight="1">
      <c r="B183" s="99"/>
      <c r="N183" s="92"/>
      <c r="AB183" s="92"/>
    </row>
    <row r="184" spans="2:28" ht="15.75" customHeight="1">
      <c r="B184" s="99"/>
      <c r="N184" s="92"/>
      <c r="AB184" s="92"/>
    </row>
    <row r="185" spans="2:28" ht="15.75" customHeight="1">
      <c r="B185" s="99"/>
      <c r="N185" s="92"/>
      <c r="AB185" s="92"/>
    </row>
    <row r="186" spans="2:28" ht="15.75" customHeight="1">
      <c r="B186" s="99"/>
      <c r="N186" s="92"/>
      <c r="AB186" s="92"/>
    </row>
    <row r="187" spans="2:28" ht="15.75" customHeight="1">
      <c r="B187" s="99"/>
      <c r="N187" s="92"/>
      <c r="AB187" s="92"/>
    </row>
    <row r="188" spans="2:28" ht="15.75" customHeight="1">
      <c r="B188" s="99"/>
      <c r="N188" s="92"/>
      <c r="AB188" s="92"/>
    </row>
    <row r="189" spans="2:28" ht="15.75" customHeight="1">
      <c r="B189" s="99"/>
      <c r="N189" s="92"/>
      <c r="AB189" s="92"/>
    </row>
    <row r="190" spans="2:28" ht="15.75" customHeight="1">
      <c r="B190" s="99"/>
      <c r="N190" s="92"/>
      <c r="AB190" s="92"/>
    </row>
    <row r="191" spans="2:28" ht="15.75" customHeight="1">
      <c r="B191" s="99"/>
      <c r="N191" s="92"/>
      <c r="AB191" s="92"/>
    </row>
    <row r="192" spans="2:28" ht="15.75" customHeight="1">
      <c r="B192" s="99"/>
      <c r="N192" s="92"/>
      <c r="AB192" s="92"/>
    </row>
    <row r="193" spans="2:28" ht="15.75" customHeight="1">
      <c r="B193" s="99"/>
      <c r="N193" s="92"/>
      <c r="AB193" s="92"/>
    </row>
    <row r="194" spans="2:28" ht="15.75" customHeight="1">
      <c r="B194" s="99"/>
      <c r="N194" s="92"/>
      <c r="AB194" s="92"/>
    </row>
    <row r="195" spans="2:28" ht="15.75" customHeight="1">
      <c r="B195" s="99"/>
      <c r="N195" s="92"/>
      <c r="AB195" s="92"/>
    </row>
    <row r="196" spans="2:28" ht="15.75" customHeight="1">
      <c r="B196" s="99"/>
      <c r="N196" s="92"/>
      <c r="AB196" s="92"/>
    </row>
    <row r="197" spans="2:28" ht="15.75" customHeight="1">
      <c r="B197" s="99"/>
      <c r="N197" s="92"/>
      <c r="AB197" s="92"/>
    </row>
    <row r="198" spans="2:28" ht="15.75" customHeight="1">
      <c r="B198" s="99"/>
      <c r="N198" s="92"/>
      <c r="AB198" s="92"/>
    </row>
    <row r="199" spans="2:28" ht="15.75" customHeight="1">
      <c r="B199" s="99"/>
      <c r="N199" s="92"/>
      <c r="AB199" s="92"/>
    </row>
    <row r="200" spans="2:28" ht="15.75" customHeight="1">
      <c r="B200" s="99"/>
      <c r="N200" s="92"/>
      <c r="AB200" s="92"/>
    </row>
    <row r="201" spans="2:28" ht="15.75" customHeight="1">
      <c r="B201" s="99"/>
      <c r="N201" s="92"/>
      <c r="AB201" s="92"/>
    </row>
    <row r="202" spans="2:28" ht="15.75" customHeight="1">
      <c r="B202" s="99"/>
      <c r="N202" s="92"/>
      <c r="AB202" s="92"/>
    </row>
    <row r="203" spans="2:28" ht="15.75" customHeight="1">
      <c r="B203" s="99"/>
      <c r="N203" s="92"/>
      <c r="AB203" s="92"/>
    </row>
    <row r="204" spans="2:28" ht="15.75" customHeight="1">
      <c r="B204" s="99"/>
      <c r="N204" s="92"/>
      <c r="AB204" s="92"/>
    </row>
    <row r="205" spans="2:28" ht="15.75" customHeight="1">
      <c r="B205" s="99"/>
      <c r="N205" s="92"/>
      <c r="AB205" s="92"/>
    </row>
    <row r="206" spans="2:28" ht="15.75" customHeight="1">
      <c r="B206" s="99"/>
      <c r="N206" s="92"/>
      <c r="AB206" s="92"/>
    </row>
    <row r="207" spans="2:28" ht="15.75" customHeight="1">
      <c r="B207" s="99"/>
      <c r="N207" s="92"/>
      <c r="AB207" s="92"/>
    </row>
    <row r="208" spans="2:28" ht="15.75" customHeight="1">
      <c r="B208" s="99"/>
      <c r="N208" s="92"/>
      <c r="AB208" s="92"/>
    </row>
    <row r="209" spans="2:28" ht="15.75" customHeight="1">
      <c r="B209" s="99"/>
      <c r="N209" s="92"/>
      <c r="AB209" s="92"/>
    </row>
    <row r="210" spans="2:28" ht="15.75" customHeight="1">
      <c r="B210" s="99"/>
      <c r="N210" s="92"/>
      <c r="AB210" s="92"/>
    </row>
    <row r="211" spans="2:28" ht="15.75" customHeight="1">
      <c r="B211" s="99"/>
      <c r="N211" s="92"/>
      <c r="AB211" s="92"/>
    </row>
    <row r="212" spans="2:28" ht="15.75" customHeight="1">
      <c r="B212" s="99"/>
      <c r="N212" s="92"/>
      <c r="AB212" s="92"/>
    </row>
    <row r="213" spans="2:28" ht="15.75" customHeight="1">
      <c r="B213" s="99"/>
      <c r="N213" s="92"/>
      <c r="AB213" s="92"/>
    </row>
    <row r="214" spans="2:28" ht="15.75" customHeight="1">
      <c r="B214" s="99"/>
      <c r="N214" s="92"/>
      <c r="AB214" s="92"/>
    </row>
    <row r="215" spans="2:28" ht="15.75" customHeight="1">
      <c r="B215" s="99"/>
      <c r="N215" s="92"/>
      <c r="AB215" s="92"/>
    </row>
    <row r="216" spans="2:28" ht="15.75" customHeight="1">
      <c r="B216" s="99"/>
      <c r="N216" s="92"/>
      <c r="AB216" s="92"/>
    </row>
    <row r="217" spans="2:28" ht="15.75" customHeight="1">
      <c r="B217" s="99"/>
      <c r="N217" s="92"/>
      <c r="AB217" s="92"/>
    </row>
    <row r="218" spans="2:28" ht="15.75" customHeight="1">
      <c r="B218" s="99"/>
      <c r="N218" s="92"/>
      <c r="AB218" s="92"/>
    </row>
    <row r="219" spans="2:28" ht="15.75" customHeight="1">
      <c r="B219" s="99"/>
      <c r="N219" s="92"/>
      <c r="AB219" s="92"/>
    </row>
    <row r="220" spans="2:28" ht="15.75" customHeight="1">
      <c r="B220" s="99"/>
      <c r="N220" s="92"/>
      <c r="AB220" s="92"/>
    </row>
    <row r="221" spans="2:28" ht="15.75" customHeight="1">
      <c r="B221" s="99"/>
      <c r="N221" s="92"/>
      <c r="AB221" s="92"/>
    </row>
    <row r="222" spans="2:28" ht="15.75" customHeight="1">
      <c r="B222" s="99"/>
      <c r="N222" s="92"/>
      <c r="AB222" s="92"/>
    </row>
    <row r="223" spans="2:28" ht="15.75" customHeight="1">
      <c r="B223" s="99"/>
      <c r="N223" s="92"/>
      <c r="AB223" s="92"/>
    </row>
    <row r="224" spans="2:28" ht="15.75" customHeight="1">
      <c r="B224" s="99"/>
      <c r="N224" s="92"/>
      <c r="AB224" s="92"/>
    </row>
    <row r="225" spans="2:28" ht="15.75" customHeight="1">
      <c r="B225" s="99"/>
      <c r="N225" s="92"/>
      <c r="AB225" s="92"/>
    </row>
    <row r="226" spans="2:28" ht="15.75" customHeight="1">
      <c r="B226" s="99"/>
      <c r="N226" s="92"/>
      <c r="AB226" s="92"/>
    </row>
    <row r="227" spans="2:28" ht="15.75" customHeight="1">
      <c r="B227" s="99"/>
      <c r="N227" s="92"/>
      <c r="AB227" s="92"/>
    </row>
    <row r="228" spans="2:28" ht="15.75" customHeight="1">
      <c r="B228" s="99"/>
      <c r="N228" s="92"/>
      <c r="AB228" s="92"/>
    </row>
    <row r="229" spans="2:28" ht="15.75" customHeight="1">
      <c r="B229" s="99"/>
      <c r="N229" s="92"/>
      <c r="AB229" s="92"/>
    </row>
    <row r="230" spans="2:28" ht="15.75" customHeight="1">
      <c r="B230" s="99"/>
      <c r="N230" s="92"/>
      <c r="AB230" s="92"/>
    </row>
    <row r="231" spans="2:28" ht="15.75" customHeight="1">
      <c r="B231" s="99"/>
      <c r="N231" s="92"/>
      <c r="AB231" s="92"/>
    </row>
    <row r="232" spans="2:28" ht="15.75" customHeight="1">
      <c r="B232" s="99"/>
      <c r="N232" s="92"/>
      <c r="AB232" s="92"/>
    </row>
    <row r="233" spans="2:28" ht="15.75" customHeight="1">
      <c r="B233" s="99"/>
      <c r="N233" s="92"/>
      <c r="AB233" s="92"/>
    </row>
    <row r="234" spans="2:28" ht="15.75" customHeight="1">
      <c r="B234" s="99"/>
      <c r="N234" s="92"/>
      <c r="AB234" s="92"/>
    </row>
    <row r="235" spans="2:28" ht="15.75" customHeight="1">
      <c r="B235" s="99"/>
      <c r="N235" s="92"/>
      <c r="AB235" s="92"/>
    </row>
    <row r="236" spans="2:28" ht="15.75" customHeight="1">
      <c r="B236" s="99"/>
      <c r="N236" s="92"/>
      <c r="AB236" s="92"/>
    </row>
    <row r="237" spans="2:28" ht="15.75" customHeight="1">
      <c r="B237" s="99"/>
      <c r="N237" s="92"/>
      <c r="AB237" s="92"/>
    </row>
    <row r="238" spans="2:28" ht="15.75" customHeight="1">
      <c r="B238" s="99"/>
      <c r="N238" s="92"/>
      <c r="AB238" s="92"/>
    </row>
    <row r="239" spans="2:28" ht="15.75" customHeight="1">
      <c r="B239" s="99"/>
      <c r="N239" s="92"/>
      <c r="AB239" s="92"/>
    </row>
    <row r="240" spans="2:28" ht="15.75" customHeight="1">
      <c r="B240" s="99"/>
      <c r="N240" s="92"/>
      <c r="AB240" s="92"/>
    </row>
    <row r="241" spans="2:28" ht="15.75" customHeight="1">
      <c r="B241" s="99"/>
      <c r="N241" s="92"/>
      <c r="AB241" s="92"/>
    </row>
    <row r="242" spans="2:28" ht="15.75" customHeight="1">
      <c r="B242" s="99"/>
      <c r="N242" s="92"/>
      <c r="AB242" s="92"/>
    </row>
    <row r="243" spans="2:28" ht="15.75" customHeight="1">
      <c r="B243" s="99"/>
      <c r="N243" s="92"/>
      <c r="AB243" s="92"/>
    </row>
    <row r="244" spans="2:28" ht="15.75" customHeight="1">
      <c r="B244" s="99"/>
      <c r="N244" s="92"/>
      <c r="AB244" s="92"/>
    </row>
    <row r="245" spans="2:28" ht="15.75" customHeight="1">
      <c r="B245" s="99"/>
      <c r="N245" s="92"/>
      <c r="AB245" s="92"/>
    </row>
    <row r="246" spans="2:28" ht="15.75" customHeight="1">
      <c r="B246" s="99"/>
      <c r="N246" s="92"/>
      <c r="AB246" s="92"/>
    </row>
    <row r="247" spans="2:28" ht="15.75" customHeight="1">
      <c r="B247" s="99"/>
      <c r="N247" s="92"/>
      <c r="AB247" s="92"/>
    </row>
    <row r="248" spans="2:28" ht="15.75" customHeight="1">
      <c r="B248" s="99"/>
      <c r="N248" s="92"/>
      <c r="AB248" s="92"/>
    </row>
    <row r="249" spans="2:28" ht="15.75" customHeight="1">
      <c r="B249" s="99"/>
      <c r="N249" s="92"/>
      <c r="AB249" s="92"/>
    </row>
    <row r="250" spans="2:28" ht="15.75" customHeight="1">
      <c r="B250" s="99"/>
      <c r="N250" s="92"/>
      <c r="AB250" s="92"/>
    </row>
    <row r="251" spans="2:28" ht="15.75" customHeight="1">
      <c r="B251" s="99"/>
      <c r="N251" s="92"/>
      <c r="AB251" s="92"/>
    </row>
    <row r="252" spans="2:28" ht="15.75" customHeight="1">
      <c r="B252" s="99"/>
      <c r="N252" s="92"/>
      <c r="AB252" s="92"/>
    </row>
    <row r="253" spans="2:28" ht="15.75" customHeight="1">
      <c r="B253" s="99"/>
      <c r="N253" s="92"/>
      <c r="AB253" s="92"/>
    </row>
    <row r="254" spans="2:28" ht="15.75" customHeight="1">
      <c r="B254" s="99"/>
      <c r="N254" s="92"/>
      <c r="AB254" s="92"/>
    </row>
    <row r="255" spans="2:28" ht="15.75" customHeight="1">
      <c r="B255" s="99"/>
      <c r="N255" s="92"/>
      <c r="AB255" s="92"/>
    </row>
    <row r="256" spans="2:28" ht="15.75" customHeight="1">
      <c r="B256" s="99"/>
      <c r="N256" s="92"/>
      <c r="AB256" s="92"/>
    </row>
    <row r="257" spans="2:28" ht="15.75" customHeight="1">
      <c r="B257" s="99"/>
      <c r="N257" s="92"/>
      <c r="AB257" s="92"/>
    </row>
    <row r="258" spans="2:28" ht="15.75" customHeight="1">
      <c r="B258" s="99"/>
      <c r="N258" s="92"/>
      <c r="AB258" s="92"/>
    </row>
    <row r="259" spans="2:28" ht="15.75" customHeight="1">
      <c r="B259" s="99"/>
      <c r="N259" s="92"/>
      <c r="AB259" s="92"/>
    </row>
    <row r="260" spans="2:28" ht="15.75" customHeight="1">
      <c r="B260" s="99"/>
      <c r="N260" s="92"/>
      <c r="AB260" s="92"/>
    </row>
    <row r="261" spans="2:28" ht="15.75" customHeight="1">
      <c r="B261" s="99"/>
      <c r="N261" s="92"/>
      <c r="AB261" s="92"/>
    </row>
    <row r="262" spans="2:28" ht="15.75" customHeight="1">
      <c r="B262" s="99"/>
      <c r="N262" s="92"/>
      <c r="AB262" s="92"/>
    </row>
    <row r="263" spans="2:28" ht="15.75" customHeight="1">
      <c r="B263" s="99"/>
      <c r="N263" s="92"/>
      <c r="AB263" s="92"/>
    </row>
    <row r="264" spans="2:28" ht="15.75" customHeight="1">
      <c r="B264" s="99"/>
      <c r="N264" s="92"/>
      <c r="AB264" s="92"/>
    </row>
    <row r="265" spans="2:28" ht="15.75" customHeight="1">
      <c r="B265" s="99"/>
      <c r="N265" s="92"/>
      <c r="AB265" s="92"/>
    </row>
    <row r="266" spans="2:28" ht="15.75" customHeight="1">
      <c r="B266" s="99"/>
      <c r="N266" s="92"/>
      <c r="AB266" s="92"/>
    </row>
    <row r="267" spans="2:28" ht="15.75" customHeight="1">
      <c r="B267" s="99"/>
      <c r="N267" s="92"/>
      <c r="AB267" s="92"/>
    </row>
    <row r="268" spans="2:28" ht="15.75" customHeight="1">
      <c r="B268" s="99"/>
      <c r="N268" s="92"/>
      <c r="AB268" s="92"/>
    </row>
    <row r="269" spans="2:28" ht="15.75" customHeight="1">
      <c r="B269" s="99"/>
      <c r="N269" s="92"/>
      <c r="AB269" s="92"/>
    </row>
    <row r="270" spans="2:28" ht="15.75" customHeight="1">
      <c r="B270" s="99"/>
      <c r="N270" s="92"/>
      <c r="AB270" s="92"/>
    </row>
    <row r="271" spans="2:28" ht="15.75" customHeight="1">
      <c r="B271" s="99"/>
      <c r="N271" s="92"/>
      <c r="AB271" s="92"/>
    </row>
    <row r="272" spans="2:28" ht="15.75" customHeight="1">
      <c r="B272" s="99"/>
      <c r="N272" s="92"/>
      <c r="AB272" s="92"/>
    </row>
    <row r="273" spans="2:28" ht="15.75" customHeight="1">
      <c r="B273" s="99"/>
      <c r="N273" s="92"/>
      <c r="AB273" s="92"/>
    </row>
    <row r="274" spans="2:28" ht="15.75" customHeight="1">
      <c r="B274" s="99"/>
      <c r="N274" s="92"/>
      <c r="AB274" s="92"/>
    </row>
    <row r="275" spans="2:28" ht="15.75" customHeight="1">
      <c r="B275" s="99"/>
      <c r="N275" s="92"/>
      <c r="AB275" s="92"/>
    </row>
    <row r="276" spans="2:28" ht="15.75" customHeight="1">
      <c r="B276" s="99"/>
      <c r="N276" s="92"/>
      <c r="AB276" s="92"/>
    </row>
    <row r="277" spans="2:28" ht="15.75" customHeight="1">
      <c r="B277" s="99"/>
      <c r="N277" s="92"/>
      <c r="AB277" s="92"/>
    </row>
    <row r="278" spans="2:28" ht="15.75" customHeight="1">
      <c r="B278" s="99"/>
      <c r="N278" s="92"/>
      <c r="AB278" s="92"/>
    </row>
    <row r="279" spans="2:28" ht="15.75" customHeight="1">
      <c r="B279" s="99"/>
      <c r="N279" s="92"/>
      <c r="AB279" s="92"/>
    </row>
    <row r="280" spans="2:28" ht="15.75" customHeight="1">
      <c r="B280" s="99"/>
      <c r="N280" s="92"/>
      <c r="AB280" s="92"/>
    </row>
    <row r="281" spans="2:28" ht="15.75" customHeight="1">
      <c r="B281" s="99"/>
      <c r="N281" s="92"/>
      <c r="AB281" s="92"/>
    </row>
    <row r="282" spans="2:28" ht="15.75" customHeight="1">
      <c r="B282" s="99"/>
      <c r="N282" s="92"/>
      <c r="AB282" s="92"/>
    </row>
    <row r="283" spans="2:28" ht="15.75" customHeight="1">
      <c r="B283" s="99"/>
      <c r="N283" s="92"/>
      <c r="AB283" s="92"/>
    </row>
    <row r="284" spans="2:28" ht="15.75" customHeight="1">
      <c r="B284" s="99"/>
      <c r="N284" s="92"/>
      <c r="AB284" s="92"/>
    </row>
    <row r="285" spans="2:28" ht="15.75" customHeight="1">
      <c r="B285" s="99"/>
      <c r="N285" s="92"/>
      <c r="AB285" s="92"/>
    </row>
    <row r="286" spans="2:28" ht="15.75" customHeight="1">
      <c r="B286" s="99"/>
      <c r="N286" s="92"/>
      <c r="AB286" s="92"/>
    </row>
    <row r="287" spans="2:28" ht="15.75" customHeight="1">
      <c r="B287" s="99"/>
      <c r="N287" s="92"/>
      <c r="AB287" s="92"/>
    </row>
    <row r="288" spans="2:28" ht="15.75" customHeight="1">
      <c r="B288" s="99"/>
      <c r="N288" s="92"/>
      <c r="AB288" s="92"/>
    </row>
    <row r="289" spans="2:28" ht="15.75" customHeight="1">
      <c r="B289" s="99"/>
      <c r="N289" s="92"/>
      <c r="AB289" s="92"/>
    </row>
    <row r="290" spans="2:28" ht="15.75" customHeight="1">
      <c r="B290" s="99"/>
      <c r="N290" s="92"/>
      <c r="AB290" s="92"/>
    </row>
    <row r="291" spans="2:28" ht="15.75" customHeight="1">
      <c r="B291" s="99"/>
      <c r="N291" s="92"/>
      <c r="AB291" s="92"/>
    </row>
    <row r="292" spans="2:28" ht="15.75" customHeight="1">
      <c r="B292" s="99"/>
      <c r="N292" s="92"/>
      <c r="AB292" s="92"/>
    </row>
    <row r="293" spans="2:28" ht="15.75" customHeight="1">
      <c r="B293" s="99"/>
      <c r="N293" s="92"/>
      <c r="AB293" s="92"/>
    </row>
    <row r="294" spans="2:28" ht="15.75" customHeight="1">
      <c r="B294" s="99"/>
      <c r="N294" s="92"/>
      <c r="AB294" s="92"/>
    </row>
    <row r="295" spans="2:28" ht="15.75" customHeight="1">
      <c r="B295" s="99"/>
      <c r="N295" s="92"/>
      <c r="AB295" s="92"/>
    </row>
    <row r="296" spans="2:28" ht="15.75" customHeight="1">
      <c r="B296" s="99"/>
      <c r="N296" s="92"/>
      <c r="AB296" s="92"/>
    </row>
    <row r="297" spans="2:28" ht="15.75" customHeight="1">
      <c r="B297" s="99"/>
      <c r="N297" s="92"/>
      <c r="AB297" s="92"/>
    </row>
    <row r="298" spans="2:28" ht="15.75" customHeight="1">
      <c r="B298" s="99"/>
      <c r="N298" s="92"/>
      <c r="AB298" s="92"/>
    </row>
    <row r="299" spans="2:28" ht="15.75" customHeight="1">
      <c r="B299" s="99"/>
      <c r="N299" s="92"/>
      <c r="AB299" s="92"/>
    </row>
    <row r="300" spans="2:28" ht="15.75" customHeight="1">
      <c r="B300" s="99"/>
      <c r="N300" s="92"/>
      <c r="AB300" s="92"/>
    </row>
    <row r="301" spans="2:28" ht="15.75" customHeight="1">
      <c r="B301" s="99"/>
      <c r="N301" s="92"/>
      <c r="AB301" s="92"/>
    </row>
    <row r="302" spans="2:28" ht="15.75" customHeight="1">
      <c r="B302" s="99"/>
      <c r="N302" s="92"/>
      <c r="AB302" s="92"/>
    </row>
    <row r="303" spans="2:28" ht="15.75" customHeight="1">
      <c r="B303" s="99"/>
      <c r="N303" s="92"/>
      <c r="AB303" s="92"/>
    </row>
    <row r="304" spans="2:28" ht="15.75" customHeight="1">
      <c r="B304" s="99"/>
      <c r="N304" s="92"/>
      <c r="AB304" s="92"/>
    </row>
    <row r="305" spans="2:28" ht="15.75" customHeight="1">
      <c r="B305" s="99"/>
      <c r="N305" s="92"/>
      <c r="AB305" s="92"/>
    </row>
    <row r="306" spans="2:28" ht="15.75" customHeight="1">
      <c r="B306" s="99"/>
      <c r="N306" s="92"/>
      <c r="AB306" s="92"/>
    </row>
    <row r="307" spans="2:28" ht="15.75" customHeight="1">
      <c r="B307" s="99"/>
      <c r="N307" s="92"/>
      <c r="AB307" s="92"/>
    </row>
    <row r="308" spans="2:28" ht="15.75" customHeight="1">
      <c r="B308" s="99"/>
      <c r="N308" s="92"/>
      <c r="AB308" s="92"/>
    </row>
    <row r="309" spans="2:28" ht="15.75" customHeight="1">
      <c r="B309" s="99"/>
      <c r="N309" s="92"/>
      <c r="AB309" s="92"/>
    </row>
    <row r="310" spans="2:28" ht="15.75" customHeight="1">
      <c r="B310" s="99"/>
      <c r="N310" s="92"/>
      <c r="AB310" s="92"/>
    </row>
    <row r="311" spans="2:28" ht="15.75" customHeight="1">
      <c r="B311" s="99"/>
      <c r="N311" s="92"/>
      <c r="AB311" s="92"/>
    </row>
    <row r="312" spans="2:28" ht="15.75" customHeight="1">
      <c r="B312" s="99"/>
      <c r="N312" s="92"/>
      <c r="AB312" s="92"/>
    </row>
    <row r="313" spans="2:28" ht="15.75" customHeight="1">
      <c r="B313" s="99"/>
      <c r="N313" s="92"/>
      <c r="AB313" s="92"/>
    </row>
    <row r="314" spans="2:28" ht="15.75" customHeight="1">
      <c r="B314" s="99"/>
      <c r="N314" s="92"/>
      <c r="AB314" s="92"/>
    </row>
    <row r="315" spans="2:28" ht="15.75" customHeight="1">
      <c r="B315" s="99"/>
      <c r="N315" s="92"/>
      <c r="AB315" s="92"/>
    </row>
    <row r="316" spans="2:28" ht="15.75" customHeight="1">
      <c r="B316" s="99"/>
      <c r="N316" s="92"/>
      <c r="AB316" s="92"/>
    </row>
    <row r="317" spans="2:28" ht="15.75" customHeight="1">
      <c r="B317" s="99"/>
      <c r="N317" s="92"/>
      <c r="AB317" s="92"/>
    </row>
    <row r="318" spans="2:28" ht="15.75" customHeight="1">
      <c r="B318" s="99"/>
      <c r="N318" s="92"/>
      <c r="AB318" s="92"/>
    </row>
    <row r="319" spans="2:28" ht="15.75" customHeight="1">
      <c r="B319" s="99"/>
      <c r="N319" s="92"/>
      <c r="AB319" s="92"/>
    </row>
    <row r="320" spans="2:28" ht="15.75" customHeight="1">
      <c r="B320" s="99"/>
      <c r="N320" s="92"/>
      <c r="AB320" s="92"/>
    </row>
    <row r="321" spans="2:28" ht="15.75" customHeight="1">
      <c r="B321" s="99"/>
      <c r="N321" s="92"/>
      <c r="AB321" s="92"/>
    </row>
    <row r="322" spans="2:28" ht="15.75" customHeight="1">
      <c r="B322" s="99"/>
      <c r="N322" s="92"/>
      <c r="AB322" s="92"/>
    </row>
    <row r="323" spans="2:28" ht="15.75" customHeight="1">
      <c r="B323" s="99"/>
      <c r="N323" s="92"/>
      <c r="AB323" s="92"/>
    </row>
    <row r="324" spans="2:28" ht="15.75" customHeight="1">
      <c r="B324" s="99"/>
      <c r="N324" s="92"/>
      <c r="AB324" s="92"/>
    </row>
    <row r="325" spans="2:28" ht="15.75" customHeight="1">
      <c r="B325" s="99"/>
      <c r="N325" s="92"/>
      <c r="AB325" s="92"/>
    </row>
    <row r="326" spans="2:28" ht="15.75" customHeight="1">
      <c r="B326" s="99"/>
      <c r="N326" s="92"/>
      <c r="AB326" s="92"/>
    </row>
    <row r="327" spans="2:28" ht="15.75" customHeight="1">
      <c r="B327" s="99"/>
      <c r="N327" s="92"/>
      <c r="AB327" s="92"/>
    </row>
    <row r="328" spans="2:28" ht="15.75" customHeight="1">
      <c r="B328" s="99"/>
      <c r="N328" s="92"/>
      <c r="AB328" s="92"/>
    </row>
    <row r="329" spans="2:28" ht="15.75" customHeight="1">
      <c r="B329" s="99"/>
      <c r="N329" s="92"/>
      <c r="AB329" s="92"/>
    </row>
    <row r="330" spans="2:28" ht="15.75" customHeight="1">
      <c r="B330" s="99"/>
      <c r="N330" s="92"/>
      <c r="AB330" s="92"/>
    </row>
    <row r="331" spans="2:28" ht="15.75" customHeight="1">
      <c r="B331" s="99"/>
      <c r="N331" s="92"/>
      <c r="AB331" s="92"/>
    </row>
    <row r="332" spans="2:28" ht="15.75" customHeight="1">
      <c r="B332" s="99"/>
      <c r="N332" s="92"/>
      <c r="AB332" s="92"/>
    </row>
    <row r="333" spans="2:28" ht="15.75" customHeight="1">
      <c r="B333" s="99"/>
      <c r="N333" s="92"/>
      <c r="AB333" s="92"/>
    </row>
    <row r="334" spans="2:28" ht="15.75" customHeight="1">
      <c r="B334" s="99"/>
      <c r="N334" s="92"/>
      <c r="AB334" s="92"/>
    </row>
    <row r="335" spans="2:28" ht="15.75" customHeight="1">
      <c r="B335" s="99"/>
      <c r="N335" s="92"/>
      <c r="AB335" s="92"/>
    </row>
    <row r="336" spans="2:28" ht="15.75" customHeight="1">
      <c r="B336" s="99"/>
      <c r="N336" s="92"/>
      <c r="AB336" s="92"/>
    </row>
    <row r="337" spans="2:28" ht="15.75" customHeight="1">
      <c r="B337" s="99"/>
      <c r="N337" s="92"/>
      <c r="AB337" s="92"/>
    </row>
    <row r="338" spans="2:28" ht="15.75" customHeight="1">
      <c r="B338" s="99"/>
      <c r="N338" s="92"/>
      <c r="AB338" s="92"/>
    </row>
    <row r="339" spans="2:28" ht="15.75" customHeight="1">
      <c r="B339" s="99"/>
      <c r="N339" s="92"/>
      <c r="AB339" s="92"/>
    </row>
    <row r="340" spans="2:28" ht="15.75" customHeight="1">
      <c r="B340" s="99"/>
      <c r="N340" s="92"/>
      <c r="AB340" s="92"/>
    </row>
    <row r="341" spans="2:28" ht="15.75" customHeight="1">
      <c r="B341" s="99"/>
      <c r="N341" s="92"/>
      <c r="AB341" s="92"/>
    </row>
    <row r="342" spans="2:28" ht="15.75" customHeight="1">
      <c r="B342" s="99"/>
      <c r="N342" s="92"/>
      <c r="AB342" s="92"/>
    </row>
    <row r="343" spans="2:28" ht="15.75" customHeight="1">
      <c r="B343" s="99"/>
      <c r="N343" s="92"/>
      <c r="AB343" s="92"/>
    </row>
    <row r="344" spans="2:28" ht="15.75" customHeight="1">
      <c r="B344" s="99"/>
      <c r="N344" s="92"/>
      <c r="AB344" s="92"/>
    </row>
    <row r="345" spans="2:28" ht="15.75" customHeight="1">
      <c r="B345" s="99"/>
      <c r="N345" s="92"/>
      <c r="AB345" s="92"/>
    </row>
    <row r="346" spans="2:28" ht="15.75" customHeight="1">
      <c r="B346" s="99"/>
      <c r="N346" s="92"/>
      <c r="AB346" s="92"/>
    </row>
    <row r="347" spans="2:28" ht="15.75" customHeight="1">
      <c r="B347" s="99"/>
      <c r="N347" s="92"/>
      <c r="AB347" s="92"/>
    </row>
    <row r="348" spans="2:28" ht="15.75" customHeight="1">
      <c r="B348" s="99"/>
      <c r="N348" s="92"/>
      <c r="AB348" s="92"/>
    </row>
    <row r="349" spans="2:28" ht="15.75" customHeight="1">
      <c r="B349" s="99"/>
      <c r="N349" s="92"/>
      <c r="AB349" s="92"/>
    </row>
    <row r="350" spans="2:28" ht="15.75" customHeight="1">
      <c r="B350" s="99"/>
      <c r="N350" s="92"/>
      <c r="AB350" s="92"/>
    </row>
    <row r="351" spans="2:28" ht="15.75" customHeight="1">
      <c r="B351" s="99"/>
      <c r="N351" s="92"/>
      <c r="AB351" s="92"/>
    </row>
    <row r="352" spans="2:28" ht="15.75" customHeight="1">
      <c r="B352" s="99"/>
      <c r="N352" s="92"/>
      <c r="AB352" s="92"/>
    </row>
    <row r="353" spans="2:28" ht="15.75" customHeight="1">
      <c r="B353" s="99"/>
      <c r="N353" s="92"/>
      <c r="AB353" s="92"/>
    </row>
    <row r="354" spans="2:28" ht="15.75" customHeight="1">
      <c r="B354" s="99"/>
      <c r="N354" s="92"/>
      <c r="AB354" s="92"/>
    </row>
    <row r="355" spans="2:28" ht="15.75" customHeight="1">
      <c r="B355" s="99"/>
      <c r="N355" s="92"/>
      <c r="AB355" s="92"/>
    </row>
    <row r="356" spans="2:28" ht="15.75" customHeight="1">
      <c r="B356" s="99"/>
      <c r="N356" s="92"/>
      <c r="AB356" s="92"/>
    </row>
    <row r="357" spans="2:28" ht="15.75" customHeight="1">
      <c r="B357" s="99"/>
      <c r="N357" s="92"/>
      <c r="AB357" s="92"/>
    </row>
    <row r="358" spans="2:28" ht="15.75" customHeight="1">
      <c r="B358" s="99"/>
      <c r="N358" s="92"/>
      <c r="AB358" s="92"/>
    </row>
    <row r="359" spans="2:28" ht="15.75" customHeight="1">
      <c r="B359" s="99"/>
      <c r="N359" s="92"/>
      <c r="AB359" s="92"/>
    </row>
    <row r="360" spans="2:28" ht="15.75" customHeight="1">
      <c r="B360" s="99"/>
      <c r="N360" s="92"/>
      <c r="AB360" s="92"/>
    </row>
    <row r="361" spans="2:28" ht="15.75" customHeight="1">
      <c r="B361" s="99"/>
      <c r="N361" s="92"/>
      <c r="AB361" s="92"/>
    </row>
    <row r="362" spans="2:28" ht="15.75" customHeight="1">
      <c r="B362" s="99"/>
      <c r="N362" s="92"/>
      <c r="AB362" s="92"/>
    </row>
    <row r="363" spans="2:28" ht="15.75" customHeight="1">
      <c r="B363" s="99"/>
      <c r="N363" s="92"/>
      <c r="AB363" s="92"/>
    </row>
    <row r="364" spans="2:28" ht="15.75" customHeight="1">
      <c r="B364" s="99"/>
      <c r="N364" s="92"/>
      <c r="AB364" s="92"/>
    </row>
    <row r="365" spans="2:28" ht="15.75" customHeight="1">
      <c r="B365" s="99"/>
      <c r="N365" s="92"/>
      <c r="AB365" s="92"/>
    </row>
    <row r="366" spans="2:28" ht="15.75" customHeight="1">
      <c r="B366" s="99"/>
      <c r="N366" s="92"/>
      <c r="AB366" s="92"/>
    </row>
    <row r="367" spans="2:28" ht="15.75" customHeight="1">
      <c r="B367" s="99"/>
      <c r="N367" s="92"/>
      <c r="AB367" s="92"/>
    </row>
    <row r="368" spans="2:28" ht="15.75" customHeight="1">
      <c r="B368" s="99"/>
      <c r="N368" s="92"/>
      <c r="AB368" s="92"/>
    </row>
    <row r="369" spans="2:28" ht="15.75" customHeight="1">
      <c r="B369" s="99"/>
      <c r="N369" s="92"/>
      <c r="AB369" s="92"/>
    </row>
    <row r="370" spans="2:28" ht="15.75" customHeight="1">
      <c r="B370" s="99"/>
      <c r="N370" s="92"/>
      <c r="AB370" s="92"/>
    </row>
    <row r="371" spans="2:28" ht="15.75" customHeight="1">
      <c r="B371" s="99"/>
      <c r="N371" s="92"/>
      <c r="AB371" s="92"/>
    </row>
    <row r="372" spans="2:28" ht="15.75" customHeight="1">
      <c r="B372" s="99"/>
      <c r="N372" s="92"/>
      <c r="AB372" s="92"/>
    </row>
    <row r="373" spans="2:28" ht="15.75" customHeight="1">
      <c r="B373" s="99"/>
      <c r="N373" s="92"/>
      <c r="AB373" s="92"/>
    </row>
    <row r="374" spans="2:28" ht="15.75" customHeight="1">
      <c r="B374" s="99"/>
      <c r="N374" s="92"/>
      <c r="AB374" s="92"/>
    </row>
    <row r="375" spans="2:28" ht="15.75" customHeight="1">
      <c r="B375" s="99"/>
      <c r="N375" s="92"/>
      <c r="AB375" s="92"/>
    </row>
    <row r="376" spans="2:28" ht="15.75" customHeight="1">
      <c r="B376" s="99"/>
      <c r="N376" s="92"/>
      <c r="AB376" s="92"/>
    </row>
    <row r="377" spans="2:28" ht="15.75" customHeight="1">
      <c r="B377" s="99"/>
      <c r="N377" s="92"/>
      <c r="AB377" s="92"/>
    </row>
    <row r="378" spans="2:28" ht="15.75" customHeight="1">
      <c r="B378" s="99"/>
      <c r="N378" s="92"/>
      <c r="AB378" s="92"/>
    </row>
    <row r="379" spans="2:28" ht="15.75" customHeight="1">
      <c r="B379" s="99"/>
      <c r="N379" s="92"/>
      <c r="AB379" s="92"/>
    </row>
    <row r="380" spans="2:28" ht="15.75" customHeight="1">
      <c r="B380" s="99"/>
      <c r="N380" s="92"/>
      <c r="AB380" s="92"/>
    </row>
    <row r="381" spans="2:28" ht="15.75" customHeight="1">
      <c r="B381" s="99"/>
      <c r="N381" s="92"/>
      <c r="AB381" s="92"/>
    </row>
    <row r="382" spans="2:28" ht="15.75" customHeight="1">
      <c r="B382" s="99"/>
      <c r="N382" s="92"/>
      <c r="AB382" s="92"/>
    </row>
    <row r="383" spans="2:28" ht="15.75" customHeight="1">
      <c r="B383" s="99"/>
      <c r="N383" s="92"/>
      <c r="AB383" s="92"/>
    </row>
    <row r="384" spans="2:28" ht="15.75" customHeight="1">
      <c r="B384" s="99"/>
      <c r="N384" s="92"/>
      <c r="AB384" s="92"/>
    </row>
    <row r="385" spans="2:28" ht="15.75" customHeight="1">
      <c r="B385" s="99"/>
      <c r="N385" s="92"/>
      <c r="AB385" s="92"/>
    </row>
    <row r="386" spans="2:28" ht="15.75" customHeight="1">
      <c r="B386" s="99"/>
      <c r="N386" s="92"/>
      <c r="AB386" s="92"/>
    </row>
    <row r="387" spans="2:28" ht="15.75" customHeight="1">
      <c r="B387" s="99"/>
      <c r="N387" s="92"/>
      <c r="AB387" s="92"/>
    </row>
    <row r="388" spans="2:28" ht="15.75" customHeight="1">
      <c r="B388" s="99"/>
      <c r="N388" s="92"/>
      <c r="AB388" s="92"/>
    </row>
    <row r="389" spans="2:28" ht="15.75" customHeight="1">
      <c r="B389" s="99"/>
      <c r="N389" s="92"/>
      <c r="AB389" s="92"/>
    </row>
    <row r="390" spans="2:28" ht="15.75" customHeight="1">
      <c r="B390" s="99"/>
      <c r="N390" s="92"/>
      <c r="AB390" s="92"/>
    </row>
    <row r="391" spans="2:28" ht="15.75" customHeight="1">
      <c r="B391" s="99"/>
      <c r="N391" s="92"/>
      <c r="AB391" s="92"/>
    </row>
    <row r="392" spans="2:28" ht="15.75" customHeight="1">
      <c r="B392" s="99"/>
      <c r="N392" s="92"/>
      <c r="AB392" s="92"/>
    </row>
  </sheetData>
  <sheetProtection algorithmName="SHA-512" hashValue="ahSCyKTOITXw5/C+s9oakGHe5YITE9pAqLH2ytUOpRSk/2v+0+X8lctZkfYmvfmMCKhG3uc8hsJ3WCThwmqoPw==" saltValue="AgcfNHSTmhkLdsYW/b5qnA==" spinCount="100000" sheet="1" selectLockedCells="1"/>
  <mergeCells count="91">
    <mergeCell ref="AC34:AC35"/>
    <mergeCell ref="O26:AA27"/>
    <mergeCell ref="C28:N30"/>
    <mergeCell ref="O28:AA28"/>
    <mergeCell ref="AB28:AB30"/>
    <mergeCell ref="AC28:AC30"/>
    <mergeCell ref="O29:AA30"/>
    <mergeCell ref="AC25:AC27"/>
    <mergeCell ref="AC31:AC33"/>
    <mergeCell ref="AB47:AB50"/>
    <mergeCell ref="AC47:AC50"/>
    <mergeCell ref="C49:N49"/>
    <mergeCell ref="O49:AA50"/>
    <mergeCell ref="C50:N50"/>
    <mergeCell ref="O46:AA46"/>
    <mergeCell ref="B43:B46"/>
    <mergeCell ref="B42:AB42"/>
    <mergeCell ref="C43:N43"/>
    <mergeCell ref="O43:AA43"/>
    <mergeCell ref="C44:N44"/>
    <mergeCell ref="O44:AA44"/>
    <mergeCell ref="B40:B41"/>
    <mergeCell ref="B37:B38"/>
    <mergeCell ref="B47:B50"/>
    <mergeCell ref="C47:N48"/>
    <mergeCell ref="O47:AA48"/>
    <mergeCell ref="C39:N39"/>
    <mergeCell ref="O39:AA39"/>
    <mergeCell ref="C38:N38"/>
    <mergeCell ref="O38:AA38"/>
    <mergeCell ref="C40:N40"/>
    <mergeCell ref="O40:AA40"/>
    <mergeCell ref="C41:N41"/>
    <mergeCell ref="O41:AA41"/>
    <mergeCell ref="C45:N45"/>
    <mergeCell ref="O45:AA45"/>
    <mergeCell ref="C46:N46"/>
    <mergeCell ref="B36:AB36"/>
    <mergeCell ref="C37:N37"/>
    <mergeCell ref="O37:AA37"/>
    <mergeCell ref="O25:AA25"/>
    <mergeCell ref="B25:B30"/>
    <mergeCell ref="C25:N27"/>
    <mergeCell ref="AB25:AB27"/>
    <mergeCell ref="O31:AA31"/>
    <mergeCell ref="B31:B35"/>
    <mergeCell ref="C31:N33"/>
    <mergeCell ref="AB31:AB33"/>
    <mergeCell ref="O32:AA32"/>
    <mergeCell ref="O33:AA33"/>
    <mergeCell ref="C34:N35"/>
    <mergeCell ref="O34:AA35"/>
    <mergeCell ref="AB34:AB35"/>
    <mergeCell ref="B19:B20"/>
    <mergeCell ref="C19:N20"/>
    <mergeCell ref="O19:AA20"/>
    <mergeCell ref="AB19:AB20"/>
    <mergeCell ref="C24:N24"/>
    <mergeCell ref="O24:AA24"/>
    <mergeCell ref="C21:N21"/>
    <mergeCell ref="O21:AA21"/>
    <mergeCell ref="B22:AB22"/>
    <mergeCell ref="B23:AB23"/>
    <mergeCell ref="O15:AA16"/>
    <mergeCell ref="AB15:AB16"/>
    <mergeCell ref="AC15:AC16"/>
    <mergeCell ref="C18:N18"/>
    <mergeCell ref="O18:AA18"/>
    <mergeCell ref="AC19:AC20"/>
    <mergeCell ref="C10:N10"/>
    <mergeCell ref="O10:AA10"/>
    <mergeCell ref="B11:B12"/>
    <mergeCell ref="C11:N12"/>
    <mergeCell ref="O11:AA11"/>
    <mergeCell ref="B17:AB17"/>
    <mergeCell ref="AC11:AC12"/>
    <mergeCell ref="O12:AA12"/>
    <mergeCell ref="C13:N13"/>
    <mergeCell ref="O13:AA13"/>
    <mergeCell ref="C14:N14"/>
    <mergeCell ref="O14:AA14"/>
    <mergeCell ref="AB11:AB12"/>
    <mergeCell ref="B15:B16"/>
    <mergeCell ref="C15:N16"/>
    <mergeCell ref="C9:N9"/>
    <mergeCell ref="O9:AA9"/>
    <mergeCell ref="B3:AB4"/>
    <mergeCell ref="B6:N6"/>
    <mergeCell ref="O6:AA6"/>
    <mergeCell ref="B7:AB7"/>
    <mergeCell ref="B8:AB8"/>
  </mergeCells>
  <phoneticPr fontId="2"/>
  <dataValidations count="2">
    <dataValidation type="list" allowBlank="1" showInputMessage="1" showErrorMessage="1" sqref="AB9:AB16 AC37:AC38 AB18:AB21 AB43:AB50 AB34:AC35 AC31 AB28:AB31 AB24:AB25 AC25 AB37:AB41 AC21" xr:uid="{3B6ED7FA-664F-48BF-8736-9E17551CCF5F}">
      <formula1>"□,■"</formula1>
    </dataValidation>
    <dataValidation type="list" allowBlank="1" showInputMessage="1" showErrorMessage="1" sqref="AB53:AC69" xr:uid="{1C863B96-6818-455A-933A-E3CF7D7E6835}">
      <formula1>"□,■,不要"</formula1>
    </dataValidation>
  </dataValidations>
  <printOptions horizontalCentered="1"/>
  <pageMargins left="0.70866141732283472" right="0.70866141732283472" top="0.74803149606299213" bottom="0.74803149606299213" header="0.31496062992125984" footer="0.31496062992125984"/>
  <pageSetup paperSize="9" scale="82" fitToHeight="0" orientation="portrait" r:id="rId1"/>
  <rowBreaks count="3" manualBreakCount="3">
    <brk id="21" max="28" man="1"/>
    <brk id="35" max="28" man="1"/>
    <brk id="50" max="16383"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4" tint="0.39997558519241921"/>
  </sheetPr>
  <dimension ref="A2:AK24"/>
  <sheetViews>
    <sheetView showGridLines="0" view="pageBreakPreview" zoomScaleNormal="100" zoomScaleSheetLayoutView="100" workbookViewId="0">
      <selection activeCell="AH13" sqref="AH13:AK13"/>
    </sheetView>
  </sheetViews>
  <sheetFormatPr defaultRowHeight="13.5"/>
  <cols>
    <col min="1" max="4" width="2.25" customWidth="1"/>
    <col min="5" max="33" width="2.5" customWidth="1"/>
    <col min="34" max="37" width="1.875" customWidth="1"/>
  </cols>
  <sheetData>
    <row r="2" spans="1:37">
      <c r="A2" s="590" t="s">
        <v>71</v>
      </c>
      <c r="B2" s="590"/>
      <c r="C2" s="590"/>
      <c r="D2" s="590"/>
      <c r="E2" s="590"/>
      <c r="F2" s="590"/>
      <c r="G2" s="590"/>
      <c r="H2" s="590"/>
      <c r="I2" s="590"/>
      <c r="J2" s="590"/>
      <c r="K2" s="590"/>
      <c r="L2" s="590"/>
      <c r="M2" s="590"/>
      <c r="N2" s="590"/>
      <c r="O2" s="590"/>
      <c r="P2" s="590"/>
      <c r="Q2" s="590"/>
      <c r="R2" s="590"/>
      <c r="S2" s="590"/>
      <c r="T2" s="590"/>
      <c r="U2" s="590"/>
      <c r="V2" s="590"/>
      <c r="W2" s="590"/>
      <c r="X2" s="590"/>
      <c r="Y2" s="590"/>
      <c r="Z2" s="590"/>
      <c r="AA2" s="590"/>
      <c r="AB2" s="590"/>
      <c r="AC2" s="590"/>
      <c r="AD2" s="590"/>
      <c r="AE2" s="590"/>
      <c r="AF2" s="590"/>
      <c r="AG2" s="590"/>
      <c r="AH2" s="590"/>
      <c r="AI2" s="590"/>
      <c r="AJ2" s="590"/>
      <c r="AK2" s="590"/>
    </row>
    <row r="3" spans="1:37" ht="13.5" customHeight="1">
      <c r="A3" s="590"/>
      <c r="B3" s="590"/>
      <c r="C3" s="590"/>
      <c r="D3" s="590"/>
      <c r="E3" s="590"/>
      <c r="F3" s="590"/>
      <c r="G3" s="590"/>
      <c r="H3" s="590"/>
      <c r="I3" s="590"/>
      <c r="J3" s="590"/>
      <c r="K3" s="590"/>
      <c r="L3" s="590"/>
      <c r="M3" s="590"/>
      <c r="N3" s="590"/>
      <c r="O3" s="590"/>
      <c r="P3" s="590"/>
      <c r="Q3" s="590"/>
      <c r="R3" s="590"/>
      <c r="S3" s="590"/>
      <c r="T3" s="590"/>
      <c r="U3" s="590"/>
      <c r="V3" s="590"/>
      <c r="W3" s="590"/>
      <c r="X3" s="590"/>
      <c r="Y3" s="590"/>
      <c r="Z3" s="590"/>
      <c r="AA3" s="590"/>
      <c r="AB3" s="590"/>
      <c r="AC3" s="590"/>
      <c r="AD3" s="590"/>
      <c r="AE3" s="590"/>
      <c r="AF3" s="590"/>
      <c r="AG3" s="590"/>
      <c r="AH3" s="590"/>
      <c r="AI3" s="590"/>
      <c r="AJ3" s="590"/>
      <c r="AK3" s="590"/>
    </row>
    <row r="4" spans="1:37" ht="13.5" customHeight="1">
      <c r="A4" s="590"/>
      <c r="B4" s="590"/>
      <c r="C4" s="590"/>
      <c r="D4" s="590"/>
      <c r="E4" s="590"/>
      <c r="F4" s="590"/>
      <c r="G4" s="590"/>
      <c r="H4" s="590"/>
      <c r="I4" s="590"/>
      <c r="J4" s="590"/>
      <c r="K4" s="590"/>
      <c r="L4" s="590"/>
      <c r="M4" s="590"/>
      <c r="N4" s="590"/>
      <c r="O4" s="590"/>
      <c r="P4" s="590"/>
      <c r="Q4" s="590"/>
      <c r="R4" s="590"/>
      <c r="S4" s="590"/>
      <c r="T4" s="590"/>
      <c r="U4" s="590"/>
      <c r="V4" s="590"/>
      <c r="W4" s="590"/>
      <c r="X4" s="590"/>
      <c r="Y4" s="590"/>
      <c r="Z4" s="590"/>
      <c r="AA4" s="590"/>
      <c r="AB4" s="590"/>
      <c r="AC4" s="590"/>
      <c r="AD4" s="590"/>
      <c r="AE4" s="590"/>
      <c r="AF4" s="590"/>
      <c r="AG4" s="590"/>
      <c r="AH4" s="590"/>
      <c r="AI4" s="590"/>
      <c r="AJ4" s="590"/>
      <c r="AK4" s="590"/>
    </row>
    <row r="5" spans="1:37" ht="13.5" customHeight="1"/>
    <row r="6" spans="1:37">
      <c r="A6" s="591" t="s">
        <v>68</v>
      </c>
      <c r="B6" s="591"/>
      <c r="C6" s="591"/>
      <c r="D6" s="591"/>
      <c r="E6" s="591"/>
      <c r="F6" s="591"/>
      <c r="G6" s="591"/>
      <c r="H6" s="591"/>
      <c r="I6" s="591"/>
      <c r="J6" s="591"/>
      <c r="K6" s="591"/>
      <c r="L6" s="591"/>
      <c r="M6" s="591"/>
      <c r="N6" s="591"/>
      <c r="O6" s="591"/>
      <c r="P6" s="591"/>
      <c r="Q6" s="591"/>
      <c r="R6" s="591"/>
      <c r="S6" s="591"/>
      <c r="T6" s="591"/>
      <c r="U6" s="591"/>
      <c r="V6" s="591"/>
      <c r="W6" s="591"/>
      <c r="X6" s="591"/>
      <c r="Y6" s="591"/>
      <c r="Z6" s="591"/>
      <c r="AA6" s="591"/>
      <c r="AB6" s="591"/>
      <c r="AC6" s="591"/>
      <c r="AD6" s="591"/>
      <c r="AE6" s="591"/>
      <c r="AF6" s="591"/>
      <c r="AG6" s="591"/>
      <c r="AH6" s="591"/>
      <c r="AI6" s="591"/>
      <c r="AJ6" s="591"/>
      <c r="AK6" s="29"/>
    </row>
    <row r="7" spans="1:37">
      <c r="A7" s="591"/>
      <c r="B7" s="591"/>
      <c r="C7" s="591"/>
      <c r="D7" s="591"/>
      <c r="E7" s="591"/>
      <c r="F7" s="591"/>
      <c r="G7" s="591"/>
      <c r="H7" s="591"/>
      <c r="I7" s="591"/>
      <c r="J7" s="591"/>
      <c r="K7" s="591"/>
      <c r="L7" s="591"/>
      <c r="M7" s="591"/>
      <c r="N7" s="591"/>
      <c r="O7" s="591"/>
      <c r="P7" s="591"/>
      <c r="Q7" s="591"/>
      <c r="R7" s="591"/>
      <c r="S7" s="591"/>
      <c r="T7" s="591"/>
      <c r="U7" s="591"/>
      <c r="V7" s="591"/>
      <c r="W7" s="591"/>
      <c r="X7" s="591"/>
      <c r="Y7" s="591"/>
      <c r="Z7" s="591"/>
      <c r="AA7" s="591"/>
      <c r="AB7" s="591"/>
      <c r="AC7" s="591"/>
      <c r="AD7" s="591"/>
      <c r="AE7" s="591"/>
      <c r="AF7" s="591"/>
      <c r="AG7" s="591"/>
      <c r="AH7" s="591"/>
      <c r="AI7" s="591"/>
      <c r="AJ7" s="591"/>
      <c r="AK7" s="29"/>
    </row>
    <row r="8" spans="1:37" ht="22.5" customHeight="1">
      <c r="A8" t="s">
        <v>70</v>
      </c>
      <c r="AK8" s="29"/>
    </row>
    <row r="9" spans="1:37" ht="22.5" customHeight="1" thickBot="1">
      <c r="AK9" s="29"/>
    </row>
    <row r="10" spans="1:37" ht="18" customHeight="1">
      <c r="A10" s="594" t="s">
        <v>40</v>
      </c>
      <c r="B10" s="595"/>
      <c r="C10" s="598" t="s">
        <v>41</v>
      </c>
      <c r="D10" s="585"/>
      <c r="E10" s="585"/>
      <c r="F10" s="585"/>
      <c r="G10" s="585"/>
      <c r="H10" s="585"/>
      <c r="I10" s="585"/>
      <c r="J10" s="585"/>
      <c r="K10" s="585"/>
      <c r="L10" s="585"/>
      <c r="M10" s="585"/>
      <c r="N10" s="585"/>
      <c r="O10" s="585"/>
      <c r="P10" s="585"/>
      <c r="Q10" s="599" t="s">
        <v>42</v>
      </c>
      <c r="R10" s="599"/>
      <c r="S10" s="599"/>
      <c r="T10" s="599"/>
      <c r="U10" s="599"/>
      <c r="V10" s="599"/>
      <c r="W10" s="599"/>
      <c r="X10" s="599"/>
      <c r="Y10" s="599"/>
      <c r="Z10" s="599"/>
      <c r="AA10" s="601" t="s">
        <v>43</v>
      </c>
      <c r="AB10" s="601"/>
      <c r="AC10" s="601"/>
      <c r="AD10" s="601"/>
      <c r="AE10" s="601"/>
      <c r="AF10" s="601"/>
      <c r="AG10" s="602"/>
      <c r="AH10" s="584" t="s">
        <v>44</v>
      </c>
      <c r="AI10" s="585"/>
      <c r="AJ10" s="585"/>
      <c r="AK10" s="586"/>
    </row>
    <row r="11" spans="1:37" ht="18" customHeight="1">
      <c r="A11" s="596"/>
      <c r="B11" s="597"/>
      <c r="C11" s="587"/>
      <c r="D11" s="588"/>
      <c r="E11" s="588"/>
      <c r="F11" s="588"/>
      <c r="G11" s="588"/>
      <c r="H11" s="588"/>
      <c r="I11" s="588"/>
      <c r="J11" s="588"/>
      <c r="K11" s="588"/>
      <c r="L11" s="588"/>
      <c r="M11" s="588"/>
      <c r="N11" s="588"/>
      <c r="O11" s="588"/>
      <c r="P11" s="588"/>
      <c r="Q11" s="600"/>
      <c r="R11" s="600"/>
      <c r="S11" s="600"/>
      <c r="T11" s="600"/>
      <c r="U11" s="600"/>
      <c r="V11" s="600"/>
      <c r="W11" s="600"/>
      <c r="X11" s="600"/>
      <c r="Y11" s="600"/>
      <c r="Z11" s="600"/>
      <c r="AA11" s="603"/>
      <c r="AB11" s="603"/>
      <c r="AC11" s="603"/>
      <c r="AD11" s="603"/>
      <c r="AE11" s="603"/>
      <c r="AF11" s="603"/>
      <c r="AG11" s="604"/>
      <c r="AH11" s="587"/>
      <c r="AI11" s="588"/>
      <c r="AJ11" s="588"/>
      <c r="AK11" s="589"/>
    </row>
    <row r="12" spans="1:37" ht="30" customHeight="1">
      <c r="A12" s="592" t="s">
        <v>69</v>
      </c>
      <c r="B12" s="593"/>
      <c r="C12" s="605" t="s">
        <v>408</v>
      </c>
      <c r="D12" s="606"/>
      <c r="E12" s="606"/>
      <c r="F12" s="606"/>
      <c r="G12" s="606"/>
      <c r="H12" s="606"/>
      <c r="I12" s="606"/>
      <c r="J12" s="606"/>
      <c r="K12" s="606"/>
      <c r="L12" s="606"/>
      <c r="M12" s="606"/>
      <c r="N12" s="606"/>
      <c r="O12" s="606"/>
      <c r="P12" s="607"/>
      <c r="Q12" s="608" t="s">
        <v>501</v>
      </c>
      <c r="R12" s="609"/>
      <c r="S12" s="609"/>
      <c r="T12" s="609"/>
      <c r="U12" s="609"/>
      <c r="V12" s="609"/>
      <c r="W12" s="609"/>
      <c r="X12" s="609"/>
      <c r="Y12" s="609"/>
      <c r="Z12" s="610"/>
      <c r="AA12" s="593"/>
      <c r="AB12" s="593"/>
      <c r="AC12" s="593"/>
      <c r="AD12" s="593"/>
      <c r="AE12" s="593"/>
      <c r="AF12" s="593"/>
      <c r="AG12" s="593"/>
      <c r="AH12" s="611"/>
      <c r="AI12" s="612"/>
      <c r="AJ12" s="612"/>
      <c r="AK12" s="613"/>
    </row>
    <row r="13" spans="1:37" ht="30" customHeight="1">
      <c r="A13" s="564">
        <v>1</v>
      </c>
      <c r="B13" s="565"/>
      <c r="C13" s="554"/>
      <c r="D13" s="555"/>
      <c r="E13" s="555"/>
      <c r="F13" s="555"/>
      <c r="G13" s="555"/>
      <c r="H13" s="555"/>
      <c r="I13" s="555"/>
      <c r="J13" s="555"/>
      <c r="K13" s="555"/>
      <c r="L13" s="555"/>
      <c r="M13" s="555"/>
      <c r="N13" s="555"/>
      <c r="O13" s="555"/>
      <c r="P13" s="556"/>
      <c r="Q13" s="557" t="s">
        <v>45</v>
      </c>
      <c r="R13" s="558"/>
      <c r="S13" s="558"/>
      <c r="T13" s="558"/>
      <c r="U13" s="558"/>
      <c r="V13" s="558"/>
      <c r="W13" s="558"/>
      <c r="X13" s="558"/>
      <c r="Y13" s="558"/>
      <c r="Z13" s="559"/>
      <c r="AA13" s="550"/>
      <c r="AB13" s="550"/>
      <c r="AC13" s="550"/>
      <c r="AD13" s="550"/>
      <c r="AE13" s="550"/>
      <c r="AF13" s="550"/>
      <c r="AG13" s="550"/>
      <c r="AH13" s="566"/>
      <c r="AI13" s="567"/>
      <c r="AJ13" s="567"/>
      <c r="AK13" s="568"/>
    </row>
    <row r="14" spans="1:37" ht="30" customHeight="1">
      <c r="A14" s="564">
        <f>A13+1</f>
        <v>2</v>
      </c>
      <c r="B14" s="565"/>
      <c r="C14" s="554"/>
      <c r="D14" s="555"/>
      <c r="E14" s="555"/>
      <c r="F14" s="555"/>
      <c r="G14" s="555"/>
      <c r="H14" s="555"/>
      <c r="I14" s="555"/>
      <c r="J14" s="555"/>
      <c r="K14" s="555"/>
      <c r="L14" s="555"/>
      <c r="M14" s="555"/>
      <c r="N14" s="555"/>
      <c r="O14" s="555"/>
      <c r="P14" s="556"/>
      <c r="Q14" s="557" t="s">
        <v>45</v>
      </c>
      <c r="R14" s="558"/>
      <c r="S14" s="558"/>
      <c r="T14" s="558"/>
      <c r="U14" s="558"/>
      <c r="V14" s="558"/>
      <c r="W14" s="558"/>
      <c r="X14" s="558"/>
      <c r="Y14" s="558"/>
      <c r="Z14" s="559"/>
      <c r="AA14" s="550"/>
      <c r="AB14" s="550"/>
      <c r="AC14" s="550"/>
      <c r="AD14" s="550"/>
      <c r="AE14" s="550"/>
      <c r="AF14" s="550"/>
      <c r="AG14" s="550"/>
      <c r="AH14" s="566"/>
      <c r="AI14" s="567"/>
      <c r="AJ14" s="567"/>
      <c r="AK14" s="568"/>
    </row>
    <row r="15" spans="1:37" ht="30" customHeight="1">
      <c r="A15" s="564">
        <f t="shared" ref="A15:A24" si="0">A14+1</f>
        <v>3</v>
      </c>
      <c r="B15" s="565"/>
      <c r="C15" s="554"/>
      <c r="D15" s="555"/>
      <c r="E15" s="555"/>
      <c r="F15" s="555"/>
      <c r="G15" s="555"/>
      <c r="H15" s="555"/>
      <c r="I15" s="555"/>
      <c r="J15" s="555"/>
      <c r="K15" s="555"/>
      <c r="L15" s="555"/>
      <c r="M15" s="555"/>
      <c r="N15" s="555"/>
      <c r="O15" s="555"/>
      <c r="P15" s="556"/>
      <c r="Q15" s="557" t="s">
        <v>45</v>
      </c>
      <c r="R15" s="558"/>
      <c r="S15" s="558"/>
      <c r="T15" s="558"/>
      <c r="U15" s="558"/>
      <c r="V15" s="558"/>
      <c r="W15" s="558"/>
      <c r="X15" s="558"/>
      <c r="Y15" s="558"/>
      <c r="Z15" s="559"/>
      <c r="AA15" s="550"/>
      <c r="AB15" s="550"/>
      <c r="AC15" s="550"/>
      <c r="AD15" s="550"/>
      <c r="AE15" s="550"/>
      <c r="AF15" s="550"/>
      <c r="AG15" s="550"/>
      <c r="AH15" s="566"/>
      <c r="AI15" s="567"/>
      <c r="AJ15" s="567"/>
      <c r="AK15" s="568"/>
    </row>
    <row r="16" spans="1:37" ht="30" customHeight="1">
      <c r="A16" s="564">
        <f t="shared" si="0"/>
        <v>4</v>
      </c>
      <c r="B16" s="565"/>
      <c r="C16" s="554"/>
      <c r="D16" s="555"/>
      <c r="E16" s="555"/>
      <c r="F16" s="555"/>
      <c r="G16" s="555"/>
      <c r="H16" s="555"/>
      <c r="I16" s="555"/>
      <c r="J16" s="555"/>
      <c r="K16" s="555"/>
      <c r="L16" s="555"/>
      <c r="M16" s="555"/>
      <c r="N16" s="555"/>
      <c r="O16" s="555"/>
      <c r="P16" s="556"/>
      <c r="Q16" s="557" t="s">
        <v>45</v>
      </c>
      <c r="R16" s="558"/>
      <c r="S16" s="558"/>
      <c r="T16" s="558"/>
      <c r="U16" s="558"/>
      <c r="V16" s="558"/>
      <c r="W16" s="558"/>
      <c r="X16" s="558"/>
      <c r="Y16" s="558"/>
      <c r="Z16" s="559"/>
      <c r="AA16" s="550"/>
      <c r="AB16" s="550"/>
      <c r="AC16" s="550"/>
      <c r="AD16" s="550"/>
      <c r="AE16" s="550"/>
      <c r="AF16" s="550"/>
      <c r="AG16" s="550"/>
      <c r="AH16" s="566"/>
      <c r="AI16" s="567"/>
      <c r="AJ16" s="567"/>
      <c r="AK16" s="568"/>
    </row>
    <row r="17" spans="1:37" ht="30" customHeight="1">
      <c r="A17" s="564">
        <f t="shared" si="0"/>
        <v>5</v>
      </c>
      <c r="B17" s="565"/>
      <c r="C17" s="554"/>
      <c r="D17" s="555"/>
      <c r="E17" s="555"/>
      <c r="F17" s="555"/>
      <c r="G17" s="555"/>
      <c r="H17" s="555"/>
      <c r="I17" s="555"/>
      <c r="J17" s="555"/>
      <c r="K17" s="555"/>
      <c r="L17" s="555"/>
      <c r="M17" s="555"/>
      <c r="N17" s="555"/>
      <c r="O17" s="555"/>
      <c r="P17" s="556"/>
      <c r="Q17" s="557" t="s">
        <v>45</v>
      </c>
      <c r="R17" s="558"/>
      <c r="S17" s="558"/>
      <c r="T17" s="558"/>
      <c r="U17" s="558"/>
      <c r="V17" s="558"/>
      <c r="W17" s="558"/>
      <c r="X17" s="558"/>
      <c r="Y17" s="558"/>
      <c r="Z17" s="559"/>
      <c r="AA17" s="550"/>
      <c r="AB17" s="550"/>
      <c r="AC17" s="550"/>
      <c r="AD17" s="550"/>
      <c r="AE17" s="550"/>
      <c r="AF17" s="550"/>
      <c r="AG17" s="550"/>
      <c r="AH17" s="566"/>
      <c r="AI17" s="567"/>
      <c r="AJ17" s="567"/>
      <c r="AK17" s="568"/>
    </row>
    <row r="18" spans="1:37" ht="30" customHeight="1">
      <c r="A18" s="564">
        <f t="shared" si="0"/>
        <v>6</v>
      </c>
      <c r="B18" s="565"/>
      <c r="C18" s="554"/>
      <c r="D18" s="555"/>
      <c r="E18" s="555"/>
      <c r="F18" s="555"/>
      <c r="G18" s="555"/>
      <c r="H18" s="555"/>
      <c r="I18" s="555"/>
      <c r="J18" s="555"/>
      <c r="K18" s="555"/>
      <c r="L18" s="555"/>
      <c r="M18" s="555"/>
      <c r="N18" s="555"/>
      <c r="O18" s="555"/>
      <c r="P18" s="556"/>
      <c r="Q18" s="557" t="s">
        <v>45</v>
      </c>
      <c r="R18" s="558"/>
      <c r="S18" s="558"/>
      <c r="T18" s="558"/>
      <c r="U18" s="558"/>
      <c r="V18" s="558"/>
      <c r="W18" s="558"/>
      <c r="X18" s="558"/>
      <c r="Y18" s="558"/>
      <c r="Z18" s="559"/>
      <c r="AA18" s="550"/>
      <c r="AB18" s="550"/>
      <c r="AC18" s="550"/>
      <c r="AD18" s="550"/>
      <c r="AE18" s="550"/>
      <c r="AF18" s="550"/>
      <c r="AG18" s="550"/>
      <c r="AH18" s="566"/>
      <c r="AI18" s="567"/>
      <c r="AJ18" s="567"/>
      <c r="AK18" s="568"/>
    </row>
    <row r="19" spans="1:37" ht="30" customHeight="1">
      <c r="A19" s="564">
        <f t="shared" si="0"/>
        <v>7</v>
      </c>
      <c r="B19" s="565"/>
      <c r="C19" s="554"/>
      <c r="D19" s="555"/>
      <c r="E19" s="555"/>
      <c r="F19" s="555"/>
      <c r="G19" s="555"/>
      <c r="H19" s="555"/>
      <c r="I19" s="555"/>
      <c r="J19" s="555"/>
      <c r="K19" s="555"/>
      <c r="L19" s="555"/>
      <c r="M19" s="555"/>
      <c r="N19" s="555"/>
      <c r="O19" s="555"/>
      <c r="P19" s="556"/>
      <c r="Q19" s="557" t="s">
        <v>45</v>
      </c>
      <c r="R19" s="558"/>
      <c r="S19" s="558"/>
      <c r="T19" s="558"/>
      <c r="U19" s="558"/>
      <c r="V19" s="558"/>
      <c r="W19" s="558"/>
      <c r="X19" s="558"/>
      <c r="Y19" s="558"/>
      <c r="Z19" s="559"/>
      <c r="AA19" s="550"/>
      <c r="AB19" s="550"/>
      <c r="AC19" s="550"/>
      <c r="AD19" s="550"/>
      <c r="AE19" s="550"/>
      <c r="AF19" s="550"/>
      <c r="AG19" s="550"/>
      <c r="AH19" s="566"/>
      <c r="AI19" s="567"/>
      <c r="AJ19" s="567"/>
      <c r="AK19" s="568"/>
    </row>
    <row r="20" spans="1:37" ht="30" customHeight="1">
      <c r="A20" s="564">
        <f t="shared" si="0"/>
        <v>8</v>
      </c>
      <c r="B20" s="565"/>
      <c r="C20" s="569"/>
      <c r="D20" s="570"/>
      <c r="E20" s="570"/>
      <c r="F20" s="570"/>
      <c r="G20" s="570"/>
      <c r="H20" s="570"/>
      <c r="I20" s="570"/>
      <c r="J20" s="570"/>
      <c r="K20" s="570"/>
      <c r="L20" s="570"/>
      <c r="M20" s="570"/>
      <c r="N20" s="570"/>
      <c r="O20" s="570"/>
      <c r="P20" s="571"/>
      <c r="Q20" s="572" t="s">
        <v>45</v>
      </c>
      <c r="R20" s="573"/>
      <c r="S20" s="573"/>
      <c r="T20" s="573"/>
      <c r="U20" s="573"/>
      <c r="V20" s="573"/>
      <c r="W20" s="573"/>
      <c r="X20" s="573"/>
      <c r="Y20" s="573"/>
      <c r="Z20" s="574"/>
      <c r="AA20" s="583"/>
      <c r="AB20" s="583"/>
      <c r="AC20" s="583"/>
      <c r="AD20" s="583"/>
      <c r="AE20" s="583"/>
      <c r="AF20" s="583"/>
      <c r="AG20" s="583"/>
      <c r="AH20" s="551"/>
      <c r="AI20" s="552"/>
      <c r="AJ20" s="552"/>
      <c r="AK20" s="553"/>
    </row>
    <row r="21" spans="1:37" ht="30" customHeight="1">
      <c r="A21" s="564">
        <f t="shared" si="0"/>
        <v>9</v>
      </c>
      <c r="B21" s="565"/>
      <c r="C21" s="554"/>
      <c r="D21" s="555"/>
      <c r="E21" s="555"/>
      <c r="F21" s="555"/>
      <c r="G21" s="555"/>
      <c r="H21" s="555"/>
      <c r="I21" s="555"/>
      <c r="J21" s="555"/>
      <c r="K21" s="555"/>
      <c r="L21" s="555"/>
      <c r="M21" s="555"/>
      <c r="N21" s="555"/>
      <c r="O21" s="555"/>
      <c r="P21" s="556"/>
      <c r="Q21" s="557" t="s">
        <v>45</v>
      </c>
      <c r="R21" s="558"/>
      <c r="S21" s="558"/>
      <c r="T21" s="558"/>
      <c r="U21" s="558"/>
      <c r="V21" s="558"/>
      <c r="W21" s="558"/>
      <c r="X21" s="558"/>
      <c r="Y21" s="558"/>
      <c r="Z21" s="559"/>
      <c r="AA21" s="550"/>
      <c r="AB21" s="550"/>
      <c r="AC21" s="550"/>
      <c r="AD21" s="550"/>
      <c r="AE21" s="550"/>
      <c r="AF21" s="550"/>
      <c r="AG21" s="550"/>
      <c r="AH21" s="566"/>
      <c r="AI21" s="567"/>
      <c r="AJ21" s="567"/>
      <c r="AK21" s="568"/>
    </row>
    <row r="22" spans="1:37" ht="30" customHeight="1">
      <c r="A22" s="564">
        <f t="shared" si="0"/>
        <v>10</v>
      </c>
      <c r="B22" s="565"/>
      <c r="C22" s="554"/>
      <c r="D22" s="555"/>
      <c r="E22" s="555"/>
      <c r="F22" s="555"/>
      <c r="G22" s="555"/>
      <c r="H22" s="555"/>
      <c r="I22" s="555"/>
      <c r="J22" s="555"/>
      <c r="K22" s="555"/>
      <c r="L22" s="555"/>
      <c r="M22" s="555"/>
      <c r="N22" s="555"/>
      <c r="O22" s="555"/>
      <c r="P22" s="556"/>
      <c r="Q22" s="557" t="s">
        <v>45</v>
      </c>
      <c r="R22" s="558"/>
      <c r="S22" s="558"/>
      <c r="T22" s="558"/>
      <c r="U22" s="558"/>
      <c r="V22" s="558"/>
      <c r="W22" s="558"/>
      <c r="X22" s="558"/>
      <c r="Y22" s="558"/>
      <c r="Z22" s="559"/>
      <c r="AA22" s="550"/>
      <c r="AB22" s="550"/>
      <c r="AC22" s="550"/>
      <c r="AD22" s="550"/>
      <c r="AE22" s="550"/>
      <c r="AF22" s="550"/>
      <c r="AG22" s="550"/>
      <c r="AH22" s="566"/>
      <c r="AI22" s="567"/>
      <c r="AJ22" s="567"/>
      <c r="AK22" s="568"/>
    </row>
    <row r="23" spans="1:37" ht="30" customHeight="1">
      <c r="A23" s="564">
        <f t="shared" si="0"/>
        <v>11</v>
      </c>
      <c r="B23" s="565"/>
      <c r="C23" s="554"/>
      <c r="D23" s="555"/>
      <c r="E23" s="555"/>
      <c r="F23" s="555"/>
      <c r="G23" s="555"/>
      <c r="H23" s="555"/>
      <c r="I23" s="555"/>
      <c r="J23" s="555"/>
      <c r="K23" s="555"/>
      <c r="L23" s="555"/>
      <c r="M23" s="555"/>
      <c r="N23" s="555"/>
      <c r="O23" s="555"/>
      <c r="P23" s="556"/>
      <c r="Q23" s="557" t="s">
        <v>45</v>
      </c>
      <c r="R23" s="558"/>
      <c r="S23" s="558"/>
      <c r="T23" s="558"/>
      <c r="U23" s="558"/>
      <c r="V23" s="558"/>
      <c r="W23" s="558"/>
      <c r="X23" s="558"/>
      <c r="Y23" s="558"/>
      <c r="Z23" s="559"/>
      <c r="AA23" s="550"/>
      <c r="AB23" s="550"/>
      <c r="AC23" s="550"/>
      <c r="AD23" s="550"/>
      <c r="AE23" s="550"/>
      <c r="AF23" s="550"/>
      <c r="AG23" s="550"/>
      <c r="AH23" s="566"/>
      <c r="AI23" s="567"/>
      <c r="AJ23" s="567"/>
      <c r="AK23" s="568"/>
    </row>
    <row r="24" spans="1:37" ht="30" customHeight="1" thickBot="1">
      <c r="A24" s="575">
        <f t="shared" si="0"/>
        <v>12</v>
      </c>
      <c r="B24" s="576"/>
      <c r="C24" s="577"/>
      <c r="D24" s="578"/>
      <c r="E24" s="578"/>
      <c r="F24" s="578"/>
      <c r="G24" s="578"/>
      <c r="H24" s="578"/>
      <c r="I24" s="578"/>
      <c r="J24" s="578"/>
      <c r="K24" s="578"/>
      <c r="L24" s="578"/>
      <c r="M24" s="578"/>
      <c r="N24" s="578"/>
      <c r="O24" s="578"/>
      <c r="P24" s="579"/>
      <c r="Q24" s="580" t="s">
        <v>45</v>
      </c>
      <c r="R24" s="581"/>
      <c r="S24" s="581"/>
      <c r="T24" s="581"/>
      <c r="U24" s="581"/>
      <c r="V24" s="581"/>
      <c r="W24" s="581"/>
      <c r="X24" s="581"/>
      <c r="Y24" s="581"/>
      <c r="Z24" s="582"/>
      <c r="AA24" s="560"/>
      <c r="AB24" s="560"/>
      <c r="AC24" s="560"/>
      <c r="AD24" s="560"/>
      <c r="AE24" s="560"/>
      <c r="AF24" s="560"/>
      <c r="AG24" s="560"/>
      <c r="AH24" s="561"/>
      <c r="AI24" s="562"/>
      <c r="AJ24" s="562"/>
      <c r="AK24" s="563"/>
    </row>
  </sheetData>
  <sheetProtection sheet="1" objects="1" scenarios="1"/>
  <mergeCells count="72">
    <mergeCell ref="AH12:AK12"/>
    <mergeCell ref="AH16:AK16"/>
    <mergeCell ref="C17:P17"/>
    <mergeCell ref="Q17:Z17"/>
    <mergeCell ref="AA17:AG17"/>
    <mergeCell ref="AH17:AK17"/>
    <mergeCell ref="Q10:Z11"/>
    <mergeCell ref="AA10:AG11"/>
    <mergeCell ref="A19:B19"/>
    <mergeCell ref="C18:P18"/>
    <mergeCell ref="Q18:Z18"/>
    <mergeCell ref="AA18:AG18"/>
    <mergeCell ref="C12:P12"/>
    <mergeCell ref="Q12:Z12"/>
    <mergeCell ref="AA12:AG12"/>
    <mergeCell ref="AH10:AK11"/>
    <mergeCell ref="A2:AK4"/>
    <mergeCell ref="A15:B15"/>
    <mergeCell ref="C15:P15"/>
    <mergeCell ref="Q15:Z15"/>
    <mergeCell ref="AA15:AG15"/>
    <mergeCell ref="AH15:AK15"/>
    <mergeCell ref="A13:B13"/>
    <mergeCell ref="C13:P13"/>
    <mergeCell ref="Q13:Z13"/>
    <mergeCell ref="AA13:AG13"/>
    <mergeCell ref="AH13:AK13"/>
    <mergeCell ref="A6:AJ7"/>
    <mergeCell ref="A12:B12"/>
    <mergeCell ref="A10:B11"/>
    <mergeCell ref="C10:P11"/>
    <mergeCell ref="A21:B21"/>
    <mergeCell ref="A20:B20"/>
    <mergeCell ref="C19:P19"/>
    <mergeCell ref="Q19:Z19"/>
    <mergeCell ref="AA19:AG19"/>
    <mergeCell ref="AA20:AG20"/>
    <mergeCell ref="AH19:AK19"/>
    <mergeCell ref="A17:B17"/>
    <mergeCell ref="A16:B16"/>
    <mergeCell ref="C16:P16"/>
    <mergeCell ref="Q16:Z16"/>
    <mergeCell ref="AA16:AG16"/>
    <mergeCell ref="A18:B18"/>
    <mergeCell ref="AH18:AK18"/>
    <mergeCell ref="A22:B22"/>
    <mergeCell ref="A24:B24"/>
    <mergeCell ref="A23:B23"/>
    <mergeCell ref="C24:P24"/>
    <mergeCell ref="Q24:Z24"/>
    <mergeCell ref="Q22:Z22"/>
    <mergeCell ref="AA24:AG24"/>
    <mergeCell ref="AH24:AK24"/>
    <mergeCell ref="A14:B14"/>
    <mergeCell ref="C14:P14"/>
    <mergeCell ref="Q14:Z14"/>
    <mergeCell ref="AA14:AG14"/>
    <mergeCell ref="AH14:AK14"/>
    <mergeCell ref="C23:P23"/>
    <mergeCell ref="Q23:Z23"/>
    <mergeCell ref="AA23:AG23"/>
    <mergeCell ref="AH23:AK23"/>
    <mergeCell ref="C20:P20"/>
    <mergeCell ref="Q20:Z20"/>
    <mergeCell ref="AH22:AK22"/>
    <mergeCell ref="AH21:AK21"/>
    <mergeCell ref="C22:P22"/>
    <mergeCell ref="AA22:AG22"/>
    <mergeCell ref="AH20:AK20"/>
    <mergeCell ref="C21:P21"/>
    <mergeCell ref="Q21:Z21"/>
    <mergeCell ref="AA21:AG21"/>
  </mergeCells>
  <phoneticPr fontId="2"/>
  <printOptions horizontalCentered="1"/>
  <pageMargins left="0.70866141732283472" right="0.70866141732283472" top="0.74803149606299213" bottom="0.74803149606299213" header="0.31496062992125984" footer="0.31496062992125984"/>
  <pageSetup paperSize="9" scale="88" fitToWidth="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5886" r:id="rId4" name="Check Box 46">
              <controlPr defaultSize="0" autoFill="0" autoLine="0" autoPict="0">
                <anchor moveWithCells="1">
                  <from>
                    <xdr:col>34</xdr:col>
                    <xdr:colOff>38100</xdr:colOff>
                    <xdr:row>11</xdr:row>
                    <xdr:rowOff>66675</xdr:rowOff>
                  </from>
                  <to>
                    <xdr:col>36</xdr:col>
                    <xdr:colOff>57150</xdr:colOff>
                    <xdr:row>11</xdr:row>
                    <xdr:rowOff>314325</xdr:rowOff>
                  </to>
                </anchor>
              </controlPr>
            </control>
          </mc:Choice>
        </mc:AlternateContent>
        <mc:AlternateContent xmlns:mc="http://schemas.openxmlformats.org/markup-compatibility/2006">
          <mc:Choice Requires="x14">
            <control shapeId="35887" r:id="rId5" name="Check Box 47">
              <controlPr defaultSize="0" autoFill="0" autoLine="0" autoPict="0">
                <anchor moveWithCells="1">
                  <from>
                    <xdr:col>34</xdr:col>
                    <xdr:colOff>38100</xdr:colOff>
                    <xdr:row>12</xdr:row>
                    <xdr:rowOff>66675</xdr:rowOff>
                  </from>
                  <to>
                    <xdr:col>36</xdr:col>
                    <xdr:colOff>57150</xdr:colOff>
                    <xdr:row>12</xdr:row>
                    <xdr:rowOff>314325</xdr:rowOff>
                  </to>
                </anchor>
              </controlPr>
            </control>
          </mc:Choice>
        </mc:AlternateContent>
        <mc:AlternateContent xmlns:mc="http://schemas.openxmlformats.org/markup-compatibility/2006">
          <mc:Choice Requires="x14">
            <control shapeId="35888" r:id="rId6" name="Check Box 48">
              <controlPr defaultSize="0" autoFill="0" autoLine="0" autoPict="0">
                <anchor moveWithCells="1">
                  <from>
                    <xdr:col>34</xdr:col>
                    <xdr:colOff>38100</xdr:colOff>
                    <xdr:row>13</xdr:row>
                    <xdr:rowOff>66675</xdr:rowOff>
                  </from>
                  <to>
                    <xdr:col>36</xdr:col>
                    <xdr:colOff>57150</xdr:colOff>
                    <xdr:row>13</xdr:row>
                    <xdr:rowOff>314325</xdr:rowOff>
                  </to>
                </anchor>
              </controlPr>
            </control>
          </mc:Choice>
        </mc:AlternateContent>
        <mc:AlternateContent xmlns:mc="http://schemas.openxmlformats.org/markup-compatibility/2006">
          <mc:Choice Requires="x14">
            <control shapeId="35889" r:id="rId7" name="Check Box 49">
              <controlPr defaultSize="0" autoFill="0" autoLine="0" autoPict="0">
                <anchor moveWithCells="1">
                  <from>
                    <xdr:col>34</xdr:col>
                    <xdr:colOff>38100</xdr:colOff>
                    <xdr:row>22</xdr:row>
                    <xdr:rowOff>66675</xdr:rowOff>
                  </from>
                  <to>
                    <xdr:col>36</xdr:col>
                    <xdr:colOff>57150</xdr:colOff>
                    <xdr:row>22</xdr:row>
                    <xdr:rowOff>314325</xdr:rowOff>
                  </to>
                </anchor>
              </controlPr>
            </control>
          </mc:Choice>
        </mc:AlternateContent>
        <mc:AlternateContent xmlns:mc="http://schemas.openxmlformats.org/markup-compatibility/2006">
          <mc:Choice Requires="x14">
            <control shapeId="35890" r:id="rId8" name="Check Box 50">
              <controlPr defaultSize="0" autoFill="0" autoLine="0" autoPict="0">
                <anchor moveWithCells="1">
                  <from>
                    <xdr:col>34</xdr:col>
                    <xdr:colOff>38100</xdr:colOff>
                    <xdr:row>23</xdr:row>
                    <xdr:rowOff>66675</xdr:rowOff>
                  </from>
                  <to>
                    <xdr:col>36</xdr:col>
                    <xdr:colOff>57150</xdr:colOff>
                    <xdr:row>23</xdr:row>
                    <xdr:rowOff>314325</xdr:rowOff>
                  </to>
                </anchor>
              </controlPr>
            </control>
          </mc:Choice>
        </mc:AlternateContent>
        <mc:AlternateContent xmlns:mc="http://schemas.openxmlformats.org/markup-compatibility/2006">
          <mc:Choice Requires="x14">
            <control shapeId="35897" r:id="rId9" name="Check Box 57">
              <controlPr defaultSize="0" autoFill="0" autoLine="0" autoPict="0">
                <anchor moveWithCells="1">
                  <from>
                    <xdr:col>34</xdr:col>
                    <xdr:colOff>38100</xdr:colOff>
                    <xdr:row>19</xdr:row>
                    <xdr:rowOff>66675</xdr:rowOff>
                  </from>
                  <to>
                    <xdr:col>36</xdr:col>
                    <xdr:colOff>57150</xdr:colOff>
                    <xdr:row>19</xdr:row>
                    <xdr:rowOff>314325</xdr:rowOff>
                  </to>
                </anchor>
              </controlPr>
            </control>
          </mc:Choice>
        </mc:AlternateContent>
        <mc:AlternateContent xmlns:mc="http://schemas.openxmlformats.org/markup-compatibility/2006">
          <mc:Choice Requires="x14">
            <control shapeId="35898" r:id="rId10" name="Check Box 58">
              <controlPr defaultSize="0" autoFill="0" autoLine="0" autoPict="0">
                <anchor moveWithCells="1">
                  <from>
                    <xdr:col>34</xdr:col>
                    <xdr:colOff>38100</xdr:colOff>
                    <xdr:row>20</xdr:row>
                    <xdr:rowOff>66675</xdr:rowOff>
                  </from>
                  <to>
                    <xdr:col>36</xdr:col>
                    <xdr:colOff>57150</xdr:colOff>
                    <xdr:row>20</xdr:row>
                    <xdr:rowOff>314325</xdr:rowOff>
                  </to>
                </anchor>
              </controlPr>
            </control>
          </mc:Choice>
        </mc:AlternateContent>
        <mc:AlternateContent xmlns:mc="http://schemas.openxmlformats.org/markup-compatibility/2006">
          <mc:Choice Requires="x14">
            <control shapeId="35899" r:id="rId11" name="Check Box 59">
              <controlPr defaultSize="0" autoFill="0" autoLine="0" autoPict="0">
                <anchor moveWithCells="1">
                  <from>
                    <xdr:col>34</xdr:col>
                    <xdr:colOff>38100</xdr:colOff>
                    <xdr:row>21</xdr:row>
                    <xdr:rowOff>66675</xdr:rowOff>
                  </from>
                  <to>
                    <xdr:col>36</xdr:col>
                    <xdr:colOff>57150</xdr:colOff>
                    <xdr:row>21</xdr:row>
                    <xdr:rowOff>314325</xdr:rowOff>
                  </to>
                </anchor>
              </controlPr>
            </control>
          </mc:Choice>
        </mc:AlternateContent>
        <mc:AlternateContent xmlns:mc="http://schemas.openxmlformats.org/markup-compatibility/2006">
          <mc:Choice Requires="x14">
            <control shapeId="35904" r:id="rId12" name="Check Box 64">
              <controlPr defaultSize="0" autoFill="0" autoLine="0" autoPict="0">
                <anchor moveWithCells="1">
                  <from>
                    <xdr:col>34</xdr:col>
                    <xdr:colOff>38100</xdr:colOff>
                    <xdr:row>17</xdr:row>
                    <xdr:rowOff>66675</xdr:rowOff>
                  </from>
                  <to>
                    <xdr:col>36</xdr:col>
                    <xdr:colOff>57150</xdr:colOff>
                    <xdr:row>17</xdr:row>
                    <xdr:rowOff>314325</xdr:rowOff>
                  </to>
                </anchor>
              </controlPr>
            </control>
          </mc:Choice>
        </mc:AlternateContent>
        <mc:AlternateContent xmlns:mc="http://schemas.openxmlformats.org/markup-compatibility/2006">
          <mc:Choice Requires="x14">
            <control shapeId="35905" r:id="rId13" name="Check Box 65">
              <controlPr defaultSize="0" autoFill="0" autoLine="0" autoPict="0">
                <anchor moveWithCells="1">
                  <from>
                    <xdr:col>34</xdr:col>
                    <xdr:colOff>38100</xdr:colOff>
                    <xdr:row>18</xdr:row>
                    <xdr:rowOff>66675</xdr:rowOff>
                  </from>
                  <to>
                    <xdr:col>36</xdr:col>
                    <xdr:colOff>57150</xdr:colOff>
                    <xdr:row>18</xdr:row>
                    <xdr:rowOff>314325</xdr:rowOff>
                  </to>
                </anchor>
              </controlPr>
            </control>
          </mc:Choice>
        </mc:AlternateContent>
        <mc:AlternateContent xmlns:mc="http://schemas.openxmlformats.org/markup-compatibility/2006">
          <mc:Choice Requires="x14">
            <control shapeId="35906" r:id="rId14" name="Check Box 66">
              <controlPr defaultSize="0" autoFill="0" autoLine="0" autoPict="0">
                <anchor moveWithCells="1">
                  <from>
                    <xdr:col>34</xdr:col>
                    <xdr:colOff>38100</xdr:colOff>
                    <xdr:row>14</xdr:row>
                    <xdr:rowOff>66675</xdr:rowOff>
                  </from>
                  <to>
                    <xdr:col>36</xdr:col>
                    <xdr:colOff>57150</xdr:colOff>
                    <xdr:row>14</xdr:row>
                    <xdr:rowOff>314325</xdr:rowOff>
                  </to>
                </anchor>
              </controlPr>
            </control>
          </mc:Choice>
        </mc:AlternateContent>
        <mc:AlternateContent xmlns:mc="http://schemas.openxmlformats.org/markup-compatibility/2006">
          <mc:Choice Requires="x14">
            <control shapeId="35907" r:id="rId15" name="Check Box 67">
              <controlPr defaultSize="0" autoFill="0" autoLine="0" autoPict="0">
                <anchor moveWithCells="1">
                  <from>
                    <xdr:col>34</xdr:col>
                    <xdr:colOff>38100</xdr:colOff>
                    <xdr:row>15</xdr:row>
                    <xdr:rowOff>66675</xdr:rowOff>
                  </from>
                  <to>
                    <xdr:col>36</xdr:col>
                    <xdr:colOff>57150</xdr:colOff>
                    <xdr:row>15</xdr:row>
                    <xdr:rowOff>314325</xdr:rowOff>
                  </to>
                </anchor>
              </controlPr>
            </control>
          </mc:Choice>
        </mc:AlternateContent>
        <mc:AlternateContent xmlns:mc="http://schemas.openxmlformats.org/markup-compatibility/2006">
          <mc:Choice Requires="x14">
            <control shapeId="35908" r:id="rId16" name="Check Box 68">
              <controlPr defaultSize="0" autoFill="0" autoLine="0" autoPict="0">
                <anchor moveWithCells="1">
                  <from>
                    <xdr:col>34</xdr:col>
                    <xdr:colOff>38100</xdr:colOff>
                    <xdr:row>16</xdr:row>
                    <xdr:rowOff>66675</xdr:rowOff>
                  </from>
                  <to>
                    <xdr:col>36</xdr:col>
                    <xdr:colOff>57150</xdr:colOff>
                    <xdr:row>16</xdr:row>
                    <xdr:rowOff>314325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U38"/>
  <sheetViews>
    <sheetView tabSelected="1" view="pageBreakPreview" zoomScaleNormal="100" zoomScaleSheetLayoutView="100" workbookViewId="0">
      <selection activeCell="C12" sqref="C12:X13"/>
    </sheetView>
  </sheetViews>
  <sheetFormatPr defaultColWidth="3.625" defaultRowHeight="13.5"/>
  <cols>
    <col min="1" max="13" width="3.625" style="27"/>
    <col min="14" max="14" width="3.625" style="27" customWidth="1"/>
    <col min="15" max="24" width="3.625" style="27"/>
    <col min="25" max="26" width="3.625" style="27" customWidth="1"/>
    <col min="27" max="16384" width="3.625" style="27"/>
  </cols>
  <sheetData>
    <row r="1" spans="2:47" s="20" customFormat="1" ht="18" customHeight="1">
      <c r="B1" s="20" t="s">
        <v>328</v>
      </c>
    </row>
    <row r="2" spans="2:47" s="20" customFormat="1" ht="18" customHeight="1">
      <c r="Q2" s="23"/>
      <c r="R2" s="23" t="s">
        <v>65</v>
      </c>
      <c r="S2" s="225"/>
      <c r="T2" s="23" t="s">
        <v>20</v>
      </c>
      <c r="U2" s="225"/>
      <c r="V2" s="23" t="s">
        <v>46</v>
      </c>
      <c r="W2" s="225"/>
      <c r="X2" s="23" t="s">
        <v>47</v>
      </c>
      <c r="Y2" s="23"/>
      <c r="Z2" s="23"/>
    </row>
    <row r="3" spans="2:47" s="20" customFormat="1" ht="18" customHeight="1">
      <c r="B3" s="20" t="s">
        <v>66</v>
      </c>
    </row>
    <row r="4" spans="2:47" s="20" customFormat="1" ht="36" customHeight="1">
      <c r="L4" s="355" t="s">
        <v>39</v>
      </c>
      <c r="M4" s="355"/>
      <c r="N4" s="355"/>
      <c r="O4" s="355"/>
      <c r="P4" s="41"/>
      <c r="Q4" s="357"/>
      <c r="R4" s="358"/>
      <c r="S4" s="358"/>
      <c r="T4" s="358"/>
      <c r="U4" s="358"/>
      <c r="V4" s="358"/>
      <c r="W4" s="358"/>
      <c r="X4" s="358"/>
      <c r="Y4" s="223"/>
      <c r="Z4" s="21"/>
      <c r="AL4" s="24"/>
      <c r="AM4" s="356"/>
      <c r="AN4" s="356"/>
      <c r="AO4" s="356"/>
      <c r="AP4" s="356"/>
      <c r="AQ4" s="356"/>
      <c r="AR4" s="356"/>
      <c r="AS4" s="356"/>
      <c r="AT4" s="356"/>
      <c r="AU4" s="356"/>
    </row>
    <row r="5" spans="2:47" s="20" customFormat="1" ht="36" customHeight="1">
      <c r="L5" s="355" t="s">
        <v>147</v>
      </c>
      <c r="M5" s="355"/>
      <c r="N5" s="355"/>
      <c r="O5" s="355"/>
      <c r="P5" s="41"/>
      <c r="Q5" s="359"/>
      <c r="R5" s="360"/>
      <c r="S5" s="360"/>
      <c r="T5" s="360"/>
      <c r="U5" s="360"/>
      <c r="V5" s="360"/>
      <c r="W5" s="360"/>
      <c r="X5" s="360"/>
      <c r="Y5" s="224"/>
      <c r="Z5" s="115"/>
      <c r="AL5" s="24"/>
      <c r="AM5" s="356"/>
      <c r="AN5" s="356"/>
      <c r="AO5" s="356"/>
      <c r="AP5" s="356"/>
      <c r="AQ5" s="356"/>
      <c r="AR5" s="356"/>
      <c r="AS5" s="356"/>
      <c r="AT5" s="356"/>
      <c r="AU5" s="356"/>
    </row>
    <row r="6" spans="2:47" s="20" customFormat="1" ht="36" customHeight="1">
      <c r="L6" s="355" t="s">
        <v>48</v>
      </c>
      <c r="M6" s="355"/>
      <c r="N6" s="355"/>
      <c r="O6" s="355"/>
      <c r="P6" s="41"/>
      <c r="Q6" s="357"/>
      <c r="R6" s="358"/>
      <c r="S6" s="358"/>
      <c r="T6" s="358"/>
      <c r="U6" s="358"/>
      <c r="V6" s="358"/>
      <c r="W6" s="358"/>
      <c r="X6" s="358"/>
      <c r="Y6" s="223"/>
      <c r="Z6"/>
      <c r="AL6" s="24"/>
      <c r="AM6" s="351"/>
      <c r="AN6" s="351"/>
      <c r="AO6" s="351"/>
      <c r="AP6" s="351"/>
      <c r="AQ6" s="351"/>
      <c r="AR6" s="351"/>
      <c r="AS6" s="351"/>
      <c r="AT6" s="351"/>
      <c r="AU6" s="24"/>
    </row>
    <row r="7" spans="2:47" s="20" customFormat="1" ht="18" customHeight="1">
      <c r="C7" s="23"/>
      <c r="D7" s="23"/>
      <c r="E7" s="23"/>
      <c r="F7" s="23"/>
      <c r="G7" s="23"/>
      <c r="H7" s="23"/>
      <c r="I7" s="23"/>
      <c r="J7" s="23"/>
      <c r="K7" s="23"/>
      <c r="L7" s="23"/>
      <c r="M7" s="23"/>
      <c r="N7" s="23"/>
      <c r="O7" s="23"/>
      <c r="P7" s="23"/>
      <c r="Q7" s="23"/>
      <c r="R7" s="23"/>
    </row>
    <row r="8" spans="2:47" s="20" customFormat="1" ht="18" customHeight="1">
      <c r="C8" s="23"/>
      <c r="D8" s="23"/>
      <c r="E8" s="23"/>
      <c r="F8" s="23"/>
      <c r="G8" s="23"/>
      <c r="H8" s="23"/>
      <c r="I8" s="23"/>
      <c r="J8" s="23"/>
      <c r="K8" s="23"/>
      <c r="L8" s="23"/>
      <c r="M8" s="23"/>
      <c r="N8" s="23"/>
      <c r="O8" s="23"/>
      <c r="P8" s="23"/>
      <c r="Q8" s="23"/>
      <c r="R8" s="23"/>
    </row>
    <row r="9" spans="2:47" s="20" customFormat="1" ht="18" customHeight="1">
      <c r="C9" s="352" t="s">
        <v>329</v>
      </c>
      <c r="D9" s="352"/>
      <c r="E9" s="352"/>
      <c r="F9" s="352"/>
      <c r="G9" s="352"/>
      <c r="H9" s="352"/>
      <c r="I9" s="352"/>
      <c r="J9" s="352"/>
      <c r="K9" s="352"/>
      <c r="L9" s="352"/>
      <c r="M9" s="352"/>
      <c r="N9" s="352"/>
      <c r="O9" s="352"/>
      <c r="P9" s="352"/>
      <c r="Q9" s="352"/>
      <c r="R9" s="352"/>
      <c r="S9" s="352"/>
      <c r="T9" s="352"/>
      <c r="U9" s="352"/>
      <c r="V9" s="352"/>
      <c r="W9" s="352"/>
      <c r="X9" s="352"/>
    </row>
    <row r="10" spans="2:47" s="20" customFormat="1" ht="18" customHeight="1">
      <c r="C10" s="352"/>
      <c r="D10" s="352"/>
      <c r="E10" s="352"/>
      <c r="F10" s="352"/>
      <c r="G10" s="352"/>
      <c r="H10" s="352"/>
      <c r="I10" s="352"/>
      <c r="J10" s="352"/>
      <c r="K10" s="352"/>
      <c r="L10" s="352"/>
      <c r="M10" s="352"/>
      <c r="N10" s="352"/>
      <c r="O10" s="352"/>
      <c r="P10" s="352"/>
      <c r="Q10" s="352"/>
      <c r="R10" s="352"/>
      <c r="S10" s="352"/>
      <c r="T10" s="352"/>
      <c r="U10" s="352"/>
      <c r="V10" s="352"/>
      <c r="W10" s="352"/>
      <c r="X10" s="352"/>
      <c r="AF10" s="30" t="s">
        <v>73</v>
      </c>
    </row>
    <row r="11" spans="2:47" s="20" customFormat="1" ht="18" customHeight="1">
      <c r="AF11" s="30" t="s">
        <v>74</v>
      </c>
    </row>
    <row r="12" spans="2:47" s="20" customFormat="1" ht="19.5" customHeight="1">
      <c r="C12" s="389" t="s">
        <v>447</v>
      </c>
      <c r="D12" s="389"/>
      <c r="E12" s="389"/>
      <c r="F12" s="389"/>
      <c r="G12" s="389"/>
      <c r="H12" s="389"/>
      <c r="I12" s="389"/>
      <c r="J12" s="389"/>
      <c r="K12" s="389"/>
      <c r="L12" s="389"/>
      <c r="M12" s="389"/>
      <c r="N12" s="389"/>
      <c r="O12" s="389"/>
      <c r="P12" s="389"/>
      <c r="Q12" s="389"/>
      <c r="R12" s="389"/>
      <c r="S12" s="389"/>
      <c r="T12" s="389"/>
      <c r="U12" s="389"/>
      <c r="V12" s="389"/>
      <c r="W12" s="389"/>
      <c r="X12" s="389"/>
      <c r="AF12" s="30"/>
    </row>
    <row r="13" spans="2:47" s="20" customFormat="1" ht="19.5" customHeight="1">
      <c r="B13" s="25"/>
      <c r="C13" s="389"/>
      <c r="D13" s="389"/>
      <c r="E13" s="389"/>
      <c r="F13" s="389"/>
      <c r="G13" s="389"/>
      <c r="H13" s="389"/>
      <c r="I13" s="389"/>
      <c r="J13" s="389"/>
      <c r="K13" s="389"/>
      <c r="L13" s="389"/>
      <c r="M13" s="389"/>
      <c r="N13" s="389"/>
      <c r="O13" s="389"/>
      <c r="P13" s="389"/>
      <c r="Q13" s="389"/>
      <c r="R13" s="389"/>
      <c r="S13" s="389"/>
      <c r="T13" s="389"/>
      <c r="U13" s="389"/>
      <c r="V13" s="389"/>
      <c r="W13" s="389"/>
      <c r="X13" s="389"/>
      <c r="AF13" s="30"/>
    </row>
    <row r="14" spans="2:47" s="20" customFormat="1" ht="19.5" customHeight="1">
      <c r="B14" s="26"/>
    </row>
    <row r="15" spans="2:47" s="20" customFormat="1" ht="18" customHeight="1">
      <c r="B15" s="20" t="s">
        <v>330</v>
      </c>
    </row>
    <row r="16" spans="2:47" s="20" customFormat="1" ht="36" customHeight="1">
      <c r="C16" s="353" t="s">
        <v>75</v>
      </c>
      <c r="D16" s="354"/>
      <c r="E16" s="354"/>
      <c r="F16" s="354"/>
      <c r="G16" s="354"/>
      <c r="H16" s="354"/>
      <c r="I16" s="363"/>
      <c r="J16" s="364"/>
      <c r="K16" s="364"/>
      <c r="L16" s="364"/>
      <c r="M16" s="364"/>
      <c r="N16" s="364"/>
      <c r="O16" s="364"/>
      <c r="P16" s="364"/>
      <c r="Q16" s="364"/>
      <c r="R16" s="364"/>
      <c r="S16" s="364"/>
      <c r="T16" s="364"/>
      <c r="U16" s="364"/>
      <c r="V16" s="365"/>
      <c r="W16" s="365"/>
      <c r="X16" s="366"/>
    </row>
    <row r="17" spans="2:24" s="20" customFormat="1" ht="36" customHeight="1">
      <c r="C17" s="385" t="s">
        <v>49</v>
      </c>
      <c r="D17" s="385"/>
      <c r="E17" s="385"/>
      <c r="F17" s="385"/>
      <c r="G17" s="385"/>
      <c r="H17" s="385"/>
      <c r="I17" s="363"/>
      <c r="J17" s="364"/>
      <c r="K17" s="364"/>
      <c r="L17" s="364"/>
      <c r="M17" s="364"/>
      <c r="N17" s="364"/>
      <c r="O17" s="364"/>
      <c r="P17" s="364"/>
      <c r="Q17" s="364"/>
      <c r="R17" s="364"/>
      <c r="S17" s="364"/>
      <c r="T17" s="364"/>
      <c r="U17" s="364"/>
      <c r="V17" s="365"/>
      <c r="W17" s="365"/>
      <c r="X17" s="366"/>
    </row>
    <row r="18" spans="2:24" s="20" customFormat="1" ht="36" customHeight="1">
      <c r="C18" s="385" t="s">
        <v>39</v>
      </c>
      <c r="D18" s="385"/>
      <c r="E18" s="385"/>
      <c r="F18" s="385"/>
      <c r="G18" s="385"/>
      <c r="H18" s="385"/>
      <c r="I18" s="363"/>
      <c r="J18" s="364"/>
      <c r="K18" s="364"/>
      <c r="L18" s="364"/>
      <c r="M18" s="364"/>
      <c r="N18" s="364"/>
      <c r="O18" s="364"/>
      <c r="P18" s="364"/>
      <c r="Q18" s="364"/>
      <c r="R18" s="364"/>
      <c r="S18" s="364"/>
      <c r="T18" s="364"/>
      <c r="U18" s="364"/>
      <c r="V18" s="365"/>
      <c r="W18" s="365"/>
      <c r="X18" s="366"/>
    </row>
    <row r="19" spans="2:24" s="20" customFormat="1" ht="18" customHeight="1"/>
    <row r="20" spans="2:24" s="20" customFormat="1" ht="18" customHeight="1">
      <c r="B20" s="21" t="s">
        <v>76</v>
      </c>
    </row>
    <row r="21" spans="2:24" s="20" customFormat="1" ht="18" customHeight="1">
      <c r="C21" s="351" t="s">
        <v>65</v>
      </c>
      <c r="D21" s="351"/>
      <c r="E21" s="225">
        <v>9</v>
      </c>
      <c r="F21" s="23" t="s">
        <v>20</v>
      </c>
      <c r="G21" s="225">
        <v>1</v>
      </c>
      <c r="H21" s="23" t="s">
        <v>46</v>
      </c>
      <c r="I21" s="225">
        <v>1</v>
      </c>
      <c r="J21" s="23" t="s">
        <v>47</v>
      </c>
    </row>
    <row r="22" spans="2:24" s="20" customFormat="1" ht="18" customHeight="1"/>
    <row r="23" spans="2:24" s="20" customFormat="1" ht="18" customHeight="1">
      <c r="B23" s="21" t="s">
        <v>331</v>
      </c>
    </row>
    <row r="24" spans="2:24" ht="18" customHeight="1">
      <c r="C24" s="369" t="s">
        <v>162</v>
      </c>
      <c r="D24" s="370"/>
      <c r="E24" s="370"/>
      <c r="F24" s="371"/>
      <c r="G24" s="375"/>
      <c r="H24" s="376"/>
      <c r="I24" s="376"/>
      <c r="J24" s="376"/>
      <c r="K24" s="376"/>
      <c r="L24" s="376"/>
      <c r="M24" s="376"/>
      <c r="N24" s="376"/>
      <c r="O24" s="376"/>
      <c r="P24" s="376"/>
      <c r="Q24" s="376"/>
      <c r="R24" s="377"/>
      <c r="S24" s="44"/>
      <c r="T24" s="381" t="s">
        <v>155</v>
      </c>
      <c r="U24" s="382"/>
    </row>
    <row r="25" spans="2:24" ht="18" customHeight="1">
      <c r="C25" s="372"/>
      <c r="D25" s="373"/>
      <c r="E25" s="373"/>
      <c r="F25" s="374"/>
      <c r="G25" s="378"/>
      <c r="H25" s="379"/>
      <c r="I25" s="379"/>
      <c r="J25" s="379"/>
      <c r="K25" s="379"/>
      <c r="L25" s="379"/>
      <c r="M25" s="379"/>
      <c r="N25" s="379"/>
      <c r="O25" s="379"/>
      <c r="P25" s="379"/>
      <c r="Q25" s="379"/>
      <c r="R25" s="380"/>
      <c r="S25" s="45"/>
      <c r="T25" s="383" t="s">
        <v>156</v>
      </c>
      <c r="U25" s="384"/>
    </row>
    <row r="26" spans="2:24" ht="18" customHeight="1"/>
    <row r="27" spans="2:24" ht="18" customHeight="1">
      <c r="B27" s="27" t="s">
        <v>332</v>
      </c>
    </row>
    <row r="28" spans="2:24" ht="18" customHeight="1">
      <c r="C28" s="27" t="s">
        <v>333</v>
      </c>
    </row>
    <row r="29" spans="2:24" ht="18" customHeight="1"/>
    <row r="30" spans="2:24" ht="18" customHeight="1">
      <c r="B30" s="27" t="s">
        <v>334</v>
      </c>
    </row>
    <row r="31" spans="2:24" ht="18" customHeight="1">
      <c r="C31" s="361" t="s">
        <v>157</v>
      </c>
      <c r="D31" s="362"/>
      <c r="E31" s="362"/>
      <c r="F31" s="362"/>
      <c r="G31" s="367"/>
      <c r="H31" s="368"/>
      <c r="I31" s="368"/>
      <c r="J31" s="368"/>
      <c r="K31" s="368"/>
      <c r="L31" s="368"/>
      <c r="M31" s="368"/>
      <c r="N31" s="387" t="s">
        <v>335</v>
      </c>
      <c r="O31" s="388"/>
      <c r="P31" s="388"/>
      <c r="Q31" s="388"/>
      <c r="R31" s="367"/>
      <c r="S31" s="368"/>
      <c r="T31" s="368"/>
      <c r="U31" s="368"/>
      <c r="V31" s="368"/>
      <c r="W31" s="368"/>
      <c r="X31" s="368"/>
    </row>
    <row r="32" spans="2:24" ht="18" customHeight="1">
      <c r="C32" s="361" t="s">
        <v>158</v>
      </c>
      <c r="D32" s="362"/>
      <c r="E32" s="362"/>
      <c r="F32" s="362"/>
      <c r="G32" s="367"/>
      <c r="H32" s="368"/>
      <c r="I32" s="368"/>
      <c r="J32" s="368"/>
      <c r="K32" s="368"/>
      <c r="L32" s="368"/>
      <c r="M32" s="368"/>
      <c r="N32" s="387" t="s">
        <v>159</v>
      </c>
      <c r="O32" s="388"/>
      <c r="P32" s="388"/>
      <c r="Q32" s="388"/>
      <c r="R32" s="367"/>
      <c r="S32" s="368"/>
      <c r="T32" s="368"/>
      <c r="U32" s="368"/>
      <c r="V32" s="368"/>
      <c r="W32" s="368"/>
      <c r="X32" s="368"/>
    </row>
    <row r="33" spans="3:24" ht="18" customHeight="1">
      <c r="C33" s="361" t="s">
        <v>160</v>
      </c>
      <c r="D33" s="362"/>
      <c r="E33" s="362"/>
      <c r="F33" s="362"/>
      <c r="G33" s="386"/>
      <c r="H33" s="368"/>
      <c r="I33" s="368"/>
      <c r="J33" s="368"/>
      <c r="K33" s="368"/>
      <c r="L33" s="368"/>
      <c r="M33" s="368"/>
      <c r="N33" s="368"/>
      <c r="O33" s="368"/>
      <c r="P33" s="368"/>
      <c r="Q33" s="368"/>
      <c r="R33" s="368"/>
      <c r="S33" s="368"/>
      <c r="T33" s="368"/>
      <c r="U33" s="368"/>
      <c r="V33" s="368"/>
      <c r="W33" s="368"/>
      <c r="X33" s="368"/>
    </row>
    <row r="34" spans="3:24" ht="18" customHeight="1"/>
    <row r="38" spans="3:24">
      <c r="X38" s="28"/>
    </row>
  </sheetData>
  <sheetProtection sheet="1" objects="1" scenarios="1"/>
  <mergeCells count="32">
    <mergeCell ref="N31:Q31"/>
    <mergeCell ref="R31:X31"/>
    <mergeCell ref="N32:Q32"/>
    <mergeCell ref="R32:X32"/>
    <mergeCell ref="C12:X13"/>
    <mergeCell ref="C33:F33"/>
    <mergeCell ref="I16:X16"/>
    <mergeCell ref="I17:X17"/>
    <mergeCell ref="I18:X18"/>
    <mergeCell ref="C31:F31"/>
    <mergeCell ref="C32:F32"/>
    <mergeCell ref="G31:M31"/>
    <mergeCell ref="C24:F25"/>
    <mergeCell ref="G24:R25"/>
    <mergeCell ref="T24:U24"/>
    <mergeCell ref="T25:U25"/>
    <mergeCell ref="C17:H17"/>
    <mergeCell ref="C18:H18"/>
    <mergeCell ref="C21:D21"/>
    <mergeCell ref="G32:M32"/>
    <mergeCell ref="G33:X33"/>
    <mergeCell ref="AM6:AT6"/>
    <mergeCell ref="C9:X10"/>
    <mergeCell ref="C16:H16"/>
    <mergeCell ref="L4:O4"/>
    <mergeCell ref="AM4:AU4"/>
    <mergeCell ref="L5:O5"/>
    <mergeCell ref="AM5:AU5"/>
    <mergeCell ref="Q4:X4"/>
    <mergeCell ref="Q5:X5"/>
    <mergeCell ref="Q6:X6"/>
    <mergeCell ref="L6:O6"/>
  </mergeCells>
  <phoneticPr fontId="2"/>
  <conditionalFormatting sqref="E21">
    <cfRule type="cellIs" dxfId="189" priority="3" operator="equal">
      <formula>""</formula>
    </cfRule>
  </conditionalFormatting>
  <conditionalFormatting sqref="G21">
    <cfRule type="cellIs" dxfId="188" priority="2" operator="equal">
      <formula>""</formula>
    </cfRule>
  </conditionalFormatting>
  <conditionalFormatting sqref="G24:R25">
    <cfRule type="containsBlanks" dxfId="187" priority="9">
      <formula>LEN(TRIM(G24))=0</formula>
    </cfRule>
  </conditionalFormatting>
  <conditionalFormatting sqref="I21">
    <cfRule type="cellIs" dxfId="186" priority="1" operator="equal">
      <formula>""</formula>
    </cfRule>
  </conditionalFormatting>
  <conditionalFormatting sqref="Q4:Q6 Z4:Z6 I16:U18">
    <cfRule type="cellIs" dxfId="185" priority="13" operator="equal">
      <formula>""</formula>
    </cfRule>
  </conditionalFormatting>
  <conditionalFormatting sqref="R31:R32 G31:G33">
    <cfRule type="containsBlanks" dxfId="184" priority="7">
      <formula>LEN(TRIM(G31))=0</formula>
    </cfRule>
  </conditionalFormatting>
  <conditionalFormatting sqref="R2:S2 U2 W2">
    <cfRule type="cellIs" dxfId="183" priority="4" operator="equal">
      <formula>""</formula>
    </cfRule>
  </conditionalFormatting>
  <conditionalFormatting sqref="S24:S25">
    <cfRule type="containsBlanks" dxfId="182" priority="8">
      <formula>LEN(TRIM(S24))=0</formula>
    </cfRule>
  </conditionalFormatting>
  <conditionalFormatting sqref="T2 V2 X2">
    <cfRule type="cellIs" dxfId="181" priority="5" operator="equal">
      <formula>""</formula>
    </cfRule>
  </conditionalFormatting>
  <conditionalFormatting sqref="T2:X2">
    <cfRule type="cellIs" dxfId="180" priority="6" operator="equal">
      <formula>""</formula>
    </cfRule>
  </conditionalFormatting>
  <dataValidations count="2">
    <dataValidation type="list" allowBlank="1" showInputMessage="1" showErrorMessage="1" sqref="S24:S25" xr:uid="{00000000-0002-0000-0200-000000000000}">
      <formula1>"○,　"</formula1>
    </dataValidation>
    <dataValidation type="list" allowBlank="1" showInputMessage="1" showErrorMessage="1" sqref="I16:X16" xr:uid="{00000000-0002-0000-0200-000001000000}">
      <formula1>"一般型（在園児合同）,一般型（専用室独立実施）,余裕活用型"</formula1>
    </dataValidation>
  </dataValidations>
  <printOptions horizontalCentered="1"/>
  <pageMargins left="0.70866141732283472" right="0.70866141732283472" top="0.74803149606299213" bottom="0.74803149606299213" header="0.31496062992125984" footer="0.31496062992125984"/>
  <pageSetup paperSize="9" scale="97" orientation="portrait" blackAndWhite="1" r:id="rId1"/>
  <rowBreaks count="1" manualBreakCount="1">
    <brk id="30" max="25" man="1"/>
  </rowBreaks>
  <colBreaks count="1" manualBreakCount="1">
    <brk id="13" max="32"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W30"/>
  <sheetViews>
    <sheetView view="pageBreakPreview" zoomScaleNormal="70" zoomScaleSheetLayoutView="100" workbookViewId="0">
      <selection activeCell="N4" sqref="N4:V5"/>
    </sheetView>
  </sheetViews>
  <sheetFormatPr defaultColWidth="9" defaultRowHeight="13.5"/>
  <cols>
    <col min="1" max="2" width="3.625" style="112" customWidth="1"/>
    <col min="3" max="10" width="4.5" style="112" customWidth="1"/>
    <col min="11" max="11" width="4.875" style="112" customWidth="1"/>
    <col min="12" max="12" width="2.75" style="112" customWidth="1"/>
    <col min="13" max="13" width="2.875" style="112" customWidth="1"/>
    <col min="14" max="14" width="3.125" style="112" customWidth="1"/>
    <col min="15" max="15" width="2.875" style="112" customWidth="1"/>
    <col min="16" max="22" width="3.625" style="112" customWidth="1"/>
    <col min="23" max="32" width="4.5" style="112" customWidth="1"/>
    <col min="33" max="16384" width="9" style="112"/>
  </cols>
  <sheetData>
    <row r="2" spans="1:23" s="42" customFormat="1" ht="20.100000000000001" customHeight="1">
      <c r="A2" s="226"/>
      <c r="B2" s="227"/>
      <c r="C2" s="227"/>
      <c r="D2" s="228"/>
      <c r="E2" s="228"/>
      <c r="F2" s="228"/>
      <c r="G2" s="228"/>
      <c r="H2" s="228"/>
      <c r="I2" s="228"/>
      <c r="J2" s="228"/>
      <c r="K2" s="228"/>
      <c r="L2" s="228"/>
      <c r="M2" s="228"/>
      <c r="N2" s="228"/>
      <c r="O2" s="614" t="s">
        <v>149</v>
      </c>
      <c r="P2" s="614"/>
      <c r="Q2" s="323">
        <f>事前協議書!S2</f>
        <v>0</v>
      </c>
      <c r="R2" s="323" t="s">
        <v>150</v>
      </c>
      <c r="S2" s="323">
        <f>事前協議書!U2</f>
        <v>0</v>
      </c>
      <c r="T2" s="323" t="s">
        <v>151</v>
      </c>
      <c r="U2" s="323">
        <f>事前協議書!W2</f>
        <v>0</v>
      </c>
      <c r="V2" s="323" t="s">
        <v>152</v>
      </c>
      <c r="W2" s="43"/>
    </row>
    <row r="3" spans="1:23" s="42" customFormat="1" ht="20.100000000000001" customHeight="1">
      <c r="A3" s="226"/>
      <c r="B3" s="227" t="s">
        <v>66</v>
      </c>
      <c r="C3" s="227"/>
      <c r="D3" s="228"/>
      <c r="E3" s="228"/>
      <c r="F3" s="228"/>
      <c r="G3" s="228"/>
      <c r="H3" s="228"/>
      <c r="I3" s="228"/>
      <c r="J3" s="228"/>
      <c r="K3" s="228"/>
      <c r="L3" s="228"/>
      <c r="M3" s="228"/>
      <c r="N3" s="228"/>
      <c r="O3" s="228"/>
      <c r="P3" s="228"/>
      <c r="Q3" s="228"/>
      <c r="R3" s="228"/>
      <c r="S3" s="228"/>
      <c r="T3" s="228"/>
      <c r="U3" s="228"/>
      <c r="V3" s="228"/>
      <c r="W3" s="43"/>
    </row>
    <row r="4" spans="1:23" s="42" customFormat="1" ht="20.100000000000001" customHeight="1">
      <c r="A4" s="229"/>
      <c r="B4" s="227"/>
      <c r="C4" s="227"/>
      <c r="D4" s="228"/>
      <c r="E4" s="228"/>
      <c r="F4" s="228"/>
      <c r="G4" s="228"/>
      <c r="H4" s="227"/>
      <c r="I4" s="227"/>
      <c r="J4" s="615" t="s">
        <v>428</v>
      </c>
      <c r="K4" s="615"/>
      <c r="L4" s="615"/>
      <c r="M4" s="228"/>
      <c r="N4" s="615">
        <f>事前協議書!Q4</f>
        <v>0</v>
      </c>
      <c r="O4" s="615"/>
      <c r="P4" s="615"/>
      <c r="Q4" s="615"/>
      <c r="R4" s="615"/>
      <c r="S4" s="615"/>
      <c r="T4" s="615"/>
      <c r="U4" s="615"/>
      <c r="V4" s="615"/>
      <c r="W4" s="43"/>
    </row>
    <row r="5" spans="1:23" s="42" customFormat="1" ht="20.100000000000001" customHeight="1">
      <c r="A5" s="229"/>
      <c r="B5" s="227"/>
      <c r="C5" s="227"/>
      <c r="D5" s="228"/>
      <c r="E5" s="228"/>
      <c r="F5" s="228"/>
      <c r="G5" s="228"/>
      <c r="H5" s="227"/>
      <c r="I5" s="227"/>
      <c r="J5" s="373"/>
      <c r="K5" s="373"/>
      <c r="L5" s="373"/>
      <c r="M5" s="230"/>
      <c r="N5" s="373"/>
      <c r="O5" s="373"/>
      <c r="P5" s="373"/>
      <c r="Q5" s="373"/>
      <c r="R5" s="373"/>
      <c r="S5" s="373"/>
      <c r="T5" s="373"/>
      <c r="U5" s="373"/>
      <c r="V5" s="373"/>
      <c r="W5" s="43"/>
    </row>
    <row r="6" spans="1:23" s="42" customFormat="1" ht="20.100000000000001" customHeight="1">
      <c r="A6" s="229"/>
      <c r="B6" s="227"/>
      <c r="C6" s="227"/>
      <c r="D6" s="228"/>
      <c r="E6" s="228"/>
      <c r="F6" s="228"/>
      <c r="G6" s="228"/>
      <c r="H6" s="227"/>
      <c r="I6" s="227"/>
      <c r="J6" s="615" t="s">
        <v>153</v>
      </c>
      <c r="K6" s="615"/>
      <c r="L6" s="615"/>
      <c r="M6" s="228"/>
      <c r="N6" s="615">
        <f>事前協議書!Q5</f>
        <v>0</v>
      </c>
      <c r="O6" s="615"/>
      <c r="P6" s="615"/>
      <c r="Q6" s="615"/>
      <c r="R6" s="615"/>
      <c r="S6" s="615"/>
      <c r="T6" s="615"/>
      <c r="U6" s="615"/>
      <c r="V6" s="615"/>
      <c r="W6" s="43"/>
    </row>
    <row r="7" spans="1:23" s="42" customFormat="1" ht="20.100000000000001" customHeight="1">
      <c r="A7" s="229"/>
      <c r="B7" s="227"/>
      <c r="C7" s="227"/>
      <c r="D7" s="228"/>
      <c r="E7" s="228"/>
      <c r="F7" s="228"/>
      <c r="G7" s="228"/>
      <c r="H7" s="227"/>
      <c r="I7" s="227"/>
      <c r="J7" s="373"/>
      <c r="K7" s="373"/>
      <c r="L7" s="373"/>
      <c r="M7" s="230"/>
      <c r="N7" s="373"/>
      <c r="O7" s="373"/>
      <c r="P7" s="373"/>
      <c r="Q7" s="373"/>
      <c r="R7" s="373"/>
      <c r="S7" s="373"/>
      <c r="T7" s="373"/>
      <c r="U7" s="373"/>
      <c r="V7" s="373"/>
      <c r="W7" s="43"/>
    </row>
    <row r="8" spans="1:23" s="42" customFormat="1" ht="20.100000000000001" customHeight="1">
      <c r="A8" s="231"/>
      <c r="B8" s="227"/>
      <c r="C8" s="227"/>
      <c r="D8" s="228"/>
      <c r="E8" s="228"/>
      <c r="F8" s="228"/>
      <c r="G8" s="228"/>
      <c r="H8" s="227"/>
      <c r="I8" s="227"/>
      <c r="J8" s="615" t="s">
        <v>154</v>
      </c>
      <c r="K8" s="615"/>
      <c r="L8" s="615"/>
      <c r="M8" s="228"/>
      <c r="N8" s="615">
        <f>事前協議書!Q6</f>
        <v>0</v>
      </c>
      <c r="O8" s="615"/>
      <c r="P8" s="615"/>
      <c r="Q8" s="615"/>
      <c r="R8" s="615"/>
      <c r="S8" s="615"/>
      <c r="T8" s="615"/>
      <c r="U8" s="615"/>
      <c r="V8" s="615"/>
      <c r="W8" s="43"/>
    </row>
    <row r="9" spans="1:23" s="42" customFormat="1" ht="20.100000000000001" customHeight="1">
      <c r="A9" s="229"/>
      <c r="B9" s="227"/>
      <c r="C9" s="227"/>
      <c r="D9" s="228"/>
      <c r="E9" s="228"/>
      <c r="F9" s="228"/>
      <c r="G9" s="228"/>
      <c r="H9" s="227"/>
      <c r="I9" s="227"/>
      <c r="J9" s="373"/>
      <c r="K9" s="373"/>
      <c r="L9" s="373"/>
      <c r="M9" s="230"/>
      <c r="N9" s="373"/>
      <c r="O9" s="373"/>
      <c r="P9" s="373"/>
      <c r="Q9" s="373"/>
      <c r="R9" s="373"/>
      <c r="S9" s="373"/>
      <c r="T9" s="373"/>
      <c r="U9" s="373"/>
      <c r="V9" s="373"/>
      <c r="W9" s="43"/>
    </row>
    <row r="10" spans="1:23" s="42" customFormat="1" ht="20.100000000000001" customHeight="1">
      <c r="A10" s="229"/>
      <c r="B10" s="227"/>
      <c r="C10" s="227"/>
      <c r="D10" s="228"/>
      <c r="E10" s="228"/>
      <c r="F10" s="228"/>
      <c r="G10" s="228"/>
      <c r="H10" s="227"/>
      <c r="I10" s="227"/>
      <c r="J10" s="227"/>
      <c r="K10" s="227"/>
      <c r="L10" s="227"/>
      <c r="M10" s="227"/>
      <c r="N10" s="227"/>
      <c r="O10" s="227"/>
      <c r="P10" s="227"/>
      <c r="Q10" s="227"/>
      <c r="R10" s="227"/>
      <c r="S10" s="227"/>
      <c r="T10" s="227"/>
      <c r="U10" s="227"/>
      <c r="V10" s="227"/>
      <c r="W10" s="43"/>
    </row>
    <row r="11" spans="1:23" ht="47.25" customHeight="1">
      <c r="A11" s="619" t="s">
        <v>389</v>
      </c>
      <c r="B11" s="416"/>
      <c r="C11" s="416"/>
      <c r="D11" s="416"/>
      <c r="E11" s="416"/>
      <c r="F11" s="416"/>
      <c r="G11" s="416"/>
      <c r="H11" s="416"/>
      <c r="I11" s="416"/>
      <c r="J11" s="416"/>
      <c r="K11" s="416"/>
      <c r="L11" s="416"/>
      <c r="M11" s="416"/>
      <c r="N11" s="416"/>
      <c r="O11" s="416"/>
      <c r="P11" s="416"/>
      <c r="Q11" s="416"/>
      <c r="R11" s="416"/>
      <c r="S11" s="416"/>
      <c r="T11" s="416"/>
      <c r="U11" s="416"/>
      <c r="V11" s="416"/>
    </row>
    <row r="12" spans="1:23" ht="17.25">
      <c r="A12" s="232"/>
      <c r="B12" s="232"/>
      <c r="C12" s="232"/>
      <c r="D12" s="232"/>
      <c r="E12" s="232"/>
      <c r="F12" s="232"/>
      <c r="G12" s="232"/>
      <c r="H12" s="232"/>
      <c r="I12" s="233"/>
      <c r="J12" s="234"/>
      <c r="K12" s="235"/>
      <c r="L12" s="235"/>
      <c r="M12" s="235"/>
      <c r="N12" s="235"/>
      <c r="O12" s="235"/>
      <c r="P12" s="235"/>
      <c r="Q12" s="235"/>
      <c r="R12" s="235"/>
      <c r="S12" s="235"/>
      <c r="T12" s="235"/>
    </row>
    <row r="13" spans="1:23" ht="17.25">
      <c r="A13" s="232"/>
      <c r="B13" s="232"/>
      <c r="C13" s="232"/>
      <c r="D13" s="232"/>
      <c r="E13" s="232"/>
      <c r="F13" s="232"/>
      <c r="G13" s="232"/>
      <c r="H13" s="232"/>
      <c r="I13" s="234"/>
      <c r="J13" s="234"/>
      <c r="K13" s="234"/>
      <c r="L13" s="234"/>
      <c r="M13" s="234"/>
      <c r="N13" s="232"/>
      <c r="O13" s="232"/>
      <c r="P13" s="232"/>
      <c r="Q13" s="232"/>
      <c r="R13" s="232"/>
      <c r="S13" s="232"/>
      <c r="T13" s="232"/>
    </row>
    <row r="14" spans="1:23" ht="119.25" customHeight="1">
      <c r="A14" s="232"/>
      <c r="B14" s="236"/>
      <c r="C14" s="616" t="s">
        <v>445</v>
      </c>
      <c r="D14" s="617"/>
      <c r="E14" s="617"/>
      <c r="F14" s="617"/>
      <c r="G14" s="617"/>
      <c r="H14" s="617"/>
      <c r="I14" s="617"/>
      <c r="J14" s="617"/>
      <c r="K14" s="617"/>
      <c r="L14" s="617"/>
      <c r="M14" s="617"/>
      <c r="N14" s="617"/>
      <c r="O14" s="617"/>
      <c r="P14" s="617"/>
      <c r="Q14" s="617"/>
      <c r="R14" s="617"/>
      <c r="S14" s="617"/>
      <c r="T14" s="617"/>
      <c r="U14" s="232"/>
      <c r="V14" s="236"/>
    </row>
    <row r="15" spans="1:23" s="27" customFormat="1" ht="24" customHeight="1">
      <c r="B15" s="618" t="s">
        <v>325</v>
      </c>
      <c r="C15" s="618"/>
      <c r="D15" s="618"/>
      <c r="E15" s="618"/>
      <c r="F15" s="618"/>
      <c r="G15" s="618"/>
      <c r="H15" s="618"/>
      <c r="I15" s="618"/>
      <c r="J15" s="618"/>
      <c r="K15" s="618"/>
      <c r="L15" s="618"/>
      <c r="M15" s="618"/>
      <c r="N15" s="618"/>
      <c r="O15" s="618"/>
      <c r="P15" s="618"/>
      <c r="Q15" s="618"/>
      <c r="R15" s="618"/>
      <c r="S15" s="618"/>
      <c r="T15" s="618"/>
    </row>
    <row r="16" spans="1:23" s="27" customFormat="1" ht="24" customHeight="1">
      <c r="B16" s="237"/>
      <c r="C16" s="237"/>
      <c r="D16" s="237"/>
      <c r="E16" s="237"/>
      <c r="F16" s="237"/>
      <c r="G16" s="237"/>
      <c r="H16" s="237"/>
      <c r="I16" s="237"/>
      <c r="J16" s="237"/>
      <c r="K16" s="237"/>
      <c r="L16" s="237"/>
      <c r="M16" s="237"/>
      <c r="N16" s="237"/>
      <c r="O16" s="237"/>
      <c r="P16" s="237"/>
      <c r="Q16" s="237"/>
      <c r="R16" s="237"/>
      <c r="S16" s="237"/>
      <c r="T16" s="237"/>
    </row>
    <row r="17" spans="1:20" s="27" customFormat="1" ht="14.25">
      <c r="C17" s="42" t="s">
        <v>327</v>
      </c>
      <c r="D17" s="238"/>
      <c r="E17" s="238"/>
      <c r="F17" s="42"/>
      <c r="G17" s="42"/>
      <c r="H17" s="42"/>
      <c r="I17" s="42"/>
      <c r="J17" s="42"/>
      <c r="K17" s="42"/>
      <c r="L17" s="42"/>
      <c r="M17" s="42"/>
      <c r="N17" s="42"/>
      <c r="O17" s="239"/>
      <c r="P17" s="240"/>
      <c r="Q17" s="240"/>
      <c r="R17" s="240"/>
    </row>
    <row r="18" spans="1:20" s="27" customFormat="1" ht="14.25">
      <c r="C18" s="42"/>
      <c r="D18" s="238"/>
      <c r="E18" s="238"/>
      <c r="F18" s="42"/>
      <c r="G18" s="42"/>
      <c r="H18" s="42"/>
      <c r="I18" s="42"/>
      <c r="J18" s="42"/>
      <c r="K18" s="42"/>
      <c r="L18" s="42"/>
      <c r="M18" s="42"/>
      <c r="N18" s="42"/>
      <c r="O18" s="239"/>
      <c r="P18" s="240"/>
      <c r="Q18" s="240"/>
      <c r="R18" s="240"/>
    </row>
    <row r="19" spans="1:20" s="27" customFormat="1" ht="14.25">
      <c r="C19" s="42" t="s">
        <v>326</v>
      </c>
      <c r="D19" s="238"/>
      <c r="E19" s="238"/>
      <c r="F19" s="42"/>
      <c r="G19" s="42"/>
      <c r="H19" s="42"/>
      <c r="I19" s="42"/>
      <c r="J19" s="42"/>
      <c r="K19" s="42"/>
      <c r="L19" s="42"/>
      <c r="M19" s="42"/>
      <c r="N19" s="42"/>
      <c r="O19" s="239"/>
      <c r="P19" s="240"/>
      <c r="Q19" s="240"/>
      <c r="R19" s="240"/>
    </row>
    <row r="20" spans="1:20">
      <c r="A20" s="232"/>
      <c r="B20" s="241"/>
      <c r="C20" s="241"/>
      <c r="D20" s="232"/>
      <c r="E20" s="232"/>
      <c r="F20" s="232"/>
      <c r="G20" s="232"/>
      <c r="H20" s="232"/>
      <c r="I20" s="232"/>
      <c r="J20" s="232"/>
      <c r="K20" s="232"/>
      <c r="L20" s="232"/>
      <c r="M20" s="232"/>
      <c r="N20" s="232"/>
      <c r="O20" s="232"/>
      <c r="P20" s="232"/>
      <c r="Q20" s="232"/>
      <c r="R20" s="232"/>
      <c r="S20" s="232"/>
      <c r="T20" s="232"/>
    </row>
    <row r="21" spans="1:20">
      <c r="A21" s="232"/>
      <c r="B21" s="241"/>
      <c r="C21" s="241"/>
      <c r="D21" s="232"/>
      <c r="E21" s="232"/>
      <c r="F21" s="232"/>
      <c r="G21" s="232"/>
      <c r="H21" s="232"/>
      <c r="I21" s="232"/>
      <c r="J21" s="232"/>
      <c r="K21" s="232"/>
      <c r="L21" s="232"/>
      <c r="M21" s="232"/>
      <c r="N21" s="232"/>
      <c r="O21" s="232"/>
      <c r="P21" s="232"/>
      <c r="Q21" s="232"/>
      <c r="R21" s="232"/>
      <c r="S21" s="232"/>
      <c r="T21" s="232"/>
    </row>
    <row r="22" spans="1:20" ht="17.25">
      <c r="A22" s="232"/>
      <c r="B22" s="234"/>
      <c r="C22" s="232"/>
      <c r="D22" s="232"/>
      <c r="E22" s="232"/>
      <c r="F22" s="232"/>
      <c r="G22" s="232"/>
      <c r="H22" s="232"/>
      <c r="I22" s="232"/>
      <c r="J22" s="232"/>
      <c r="K22" s="232"/>
      <c r="L22" s="232"/>
      <c r="M22" s="232"/>
      <c r="N22" s="232"/>
      <c r="O22" s="232"/>
      <c r="P22" s="232"/>
      <c r="Q22" s="232"/>
      <c r="R22" s="232"/>
      <c r="S22" s="232"/>
      <c r="T22" s="232"/>
    </row>
    <row r="23" spans="1:20" ht="17.25">
      <c r="A23" s="232"/>
      <c r="B23" s="234"/>
      <c r="C23" s="232"/>
      <c r="D23" s="232"/>
      <c r="E23" s="232"/>
      <c r="F23" s="232"/>
      <c r="G23" s="232"/>
      <c r="H23" s="232"/>
      <c r="I23" s="232"/>
      <c r="J23" s="232"/>
      <c r="K23" s="232"/>
      <c r="L23" s="232"/>
      <c r="M23" s="232"/>
      <c r="N23" s="232"/>
      <c r="O23" s="232"/>
      <c r="P23" s="232"/>
      <c r="Q23" s="232"/>
      <c r="R23" s="232"/>
      <c r="S23" s="232"/>
      <c r="T23" s="232"/>
    </row>
    <row r="24" spans="1:20" ht="17.25">
      <c r="B24" s="113"/>
    </row>
    <row r="25" spans="1:20" ht="17.25">
      <c r="B25" s="113"/>
    </row>
    <row r="26" spans="1:20" ht="17.25">
      <c r="B26" s="113"/>
    </row>
    <row r="27" spans="1:20" ht="17.25">
      <c r="B27" s="113"/>
    </row>
    <row r="28" spans="1:20" ht="17.25">
      <c r="B28" s="113"/>
    </row>
    <row r="29" spans="1:20" ht="17.25">
      <c r="B29" s="113"/>
    </row>
    <row r="30" spans="1:20" ht="17.25">
      <c r="B30" s="113"/>
    </row>
  </sheetData>
  <sheetProtection sheet="1" objects="1" scenarios="1"/>
  <mergeCells count="10">
    <mergeCell ref="O2:P2"/>
    <mergeCell ref="J4:L5"/>
    <mergeCell ref="C14:T14"/>
    <mergeCell ref="B15:T15"/>
    <mergeCell ref="N4:V5"/>
    <mergeCell ref="J8:L9"/>
    <mergeCell ref="N8:V9"/>
    <mergeCell ref="A11:V11"/>
    <mergeCell ref="J6:L7"/>
    <mergeCell ref="N6:V7"/>
  </mergeCells>
  <phoneticPr fontId="2"/>
  <conditionalFormatting sqref="N4:V9">
    <cfRule type="containsBlanks" dxfId="179" priority="1">
      <formula>LEN(TRIM(N4))=0</formula>
    </cfRule>
  </conditionalFormatting>
  <conditionalFormatting sqref="Q2:V2">
    <cfRule type="containsBlanks" dxfId="178" priority="3">
      <formula>LEN(TRIM(Q2))=0</formula>
    </cfRule>
  </conditionalFormatting>
  <pageMargins left="0.7" right="0.7" top="0.75" bottom="0.75" header="0.3" footer="0.3"/>
  <pageSetup paperSize="9" scale="80"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D93"/>
  <sheetViews>
    <sheetView view="pageBreakPreview" zoomScaleNormal="100" zoomScaleSheetLayoutView="100" workbookViewId="0">
      <selection activeCell="G40" sqref="G40:J40"/>
    </sheetView>
  </sheetViews>
  <sheetFormatPr defaultColWidth="3.625" defaultRowHeight="18" customHeight="1"/>
  <cols>
    <col min="1" max="4" width="3.625" style="46"/>
    <col min="5" max="5" width="7.75" style="46" customWidth="1"/>
    <col min="6" max="6" width="5.125" style="46" customWidth="1"/>
    <col min="7" max="7" width="5.375" style="46" customWidth="1"/>
    <col min="8" max="8" width="3.625" style="46"/>
    <col min="9" max="9" width="3.625" style="46" customWidth="1"/>
    <col min="10" max="10" width="4.25" style="46" customWidth="1"/>
    <col min="11" max="11" width="4.75" style="46" customWidth="1"/>
    <col min="12" max="12" width="3.625" style="46"/>
    <col min="13" max="13" width="6.125" style="46" customWidth="1"/>
    <col min="14" max="14" width="3.625" style="46" customWidth="1"/>
    <col min="15" max="15" width="3.625" style="46"/>
    <col min="16" max="16" width="6.375" style="46" customWidth="1"/>
    <col min="17" max="17" width="7.375" style="46" customWidth="1"/>
    <col min="18" max="18" width="3.375" style="46" customWidth="1"/>
    <col min="19" max="19" width="5.625" style="46" customWidth="1"/>
    <col min="20" max="20" width="3.625" style="46"/>
    <col min="21" max="21" width="7.25" style="46" customWidth="1"/>
    <col min="22" max="22" width="3.125" style="46" customWidth="1"/>
    <col min="23" max="23" width="8.125" style="46" customWidth="1"/>
    <col min="24" max="24" width="6" style="46" customWidth="1"/>
    <col min="25" max="26" width="3.625" style="46"/>
    <col min="27" max="31" width="0" style="46" hidden="1" customWidth="1"/>
    <col min="32" max="16384" width="3.625" style="46"/>
  </cols>
  <sheetData>
    <row r="1" spans="2:30" ht="18" customHeight="1">
      <c r="B1" s="764" t="s">
        <v>163</v>
      </c>
      <c r="C1" s="764"/>
      <c r="D1" s="764"/>
      <c r="E1" s="764"/>
      <c r="F1" s="764"/>
      <c r="G1" s="764"/>
      <c r="H1" s="764"/>
      <c r="I1" s="764"/>
      <c r="J1" s="764"/>
      <c r="K1" s="764"/>
      <c r="L1" s="764"/>
      <c r="M1" s="764"/>
      <c r="N1" s="764"/>
      <c r="O1" s="764"/>
      <c r="P1" s="764"/>
      <c r="Q1" s="764"/>
      <c r="R1" s="764"/>
      <c r="S1" s="764"/>
      <c r="T1" s="764"/>
      <c r="U1" s="764"/>
      <c r="V1" s="764"/>
      <c r="W1" s="764"/>
      <c r="X1" s="764"/>
      <c r="AB1" s="46" t="s">
        <v>164</v>
      </c>
      <c r="AC1" s="46" t="s">
        <v>165</v>
      </c>
      <c r="AD1" s="46" t="s">
        <v>166</v>
      </c>
    </row>
    <row r="2" spans="2:30" ht="18" customHeight="1">
      <c r="B2" s="764"/>
      <c r="C2" s="764"/>
      <c r="D2" s="764"/>
      <c r="E2" s="764"/>
      <c r="F2" s="764"/>
      <c r="G2" s="764"/>
      <c r="H2" s="764"/>
      <c r="I2" s="764"/>
      <c r="J2" s="764"/>
      <c r="K2" s="764"/>
      <c r="L2" s="764"/>
      <c r="M2" s="764"/>
      <c r="N2" s="764"/>
      <c r="O2" s="764"/>
      <c r="P2" s="764"/>
      <c r="Q2" s="764"/>
      <c r="R2" s="764"/>
      <c r="S2" s="764"/>
      <c r="T2" s="764"/>
      <c r="U2" s="764"/>
      <c r="V2" s="764"/>
      <c r="W2" s="764"/>
      <c r="X2" s="764"/>
      <c r="AC2" s="46" t="s">
        <v>113</v>
      </c>
      <c r="AD2" s="46" t="s">
        <v>167</v>
      </c>
    </row>
    <row r="3" spans="2:30" ht="18" customHeight="1">
      <c r="B3" s="47" t="s">
        <v>168</v>
      </c>
    </row>
    <row r="4" spans="2:30" ht="18" customHeight="1">
      <c r="B4" s="765" t="s">
        <v>39</v>
      </c>
      <c r="C4" s="765"/>
      <c r="D4" s="766"/>
      <c r="E4" s="769">
        <f>事前協議書!I18</f>
        <v>0</v>
      </c>
      <c r="F4" s="775"/>
      <c r="G4" s="775"/>
      <c r="H4" s="775"/>
      <c r="I4" s="775"/>
      <c r="J4" s="775"/>
      <c r="K4" s="775"/>
      <c r="L4" s="775"/>
      <c r="M4" s="775"/>
      <c r="N4" s="775"/>
      <c r="O4" s="775"/>
      <c r="P4" s="775"/>
      <c r="Q4" s="775"/>
      <c r="R4" s="775"/>
      <c r="S4" s="775"/>
      <c r="T4" s="775"/>
      <c r="U4" s="775"/>
      <c r="V4" s="775"/>
      <c r="W4" s="775"/>
      <c r="X4" s="776"/>
      <c r="AA4" s="48"/>
      <c r="AB4" s="48"/>
    </row>
    <row r="5" spans="2:30" ht="18" customHeight="1">
      <c r="B5" s="765"/>
      <c r="C5" s="765"/>
      <c r="D5" s="766"/>
      <c r="E5" s="777"/>
      <c r="F5" s="778"/>
      <c r="G5" s="778"/>
      <c r="H5" s="778"/>
      <c r="I5" s="778"/>
      <c r="J5" s="778"/>
      <c r="K5" s="778"/>
      <c r="L5" s="778"/>
      <c r="M5" s="778"/>
      <c r="N5" s="778"/>
      <c r="O5" s="778"/>
      <c r="P5" s="778"/>
      <c r="Q5" s="778"/>
      <c r="R5" s="778"/>
      <c r="S5" s="778"/>
      <c r="T5" s="778"/>
      <c r="U5" s="778"/>
      <c r="V5" s="778"/>
      <c r="W5" s="778"/>
      <c r="X5" s="779"/>
      <c r="AA5" s="48"/>
      <c r="AB5" s="48"/>
    </row>
    <row r="6" spans="2:30" ht="18" customHeight="1">
      <c r="B6" s="765" t="s">
        <v>195</v>
      </c>
      <c r="C6" s="765"/>
      <c r="D6" s="766"/>
      <c r="E6" s="769">
        <f>事前協議書!I17</f>
        <v>0</v>
      </c>
      <c r="F6" s="465"/>
      <c r="G6" s="465"/>
      <c r="H6" s="465"/>
      <c r="I6" s="465"/>
      <c r="J6" s="465"/>
      <c r="K6" s="465"/>
      <c r="L6" s="465"/>
      <c r="M6" s="465"/>
      <c r="N6" s="465"/>
      <c r="O6" s="465"/>
      <c r="P6" s="771" t="s">
        <v>425</v>
      </c>
      <c r="Q6" s="772"/>
      <c r="R6" s="767"/>
      <c r="S6" s="780"/>
      <c r="T6" s="780"/>
      <c r="U6" s="780"/>
      <c r="V6" s="780"/>
      <c r="W6" s="780"/>
      <c r="X6" s="781"/>
      <c r="AA6" s="48"/>
      <c r="AB6" s="48"/>
    </row>
    <row r="7" spans="2:30" ht="33.75" customHeight="1">
      <c r="B7" s="765"/>
      <c r="C7" s="765"/>
      <c r="D7" s="766"/>
      <c r="E7" s="770"/>
      <c r="F7" s="467"/>
      <c r="G7" s="467"/>
      <c r="H7" s="467"/>
      <c r="I7" s="467"/>
      <c r="J7" s="467"/>
      <c r="K7" s="467"/>
      <c r="L7" s="467"/>
      <c r="M7" s="467"/>
      <c r="N7" s="467"/>
      <c r="O7" s="467"/>
      <c r="P7" s="773"/>
      <c r="Q7" s="774"/>
      <c r="R7" s="782"/>
      <c r="S7" s="783"/>
      <c r="T7" s="783"/>
      <c r="U7" s="783"/>
      <c r="V7" s="783"/>
      <c r="W7" s="783"/>
      <c r="X7" s="784"/>
      <c r="AA7" s="48"/>
      <c r="AB7" s="48"/>
    </row>
    <row r="8" spans="2:30" ht="18" customHeight="1">
      <c r="B8" s="729" t="s">
        <v>169</v>
      </c>
      <c r="C8" s="730"/>
      <c r="D8" s="730"/>
      <c r="E8" s="767"/>
      <c r="F8" s="726"/>
      <c r="G8" s="726"/>
      <c r="H8" s="185" t="s">
        <v>170</v>
      </c>
      <c r="I8" s="726"/>
      <c r="J8" s="726"/>
      <c r="K8" s="726"/>
      <c r="L8" s="185" t="s">
        <v>171</v>
      </c>
      <c r="M8" s="181" t="s">
        <v>172</v>
      </c>
      <c r="N8" s="181"/>
      <c r="O8" s="198"/>
      <c r="P8" s="185" t="s">
        <v>173</v>
      </c>
      <c r="Q8" s="768" t="s">
        <v>174</v>
      </c>
      <c r="R8" s="768"/>
      <c r="S8" s="726"/>
      <c r="T8" s="726"/>
      <c r="U8" s="185" t="s">
        <v>175</v>
      </c>
      <c r="V8" s="181"/>
      <c r="W8" s="181"/>
      <c r="X8" s="49"/>
      <c r="AA8" s="48"/>
      <c r="AB8" s="48"/>
    </row>
    <row r="9" spans="2:30" ht="18" customHeight="1">
      <c r="B9" s="732"/>
      <c r="C9" s="733"/>
      <c r="D9" s="733"/>
      <c r="E9" s="69"/>
      <c r="F9" s="50"/>
      <c r="G9" s="50"/>
      <c r="H9" s="163"/>
      <c r="I9" s="50"/>
      <c r="J9" s="50"/>
      <c r="K9" s="50"/>
      <c r="L9" s="50"/>
      <c r="M9" s="194" t="s">
        <v>176</v>
      </c>
      <c r="N9" s="194"/>
      <c r="O9" s="242"/>
      <c r="P9" s="163" t="s">
        <v>173</v>
      </c>
      <c r="Q9" s="194"/>
      <c r="R9" s="194"/>
      <c r="S9" s="194"/>
      <c r="T9" s="194"/>
      <c r="U9" s="194"/>
      <c r="V9" s="194"/>
      <c r="W9" s="194"/>
      <c r="X9" s="195"/>
      <c r="AA9" s="48"/>
      <c r="AB9" s="48"/>
    </row>
    <row r="10" spans="2:30" ht="18" customHeight="1">
      <c r="B10" s="735"/>
      <c r="C10" s="736"/>
      <c r="D10" s="736"/>
      <c r="E10" s="70"/>
      <c r="F10" s="51"/>
      <c r="G10" s="51"/>
      <c r="H10" s="186"/>
      <c r="I10" s="51"/>
      <c r="J10" s="51"/>
      <c r="K10" s="51"/>
      <c r="L10" s="51"/>
      <c r="M10" s="762" t="s">
        <v>177</v>
      </c>
      <c r="N10" s="762"/>
      <c r="O10" s="785"/>
      <c r="P10" s="785"/>
      <c r="Q10" s="785"/>
      <c r="R10" s="785"/>
      <c r="S10" s="786" t="s">
        <v>178</v>
      </c>
      <c r="T10" s="786"/>
      <c r="U10" s="785"/>
      <c r="V10" s="785"/>
      <c r="W10" s="186" t="s">
        <v>175</v>
      </c>
      <c r="X10" s="196"/>
      <c r="AA10" s="48"/>
      <c r="AB10" s="48"/>
    </row>
    <row r="11" spans="2:30" ht="36" customHeight="1">
      <c r="B11" s="714" t="s">
        <v>179</v>
      </c>
      <c r="C11" s="715"/>
      <c r="D11" s="715"/>
      <c r="E11" s="718"/>
      <c r="F11" s="719"/>
      <c r="G11" s="719"/>
      <c r="H11" s="719"/>
      <c r="I11" s="719"/>
      <c r="J11" s="719"/>
      <c r="K11" s="719"/>
      <c r="L11" s="719"/>
      <c r="M11" s="719"/>
      <c r="N11" s="719"/>
      <c r="O11" s="719"/>
      <c r="P11" s="719"/>
      <c r="Q11" s="719"/>
      <c r="R11" s="719"/>
      <c r="S11" s="719"/>
      <c r="T11" s="719"/>
      <c r="U11" s="719"/>
      <c r="V11" s="719"/>
      <c r="W11" s="719"/>
      <c r="X11" s="720"/>
      <c r="AA11" s="161"/>
    </row>
    <row r="12" spans="2:30" ht="36" customHeight="1">
      <c r="B12" s="716"/>
      <c r="C12" s="717"/>
      <c r="D12" s="717"/>
      <c r="E12" s="721"/>
      <c r="F12" s="722"/>
      <c r="G12" s="722"/>
      <c r="H12" s="722"/>
      <c r="I12" s="722"/>
      <c r="J12" s="722"/>
      <c r="K12" s="722"/>
      <c r="L12" s="722"/>
      <c r="M12" s="722"/>
      <c r="N12" s="722"/>
      <c r="O12" s="722"/>
      <c r="P12" s="722"/>
      <c r="Q12" s="722"/>
      <c r="R12" s="722"/>
      <c r="S12" s="722"/>
      <c r="T12" s="722"/>
      <c r="U12" s="722"/>
      <c r="V12" s="722"/>
      <c r="W12" s="722"/>
      <c r="X12" s="723"/>
      <c r="AA12" s="161"/>
      <c r="AB12" s="46" t="s">
        <v>180</v>
      </c>
    </row>
    <row r="13" spans="2:30" ht="27.75" customHeight="1">
      <c r="B13" s="729" t="s">
        <v>198</v>
      </c>
      <c r="C13" s="730"/>
      <c r="D13" s="731"/>
      <c r="E13" s="730" t="s">
        <v>338</v>
      </c>
      <c r="F13" s="740"/>
      <c r="G13" s="741"/>
      <c r="H13" s="726"/>
      <c r="I13" s="726"/>
      <c r="J13" s="726"/>
      <c r="K13" s="707" t="s">
        <v>20</v>
      </c>
      <c r="L13" s="725"/>
      <c r="M13" s="727"/>
      <c r="N13" s="727"/>
      <c r="O13" s="49" t="s">
        <v>339</v>
      </c>
      <c r="P13" s="298"/>
      <c r="Q13" s="711"/>
      <c r="R13" s="711"/>
      <c r="S13" s="711"/>
      <c r="T13" s="711"/>
      <c r="U13" s="711"/>
      <c r="V13" s="711"/>
      <c r="W13" s="711"/>
      <c r="X13" s="728"/>
      <c r="AA13" s="161"/>
    </row>
    <row r="14" spans="2:30" ht="18" customHeight="1">
      <c r="B14" s="732"/>
      <c r="C14" s="733"/>
      <c r="D14" s="734"/>
      <c r="E14" s="742" t="s">
        <v>246</v>
      </c>
      <c r="F14" s="743"/>
      <c r="G14" s="744"/>
      <c r="H14" s="751" t="s">
        <v>407</v>
      </c>
      <c r="I14" s="655"/>
      <c r="J14" s="656"/>
      <c r="K14" s="752"/>
      <c r="L14" s="753"/>
      <c r="M14" s="753"/>
      <c r="N14" s="753"/>
      <c r="O14" s="753"/>
      <c r="P14" s="753"/>
      <c r="Q14" s="753"/>
      <c r="R14" s="753"/>
      <c r="S14" s="753"/>
      <c r="T14" s="753"/>
      <c r="U14" s="753"/>
      <c r="V14" s="753"/>
      <c r="W14" s="753"/>
      <c r="X14" s="754"/>
      <c r="AA14" s="161"/>
      <c r="AB14" s="161"/>
    </row>
    <row r="15" spans="2:30" ht="18" customHeight="1">
      <c r="B15" s="732"/>
      <c r="C15" s="733"/>
      <c r="D15" s="734"/>
      <c r="E15" s="745"/>
      <c r="F15" s="746"/>
      <c r="G15" s="747"/>
      <c r="H15" s="755" t="s">
        <v>145</v>
      </c>
      <c r="I15" s="756"/>
      <c r="J15" s="757"/>
      <c r="K15" s="724" t="s">
        <v>88</v>
      </c>
      <c r="L15" s="724"/>
      <c r="M15" s="205"/>
      <c r="N15" s="163" t="s">
        <v>85</v>
      </c>
      <c r="O15" s="244"/>
      <c r="P15" s="724" t="s">
        <v>86</v>
      </c>
      <c r="Q15" s="724"/>
      <c r="R15" s="205"/>
      <c r="S15" s="163" t="s">
        <v>85</v>
      </c>
      <c r="T15" s="244"/>
      <c r="U15" s="724" t="s">
        <v>84</v>
      </c>
      <c r="V15" s="724"/>
      <c r="W15" s="194"/>
      <c r="X15" s="195"/>
      <c r="AA15" s="161"/>
      <c r="AB15" s="161"/>
    </row>
    <row r="16" spans="2:30" ht="18" customHeight="1">
      <c r="B16" s="732"/>
      <c r="C16" s="733"/>
      <c r="D16" s="734"/>
      <c r="E16" s="745"/>
      <c r="F16" s="746"/>
      <c r="G16" s="747"/>
      <c r="H16" s="191"/>
      <c r="I16" s="192"/>
      <c r="J16" s="193"/>
      <c r="K16" s="724" t="s">
        <v>87</v>
      </c>
      <c r="L16" s="724"/>
      <c r="M16" s="205"/>
      <c r="N16" s="163" t="s">
        <v>85</v>
      </c>
      <c r="O16" s="244"/>
      <c r="P16" s="724" t="s">
        <v>86</v>
      </c>
      <c r="Q16" s="724"/>
      <c r="R16" s="205"/>
      <c r="S16" s="163" t="s">
        <v>85</v>
      </c>
      <c r="T16" s="244"/>
      <c r="U16" s="724" t="s">
        <v>84</v>
      </c>
      <c r="V16" s="724"/>
      <c r="W16" s="194"/>
      <c r="X16" s="195"/>
      <c r="AA16" s="161"/>
      <c r="AB16" s="161"/>
    </row>
    <row r="17" spans="2:28" ht="18" customHeight="1">
      <c r="B17" s="732"/>
      <c r="C17" s="733"/>
      <c r="D17" s="734"/>
      <c r="E17" s="745"/>
      <c r="F17" s="746"/>
      <c r="G17" s="747"/>
      <c r="H17" s="191"/>
      <c r="I17" s="192"/>
      <c r="J17" s="193"/>
      <c r="K17" s="738" t="s">
        <v>426</v>
      </c>
      <c r="L17" s="739"/>
      <c r="M17" s="243"/>
      <c r="N17" s="291" t="s">
        <v>85</v>
      </c>
      <c r="O17" s="245"/>
      <c r="P17" s="739" t="s">
        <v>86</v>
      </c>
      <c r="Q17" s="739"/>
      <c r="R17" s="243"/>
      <c r="S17" s="291" t="s">
        <v>85</v>
      </c>
      <c r="T17" s="245"/>
      <c r="U17" s="739" t="s">
        <v>84</v>
      </c>
      <c r="V17" s="739"/>
      <c r="W17" s="52"/>
      <c r="X17" s="296"/>
      <c r="AA17" s="161"/>
      <c r="AB17" s="161"/>
    </row>
    <row r="18" spans="2:28" ht="18" customHeight="1">
      <c r="B18" s="732"/>
      <c r="C18" s="733"/>
      <c r="D18" s="734"/>
      <c r="E18" s="748"/>
      <c r="F18" s="749"/>
      <c r="G18" s="750"/>
      <c r="H18" s="761" t="s">
        <v>146</v>
      </c>
      <c r="I18" s="762"/>
      <c r="J18" s="763"/>
      <c r="K18" s="787"/>
      <c r="L18" s="788"/>
      <c r="M18" s="788"/>
      <c r="N18" s="788"/>
      <c r="O18" s="788"/>
      <c r="P18" s="788"/>
      <c r="Q18" s="788"/>
      <c r="R18" s="788"/>
      <c r="S18" s="788"/>
      <c r="T18" s="788"/>
      <c r="U18" s="788"/>
      <c r="V18" s="788"/>
      <c r="W18" s="788"/>
      <c r="X18" s="789"/>
      <c r="AA18" s="161"/>
      <c r="AB18" s="161"/>
    </row>
    <row r="19" spans="2:28" ht="33.75" customHeight="1">
      <c r="B19" s="732"/>
      <c r="C19" s="733"/>
      <c r="D19" s="734"/>
      <c r="E19" s="690" t="s">
        <v>542</v>
      </c>
      <c r="F19" s="691"/>
      <c r="G19" s="692"/>
      <c r="H19" s="116"/>
      <c r="I19" s="710" t="s">
        <v>543</v>
      </c>
      <c r="J19" s="710"/>
      <c r="K19" s="710"/>
      <c r="L19" s="116"/>
      <c r="M19" s="710" t="s">
        <v>544</v>
      </c>
      <c r="N19" s="710"/>
      <c r="O19" s="710"/>
      <c r="P19" s="711" t="s">
        <v>199</v>
      </c>
      <c r="Q19" s="391"/>
      <c r="R19" s="391"/>
      <c r="S19" s="391"/>
      <c r="T19" s="391"/>
      <c r="U19" s="391"/>
      <c r="V19" s="391"/>
      <c r="W19" s="391"/>
      <c r="X19" s="392"/>
      <c r="AA19" s="161"/>
      <c r="AB19" s="161"/>
    </row>
    <row r="20" spans="2:28" ht="33.75" customHeight="1">
      <c r="B20" s="732"/>
      <c r="C20" s="733"/>
      <c r="D20" s="734"/>
      <c r="E20" s="693"/>
      <c r="F20" s="694"/>
      <c r="G20" s="695"/>
      <c r="H20" s="706"/>
      <c r="I20" s="707"/>
      <c r="J20" s="707"/>
      <c r="K20" s="707"/>
      <c r="L20" s="707"/>
      <c r="M20" s="707"/>
      <c r="N20" s="707"/>
      <c r="O20" s="707"/>
      <c r="P20" s="707"/>
      <c r="Q20" s="707"/>
      <c r="R20" s="707"/>
      <c r="S20" s="712" t="s">
        <v>545</v>
      </c>
      <c r="T20" s="712"/>
      <c r="U20" s="712"/>
      <c r="V20" s="712"/>
      <c r="W20" s="712"/>
      <c r="X20" s="713"/>
      <c r="AA20" s="161"/>
      <c r="AB20" s="161"/>
    </row>
    <row r="21" spans="2:28" ht="18" customHeight="1">
      <c r="B21" s="732"/>
      <c r="C21" s="733"/>
      <c r="D21" s="734"/>
      <c r="E21" s="742" t="s">
        <v>90</v>
      </c>
      <c r="F21" s="730"/>
      <c r="G21" s="790"/>
      <c r="H21" s="116"/>
      <c r="I21" s="711" t="s">
        <v>78</v>
      </c>
      <c r="J21" s="795"/>
      <c r="K21" s="795"/>
      <c r="L21" s="116"/>
      <c r="M21" s="711" t="s">
        <v>77</v>
      </c>
      <c r="N21" s="795"/>
      <c r="O21" s="795"/>
      <c r="P21" s="711" t="s">
        <v>199</v>
      </c>
      <c r="Q21" s="391"/>
      <c r="R21" s="391"/>
      <c r="S21" s="391"/>
      <c r="T21" s="391"/>
      <c r="U21" s="391"/>
      <c r="V21" s="391"/>
      <c r="W21" s="391"/>
      <c r="X21" s="392"/>
      <c r="AA21" s="161"/>
      <c r="AB21" s="161" t="s">
        <v>181</v>
      </c>
    </row>
    <row r="22" spans="2:28" ht="18" customHeight="1">
      <c r="B22" s="732"/>
      <c r="C22" s="733"/>
      <c r="D22" s="734"/>
      <c r="E22" s="791"/>
      <c r="F22" s="733"/>
      <c r="G22" s="792"/>
      <c r="H22" s="796" t="s">
        <v>185</v>
      </c>
      <c r="I22" s="709"/>
      <c r="J22" s="797"/>
      <c r="K22" s="116"/>
      <c r="L22" s="758" t="s">
        <v>91</v>
      </c>
      <c r="M22" s="758"/>
      <c r="N22" s="758"/>
      <c r="O22" s="116"/>
      <c r="P22" s="758" t="s">
        <v>92</v>
      </c>
      <c r="Q22" s="758"/>
      <c r="R22" s="190"/>
      <c r="S22" s="190"/>
      <c r="T22" s="190"/>
      <c r="U22" s="190"/>
      <c r="V22" s="190"/>
      <c r="W22" s="190"/>
      <c r="X22" s="162"/>
      <c r="AA22" s="161"/>
      <c r="AB22" s="161"/>
    </row>
    <row r="23" spans="2:28" ht="18" customHeight="1">
      <c r="B23" s="732"/>
      <c r="C23" s="733"/>
      <c r="D23" s="734"/>
      <c r="E23" s="791"/>
      <c r="F23" s="733"/>
      <c r="G23" s="792"/>
      <c r="H23" s="796" t="s">
        <v>186</v>
      </c>
      <c r="I23" s="709"/>
      <c r="J23" s="797"/>
      <c r="K23" s="116"/>
      <c r="L23" s="758" t="s">
        <v>93</v>
      </c>
      <c r="M23" s="758"/>
      <c r="N23" s="758"/>
      <c r="O23" s="116"/>
      <c r="P23" s="758" t="s">
        <v>92</v>
      </c>
      <c r="Q23" s="758"/>
      <c r="R23" s="116"/>
      <c r="S23" s="190" t="s">
        <v>22</v>
      </c>
      <c r="T23" s="190"/>
      <c r="U23" s="759"/>
      <c r="V23" s="759"/>
      <c r="W23" s="759"/>
      <c r="X23" s="760"/>
      <c r="AA23" s="161"/>
      <c r="AB23" s="161" t="s">
        <v>182</v>
      </c>
    </row>
    <row r="24" spans="2:28" ht="43.5" customHeight="1">
      <c r="B24" s="732"/>
      <c r="C24" s="733"/>
      <c r="D24" s="734"/>
      <c r="E24" s="793"/>
      <c r="F24" s="736"/>
      <c r="G24" s="794"/>
      <c r="H24" s="708" t="s">
        <v>204</v>
      </c>
      <c r="I24" s="708"/>
      <c r="J24" s="708"/>
      <c r="K24" s="246"/>
      <c r="L24" s="709" t="s">
        <v>201</v>
      </c>
      <c r="M24" s="709"/>
      <c r="N24" s="709"/>
      <c r="O24" s="391"/>
      <c r="P24" s="391"/>
      <c r="Q24" s="116"/>
      <c r="R24" s="190" t="s">
        <v>200</v>
      </c>
      <c r="S24" s="190"/>
      <c r="T24" s="190"/>
      <c r="U24" s="190"/>
      <c r="V24" s="190"/>
      <c r="W24" s="190"/>
      <c r="X24" s="162"/>
      <c r="AA24" s="161"/>
      <c r="AB24" s="161" t="s">
        <v>183</v>
      </c>
    </row>
    <row r="25" spans="2:28" ht="15" customHeight="1">
      <c r="B25" s="732"/>
      <c r="C25" s="733"/>
      <c r="D25" s="734"/>
      <c r="E25" s="690" t="s">
        <v>394</v>
      </c>
      <c r="F25" s="691"/>
      <c r="G25" s="692"/>
      <c r="H25" s="696"/>
      <c r="I25" s="698" t="s">
        <v>78</v>
      </c>
      <c r="J25" s="699"/>
      <c r="K25" s="699"/>
      <c r="L25" s="701"/>
      <c r="M25" s="698" t="s">
        <v>77</v>
      </c>
      <c r="N25" s="698"/>
      <c r="O25" s="703"/>
      <c r="P25" s="952" t="s">
        <v>403</v>
      </c>
      <c r="Q25" s="953"/>
      <c r="R25" s="953"/>
      <c r="S25" s="953"/>
      <c r="T25" s="953"/>
      <c r="U25" s="953"/>
      <c r="V25" s="953"/>
      <c r="W25" s="953"/>
      <c r="X25" s="954"/>
      <c r="AA25" s="161"/>
      <c r="AB25" s="161"/>
    </row>
    <row r="26" spans="2:28" ht="15" customHeight="1">
      <c r="B26" s="732"/>
      <c r="C26" s="733"/>
      <c r="D26" s="734"/>
      <c r="E26" s="693"/>
      <c r="F26" s="694"/>
      <c r="G26" s="695"/>
      <c r="H26" s="697"/>
      <c r="I26" s="700"/>
      <c r="J26" s="700"/>
      <c r="K26" s="700"/>
      <c r="L26" s="702"/>
      <c r="M26" s="704"/>
      <c r="N26" s="704"/>
      <c r="O26" s="705"/>
      <c r="P26" s="955"/>
      <c r="Q26" s="955"/>
      <c r="R26" s="955"/>
      <c r="S26" s="955"/>
      <c r="T26" s="955"/>
      <c r="U26" s="955"/>
      <c r="V26" s="955"/>
      <c r="W26" s="955"/>
      <c r="X26" s="956"/>
      <c r="AA26" s="161"/>
      <c r="AB26" s="161"/>
    </row>
    <row r="27" spans="2:28" ht="15" customHeight="1">
      <c r="B27" s="732"/>
      <c r="C27" s="733"/>
      <c r="D27" s="734"/>
      <c r="E27" s="798" t="s">
        <v>393</v>
      </c>
      <c r="F27" s="740"/>
      <c r="G27" s="741"/>
      <c r="H27" s="802"/>
      <c r="I27" s="804" t="s">
        <v>78</v>
      </c>
      <c r="J27" s="805"/>
      <c r="K27" s="805"/>
      <c r="L27" s="819"/>
      <c r="M27" s="804" t="s">
        <v>77</v>
      </c>
      <c r="N27" s="804"/>
      <c r="O27" s="820"/>
      <c r="P27" s="327"/>
      <c r="Q27" s="181"/>
      <c r="R27" s="185"/>
      <c r="S27" s="181"/>
      <c r="T27" s="181"/>
      <c r="U27" s="181"/>
      <c r="V27" s="181"/>
      <c r="W27" s="181"/>
      <c r="X27" s="181"/>
      <c r="AA27" s="161"/>
      <c r="AB27" s="161"/>
    </row>
    <row r="28" spans="2:28" ht="15" customHeight="1">
      <c r="B28" s="735"/>
      <c r="C28" s="736"/>
      <c r="D28" s="737"/>
      <c r="E28" s="799"/>
      <c r="F28" s="800"/>
      <c r="G28" s="801"/>
      <c r="H28" s="803"/>
      <c r="I28" s="806"/>
      <c r="J28" s="806"/>
      <c r="K28" s="806"/>
      <c r="L28" s="783"/>
      <c r="M28" s="786"/>
      <c r="N28" s="786"/>
      <c r="O28" s="821"/>
      <c r="P28" s="328"/>
      <c r="Q28" s="194"/>
      <c r="R28" s="163"/>
      <c r="S28" s="194"/>
      <c r="T28" s="194"/>
      <c r="U28" s="194"/>
      <c r="V28" s="194"/>
      <c r="W28" s="194"/>
      <c r="X28" s="194"/>
      <c r="AA28" s="161"/>
      <c r="AB28" s="161"/>
    </row>
    <row r="29" spans="2:28" ht="9" customHeight="1">
      <c r="B29" s="319"/>
      <c r="C29" s="319"/>
      <c r="D29" s="319"/>
      <c r="E29" s="324"/>
      <c r="F29" s="324"/>
      <c r="G29" s="324"/>
      <c r="H29" s="325"/>
      <c r="I29" s="29"/>
      <c r="J29" s="29"/>
      <c r="K29" s="29"/>
      <c r="L29" s="326"/>
      <c r="M29" s="163"/>
      <c r="N29" s="163"/>
      <c r="O29" s="163"/>
      <c r="P29" s="194"/>
      <c r="Q29" s="194"/>
      <c r="R29" s="163"/>
      <c r="S29" s="194"/>
      <c r="T29" s="194"/>
      <c r="U29" s="194"/>
      <c r="V29" s="194"/>
      <c r="W29" s="194"/>
      <c r="X29" s="194"/>
      <c r="AA29" s="161"/>
      <c r="AB29" s="161"/>
    </row>
    <row r="30" spans="2:28" ht="18" customHeight="1">
      <c r="B30" s="812" t="s">
        <v>196</v>
      </c>
      <c r="C30" s="434"/>
      <c r="D30" s="434"/>
      <c r="E30" s="434"/>
      <c r="F30" s="434"/>
      <c r="G30" s="434"/>
      <c r="H30" s="434"/>
      <c r="I30" s="434"/>
      <c r="J30" s="434"/>
      <c r="K30" s="434"/>
      <c r="L30" s="434"/>
      <c r="M30" s="434"/>
      <c r="N30" s="434"/>
      <c r="O30" s="434"/>
      <c r="P30" s="434"/>
      <c r="Q30" s="434"/>
      <c r="R30" s="434"/>
      <c r="S30" s="194"/>
      <c r="T30" s="194"/>
      <c r="U30" s="194"/>
      <c r="V30" s="194"/>
      <c r="W30" s="194"/>
      <c r="X30" s="194"/>
      <c r="AA30" s="161"/>
      <c r="AB30" s="161"/>
    </row>
    <row r="31" spans="2:28" ht="20.100000000000001" customHeight="1">
      <c r="B31" s="813" t="s">
        <v>205</v>
      </c>
      <c r="C31" s="814"/>
      <c r="D31" s="814"/>
      <c r="E31" s="65" t="s">
        <v>551</v>
      </c>
      <c r="F31" s="55"/>
      <c r="G31" s="55"/>
      <c r="H31" s="55"/>
      <c r="I31" s="55"/>
      <c r="J31" s="55"/>
      <c r="K31" s="55"/>
      <c r="L31" s="55"/>
      <c r="M31" s="55"/>
      <c r="N31" s="55"/>
      <c r="O31" s="55"/>
      <c r="P31" s="55"/>
      <c r="Q31" s="55"/>
      <c r="R31" s="55"/>
      <c r="S31" s="55"/>
      <c r="T31" s="55"/>
      <c r="U31" s="55"/>
      <c r="V31" s="55"/>
      <c r="W31" s="55"/>
      <c r="X31" s="56"/>
      <c r="AA31" s="161"/>
      <c r="AB31" s="161"/>
    </row>
    <row r="32" spans="2:28" ht="30" customHeight="1">
      <c r="B32" s="815"/>
      <c r="C32" s="816"/>
      <c r="D32" s="816"/>
      <c r="E32" s="66"/>
      <c r="G32" s="807" t="s">
        <v>82</v>
      </c>
      <c r="H32" s="807"/>
      <c r="I32" s="807" t="s">
        <v>32</v>
      </c>
      <c r="J32" s="807"/>
      <c r="K32" s="807" t="s">
        <v>208</v>
      </c>
      <c r="L32" s="807"/>
      <c r="M32" s="807" t="s">
        <v>31</v>
      </c>
      <c r="N32" s="807"/>
      <c r="O32" s="807" t="s">
        <v>81</v>
      </c>
      <c r="P32" s="807"/>
      <c r="Q32" s="807" t="s">
        <v>80</v>
      </c>
      <c r="R32" s="807"/>
      <c r="S32" s="807" t="s">
        <v>79</v>
      </c>
      <c r="T32" s="807"/>
      <c r="U32" s="807" t="s">
        <v>207</v>
      </c>
      <c r="V32" s="807"/>
      <c r="W32" s="117" t="s">
        <v>30</v>
      </c>
      <c r="X32" s="200"/>
      <c r="AA32" s="161"/>
      <c r="AB32" s="161"/>
    </row>
    <row r="33" spans="2:28" ht="30" customHeight="1">
      <c r="B33" s="815"/>
      <c r="C33" s="816"/>
      <c r="D33" s="816"/>
      <c r="E33" s="808" t="s">
        <v>361</v>
      </c>
      <c r="F33" s="809"/>
      <c r="G33" s="810"/>
      <c r="H33" s="810"/>
      <c r="I33" s="810"/>
      <c r="J33" s="810"/>
      <c r="K33" s="811">
        <f>SUM(G33:J33)</f>
        <v>0</v>
      </c>
      <c r="L33" s="811"/>
      <c r="M33" s="810"/>
      <c r="N33" s="810"/>
      <c r="O33" s="810"/>
      <c r="P33" s="810"/>
      <c r="Q33" s="810"/>
      <c r="R33" s="810"/>
      <c r="S33" s="810"/>
      <c r="T33" s="810"/>
      <c r="U33" s="811">
        <f>SUM(M33:T33)</f>
        <v>0</v>
      </c>
      <c r="V33" s="811"/>
      <c r="W33" s="201">
        <f>SUM(K33+U33)</f>
        <v>0</v>
      </c>
      <c r="X33" s="160"/>
      <c r="AA33" s="161"/>
      <c r="AB33" s="161"/>
    </row>
    <row r="34" spans="2:28" ht="15" customHeight="1">
      <c r="B34" s="815"/>
      <c r="C34" s="816"/>
      <c r="D34" s="816"/>
      <c r="E34" s="66"/>
      <c r="G34" s="57"/>
      <c r="X34" s="58"/>
      <c r="AA34" s="161"/>
      <c r="AB34" s="161"/>
    </row>
    <row r="35" spans="2:28" ht="20.100000000000001" customHeight="1">
      <c r="B35" s="815"/>
      <c r="C35" s="816"/>
      <c r="D35" s="816"/>
      <c r="E35" s="67" t="s">
        <v>209</v>
      </c>
      <c r="X35" s="58"/>
      <c r="AA35" s="161"/>
      <c r="AB35" s="161"/>
    </row>
    <row r="36" spans="2:28" ht="20.100000000000001" customHeight="1">
      <c r="B36" s="815"/>
      <c r="C36" s="816"/>
      <c r="D36" s="816"/>
      <c r="E36" s="67"/>
      <c r="F36" s="22"/>
      <c r="G36" s="828" t="s">
        <v>443</v>
      </c>
      <c r="H36" s="839"/>
      <c r="I36" s="839"/>
      <c r="J36" s="829"/>
      <c r="X36" s="58"/>
      <c r="AA36" s="161"/>
      <c r="AB36" s="161"/>
    </row>
    <row r="37" spans="2:28" ht="24.75" customHeight="1">
      <c r="B37" s="815"/>
      <c r="C37" s="816"/>
      <c r="D37" s="816"/>
      <c r="E37" s="67"/>
      <c r="G37" s="824"/>
      <c r="H37" s="825"/>
      <c r="I37" s="725"/>
      <c r="J37" s="826"/>
      <c r="X37" s="58"/>
      <c r="AA37" s="161"/>
      <c r="AB37" s="161"/>
    </row>
    <row r="38" spans="2:28" ht="20.100000000000001" customHeight="1">
      <c r="B38" s="815"/>
      <c r="C38" s="816"/>
      <c r="D38" s="816"/>
      <c r="E38" s="67"/>
      <c r="G38" s="46" t="s">
        <v>444</v>
      </c>
      <c r="X38" s="58"/>
      <c r="AA38" s="161"/>
      <c r="AB38" s="161"/>
    </row>
    <row r="39" spans="2:28" ht="30" customHeight="1">
      <c r="B39" s="815"/>
      <c r="C39" s="816"/>
      <c r="D39" s="816"/>
      <c r="E39" s="68"/>
      <c r="F39" s="194"/>
      <c r="G39" s="796" t="s">
        <v>210</v>
      </c>
      <c r="H39" s="711"/>
      <c r="I39" s="795"/>
      <c r="J39" s="836"/>
      <c r="K39" s="807" t="s">
        <v>32</v>
      </c>
      <c r="L39" s="807"/>
      <c r="M39" s="837"/>
      <c r="N39" s="837"/>
      <c r="O39" s="807" t="s">
        <v>31</v>
      </c>
      <c r="P39" s="807"/>
      <c r="Q39" s="837"/>
      <c r="R39" s="837"/>
      <c r="S39" s="828" t="s">
        <v>30</v>
      </c>
      <c r="T39" s="829"/>
      <c r="U39" s="827"/>
      <c r="V39" s="827"/>
      <c r="W39" s="827"/>
      <c r="X39" s="58"/>
      <c r="Y39" s="161"/>
      <c r="Z39" s="161"/>
    </row>
    <row r="40" spans="2:28" ht="30" customHeight="1">
      <c r="B40" s="815"/>
      <c r="C40" s="816"/>
      <c r="D40" s="816"/>
      <c r="E40" s="822"/>
      <c r="F40" s="823"/>
      <c r="G40" s="824"/>
      <c r="H40" s="825"/>
      <c r="I40" s="725"/>
      <c r="J40" s="826"/>
      <c r="K40" s="810"/>
      <c r="L40" s="810"/>
      <c r="M40" s="838"/>
      <c r="N40" s="838"/>
      <c r="O40" s="810"/>
      <c r="P40" s="810"/>
      <c r="Q40" s="838"/>
      <c r="R40" s="838"/>
      <c r="S40" s="830">
        <f>SUM(G40:O40)</f>
        <v>0</v>
      </c>
      <c r="T40" s="829"/>
      <c r="U40" s="831"/>
      <c r="V40" s="832"/>
      <c r="W40" s="832"/>
      <c r="X40" s="833"/>
      <c r="Y40" s="161"/>
      <c r="Z40" s="161"/>
    </row>
    <row r="41" spans="2:28" ht="15" customHeight="1" thickBot="1">
      <c r="B41" s="817"/>
      <c r="C41" s="818"/>
      <c r="D41" s="818"/>
      <c r="E41" s="68"/>
      <c r="F41" s="194"/>
      <c r="G41" s="834"/>
      <c r="H41" s="834"/>
      <c r="I41" s="834"/>
      <c r="J41" s="834"/>
      <c r="K41" s="834"/>
      <c r="L41" s="834"/>
      <c r="M41" s="834"/>
      <c r="N41" s="834"/>
      <c r="O41" s="834"/>
      <c r="P41" s="834"/>
      <c r="Q41" s="834"/>
      <c r="R41" s="834"/>
      <c r="S41" s="834"/>
      <c r="T41" s="834"/>
      <c r="U41" s="834"/>
      <c r="V41" s="834"/>
      <c r="W41" s="834"/>
      <c r="X41" s="835"/>
      <c r="AA41" s="161"/>
      <c r="AB41" s="161"/>
    </row>
    <row r="42" spans="2:28" ht="15" customHeight="1" thickTop="1">
      <c r="B42" s="627" t="s">
        <v>141</v>
      </c>
      <c r="C42" s="628"/>
      <c r="D42" s="629"/>
      <c r="E42" s="624" t="s">
        <v>399</v>
      </c>
      <c r="F42" s="620" t="s">
        <v>467</v>
      </c>
      <c r="G42" s="620"/>
      <c r="H42" s="620"/>
      <c r="I42" s="620"/>
      <c r="J42" s="620"/>
      <c r="K42" s="620"/>
      <c r="L42" s="620"/>
      <c r="M42" s="620"/>
      <c r="N42" s="620"/>
      <c r="O42" s="620"/>
      <c r="P42" s="620"/>
      <c r="Q42" s="620"/>
      <c r="R42" s="620"/>
      <c r="S42" s="620"/>
      <c r="T42" s="620"/>
      <c r="U42" s="620"/>
      <c r="V42" s="620"/>
      <c r="W42" s="620"/>
      <c r="X42" s="621"/>
      <c r="AA42" s="161"/>
      <c r="AB42" s="161"/>
    </row>
    <row r="43" spans="2:28" ht="18" customHeight="1">
      <c r="B43" s="630"/>
      <c r="C43" s="631"/>
      <c r="D43" s="632"/>
      <c r="E43" s="625"/>
      <c r="F43" s="247"/>
      <c r="G43" s="247"/>
      <c r="H43" s="247"/>
      <c r="I43" s="248"/>
      <c r="J43" s="651" t="s">
        <v>128</v>
      </c>
      <c r="K43" s="652"/>
      <c r="L43" s="652"/>
      <c r="M43" s="652"/>
      <c r="N43" s="652"/>
      <c r="O43" s="652"/>
      <c r="P43" s="652"/>
      <c r="Q43" s="652"/>
      <c r="R43" s="653"/>
      <c r="S43" s="651" t="s">
        <v>140</v>
      </c>
      <c r="T43" s="652"/>
      <c r="U43" s="652"/>
      <c r="V43" s="652"/>
      <c r="W43" s="652"/>
      <c r="X43" s="653"/>
    </row>
    <row r="44" spans="2:28" ht="18" customHeight="1">
      <c r="B44" s="630"/>
      <c r="C44" s="631"/>
      <c r="D44" s="632"/>
      <c r="E44" s="625"/>
      <c r="F44" s="654" t="s">
        <v>402</v>
      </c>
      <c r="G44" s="655"/>
      <c r="H44" s="655"/>
      <c r="I44" s="656"/>
      <c r="J44" s="657" t="s">
        <v>127</v>
      </c>
      <c r="K44" s="658"/>
      <c r="L44" s="658"/>
      <c r="M44" s="659"/>
      <c r="N44" s="660">
        <f>3.3*G37</f>
        <v>0</v>
      </c>
      <c r="O44" s="661"/>
      <c r="P44" s="661"/>
      <c r="Q44" s="662" t="s">
        <v>125</v>
      </c>
      <c r="R44" s="663"/>
      <c r="S44" s="664"/>
      <c r="T44" s="665"/>
      <c r="U44" s="665"/>
      <c r="V44" s="665"/>
      <c r="W44" s="665"/>
      <c r="X44" s="300" t="s">
        <v>125</v>
      </c>
    </row>
    <row r="45" spans="2:28" ht="18" customHeight="1">
      <c r="B45" s="630"/>
      <c r="C45" s="631"/>
      <c r="D45" s="632"/>
      <c r="E45" s="625"/>
      <c r="F45" s="652" t="s">
        <v>30</v>
      </c>
      <c r="G45" s="637"/>
      <c r="H45" s="637"/>
      <c r="I45" s="637"/>
      <c r="J45" s="637"/>
      <c r="K45" s="637"/>
      <c r="L45" s="637"/>
      <c r="M45" s="638"/>
      <c r="N45" s="639">
        <f>SUM(N44)</f>
        <v>0</v>
      </c>
      <c r="O45" s="640"/>
      <c r="P45" s="640"/>
      <c r="Q45" s="641" t="s">
        <v>125</v>
      </c>
      <c r="R45" s="642"/>
      <c r="S45" s="643">
        <f>S44</f>
        <v>0</v>
      </c>
      <c r="T45" s="644"/>
      <c r="U45" s="644"/>
      <c r="V45" s="644"/>
      <c r="W45" s="644"/>
      <c r="X45" s="249" t="s">
        <v>125</v>
      </c>
    </row>
    <row r="46" spans="2:28" ht="18" customHeight="1">
      <c r="B46" s="630"/>
      <c r="C46" s="631"/>
      <c r="D46" s="632"/>
      <c r="E46" s="625"/>
      <c r="F46" s="622" t="s">
        <v>444</v>
      </c>
      <c r="G46" s="622"/>
      <c r="H46" s="622"/>
      <c r="I46" s="622"/>
      <c r="J46" s="622"/>
      <c r="K46" s="622"/>
      <c r="L46" s="622"/>
      <c r="M46" s="622"/>
      <c r="N46" s="622"/>
      <c r="O46" s="622"/>
      <c r="P46" s="622"/>
      <c r="Q46" s="622"/>
      <c r="R46" s="622"/>
      <c r="S46" s="622"/>
      <c r="T46" s="622"/>
      <c r="U46" s="622"/>
      <c r="V46" s="622"/>
      <c r="W46" s="622"/>
      <c r="X46" s="623"/>
    </row>
    <row r="47" spans="2:28" ht="18" customHeight="1">
      <c r="B47" s="630"/>
      <c r="C47" s="631"/>
      <c r="D47" s="632"/>
      <c r="E47" s="625"/>
      <c r="F47" s="247"/>
      <c r="G47" s="247"/>
      <c r="H47" s="247"/>
      <c r="I47" s="248"/>
      <c r="J47" s="651" t="s">
        <v>468</v>
      </c>
      <c r="K47" s="652"/>
      <c r="L47" s="652"/>
      <c r="M47" s="652"/>
      <c r="N47" s="652"/>
      <c r="O47" s="652"/>
      <c r="P47" s="652"/>
      <c r="Q47" s="652"/>
      <c r="R47" s="653"/>
      <c r="S47" s="651" t="s">
        <v>140</v>
      </c>
      <c r="T47" s="652"/>
      <c r="U47" s="652"/>
      <c r="V47" s="652"/>
      <c r="W47" s="652"/>
      <c r="X47" s="653"/>
    </row>
    <row r="48" spans="2:28" ht="18" customHeight="1">
      <c r="B48" s="630"/>
      <c r="C48" s="631"/>
      <c r="D48" s="632"/>
      <c r="E48" s="625"/>
      <c r="F48" s="654" t="s">
        <v>402</v>
      </c>
      <c r="G48" s="655"/>
      <c r="H48" s="655"/>
      <c r="I48" s="656"/>
      <c r="J48" s="657" t="s">
        <v>127</v>
      </c>
      <c r="K48" s="658"/>
      <c r="L48" s="658"/>
      <c r="M48" s="659"/>
      <c r="N48" s="660">
        <f>3.3*G40+3.3*K40+1.98*O40</f>
        <v>0</v>
      </c>
      <c r="O48" s="661"/>
      <c r="P48" s="661"/>
      <c r="Q48" s="662" t="s">
        <v>125</v>
      </c>
      <c r="R48" s="663"/>
      <c r="S48" s="664"/>
      <c r="T48" s="665"/>
      <c r="U48" s="665"/>
      <c r="V48" s="665"/>
      <c r="W48" s="665"/>
      <c r="X48" s="971" t="s">
        <v>125</v>
      </c>
    </row>
    <row r="49" spans="2:24" ht="18" customHeight="1">
      <c r="B49" s="630"/>
      <c r="C49" s="631"/>
      <c r="D49" s="632"/>
      <c r="E49" s="625"/>
      <c r="F49" s="950"/>
      <c r="G49" s="950"/>
      <c r="H49" s="950"/>
      <c r="I49" s="951"/>
      <c r="J49" s="961" t="s">
        <v>127</v>
      </c>
      <c r="K49" s="962"/>
      <c r="L49" s="962"/>
      <c r="M49" s="963"/>
      <c r="N49" s="910"/>
      <c r="O49" s="846"/>
      <c r="P49" s="846"/>
      <c r="Q49" s="846"/>
      <c r="R49" s="847"/>
      <c r="S49" s="967"/>
      <c r="T49" s="968"/>
      <c r="U49" s="968"/>
      <c r="V49" s="968"/>
      <c r="W49" s="968"/>
      <c r="X49" s="951"/>
    </row>
    <row r="50" spans="2:24" ht="18" customHeight="1">
      <c r="B50" s="630"/>
      <c r="C50" s="631"/>
      <c r="D50" s="632"/>
      <c r="E50" s="625"/>
      <c r="F50" s="855"/>
      <c r="G50" s="855"/>
      <c r="H50" s="855"/>
      <c r="I50" s="856"/>
      <c r="J50" s="964" t="s">
        <v>126</v>
      </c>
      <c r="K50" s="965"/>
      <c r="L50" s="965"/>
      <c r="M50" s="966"/>
      <c r="N50" s="911"/>
      <c r="O50" s="806"/>
      <c r="P50" s="806"/>
      <c r="Q50" s="806"/>
      <c r="R50" s="848"/>
      <c r="S50" s="969"/>
      <c r="T50" s="970"/>
      <c r="U50" s="970"/>
      <c r="V50" s="970"/>
      <c r="W50" s="970"/>
      <c r="X50" s="856"/>
    </row>
    <row r="51" spans="2:24" ht="18" customHeight="1" thickBot="1">
      <c r="B51" s="630"/>
      <c r="C51" s="631"/>
      <c r="D51" s="632"/>
      <c r="E51" s="626"/>
      <c r="F51" s="960" t="s">
        <v>30</v>
      </c>
      <c r="G51" s="958"/>
      <c r="H51" s="958"/>
      <c r="I51" s="958"/>
      <c r="J51" s="958"/>
      <c r="K51" s="958"/>
      <c r="L51" s="958"/>
      <c r="M51" s="959"/>
      <c r="N51" s="935">
        <f>SUM(N48:P50)</f>
        <v>0</v>
      </c>
      <c r="O51" s="936"/>
      <c r="P51" s="936"/>
      <c r="Q51" s="937" t="s">
        <v>125</v>
      </c>
      <c r="R51" s="938"/>
      <c r="S51" s="939">
        <f>S48</f>
        <v>0</v>
      </c>
      <c r="T51" s="940"/>
      <c r="U51" s="940"/>
      <c r="V51" s="940"/>
      <c r="W51" s="940"/>
      <c r="X51" s="301" t="s">
        <v>125</v>
      </c>
    </row>
    <row r="52" spans="2:24" ht="18" customHeight="1" thickTop="1">
      <c r="B52" s="630"/>
      <c r="C52" s="631"/>
      <c r="D52" s="632"/>
      <c r="E52" s="648" t="s">
        <v>400</v>
      </c>
      <c r="F52" s="645" t="s">
        <v>467</v>
      </c>
      <c r="G52" s="646"/>
      <c r="H52" s="646"/>
      <c r="I52" s="646"/>
      <c r="J52" s="646"/>
      <c r="K52" s="646"/>
      <c r="L52" s="646"/>
      <c r="M52" s="646"/>
      <c r="N52" s="646"/>
      <c r="O52" s="646"/>
      <c r="P52" s="646"/>
      <c r="Q52" s="646"/>
      <c r="R52" s="646"/>
      <c r="S52" s="646"/>
      <c r="T52" s="646"/>
      <c r="U52" s="646"/>
      <c r="V52" s="646"/>
      <c r="W52" s="646"/>
      <c r="X52" s="647"/>
    </row>
    <row r="53" spans="2:24" ht="18" customHeight="1">
      <c r="B53" s="630"/>
      <c r="C53" s="631"/>
      <c r="D53" s="632"/>
      <c r="E53" s="649"/>
      <c r="F53" s="636"/>
      <c r="G53" s="652"/>
      <c r="H53" s="652"/>
      <c r="I53" s="653"/>
      <c r="J53" s="651" t="s">
        <v>128</v>
      </c>
      <c r="K53" s="652"/>
      <c r="L53" s="652"/>
      <c r="M53" s="652"/>
      <c r="N53" s="652"/>
      <c r="O53" s="652"/>
      <c r="P53" s="652"/>
      <c r="Q53" s="652"/>
      <c r="R53" s="653"/>
      <c r="S53" s="651" t="s">
        <v>140</v>
      </c>
      <c r="T53" s="652"/>
      <c r="U53" s="652"/>
      <c r="V53" s="652"/>
      <c r="W53" s="652"/>
      <c r="X53" s="653"/>
    </row>
    <row r="54" spans="2:24" ht="18" customHeight="1">
      <c r="B54" s="630"/>
      <c r="C54" s="631"/>
      <c r="D54" s="632"/>
      <c r="E54" s="649"/>
      <c r="F54" s="865" t="s">
        <v>469</v>
      </c>
      <c r="G54" s="866"/>
      <c r="H54" s="866"/>
      <c r="I54" s="867"/>
      <c r="J54" s="657" t="s">
        <v>472</v>
      </c>
      <c r="K54" s="658"/>
      <c r="L54" s="658"/>
      <c r="M54" s="659"/>
      <c r="N54" s="666"/>
      <c r="O54" s="667"/>
      <c r="P54" s="667"/>
      <c r="Q54" s="668" t="s">
        <v>125</v>
      </c>
      <c r="R54" s="669"/>
      <c r="S54" s="670"/>
      <c r="T54" s="671"/>
      <c r="U54" s="671"/>
      <c r="V54" s="671"/>
      <c r="W54" s="671"/>
      <c r="X54" s="250" t="s">
        <v>125</v>
      </c>
    </row>
    <row r="55" spans="2:24" ht="18" customHeight="1">
      <c r="B55" s="630"/>
      <c r="C55" s="631"/>
      <c r="D55" s="632"/>
      <c r="E55" s="649"/>
      <c r="F55" s="672" t="s">
        <v>470</v>
      </c>
      <c r="G55" s="673"/>
      <c r="H55" s="673"/>
      <c r="I55" s="674"/>
      <c r="J55" s="657" t="s">
        <v>472</v>
      </c>
      <c r="K55" s="658"/>
      <c r="L55" s="658"/>
      <c r="M55" s="659"/>
      <c r="N55" s="675"/>
      <c r="O55" s="676"/>
      <c r="P55" s="676"/>
      <c r="Q55" s="677" t="s">
        <v>125</v>
      </c>
      <c r="R55" s="678"/>
      <c r="S55" s="679"/>
      <c r="T55" s="680"/>
      <c r="U55" s="680"/>
      <c r="V55" s="680"/>
      <c r="W55" s="680"/>
      <c r="X55" s="251" t="s">
        <v>125</v>
      </c>
    </row>
    <row r="56" spans="2:24" ht="18" customHeight="1">
      <c r="B56" s="630"/>
      <c r="C56" s="631"/>
      <c r="D56" s="632"/>
      <c r="E56" s="649"/>
      <c r="F56" s="681" t="s">
        <v>471</v>
      </c>
      <c r="G56" s="682"/>
      <c r="H56" s="682"/>
      <c r="I56" s="683"/>
      <c r="J56" s="657" t="s">
        <v>472</v>
      </c>
      <c r="K56" s="658"/>
      <c r="L56" s="658"/>
      <c r="M56" s="659"/>
      <c r="N56" s="684"/>
      <c r="O56" s="685"/>
      <c r="P56" s="685"/>
      <c r="Q56" s="686" t="s">
        <v>125</v>
      </c>
      <c r="R56" s="687"/>
      <c r="S56" s="688"/>
      <c r="T56" s="689"/>
      <c r="U56" s="689"/>
      <c r="V56" s="689"/>
      <c r="W56" s="689"/>
      <c r="X56" s="252" t="s">
        <v>125</v>
      </c>
    </row>
    <row r="57" spans="2:24" ht="18" customHeight="1">
      <c r="B57" s="630"/>
      <c r="C57" s="631"/>
      <c r="D57" s="632"/>
      <c r="E57" s="649"/>
      <c r="F57" s="636" t="s">
        <v>30</v>
      </c>
      <c r="G57" s="637"/>
      <c r="H57" s="637"/>
      <c r="I57" s="637"/>
      <c r="J57" s="637"/>
      <c r="K57" s="637"/>
      <c r="L57" s="637"/>
      <c r="M57" s="638"/>
      <c r="N57" s="639">
        <f>SUM(N54:P56)</f>
        <v>0</v>
      </c>
      <c r="O57" s="640"/>
      <c r="P57" s="640"/>
      <c r="Q57" s="641" t="s">
        <v>125</v>
      </c>
      <c r="R57" s="642"/>
      <c r="S57" s="643">
        <f>SUM(S54:X56)</f>
        <v>0</v>
      </c>
      <c r="T57" s="644"/>
      <c r="U57" s="644"/>
      <c r="V57" s="644"/>
      <c r="W57" s="644"/>
      <c r="X57" s="249" t="s">
        <v>125</v>
      </c>
    </row>
    <row r="58" spans="2:24" ht="18" customHeight="1">
      <c r="B58" s="630"/>
      <c r="C58" s="631"/>
      <c r="D58" s="632"/>
      <c r="E58" s="649"/>
      <c r="F58" s="622" t="s">
        <v>444</v>
      </c>
      <c r="G58" s="622"/>
      <c r="H58" s="622"/>
      <c r="I58" s="622"/>
      <c r="J58" s="622"/>
      <c r="K58" s="622"/>
      <c r="L58" s="622"/>
      <c r="M58" s="622"/>
      <c r="N58" s="622"/>
      <c r="O58" s="622"/>
      <c r="P58" s="622"/>
      <c r="Q58" s="622"/>
      <c r="R58" s="622"/>
      <c r="S58" s="622"/>
      <c r="T58" s="622"/>
      <c r="U58" s="622"/>
      <c r="V58" s="622"/>
      <c r="W58" s="622"/>
      <c r="X58" s="623"/>
    </row>
    <row r="59" spans="2:24" ht="18" customHeight="1">
      <c r="B59" s="630"/>
      <c r="C59" s="631"/>
      <c r="D59" s="632"/>
      <c r="E59" s="649"/>
      <c r="F59" s="636"/>
      <c r="G59" s="637"/>
      <c r="H59" s="637"/>
      <c r="I59" s="638"/>
      <c r="J59" s="651" t="s">
        <v>128</v>
      </c>
      <c r="K59" s="652"/>
      <c r="L59" s="652"/>
      <c r="M59" s="652"/>
      <c r="N59" s="652"/>
      <c r="O59" s="652"/>
      <c r="P59" s="652"/>
      <c r="Q59" s="652"/>
      <c r="R59" s="653"/>
      <c r="S59" s="651" t="s">
        <v>140</v>
      </c>
      <c r="T59" s="652"/>
      <c r="U59" s="652"/>
      <c r="V59" s="652"/>
      <c r="W59" s="652"/>
      <c r="X59" s="653"/>
    </row>
    <row r="60" spans="2:24" ht="18" customHeight="1">
      <c r="B60" s="630"/>
      <c r="C60" s="631"/>
      <c r="D60" s="632"/>
      <c r="E60" s="649"/>
      <c r="F60" s="865" t="s">
        <v>475</v>
      </c>
      <c r="G60" s="866"/>
      <c r="H60" s="866"/>
      <c r="I60" s="867"/>
      <c r="J60" s="657" t="s">
        <v>473</v>
      </c>
      <c r="K60" s="658"/>
      <c r="L60" s="658"/>
      <c r="M60" s="659"/>
      <c r="N60" s="666"/>
      <c r="O60" s="667"/>
      <c r="P60" s="667"/>
      <c r="Q60" s="668" t="s">
        <v>125</v>
      </c>
      <c r="R60" s="669"/>
      <c r="S60" s="670"/>
      <c r="T60" s="671"/>
      <c r="U60" s="671"/>
      <c r="V60" s="671"/>
      <c r="W60" s="671"/>
      <c r="X60" s="250" t="s">
        <v>125</v>
      </c>
    </row>
    <row r="61" spans="2:24" ht="18" customHeight="1">
      <c r="B61" s="630"/>
      <c r="C61" s="631"/>
      <c r="D61" s="632"/>
      <c r="E61" s="649"/>
      <c r="F61" s="672" t="s">
        <v>476</v>
      </c>
      <c r="G61" s="673"/>
      <c r="H61" s="673"/>
      <c r="I61" s="674"/>
      <c r="J61" s="657" t="s">
        <v>473</v>
      </c>
      <c r="K61" s="658"/>
      <c r="L61" s="658"/>
      <c r="M61" s="659"/>
      <c r="N61" s="675"/>
      <c r="O61" s="676"/>
      <c r="P61" s="676"/>
      <c r="Q61" s="677" t="s">
        <v>125</v>
      </c>
      <c r="R61" s="678"/>
      <c r="S61" s="679"/>
      <c r="T61" s="680"/>
      <c r="U61" s="680"/>
      <c r="V61" s="680"/>
      <c r="W61" s="680"/>
      <c r="X61" s="251" t="s">
        <v>125</v>
      </c>
    </row>
    <row r="62" spans="2:24" ht="18" customHeight="1">
      <c r="B62" s="630"/>
      <c r="C62" s="631"/>
      <c r="D62" s="632"/>
      <c r="E62" s="649"/>
      <c r="F62" s="681" t="s">
        <v>477</v>
      </c>
      <c r="G62" s="682"/>
      <c r="H62" s="682"/>
      <c r="I62" s="683"/>
      <c r="J62" s="657" t="s">
        <v>474</v>
      </c>
      <c r="K62" s="658"/>
      <c r="L62" s="658"/>
      <c r="M62" s="659"/>
      <c r="N62" s="684"/>
      <c r="O62" s="685"/>
      <c r="P62" s="685"/>
      <c r="Q62" s="686" t="s">
        <v>125</v>
      </c>
      <c r="R62" s="687"/>
      <c r="S62" s="688"/>
      <c r="T62" s="689"/>
      <c r="U62" s="689"/>
      <c r="V62" s="689"/>
      <c r="W62" s="689"/>
      <c r="X62" s="252" t="s">
        <v>125</v>
      </c>
    </row>
    <row r="63" spans="2:24" ht="18" customHeight="1" thickBot="1">
      <c r="B63" s="630"/>
      <c r="C63" s="631"/>
      <c r="D63" s="632"/>
      <c r="E63" s="650"/>
      <c r="F63" s="957" t="s">
        <v>30</v>
      </c>
      <c r="G63" s="958"/>
      <c r="H63" s="958"/>
      <c r="I63" s="958"/>
      <c r="J63" s="958"/>
      <c r="K63" s="958"/>
      <c r="L63" s="958"/>
      <c r="M63" s="959"/>
      <c r="N63" s="935">
        <f>SUM(N60:P62)</f>
        <v>0</v>
      </c>
      <c r="O63" s="936"/>
      <c r="P63" s="936"/>
      <c r="Q63" s="937" t="s">
        <v>125</v>
      </c>
      <c r="R63" s="938"/>
      <c r="S63" s="939">
        <f>SUM(S60:X62)</f>
        <v>0</v>
      </c>
      <c r="T63" s="940"/>
      <c r="U63" s="940"/>
      <c r="V63" s="940"/>
      <c r="W63" s="940"/>
      <c r="X63" s="301" t="s">
        <v>125</v>
      </c>
    </row>
    <row r="64" spans="2:24" ht="18" customHeight="1" thickTop="1">
      <c r="B64" s="630"/>
      <c r="C64" s="631"/>
      <c r="D64" s="632"/>
      <c r="E64" s="849" t="s">
        <v>499</v>
      </c>
      <c r="F64" s="846"/>
      <c r="G64" s="846"/>
      <c r="H64" s="846"/>
      <c r="I64" s="846"/>
      <c r="J64" s="847"/>
      <c r="K64" s="852" t="s">
        <v>409</v>
      </c>
      <c r="L64" s="806"/>
      <c r="M64" s="806"/>
      <c r="N64" s="848"/>
      <c r="O64" s="853" t="s">
        <v>410</v>
      </c>
      <c r="P64" s="806"/>
      <c r="Q64" s="806"/>
      <c r="R64" s="848"/>
      <c r="S64" s="854" t="s">
        <v>411</v>
      </c>
      <c r="T64" s="855"/>
      <c r="U64" s="855"/>
      <c r="V64" s="855"/>
      <c r="W64" s="855"/>
      <c r="X64" s="856"/>
    </row>
    <row r="65" spans="2:25" ht="30" customHeight="1">
      <c r="B65" s="630"/>
      <c r="C65" s="631"/>
      <c r="D65" s="632"/>
      <c r="E65" s="850"/>
      <c r="F65" s="846"/>
      <c r="G65" s="846"/>
      <c r="H65" s="846"/>
      <c r="I65" s="846"/>
      <c r="J65" s="847"/>
      <c r="K65" s="862"/>
      <c r="L65" s="863"/>
      <c r="M65" s="863"/>
      <c r="N65" s="864"/>
      <c r="O65" s="787"/>
      <c r="P65" s="857"/>
      <c r="Q65" s="857"/>
      <c r="R65" s="783"/>
      <c r="S65" s="858"/>
      <c r="T65" s="859"/>
      <c r="U65" s="859"/>
      <c r="V65" s="859"/>
      <c r="W65" s="859"/>
      <c r="X65" s="253" t="s">
        <v>125</v>
      </c>
    </row>
    <row r="66" spans="2:25" ht="30" customHeight="1">
      <c r="B66" s="630"/>
      <c r="C66" s="631"/>
      <c r="D66" s="632"/>
      <c r="E66" s="850"/>
      <c r="F66" s="846"/>
      <c r="G66" s="846"/>
      <c r="H66" s="846"/>
      <c r="I66" s="846"/>
      <c r="J66" s="847"/>
      <c r="K66" s="862"/>
      <c r="L66" s="863"/>
      <c r="M66" s="863"/>
      <c r="N66" s="864"/>
      <c r="O66" s="706"/>
      <c r="P66" s="707"/>
      <c r="Q66" s="707"/>
      <c r="R66" s="725"/>
      <c r="S66" s="679"/>
      <c r="T66" s="680"/>
      <c r="U66" s="680"/>
      <c r="V66" s="680"/>
      <c r="W66" s="680"/>
      <c r="X66" s="251" t="s">
        <v>125</v>
      </c>
    </row>
    <row r="67" spans="2:25" ht="30" customHeight="1">
      <c r="B67" s="630"/>
      <c r="C67" s="631"/>
      <c r="D67" s="632"/>
      <c r="E67" s="850"/>
      <c r="F67" s="846"/>
      <c r="G67" s="846"/>
      <c r="H67" s="846"/>
      <c r="I67" s="846"/>
      <c r="J67" s="847"/>
      <c r="K67" s="862"/>
      <c r="L67" s="863"/>
      <c r="M67" s="863"/>
      <c r="N67" s="864"/>
      <c r="O67" s="706"/>
      <c r="P67" s="707"/>
      <c r="Q67" s="707"/>
      <c r="R67" s="365"/>
      <c r="S67" s="860"/>
      <c r="T67" s="861"/>
      <c r="U67" s="861"/>
      <c r="V67" s="861"/>
      <c r="W67" s="861"/>
      <c r="X67" s="254" t="s">
        <v>125</v>
      </c>
    </row>
    <row r="68" spans="2:25" ht="30" customHeight="1">
      <c r="B68" s="630"/>
      <c r="C68" s="631"/>
      <c r="D68" s="632"/>
      <c r="E68" s="851"/>
      <c r="F68" s="806"/>
      <c r="G68" s="806"/>
      <c r="H68" s="806"/>
      <c r="I68" s="806"/>
      <c r="J68" s="848"/>
      <c r="K68" s="862"/>
      <c r="L68" s="863"/>
      <c r="M68" s="863"/>
      <c r="N68" s="864"/>
      <c r="O68" s="706"/>
      <c r="P68" s="707"/>
      <c r="Q68" s="707"/>
      <c r="R68" s="725"/>
      <c r="S68" s="688"/>
      <c r="T68" s="689"/>
      <c r="U68" s="689"/>
      <c r="V68" s="689"/>
      <c r="W68" s="689"/>
      <c r="X68" s="252" t="s">
        <v>125</v>
      </c>
    </row>
    <row r="69" spans="2:25" ht="18" customHeight="1">
      <c r="B69" s="630"/>
      <c r="C69" s="631"/>
      <c r="D69" s="632"/>
      <c r="E69" s="840" t="s">
        <v>142</v>
      </c>
      <c r="F69" s="841"/>
      <c r="G69" s="841"/>
      <c r="H69" s="841"/>
      <c r="I69" s="842"/>
      <c r="J69" s="255" t="s">
        <v>26</v>
      </c>
      <c r="K69" s="31" t="s">
        <v>124</v>
      </c>
      <c r="L69" s="31"/>
      <c r="M69" s="59"/>
      <c r="N69" s="59"/>
      <c r="O69" s="33"/>
      <c r="P69" s="256" t="s">
        <v>26</v>
      </c>
      <c r="Q69" s="31" t="s">
        <v>123</v>
      </c>
      <c r="R69" s="31"/>
      <c r="S69" s="59"/>
      <c r="T69" s="33"/>
      <c r="U69" s="256" t="s">
        <v>26</v>
      </c>
      <c r="V69" s="31" t="s">
        <v>22</v>
      </c>
      <c r="W69" s="31"/>
      <c r="X69" s="182"/>
    </row>
    <row r="70" spans="2:25" ht="18" customHeight="1">
      <c r="B70" s="630"/>
      <c r="C70" s="631"/>
      <c r="D70" s="632"/>
      <c r="E70" s="843"/>
      <c r="F70" s="844"/>
      <c r="G70" s="844"/>
      <c r="H70" s="844"/>
      <c r="I70" s="845"/>
      <c r="J70" s="222" t="s">
        <v>26</v>
      </c>
      <c r="K70" s="34" t="s">
        <v>143</v>
      </c>
      <c r="L70" s="34"/>
      <c r="M70" s="187"/>
      <c r="N70" s="187"/>
      <c r="O70" s="187"/>
      <c r="P70" s="187"/>
      <c r="Q70" s="187"/>
      <c r="R70" s="187"/>
      <c r="S70" s="187"/>
      <c r="T70" s="187"/>
      <c r="U70" s="187"/>
      <c r="V70" s="187"/>
      <c r="W70" s="187"/>
      <c r="X70" s="184"/>
    </row>
    <row r="71" spans="2:25" ht="18" customHeight="1">
      <c r="B71" s="630"/>
      <c r="C71" s="631"/>
      <c r="D71" s="632"/>
      <c r="E71" s="941" t="s">
        <v>188</v>
      </c>
      <c r="F71" s="942"/>
      <c r="G71" s="942"/>
      <c r="H71" s="942"/>
      <c r="I71" s="942"/>
      <c r="J71" s="942"/>
      <c r="K71" s="942"/>
      <c r="L71" s="942"/>
      <c r="M71" s="942"/>
      <c r="N71" s="942"/>
      <c r="O71" s="942"/>
      <c r="P71" s="942"/>
      <c r="Q71" s="942"/>
      <c r="R71" s="942"/>
      <c r="S71" s="942"/>
      <c r="T71" s="942"/>
      <c r="U71" s="942"/>
      <c r="V71" s="942"/>
      <c r="W71" s="942"/>
      <c r="X71" s="943"/>
    </row>
    <row r="72" spans="2:25" ht="18" customHeight="1">
      <c r="B72" s="630"/>
      <c r="C72" s="631"/>
      <c r="D72" s="632"/>
      <c r="E72" s="870" t="s">
        <v>189</v>
      </c>
      <c r="F72" s="871"/>
      <c r="G72" s="871"/>
      <c r="H72" s="871"/>
      <c r="I72" s="871"/>
      <c r="J72" s="876" t="s">
        <v>190</v>
      </c>
      <c r="K72" s="711"/>
      <c r="L72" s="711"/>
      <c r="M72" s="711"/>
      <c r="N72" s="711"/>
      <c r="O72" s="711"/>
      <c r="P72" s="711"/>
      <c r="Q72" s="728"/>
      <c r="R72" s="876" t="s">
        <v>191</v>
      </c>
      <c r="S72" s="711"/>
      <c r="T72" s="711"/>
      <c r="U72" s="711"/>
      <c r="V72" s="711"/>
      <c r="W72" s="711"/>
      <c r="X72" s="728"/>
      <c r="Y72" s="22"/>
    </row>
    <row r="73" spans="2:25" ht="18" customHeight="1">
      <c r="B73" s="630"/>
      <c r="C73" s="631"/>
      <c r="D73" s="632"/>
      <c r="E73" s="872"/>
      <c r="F73" s="873"/>
      <c r="G73" s="873"/>
      <c r="H73" s="873"/>
      <c r="I73" s="873"/>
      <c r="J73" s="876" t="s">
        <v>192</v>
      </c>
      <c r="K73" s="711"/>
      <c r="L73" s="711"/>
      <c r="M73" s="707"/>
      <c r="N73" s="707"/>
      <c r="O73" s="707"/>
      <c r="P73" s="199" t="s">
        <v>193</v>
      </c>
      <c r="Q73" s="204"/>
      <c r="R73" s="711" t="s">
        <v>192</v>
      </c>
      <c r="S73" s="711"/>
      <c r="T73" s="711"/>
      <c r="U73" s="707"/>
      <c r="V73" s="707"/>
      <c r="W73" s="707"/>
      <c r="X73" s="204" t="s">
        <v>193</v>
      </c>
    </row>
    <row r="74" spans="2:25" ht="18" customHeight="1">
      <c r="B74" s="633"/>
      <c r="C74" s="634"/>
      <c r="D74" s="635"/>
      <c r="E74" s="874"/>
      <c r="F74" s="875"/>
      <c r="G74" s="875"/>
      <c r="H74" s="875"/>
      <c r="I74" s="875"/>
      <c r="J74" s="876" t="s">
        <v>194</v>
      </c>
      <c r="K74" s="711"/>
      <c r="L74" s="711"/>
      <c r="M74" s="707"/>
      <c r="N74" s="707"/>
      <c r="O74" s="707"/>
      <c r="P74" s="199" t="s">
        <v>193</v>
      </c>
      <c r="Q74" s="204"/>
      <c r="R74" s="711" t="s">
        <v>194</v>
      </c>
      <c r="S74" s="711"/>
      <c r="T74" s="711"/>
      <c r="U74" s="707"/>
      <c r="V74" s="707"/>
      <c r="W74" s="707"/>
      <c r="X74" s="204" t="s">
        <v>193</v>
      </c>
      <c r="Y74" s="22"/>
    </row>
    <row r="75" spans="2:25" ht="18" customHeight="1">
      <c r="B75" s="897" t="s">
        <v>134</v>
      </c>
      <c r="C75" s="898"/>
      <c r="D75" s="898"/>
      <c r="E75" s="901" t="s">
        <v>212</v>
      </c>
      <c r="F75" s="654"/>
      <c r="G75" s="654"/>
      <c r="H75" s="197"/>
      <c r="I75" s="902" t="s">
        <v>132</v>
      </c>
      <c r="J75" s="902"/>
      <c r="K75" s="197"/>
      <c r="L75" s="188" t="s">
        <v>131</v>
      </c>
      <c r="M75" s="903"/>
      <c r="N75" s="903"/>
      <c r="O75" s="654" t="s">
        <v>130</v>
      </c>
      <c r="P75" s="654"/>
      <c r="Q75" s="197"/>
      <c r="R75" s="59" t="s">
        <v>20</v>
      </c>
      <c r="S75" s="197"/>
      <c r="T75" s="59" t="s">
        <v>129</v>
      </c>
      <c r="U75" s="197"/>
      <c r="V75" s="59" t="s">
        <v>20</v>
      </c>
      <c r="W75" s="197"/>
      <c r="X75" s="182" t="s">
        <v>21</v>
      </c>
      <c r="Y75" s="22"/>
    </row>
    <row r="76" spans="2:25" ht="18" customHeight="1">
      <c r="B76" s="899"/>
      <c r="C76" s="900"/>
      <c r="D76" s="900"/>
      <c r="E76" s="904" t="s">
        <v>133</v>
      </c>
      <c r="F76" s="905"/>
      <c r="G76" s="905"/>
      <c r="H76" s="202"/>
      <c r="I76" s="906" t="s">
        <v>132</v>
      </c>
      <c r="J76" s="906"/>
      <c r="K76" s="202"/>
      <c r="L76" s="180" t="s">
        <v>131</v>
      </c>
      <c r="M76" s="907"/>
      <c r="N76" s="907"/>
      <c r="O76" s="908" t="s">
        <v>130</v>
      </c>
      <c r="P76" s="908"/>
      <c r="Q76" s="202"/>
      <c r="R76" s="187" t="s">
        <v>20</v>
      </c>
      <c r="S76" s="202"/>
      <c r="T76" s="187" t="s">
        <v>129</v>
      </c>
      <c r="U76" s="202"/>
      <c r="V76" s="187" t="s">
        <v>20</v>
      </c>
      <c r="W76" s="202"/>
      <c r="X76" s="184" t="s">
        <v>21</v>
      </c>
      <c r="Y76" s="22"/>
    </row>
    <row r="77" spans="2:25" ht="18" customHeight="1">
      <c r="B77" s="729" t="s">
        <v>122</v>
      </c>
      <c r="C77" s="730"/>
      <c r="D77" s="730"/>
      <c r="E77" s="912"/>
      <c r="F77" s="804" t="s">
        <v>139</v>
      </c>
      <c r="G77" s="804"/>
      <c r="H77" s="819"/>
      <c r="I77" s="804" t="s">
        <v>202</v>
      </c>
      <c r="J77" s="804"/>
      <c r="K77" s="819"/>
      <c r="L77" s="804" t="s">
        <v>138</v>
      </c>
      <c r="M77" s="804"/>
      <c r="N77" s="819"/>
      <c r="O77" s="946" t="s">
        <v>203</v>
      </c>
      <c r="P77" s="946"/>
      <c r="Q77" s="893"/>
      <c r="R77" s="894"/>
      <c r="S77" s="948" t="s">
        <v>137</v>
      </c>
      <c r="T77" s="663"/>
      <c r="U77" s="877"/>
      <c r="V77" s="878"/>
      <c r="W77" s="879" t="s">
        <v>136</v>
      </c>
      <c r="X77" s="880"/>
      <c r="Y77" s="22"/>
    </row>
    <row r="78" spans="2:25" ht="18" customHeight="1">
      <c r="B78" s="732"/>
      <c r="C78" s="733"/>
      <c r="D78" s="733"/>
      <c r="E78" s="913"/>
      <c r="F78" s="786"/>
      <c r="G78" s="786"/>
      <c r="H78" s="857"/>
      <c r="I78" s="786"/>
      <c r="J78" s="786"/>
      <c r="K78" s="857"/>
      <c r="L78" s="786"/>
      <c r="M78" s="786"/>
      <c r="N78" s="857"/>
      <c r="O78" s="947"/>
      <c r="P78" s="947"/>
      <c r="Q78" s="895"/>
      <c r="R78" s="896"/>
      <c r="S78" s="931"/>
      <c r="T78" s="949"/>
      <c r="U78" s="881"/>
      <c r="V78" s="882"/>
      <c r="W78" s="883" t="s">
        <v>135</v>
      </c>
      <c r="X78" s="884"/>
      <c r="Y78" s="22"/>
    </row>
    <row r="79" spans="2:25" ht="18" customHeight="1">
      <c r="B79" s="909"/>
      <c r="C79" s="746"/>
      <c r="D79" s="746"/>
      <c r="E79" s="189"/>
      <c r="F79" s="163"/>
      <c r="G79" s="163"/>
      <c r="H79" s="914" t="s">
        <v>248</v>
      </c>
      <c r="I79" s="915"/>
      <c r="J79" s="915"/>
      <c r="K79" s="915"/>
      <c r="L79" s="914" t="s">
        <v>249</v>
      </c>
      <c r="M79" s="916"/>
      <c r="N79" s="916"/>
      <c r="O79" s="916"/>
      <c r="P79" s="916"/>
      <c r="Q79" s="916"/>
      <c r="R79" s="944" t="s">
        <v>251</v>
      </c>
      <c r="S79" s="915"/>
      <c r="T79" s="915"/>
      <c r="U79" s="945" t="s">
        <v>252</v>
      </c>
      <c r="V79" s="915"/>
      <c r="W79" s="915"/>
      <c r="X79" s="915"/>
      <c r="Y79" s="22"/>
    </row>
    <row r="80" spans="2:25" ht="18" customHeight="1">
      <c r="B80" s="909"/>
      <c r="C80" s="746"/>
      <c r="D80" s="746"/>
      <c r="E80" s="921" t="s">
        <v>404</v>
      </c>
      <c r="F80" s="837"/>
      <c r="G80" s="837"/>
      <c r="H80" s="923"/>
      <c r="I80" s="838"/>
      <c r="J80" s="838"/>
      <c r="K80" s="807" t="s">
        <v>211</v>
      </c>
      <c r="L80" s="923"/>
      <c r="M80" s="838"/>
      <c r="N80" s="807" t="s">
        <v>250</v>
      </c>
      <c r="O80" s="868"/>
      <c r="P80" s="869"/>
      <c r="Q80" s="886" t="s">
        <v>247</v>
      </c>
      <c r="R80" s="888"/>
      <c r="S80" s="368"/>
      <c r="T80" s="889" t="s">
        <v>125</v>
      </c>
      <c r="U80" s="890"/>
      <c r="V80" s="889" t="s">
        <v>20</v>
      </c>
      <c r="W80" s="891"/>
      <c r="X80" s="885" t="s">
        <v>46</v>
      </c>
      <c r="Y80" s="22"/>
    </row>
    <row r="81" spans="2:25" ht="12">
      <c r="B81" s="909"/>
      <c r="C81" s="746"/>
      <c r="D81" s="746"/>
      <c r="E81" s="922"/>
      <c r="F81" s="837"/>
      <c r="G81" s="837"/>
      <c r="H81" s="838"/>
      <c r="I81" s="838"/>
      <c r="J81" s="838"/>
      <c r="K81" s="837"/>
      <c r="L81" s="838"/>
      <c r="M81" s="838"/>
      <c r="N81" s="837"/>
      <c r="O81" s="869"/>
      <c r="P81" s="869"/>
      <c r="Q81" s="887"/>
      <c r="R81" s="368"/>
      <c r="S81" s="368"/>
      <c r="T81" s="837"/>
      <c r="U81" s="838"/>
      <c r="V81" s="837"/>
      <c r="W81" s="892"/>
      <c r="X81" s="362"/>
      <c r="Y81" s="22"/>
    </row>
    <row r="82" spans="2:25" ht="18" customHeight="1">
      <c r="B82" s="910"/>
      <c r="C82" s="846"/>
      <c r="D82" s="846"/>
      <c r="E82" s="917" t="s">
        <v>121</v>
      </c>
      <c r="F82" s="641"/>
      <c r="G82" s="641"/>
      <c r="H82" s="641"/>
      <c r="I82" s="641"/>
      <c r="J82" s="220" t="s">
        <v>26</v>
      </c>
      <c r="K82" s="35" t="s">
        <v>120</v>
      </c>
      <c r="L82" s="35"/>
      <c r="M82" s="35"/>
      <c r="N82" s="221" t="s">
        <v>26</v>
      </c>
      <c r="O82" s="35" t="s">
        <v>119</v>
      </c>
      <c r="P82" s="35"/>
      <c r="Q82" s="178"/>
      <c r="R82" s="221" t="s">
        <v>26</v>
      </c>
      <c r="S82" s="35" t="s">
        <v>118</v>
      </c>
      <c r="T82" s="35"/>
      <c r="U82" s="178"/>
      <c r="V82" s="221" t="s">
        <v>26</v>
      </c>
      <c r="W82" s="35" t="s">
        <v>22</v>
      </c>
      <c r="X82" s="37"/>
    </row>
    <row r="83" spans="2:25" ht="18" customHeight="1">
      <c r="B83" s="910"/>
      <c r="C83" s="846"/>
      <c r="D83" s="846"/>
      <c r="E83" s="917" t="s">
        <v>117</v>
      </c>
      <c r="F83" s="641"/>
      <c r="G83" s="641"/>
      <c r="H83" s="641"/>
      <c r="I83" s="641"/>
      <c r="J83" s="220" t="s">
        <v>26</v>
      </c>
      <c r="K83" s="35" t="s">
        <v>115</v>
      </c>
      <c r="L83" s="918" t="s">
        <v>144</v>
      </c>
      <c r="M83" s="918"/>
      <c r="N83" s="918"/>
      <c r="O83" s="918"/>
      <c r="P83" s="257"/>
      <c r="Q83" s="178" t="s">
        <v>20</v>
      </c>
      <c r="R83" s="258"/>
      <c r="S83" s="178" t="s">
        <v>114</v>
      </c>
      <c r="T83" s="21"/>
      <c r="U83" s="221" t="s">
        <v>26</v>
      </c>
      <c r="V83" s="35" t="s">
        <v>113</v>
      </c>
      <c r="W83" s="178"/>
      <c r="X83" s="179"/>
    </row>
    <row r="84" spans="2:25" ht="18" customHeight="1">
      <c r="B84" s="910"/>
      <c r="C84" s="846"/>
      <c r="D84" s="846"/>
      <c r="E84" s="919" t="s">
        <v>116</v>
      </c>
      <c r="F84" s="920"/>
      <c r="G84" s="920"/>
      <c r="H84" s="920"/>
      <c r="I84" s="920"/>
      <c r="J84" s="220" t="s">
        <v>26</v>
      </c>
      <c r="K84" s="35" t="s">
        <v>115</v>
      </c>
      <c r="L84" s="918" t="s">
        <v>144</v>
      </c>
      <c r="M84" s="918"/>
      <c r="N84" s="918"/>
      <c r="O84" s="918"/>
      <c r="P84" s="258"/>
      <c r="Q84" s="178" t="s">
        <v>20</v>
      </c>
      <c r="R84" s="258"/>
      <c r="S84" s="178" t="s">
        <v>114</v>
      </c>
      <c r="T84" s="36"/>
      <c r="U84" s="221" t="s">
        <v>26</v>
      </c>
      <c r="V84" s="35" t="s">
        <v>113</v>
      </c>
      <c r="W84" s="178"/>
      <c r="X84" s="179"/>
    </row>
    <row r="85" spans="2:25" ht="18" customHeight="1">
      <c r="B85" s="910"/>
      <c r="C85" s="846"/>
      <c r="D85" s="846"/>
      <c r="E85" s="917" t="s">
        <v>112</v>
      </c>
      <c r="F85" s="641"/>
      <c r="G85" s="641"/>
      <c r="H85" s="641"/>
      <c r="I85" s="641"/>
      <c r="J85" s="930" t="s">
        <v>111</v>
      </c>
      <c r="K85" s="641"/>
      <c r="L85" s="641"/>
      <c r="M85" s="641"/>
      <c r="N85" s="642"/>
      <c r="O85" s="930" t="s">
        <v>110</v>
      </c>
      <c r="P85" s="641"/>
      <c r="Q85" s="641"/>
      <c r="R85" s="641"/>
      <c r="S85" s="642"/>
      <c r="T85" s="930" t="s">
        <v>109</v>
      </c>
      <c r="U85" s="641"/>
      <c r="V85" s="641"/>
      <c r="W85" s="641"/>
      <c r="X85" s="642"/>
    </row>
    <row r="86" spans="2:25" ht="18" customHeight="1">
      <c r="B86" s="910"/>
      <c r="C86" s="846"/>
      <c r="D86" s="846"/>
      <c r="E86" s="917" t="s">
        <v>108</v>
      </c>
      <c r="F86" s="641"/>
      <c r="G86" s="641"/>
      <c r="H86" s="641"/>
      <c r="I86" s="641"/>
      <c r="J86" s="255" t="s">
        <v>26</v>
      </c>
      <c r="K86" s="31" t="s">
        <v>107</v>
      </c>
      <c r="L86" s="31"/>
      <c r="M86" s="31"/>
      <c r="N86" s="38"/>
      <c r="O86" s="255" t="s">
        <v>26</v>
      </c>
      <c r="P86" s="31" t="s">
        <v>107</v>
      </c>
      <c r="Q86" s="31"/>
      <c r="R86" s="31"/>
      <c r="S86" s="38"/>
      <c r="T86" s="255" t="s">
        <v>26</v>
      </c>
      <c r="U86" s="31" t="s">
        <v>107</v>
      </c>
      <c r="V86" s="31"/>
      <c r="W86" s="31"/>
      <c r="X86" s="38"/>
    </row>
    <row r="87" spans="2:25" ht="18" customHeight="1">
      <c r="B87" s="910"/>
      <c r="C87" s="846"/>
      <c r="D87" s="846"/>
      <c r="E87" s="917"/>
      <c r="F87" s="641"/>
      <c r="G87" s="641"/>
      <c r="H87" s="641"/>
      <c r="I87" s="641"/>
      <c r="J87" s="222" t="s">
        <v>26</v>
      </c>
      <c r="K87" s="906" t="s">
        <v>106</v>
      </c>
      <c r="L87" s="906"/>
      <c r="M87" s="906"/>
      <c r="N87" s="934"/>
      <c r="O87" s="183"/>
      <c r="P87" s="34"/>
      <c r="Q87" s="34"/>
      <c r="R87" s="34"/>
      <c r="S87" s="39"/>
      <c r="T87" s="187"/>
      <c r="U87" s="34"/>
      <c r="V87" s="34"/>
      <c r="W87" s="34"/>
      <c r="X87" s="39"/>
    </row>
    <row r="88" spans="2:25" ht="18" customHeight="1">
      <c r="B88" s="910"/>
      <c r="C88" s="846"/>
      <c r="D88" s="846"/>
      <c r="E88" s="924" t="s">
        <v>105</v>
      </c>
      <c r="F88" s="925"/>
      <c r="G88" s="926"/>
      <c r="H88" s="930" t="s">
        <v>104</v>
      </c>
      <c r="I88" s="641"/>
      <c r="J88" s="255" t="s">
        <v>26</v>
      </c>
      <c r="K88" s="31" t="s">
        <v>103</v>
      </c>
      <c r="L88" s="31"/>
      <c r="M88" s="31"/>
      <c r="N88" s="38"/>
      <c r="O88" s="255" t="s">
        <v>26</v>
      </c>
      <c r="P88" s="31" t="s">
        <v>96</v>
      </c>
      <c r="Q88" s="31"/>
      <c r="R88" s="31"/>
      <c r="S88" s="38"/>
      <c r="T88" s="255" t="s">
        <v>26</v>
      </c>
      <c r="U88" s="31" t="s">
        <v>96</v>
      </c>
      <c r="V88" s="31"/>
      <c r="W88" s="31"/>
      <c r="X88" s="38"/>
    </row>
    <row r="89" spans="2:25" ht="18" customHeight="1">
      <c r="B89" s="910"/>
      <c r="C89" s="846"/>
      <c r="D89" s="846"/>
      <c r="E89" s="927"/>
      <c r="F89" s="928"/>
      <c r="G89" s="929"/>
      <c r="H89" s="930"/>
      <c r="I89" s="641"/>
      <c r="J89" s="222" t="s">
        <v>26</v>
      </c>
      <c r="K89" s="34" t="s">
        <v>101</v>
      </c>
      <c r="L89" s="34"/>
      <c r="M89" s="34"/>
      <c r="N89" s="39"/>
      <c r="O89" s="222" t="s">
        <v>26</v>
      </c>
      <c r="P89" s="34" t="s">
        <v>101</v>
      </c>
      <c r="Q89" s="34"/>
      <c r="R89" s="34"/>
      <c r="S89" s="39"/>
      <c r="T89" s="222" t="s">
        <v>26</v>
      </c>
      <c r="U89" s="34" t="s">
        <v>100</v>
      </c>
      <c r="V89" s="34"/>
      <c r="W89" s="34"/>
      <c r="X89" s="39"/>
    </row>
    <row r="90" spans="2:25" ht="18" customHeight="1">
      <c r="B90" s="910"/>
      <c r="C90" s="846"/>
      <c r="D90" s="846"/>
      <c r="E90" s="927"/>
      <c r="F90" s="928"/>
      <c r="G90" s="929"/>
      <c r="H90" s="931" t="s">
        <v>102</v>
      </c>
      <c r="I90" s="920"/>
      <c r="J90" s="255" t="s">
        <v>26</v>
      </c>
      <c r="K90" s="32" t="s">
        <v>101</v>
      </c>
      <c r="L90" s="32"/>
      <c r="M90" s="32"/>
      <c r="N90" s="40"/>
      <c r="O90" s="255" t="s">
        <v>26</v>
      </c>
      <c r="P90" s="32" t="s">
        <v>101</v>
      </c>
      <c r="Q90" s="32"/>
      <c r="R90" s="32"/>
      <c r="S90" s="40"/>
      <c r="T90" s="255" t="s">
        <v>26</v>
      </c>
      <c r="U90" s="32" t="s">
        <v>100</v>
      </c>
      <c r="V90" s="32"/>
      <c r="W90" s="32"/>
      <c r="X90" s="40"/>
    </row>
    <row r="91" spans="2:25" ht="18" customHeight="1">
      <c r="B91" s="910"/>
      <c r="C91" s="846"/>
      <c r="D91" s="846"/>
      <c r="E91" s="927"/>
      <c r="F91" s="928"/>
      <c r="G91" s="929"/>
      <c r="H91" s="930"/>
      <c r="I91" s="641"/>
      <c r="J91" s="259" t="s">
        <v>26</v>
      </c>
      <c r="K91" s="932" t="s">
        <v>99</v>
      </c>
      <c r="L91" s="932"/>
      <c r="M91" s="932"/>
      <c r="N91" s="933"/>
      <c r="O91" s="259" t="s">
        <v>26</v>
      </c>
      <c r="P91" s="932" t="s">
        <v>98</v>
      </c>
      <c r="Q91" s="932"/>
      <c r="R91" s="932"/>
      <c r="S91" s="933"/>
      <c r="T91" s="259" t="s">
        <v>26</v>
      </c>
      <c r="U91" s="932" t="s">
        <v>97</v>
      </c>
      <c r="V91" s="932"/>
      <c r="W91" s="932"/>
      <c r="X91" s="933"/>
    </row>
    <row r="92" spans="2:25" ht="18" customHeight="1">
      <c r="B92" s="910"/>
      <c r="C92" s="846"/>
      <c r="D92" s="846"/>
      <c r="E92" s="927"/>
      <c r="F92" s="928"/>
      <c r="G92" s="929"/>
      <c r="H92" s="930"/>
      <c r="I92" s="641"/>
      <c r="J92" s="259" t="s">
        <v>26</v>
      </c>
      <c r="K92" s="32" t="s">
        <v>96</v>
      </c>
      <c r="L92" s="32"/>
      <c r="M92" s="32"/>
      <c r="N92" s="40"/>
      <c r="O92" s="259" t="s">
        <v>26</v>
      </c>
      <c r="P92" s="32" t="s">
        <v>96</v>
      </c>
      <c r="Q92" s="32"/>
      <c r="R92" s="32"/>
      <c r="S92" s="40"/>
      <c r="T92" s="259" t="s">
        <v>26</v>
      </c>
      <c r="U92" s="32" t="s">
        <v>96</v>
      </c>
      <c r="V92" s="32"/>
      <c r="W92" s="32"/>
      <c r="X92" s="40"/>
    </row>
    <row r="93" spans="2:25" ht="18" customHeight="1">
      <c r="B93" s="911"/>
      <c r="C93" s="806"/>
      <c r="D93" s="806"/>
      <c r="E93" s="927"/>
      <c r="F93" s="928"/>
      <c r="G93" s="929"/>
      <c r="H93" s="930"/>
      <c r="I93" s="641"/>
      <c r="J93" s="222" t="s">
        <v>26</v>
      </c>
      <c r="K93" s="34" t="s">
        <v>95</v>
      </c>
      <c r="L93" s="34"/>
      <c r="M93" s="34"/>
      <c r="N93" s="39"/>
      <c r="O93" s="183"/>
      <c r="P93" s="34"/>
      <c r="Q93" s="34"/>
      <c r="R93" s="34"/>
      <c r="S93" s="39"/>
      <c r="T93" s="187"/>
      <c r="U93" s="34"/>
      <c r="V93" s="34"/>
      <c r="W93" s="34"/>
      <c r="X93" s="39"/>
    </row>
  </sheetData>
  <sheetProtection sheet="1" selectLockedCells="1"/>
  <mergeCells count="265">
    <mergeCell ref="F48:I50"/>
    <mergeCell ref="P25:X26"/>
    <mergeCell ref="F59:I59"/>
    <mergeCell ref="F60:I60"/>
    <mergeCell ref="F61:I61"/>
    <mergeCell ref="F62:I62"/>
    <mergeCell ref="F63:M63"/>
    <mergeCell ref="N48:P50"/>
    <mergeCell ref="N51:P51"/>
    <mergeCell ref="Q51:R51"/>
    <mergeCell ref="S51:W51"/>
    <mergeCell ref="F51:M51"/>
    <mergeCell ref="J49:M49"/>
    <mergeCell ref="J50:M50"/>
    <mergeCell ref="J47:R47"/>
    <mergeCell ref="S47:X47"/>
    <mergeCell ref="J48:M48"/>
    <mergeCell ref="S48:W50"/>
    <mergeCell ref="X48:X50"/>
    <mergeCell ref="J62:M62"/>
    <mergeCell ref="N62:P62"/>
    <mergeCell ref="J61:M61"/>
    <mergeCell ref="N61:P61"/>
    <mergeCell ref="Q61:R61"/>
    <mergeCell ref="S61:W61"/>
    <mergeCell ref="J59:R59"/>
    <mergeCell ref="S59:X59"/>
    <mergeCell ref="J60:M60"/>
    <mergeCell ref="N60:P60"/>
    <mergeCell ref="Q60:R60"/>
    <mergeCell ref="P91:S91"/>
    <mergeCell ref="U91:X91"/>
    <mergeCell ref="E85:I85"/>
    <mergeCell ref="J85:N85"/>
    <mergeCell ref="O85:S85"/>
    <mergeCell ref="T85:X85"/>
    <mergeCell ref="E86:I87"/>
    <mergeCell ref="K87:N87"/>
    <mergeCell ref="Q62:R62"/>
    <mergeCell ref="S62:W62"/>
    <mergeCell ref="N63:P63"/>
    <mergeCell ref="Q63:R63"/>
    <mergeCell ref="S63:W63"/>
    <mergeCell ref="E71:X71"/>
    <mergeCell ref="R79:T79"/>
    <mergeCell ref="U79:X79"/>
    <mergeCell ref="O77:P78"/>
    <mergeCell ref="S77:T78"/>
    <mergeCell ref="B77:D93"/>
    <mergeCell ref="E77:E78"/>
    <mergeCell ref="F77:G78"/>
    <mergeCell ref="H77:H78"/>
    <mergeCell ref="I77:J78"/>
    <mergeCell ref="K77:K78"/>
    <mergeCell ref="L77:M78"/>
    <mergeCell ref="N77:N78"/>
    <mergeCell ref="H79:K79"/>
    <mergeCell ref="L79:Q79"/>
    <mergeCell ref="E82:I82"/>
    <mergeCell ref="E83:I83"/>
    <mergeCell ref="L83:O83"/>
    <mergeCell ref="E84:I84"/>
    <mergeCell ref="L84:O84"/>
    <mergeCell ref="E80:G81"/>
    <mergeCell ref="H80:J81"/>
    <mergeCell ref="K80:K81"/>
    <mergeCell ref="L80:M81"/>
    <mergeCell ref="N80:N81"/>
    <mergeCell ref="E88:G93"/>
    <mergeCell ref="H88:I89"/>
    <mergeCell ref="H90:I93"/>
    <mergeCell ref="K91:N91"/>
    <mergeCell ref="B75:D76"/>
    <mergeCell ref="E75:G75"/>
    <mergeCell ref="I75:J75"/>
    <mergeCell ref="M75:N75"/>
    <mergeCell ref="O75:P75"/>
    <mergeCell ref="E76:G76"/>
    <mergeCell ref="I76:J76"/>
    <mergeCell ref="M76:N76"/>
    <mergeCell ref="O76:P76"/>
    <mergeCell ref="O80:P81"/>
    <mergeCell ref="E72:I74"/>
    <mergeCell ref="J72:Q72"/>
    <mergeCell ref="R72:X72"/>
    <mergeCell ref="J73:L73"/>
    <mergeCell ref="M73:O73"/>
    <mergeCell ref="R73:T73"/>
    <mergeCell ref="U73:W73"/>
    <mergeCell ref="J74:L74"/>
    <mergeCell ref="M74:O74"/>
    <mergeCell ref="R74:T74"/>
    <mergeCell ref="U74:W74"/>
    <mergeCell ref="U77:V77"/>
    <mergeCell ref="W77:X77"/>
    <mergeCell ref="U78:V78"/>
    <mergeCell ref="W78:X78"/>
    <mergeCell ref="X80:X81"/>
    <mergeCell ref="Q80:Q81"/>
    <mergeCell ref="R80:S81"/>
    <mergeCell ref="T80:T81"/>
    <mergeCell ref="U80:U81"/>
    <mergeCell ref="V80:V81"/>
    <mergeCell ref="W80:W81"/>
    <mergeCell ref="Q77:R78"/>
    <mergeCell ref="E69:I70"/>
    <mergeCell ref="Q48:R50"/>
    <mergeCell ref="E64:J68"/>
    <mergeCell ref="K64:N64"/>
    <mergeCell ref="O64:R64"/>
    <mergeCell ref="S64:X64"/>
    <mergeCell ref="O65:R65"/>
    <mergeCell ref="O66:R66"/>
    <mergeCell ref="O67:R67"/>
    <mergeCell ref="O68:R68"/>
    <mergeCell ref="S65:W65"/>
    <mergeCell ref="S66:W66"/>
    <mergeCell ref="S67:W67"/>
    <mergeCell ref="S68:W68"/>
    <mergeCell ref="K65:N65"/>
    <mergeCell ref="K66:N66"/>
    <mergeCell ref="K67:N67"/>
    <mergeCell ref="K68:N68"/>
    <mergeCell ref="F53:I53"/>
    <mergeCell ref="J53:R53"/>
    <mergeCell ref="S53:X53"/>
    <mergeCell ref="F54:I54"/>
    <mergeCell ref="J54:M54"/>
    <mergeCell ref="S60:W60"/>
    <mergeCell ref="U39:W39"/>
    <mergeCell ref="S39:T39"/>
    <mergeCell ref="S40:T40"/>
    <mergeCell ref="U40:X40"/>
    <mergeCell ref="G41:X41"/>
    <mergeCell ref="S33:T33"/>
    <mergeCell ref="U33:V33"/>
    <mergeCell ref="G39:J39"/>
    <mergeCell ref="K39:N39"/>
    <mergeCell ref="O39:R39"/>
    <mergeCell ref="K40:N40"/>
    <mergeCell ref="O40:R40"/>
    <mergeCell ref="G36:J36"/>
    <mergeCell ref="G37:J37"/>
    <mergeCell ref="E27:G28"/>
    <mergeCell ref="H27:H28"/>
    <mergeCell ref="I27:K28"/>
    <mergeCell ref="S32:T32"/>
    <mergeCell ref="U32:V32"/>
    <mergeCell ref="E33:F33"/>
    <mergeCell ref="G33:H33"/>
    <mergeCell ref="I33:J33"/>
    <mergeCell ref="K33:L33"/>
    <mergeCell ref="M33:N33"/>
    <mergeCell ref="O33:P33"/>
    <mergeCell ref="Q33:R33"/>
    <mergeCell ref="B30:R30"/>
    <mergeCell ref="B31:D41"/>
    <mergeCell ref="G32:H32"/>
    <mergeCell ref="I32:J32"/>
    <mergeCell ref="K32:L32"/>
    <mergeCell ref="M32:N32"/>
    <mergeCell ref="O32:P32"/>
    <mergeCell ref="L27:L28"/>
    <mergeCell ref="M27:O28"/>
    <mergeCell ref="Q32:R32"/>
    <mergeCell ref="E40:F40"/>
    <mergeCell ref="G40:J40"/>
    <mergeCell ref="K18:X18"/>
    <mergeCell ref="E21:G24"/>
    <mergeCell ref="I21:K21"/>
    <mergeCell ref="M21:O21"/>
    <mergeCell ref="P21:X21"/>
    <mergeCell ref="H22:J22"/>
    <mergeCell ref="L22:N22"/>
    <mergeCell ref="U16:V16"/>
    <mergeCell ref="P22:Q22"/>
    <mergeCell ref="H23:J23"/>
    <mergeCell ref="B1:X2"/>
    <mergeCell ref="B4:D5"/>
    <mergeCell ref="B6:D7"/>
    <mergeCell ref="B8:D10"/>
    <mergeCell ref="E8:G8"/>
    <mergeCell ref="I8:K8"/>
    <mergeCell ref="Q8:R8"/>
    <mergeCell ref="S8:T8"/>
    <mergeCell ref="E6:O7"/>
    <mergeCell ref="P6:Q7"/>
    <mergeCell ref="E4:X5"/>
    <mergeCell ref="R6:X7"/>
    <mergeCell ref="M10:N10"/>
    <mergeCell ref="O10:R10"/>
    <mergeCell ref="S10:T10"/>
    <mergeCell ref="U10:V10"/>
    <mergeCell ref="B11:D12"/>
    <mergeCell ref="E11:X12"/>
    <mergeCell ref="K15:L15"/>
    <mergeCell ref="P15:Q15"/>
    <mergeCell ref="U15:V15"/>
    <mergeCell ref="K13:L13"/>
    <mergeCell ref="H13:J13"/>
    <mergeCell ref="M13:N13"/>
    <mergeCell ref="Q13:X13"/>
    <mergeCell ref="B13:D28"/>
    <mergeCell ref="K16:L16"/>
    <mergeCell ref="P16:Q16"/>
    <mergeCell ref="K17:L17"/>
    <mergeCell ref="P17:Q17"/>
    <mergeCell ref="U17:V17"/>
    <mergeCell ref="E13:G13"/>
    <mergeCell ref="E14:G18"/>
    <mergeCell ref="H14:J14"/>
    <mergeCell ref="K14:X14"/>
    <mergeCell ref="H15:J15"/>
    <mergeCell ref="L23:N23"/>
    <mergeCell ref="P23:Q23"/>
    <mergeCell ref="U23:X23"/>
    <mergeCell ref="H18:J18"/>
    <mergeCell ref="E25:G26"/>
    <mergeCell ref="H25:H26"/>
    <mergeCell ref="I25:K26"/>
    <mergeCell ref="L25:L26"/>
    <mergeCell ref="M25:O26"/>
    <mergeCell ref="E19:G20"/>
    <mergeCell ref="H20:R20"/>
    <mergeCell ref="H24:J24"/>
    <mergeCell ref="L24:P24"/>
    <mergeCell ref="I19:K19"/>
    <mergeCell ref="M19:O19"/>
    <mergeCell ref="P19:X19"/>
    <mergeCell ref="S20:X20"/>
    <mergeCell ref="S54:W54"/>
    <mergeCell ref="F55:I55"/>
    <mergeCell ref="J55:M55"/>
    <mergeCell ref="N55:P55"/>
    <mergeCell ref="Q55:R55"/>
    <mergeCell ref="S55:W55"/>
    <mergeCell ref="F56:I56"/>
    <mergeCell ref="J56:M56"/>
    <mergeCell ref="N56:P56"/>
    <mergeCell ref="Q56:R56"/>
    <mergeCell ref="S56:W56"/>
    <mergeCell ref="F42:X42"/>
    <mergeCell ref="F46:X46"/>
    <mergeCell ref="E42:E51"/>
    <mergeCell ref="F58:X58"/>
    <mergeCell ref="B42:D74"/>
    <mergeCell ref="F57:M57"/>
    <mergeCell ref="N57:P57"/>
    <mergeCell ref="Q57:R57"/>
    <mergeCell ref="S57:W57"/>
    <mergeCell ref="F52:X52"/>
    <mergeCell ref="E52:E63"/>
    <mergeCell ref="J43:R43"/>
    <mergeCell ref="S43:X43"/>
    <mergeCell ref="F44:I44"/>
    <mergeCell ref="J44:M44"/>
    <mergeCell ref="N44:P44"/>
    <mergeCell ref="Q44:R44"/>
    <mergeCell ref="S44:W44"/>
    <mergeCell ref="F45:M45"/>
    <mergeCell ref="N45:P45"/>
    <mergeCell ref="Q45:R45"/>
    <mergeCell ref="S45:W45"/>
    <mergeCell ref="N54:P54"/>
    <mergeCell ref="Q54:R54"/>
  </mergeCells>
  <phoneticPr fontId="2"/>
  <conditionalFormatting sqref="E4 I8:K8 S8:T8 O8:O9 O10:R10 U10:V10 K14">
    <cfRule type="containsBlanks" dxfId="177" priority="124">
      <formula>LEN(TRIM(E4))=0</formula>
    </cfRule>
  </conditionalFormatting>
  <conditionalFormatting sqref="E6">
    <cfRule type="containsBlanks" dxfId="176" priority="84">
      <formula>LEN(TRIM(E6))=0</formula>
    </cfRule>
  </conditionalFormatting>
  <conditionalFormatting sqref="E8 O22:O23">
    <cfRule type="containsBlanks" dxfId="175" priority="122">
      <formula>LEN(TRIM(E8))=0</formula>
    </cfRule>
  </conditionalFormatting>
  <conditionalFormatting sqref="E77 I77">
    <cfRule type="containsBlanks" dxfId="173" priority="83">
      <formula>LEN(TRIM(E77))=0</formula>
    </cfRule>
  </conditionalFormatting>
  <conditionalFormatting sqref="E11:X12">
    <cfRule type="containsBlanks" dxfId="172" priority="70">
      <formula>LEN(TRIM(E11))=0</formula>
    </cfRule>
  </conditionalFormatting>
  <conditionalFormatting sqref="G33:J33 M33:T33 G40:H40 K40:L40 O40:P40">
    <cfRule type="containsBlanks" dxfId="164" priority="110">
      <formula>LEN(TRIM(G33))=0</formula>
    </cfRule>
  </conditionalFormatting>
  <conditionalFormatting sqref="G37:J37">
    <cfRule type="containsBlanks" dxfId="163" priority="17">
      <formula>LEN(TRIM(G37))=0</formula>
    </cfRule>
  </conditionalFormatting>
  <conditionalFormatting sqref="H19 H21">
    <cfRule type="containsBlanks" dxfId="162" priority="121">
      <formula>LEN(TRIM(H19))=0</formula>
    </cfRule>
  </conditionalFormatting>
  <conditionalFormatting sqref="H20">
    <cfRule type="containsBlanks" dxfId="161" priority="1">
      <formula>LEN(TRIM(H20))=0</formula>
    </cfRule>
  </conditionalFormatting>
  <conditionalFormatting sqref="H25">
    <cfRule type="containsBlanks" dxfId="160" priority="65">
      <formula>LEN(TRIM(H25))=0</formula>
    </cfRule>
  </conditionalFormatting>
  <conditionalFormatting sqref="H27">
    <cfRule type="containsBlanks" dxfId="159" priority="69">
      <formula>LEN(TRIM(H27))=0</formula>
    </cfRule>
  </conditionalFormatting>
  <conditionalFormatting sqref="H75:H77">
    <cfRule type="containsBlanks" dxfId="158" priority="82">
      <formula>LEN(TRIM(H75))=0</formula>
    </cfRule>
  </conditionalFormatting>
  <conditionalFormatting sqref="H80:J81">
    <cfRule type="containsBlanks" dxfId="157" priority="128">
      <formula>LEN(TRIM(H80))=0</formula>
    </cfRule>
  </conditionalFormatting>
  <conditionalFormatting sqref="H13:M13">
    <cfRule type="containsBlanks" dxfId="156" priority="19">
      <formula>LEN(TRIM(H13))=0</formula>
    </cfRule>
  </conditionalFormatting>
  <conditionalFormatting sqref="J69:J70">
    <cfRule type="cellIs" dxfId="155" priority="113" operator="equal">
      <formula>"□"</formula>
    </cfRule>
  </conditionalFormatting>
  <conditionalFormatting sqref="J82:J84">
    <cfRule type="cellIs" dxfId="154" priority="106" operator="equal">
      <formula>"□"</formula>
    </cfRule>
  </conditionalFormatting>
  <conditionalFormatting sqref="J86:J93">
    <cfRule type="cellIs" dxfId="153" priority="92" operator="equal">
      <formula>"□"</formula>
    </cfRule>
  </conditionalFormatting>
  <conditionalFormatting sqref="K18">
    <cfRule type="containsBlanks" dxfId="152" priority="86">
      <formula>LEN(TRIM(K18))=0</formula>
    </cfRule>
  </conditionalFormatting>
  <conditionalFormatting sqref="K22:K24">
    <cfRule type="containsBlanks" dxfId="151" priority="119">
      <formula>LEN(TRIM(K22))=0</formula>
    </cfRule>
  </conditionalFormatting>
  <conditionalFormatting sqref="K65:K68">
    <cfRule type="containsBlanks" dxfId="150" priority="37">
      <formula>LEN(TRIM(K65))=0</formula>
    </cfRule>
    <cfRule type="cellIs" dxfId="149" priority="38" operator="equal">
      <formula>"□"</formula>
    </cfRule>
  </conditionalFormatting>
  <conditionalFormatting sqref="K75:K77">
    <cfRule type="containsBlanks" dxfId="148" priority="81">
      <formula>LEN(TRIM(K75))=0</formula>
    </cfRule>
  </conditionalFormatting>
  <conditionalFormatting sqref="L19">
    <cfRule type="containsBlanks" dxfId="147" priority="2">
      <formula>LEN(TRIM(L19))=0</formula>
    </cfRule>
  </conditionalFormatting>
  <conditionalFormatting sqref="L21">
    <cfRule type="containsBlanks" dxfId="146" priority="120">
      <formula>LEN(TRIM(L21))=0</formula>
    </cfRule>
  </conditionalFormatting>
  <conditionalFormatting sqref="L25">
    <cfRule type="containsBlanks" dxfId="145" priority="64">
      <formula>LEN(TRIM(L25))=0</formula>
    </cfRule>
  </conditionalFormatting>
  <conditionalFormatting sqref="L27">
    <cfRule type="containsBlanks" dxfId="144" priority="68">
      <formula>LEN(TRIM(L27))=0</formula>
    </cfRule>
  </conditionalFormatting>
  <conditionalFormatting sqref="L80:M81">
    <cfRule type="containsBlanks" dxfId="143" priority="129">
      <formula>LEN(TRIM(L80))=0</formula>
    </cfRule>
  </conditionalFormatting>
  <conditionalFormatting sqref="M15:M17 O15:O17 R15:R17 T15:T17">
    <cfRule type="containsBlanks" dxfId="142" priority="51">
      <formula>LEN(TRIM(M15))=0</formula>
    </cfRule>
  </conditionalFormatting>
  <conditionalFormatting sqref="M75:N76 Q75:Q76 S75:S76 U75:U76 W75:W76">
    <cfRule type="containsBlanks" dxfId="141" priority="137">
      <formula>LEN(TRIM(M75))=0</formula>
    </cfRule>
  </conditionalFormatting>
  <conditionalFormatting sqref="M75:N76">
    <cfRule type="cellIs" dxfId="140" priority="74" operator="equal">
      <formula>""</formula>
    </cfRule>
    <cfRule type="cellIs" dxfId="139" priority="75" operator="equal">
      <formula>"□"</formula>
    </cfRule>
  </conditionalFormatting>
  <conditionalFormatting sqref="M73:O74 U73:W74">
    <cfRule type="containsBlanks" dxfId="138" priority="87">
      <formula>LEN(TRIM(M73))=0</formula>
    </cfRule>
  </conditionalFormatting>
  <conditionalFormatting sqref="N77">
    <cfRule type="containsBlanks" dxfId="137" priority="80">
      <formula>LEN(TRIM(N77))=0</formula>
    </cfRule>
  </conditionalFormatting>
  <conditionalFormatting sqref="N82">
    <cfRule type="cellIs" dxfId="136" priority="105" operator="equal">
      <formula>"□"</formula>
    </cfRule>
  </conditionalFormatting>
  <conditionalFormatting sqref="O86">
    <cfRule type="cellIs" dxfId="135" priority="98" operator="equal">
      <formula>"□"</formula>
    </cfRule>
  </conditionalFormatting>
  <conditionalFormatting sqref="O88:O92">
    <cfRule type="cellIs" dxfId="134" priority="90" operator="equal">
      <formula>"□"</formula>
    </cfRule>
  </conditionalFormatting>
  <conditionalFormatting sqref="O80:P81">
    <cfRule type="containsBlanks" dxfId="133" priority="130">
      <formula>LEN(TRIM(O80))=0</formula>
    </cfRule>
  </conditionalFormatting>
  <conditionalFormatting sqref="O65:Q68">
    <cfRule type="containsBlanks" dxfId="132" priority="46">
      <formula>LEN(TRIM(O65))=0</formula>
    </cfRule>
  </conditionalFormatting>
  <conditionalFormatting sqref="P69">
    <cfRule type="cellIs" dxfId="131" priority="112" operator="equal">
      <formula>"□"</formula>
    </cfRule>
  </conditionalFormatting>
  <conditionalFormatting sqref="P83:P84 R83:R84">
    <cfRule type="containsBlanks" dxfId="130" priority="109">
      <formula>LEN(TRIM(P83))=0</formula>
    </cfRule>
    <cfRule type="cellIs" dxfId="129" priority="102" operator="equal">
      <formula>""</formula>
    </cfRule>
  </conditionalFormatting>
  <conditionalFormatting sqref="Q24">
    <cfRule type="containsBlanks" dxfId="128" priority="117">
      <formula>LEN(TRIM(Q24))=0</formula>
    </cfRule>
  </conditionalFormatting>
  <conditionalFormatting sqref="Q77">
    <cfRule type="containsBlanks" dxfId="127" priority="79">
      <formula>LEN(TRIM(Q77))=0</formula>
    </cfRule>
  </conditionalFormatting>
  <conditionalFormatting sqref="R6">
    <cfRule type="containsBlanks" dxfId="126" priority="125">
      <formula>LEN(TRIM(R6))=0</formula>
    </cfRule>
  </conditionalFormatting>
  <conditionalFormatting sqref="R23:R24">
    <cfRule type="containsBlanks" dxfId="125" priority="118">
      <formula>LEN(TRIM(R23))=0</formula>
    </cfRule>
  </conditionalFormatting>
  <conditionalFormatting sqref="R82">
    <cfRule type="cellIs" dxfId="124" priority="104" operator="equal">
      <formula>"□"</formula>
    </cfRule>
  </conditionalFormatting>
  <conditionalFormatting sqref="R80:S81">
    <cfRule type="containsBlanks" dxfId="123" priority="131">
      <formula>LEN(TRIM(R80))=0</formula>
    </cfRule>
  </conditionalFormatting>
  <conditionalFormatting sqref="S44:S45 N44:P44">
    <cfRule type="containsBlanks" dxfId="122" priority="13">
      <formula>LEN(TRIM(N44))=0</formula>
    </cfRule>
  </conditionalFormatting>
  <conditionalFormatting sqref="S44:S45">
    <cfRule type="cellIs" dxfId="121" priority="12" operator="equal">
      <formula>""</formula>
    </cfRule>
  </conditionalFormatting>
  <conditionalFormatting sqref="S48 S51 N48:P48">
    <cfRule type="containsBlanks" dxfId="120" priority="61">
      <formula>LEN(TRIM(N48))=0</formula>
    </cfRule>
  </conditionalFormatting>
  <conditionalFormatting sqref="S48 S51">
    <cfRule type="cellIs" dxfId="119" priority="60" operator="equal">
      <formula>""</formula>
    </cfRule>
  </conditionalFormatting>
  <conditionalFormatting sqref="S54:S57 N54:P56">
    <cfRule type="containsBlanks" dxfId="118" priority="16">
      <formula>LEN(TRIM(N54))=0</formula>
    </cfRule>
  </conditionalFormatting>
  <conditionalFormatting sqref="S54:S57">
    <cfRule type="cellIs" dxfId="117" priority="15" operator="equal">
      <formula>""</formula>
    </cfRule>
  </conditionalFormatting>
  <conditionalFormatting sqref="S60:S63 N60:P62">
    <cfRule type="containsBlanks" dxfId="116" priority="63">
      <formula>LEN(TRIM(N60))=0</formula>
    </cfRule>
  </conditionalFormatting>
  <conditionalFormatting sqref="S60:S63">
    <cfRule type="cellIs" dxfId="115" priority="62" operator="equal">
      <formula>""</formula>
    </cfRule>
  </conditionalFormatting>
  <conditionalFormatting sqref="S65:S68">
    <cfRule type="containsBlanks" dxfId="114" priority="43">
      <formula>LEN(TRIM(S65))=0</formula>
    </cfRule>
    <cfRule type="cellIs" dxfId="113" priority="42" operator="equal">
      <formula>""</formula>
    </cfRule>
  </conditionalFormatting>
  <conditionalFormatting sqref="T86">
    <cfRule type="cellIs" dxfId="112" priority="97" operator="equal">
      <formula>"□"</formula>
    </cfRule>
  </conditionalFormatting>
  <conditionalFormatting sqref="T88:T92">
    <cfRule type="cellIs" dxfId="111" priority="88" operator="equal">
      <formula>"□"</formula>
    </cfRule>
  </conditionalFormatting>
  <conditionalFormatting sqref="U23">
    <cfRule type="containsBlanks" dxfId="110" priority="123">
      <formula>LEN(TRIM(U23))=0</formula>
    </cfRule>
  </conditionalFormatting>
  <conditionalFormatting sqref="U69">
    <cfRule type="cellIs" dxfId="109" priority="111" operator="equal">
      <formula>"□"</formula>
    </cfRule>
  </conditionalFormatting>
  <conditionalFormatting sqref="U77:U78">
    <cfRule type="containsBlanks" dxfId="108" priority="78">
      <formula>LEN(TRIM(U77))=0</formula>
    </cfRule>
    <cfRule type="cellIs" dxfId="107" priority="77" operator="equal">
      <formula>""</formula>
    </cfRule>
  </conditionalFormatting>
  <conditionalFormatting sqref="U80:U81">
    <cfRule type="containsBlanks" dxfId="106" priority="132">
      <formula>LEN(TRIM(U80))=0</formula>
    </cfRule>
  </conditionalFormatting>
  <conditionalFormatting sqref="U83:U84">
    <cfRule type="cellIs" dxfId="105" priority="100" operator="equal">
      <formula>"□"</formula>
    </cfRule>
  </conditionalFormatting>
  <conditionalFormatting sqref="V82">
    <cfRule type="cellIs" dxfId="104" priority="103" operator="equal">
      <formula>"□"</formula>
    </cfRule>
  </conditionalFormatting>
  <conditionalFormatting sqref="W80:W81">
    <cfRule type="containsBlanks" dxfId="103" priority="133">
      <formula>LEN(TRIM(W80))=0</formula>
    </cfRule>
  </conditionalFormatting>
  <dataValidations count="7">
    <dataValidation type="list" allowBlank="1" showInputMessage="1" showErrorMessage="1" sqref="M75:N76" xr:uid="{00000000-0002-0000-0400-000001000000}">
      <formula1>"有償,無償"</formula1>
    </dataValidation>
    <dataValidation type="list" allowBlank="1" showInputMessage="1" showErrorMessage="1" sqref="T87" xr:uid="{00000000-0002-0000-0400-000002000000}">
      <formula1>#REF!</formula1>
    </dataValidation>
    <dataValidation type="list" allowBlank="1" showInputMessage="1" showErrorMessage="1" sqref="J86:J93 P69 U69 N82 R82 V82 U83:U84 O86 T86 O88:O92 T88:T92 J69:J70 J82:J84" xr:uid="{00000000-0002-0000-0400-000003000000}">
      <formula1>"□,■"</formula1>
    </dataValidation>
    <dataValidation type="list" allowBlank="1" showInputMessage="1" showErrorMessage="1" sqref="E8:G8" xr:uid="{00000000-0002-0000-0400-000004000000}">
      <formula1>"JR,京急,相鉄,東急,市営地下鉄,シーサイドライン"</formula1>
    </dataValidation>
    <dataValidation type="list" allowBlank="1" showInputMessage="1" showErrorMessage="1" sqref="O22:O23 H27 R23 L27 H21 N77:N78 H75:H78 K75:K78 E77:E78 R27:R29 H25 Q24 L25 K22:K24 H19 L19 L21" xr:uid="{00000000-0002-0000-0400-000005000000}">
      <formula1>$AB$1:$AB$2</formula1>
    </dataValidation>
    <dataValidation type="list" allowBlank="1" showInputMessage="1" showErrorMessage="1" sqref="K65:N68" xr:uid="{00000000-0002-0000-0400-000006000000}">
      <formula1>"一時保育室,子育て支援室,その他"</formula1>
    </dataValidation>
    <dataValidation type="list" allowBlank="1" showInputMessage="1" showErrorMessage="1" sqref="R6:X7" xr:uid="{00000000-0002-0000-0400-000007000000}">
      <formula1>"認可保育所,幼稚園,幼保連携型認定こども園,幼稚園型認定こども園,小規模保育事業所,事業所内保育事業所,家庭的保育事業所,地域子育て支援拠点,企業主導型保育施設,認可外保育施設,児童発達支援センター等"</formula1>
    </dataValidation>
  </dataValidations>
  <printOptions horizontalCentered="1"/>
  <pageMargins left="0.70866141732283472" right="0.70866141732283472" top="0.74803149606299213" bottom="0.74803149606299213" header="0.31496062992125984" footer="0.31496062992125984"/>
  <pageSetup paperSize="9" scale="76" fitToHeight="0" orientation="portrait" blackAndWhite="1" r:id="rId1"/>
  <rowBreaks count="2" manualBreakCount="2">
    <brk id="29" max="16383" man="1"/>
    <brk id="74" max="23"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30" id="{EFFD25D0-00BF-4824-9414-15CED1804FBF}">
            <xm:f>事前協議書!$I$16="一般型（専用型独立実施）"</xm:f>
            <x14:dxf>
              <fill>
                <patternFill>
                  <bgColor theme="0" tint="-0.499984740745262"/>
                </patternFill>
              </fill>
            </x14:dxf>
          </x14:cfRule>
          <xm:sqref>E52 F59:X63</xm:sqref>
        </x14:conditionalFormatting>
        <x14:conditionalFormatting xmlns:xm="http://schemas.microsoft.com/office/excel/2006/main">
          <x14:cfRule type="expression" priority="4" id="{04941CEC-83E9-4CC0-9CFF-C080F337699B}">
            <xm:f>事前協議書!$I$16="余裕活用型"</xm:f>
            <x14:dxf>
              <fill>
                <patternFill>
                  <bgColor theme="1" tint="0.499984740745262"/>
                </patternFill>
              </fill>
            </x14:dxf>
          </x14:cfRule>
          <xm:sqref>E31:X33</xm:sqref>
        </x14:conditionalFormatting>
        <x14:conditionalFormatting xmlns:xm="http://schemas.microsoft.com/office/excel/2006/main">
          <x14:cfRule type="expression" priority="7" id="{BDBF94D3-BAFE-482F-B4CE-7B5A98B34C5E}">
            <xm:f>事前協議書!$I$16="一般型（在園児合同）"</xm:f>
            <x14:dxf>
              <fill>
                <patternFill>
                  <bgColor theme="1" tint="0.499984740745262"/>
                </patternFill>
              </fill>
            </x14:dxf>
          </x14:cfRule>
          <xm:sqref>E42:X51</xm:sqref>
        </x14:conditionalFormatting>
        <x14:conditionalFormatting xmlns:xm="http://schemas.microsoft.com/office/excel/2006/main">
          <x14:cfRule type="expression" priority="6" id="{5C42C0F4-169B-47F0-9B18-BB07BDC9E713}">
            <xm:f>事前協議書!$I$16="余裕活用型"</xm:f>
            <x14:dxf>
              <fill>
                <patternFill>
                  <bgColor theme="1" tint="0.499984740745262"/>
                </patternFill>
              </fill>
            </x14:dxf>
          </x14:cfRule>
          <xm:sqref>E42:X74</xm:sqref>
        </x14:conditionalFormatting>
        <x14:conditionalFormatting xmlns:xm="http://schemas.microsoft.com/office/excel/2006/main">
          <x14:cfRule type="expression" priority="5" id="{517C01E8-436F-4441-B37F-DF170416907B}">
            <xm:f>事前協議書!$I$16="一般型（専用室独立実施）"</xm:f>
            <x14:dxf>
              <fill>
                <patternFill>
                  <bgColor theme="1" tint="0.499984740745262"/>
                </patternFill>
              </fill>
            </x14:dxf>
          </x14:cfRule>
          <xm:sqref>E52:X63</xm:sqref>
        </x14:conditionalFormatting>
        <x14:conditionalFormatting xmlns:xm="http://schemas.microsoft.com/office/excel/2006/main">
          <x14:cfRule type="expression" priority="11" id="{9FD9F822-C0CF-48A1-9AEE-24C8A18F2063}">
            <xm:f>事前協議書!$I$16="一般型（在園児合同）"</xm:f>
            <x14:dxf>
              <fill>
                <patternFill>
                  <bgColor theme="0" tint="-0.499984740745262"/>
                </patternFill>
              </fill>
            </x14:dxf>
          </x14:cfRule>
          <xm:sqref>F46</xm:sqref>
        </x14:conditionalFormatting>
        <x14:conditionalFormatting xmlns:xm="http://schemas.microsoft.com/office/excel/2006/main">
          <x14:cfRule type="expression" priority="8" id="{6745A3F0-D0A0-49E2-A03D-CFE2FA6BCB09}">
            <xm:f>事前協議書!$I$16="一般型（在園児合同）"</xm:f>
            <x14:dxf>
              <fill>
                <patternFill>
                  <bgColor theme="1" tint="0.499984740745262"/>
                </patternFill>
              </fill>
            </x14:dxf>
          </x14:cfRule>
          <xm:sqref>F42:X42</xm:sqref>
        </x14:conditionalFormatting>
        <x14:conditionalFormatting xmlns:xm="http://schemas.microsoft.com/office/excel/2006/main">
          <x14:cfRule type="expression" priority="14" id="{E3952452-D50F-4481-87C9-6E4809B2D3A0}">
            <xm:f>事前協議書!$I$16="一般型（専用型独立実施）"</xm:f>
            <x14:dxf>
              <fill>
                <patternFill>
                  <bgColor theme="0" tint="-0.499984740745262"/>
                </patternFill>
              </fill>
            </x14:dxf>
          </x14:cfRule>
          <xm:sqref>F53:X57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4E6FB-273F-4A6E-80BD-9633D37C61F6}">
  <sheetPr>
    <pageSetUpPr fitToPage="1"/>
  </sheetPr>
  <dimension ref="A1:AX922"/>
  <sheetViews>
    <sheetView view="pageBreakPreview" zoomScaleNormal="100" zoomScaleSheetLayoutView="100" zoomScalePageLayoutView="85" workbookViewId="0">
      <selection activeCell="M4" sqref="M4:P5"/>
    </sheetView>
  </sheetViews>
  <sheetFormatPr defaultColWidth="3.625" defaultRowHeight="18" customHeight="1"/>
  <cols>
    <col min="1" max="1" width="3.625" style="60"/>
    <col min="2" max="6" width="3.625" style="22"/>
    <col min="7" max="7" width="3.625" style="22" customWidth="1"/>
    <col min="8" max="8" width="3.625" style="22"/>
    <col min="9" max="12" width="3.625" style="330"/>
    <col min="13" max="17" width="3.625" style="22"/>
    <col min="18" max="18" width="4.125" style="22" bestFit="1" customWidth="1"/>
    <col min="19" max="21" width="3.625" style="22"/>
    <col min="22" max="22" width="4.125" style="22" bestFit="1" customWidth="1"/>
    <col min="23" max="25" width="3.625" style="22"/>
    <col min="26" max="26" width="3" style="22" customWidth="1"/>
    <col min="27" max="28" width="3.625" style="22"/>
    <col min="29" max="34" width="3.625" style="22" customWidth="1"/>
    <col min="35" max="35" width="2.625" style="22" customWidth="1"/>
    <col min="36" max="37" width="6.5" style="60" customWidth="1"/>
    <col min="38" max="48" width="3.625" style="22"/>
    <col min="49" max="50" width="0" style="22" hidden="1" customWidth="1"/>
    <col min="51" max="16384" width="3.625" style="22"/>
  </cols>
  <sheetData>
    <row r="1" spans="1:50" ht="18" customHeight="1">
      <c r="B1" s="62" t="s">
        <v>507</v>
      </c>
      <c r="Y1" s="809"/>
      <c r="Z1" s="809"/>
      <c r="AA1" s="809"/>
      <c r="AD1" s="61" t="s">
        <v>213</v>
      </c>
      <c r="AX1" s="22" t="s">
        <v>165</v>
      </c>
    </row>
    <row r="2" spans="1:50" ht="18" customHeight="1">
      <c r="B2" s="1030" t="s">
        <v>508</v>
      </c>
      <c r="C2" s="698"/>
      <c r="D2" s="703"/>
      <c r="E2" s="1032" t="s">
        <v>509</v>
      </c>
      <c r="F2" s="698"/>
      <c r="G2" s="698"/>
      <c r="H2" s="703"/>
      <c r="I2" s="1033" t="s">
        <v>39</v>
      </c>
      <c r="J2" s="1034"/>
      <c r="K2" s="1034"/>
      <c r="L2" s="1035"/>
      <c r="M2" s="1030" t="s">
        <v>510</v>
      </c>
      <c r="N2" s="698"/>
      <c r="O2" s="698"/>
      <c r="P2" s="703"/>
      <c r="Q2" s="1032" t="s">
        <v>511</v>
      </c>
      <c r="R2" s="1039"/>
      <c r="S2" s="1039"/>
      <c r="T2" s="1040"/>
      <c r="U2" s="1032" t="s">
        <v>512</v>
      </c>
      <c r="V2" s="1039"/>
      <c r="W2" s="1039"/>
      <c r="X2" s="1040"/>
      <c r="Y2" s="1032" t="s">
        <v>513</v>
      </c>
      <c r="Z2" s="698"/>
      <c r="AA2" s="703"/>
      <c r="AX2" s="22" t="s">
        <v>113</v>
      </c>
    </row>
    <row r="3" spans="1:50" ht="18" customHeight="1">
      <c r="B3" s="1031"/>
      <c r="C3" s="704"/>
      <c r="D3" s="705"/>
      <c r="E3" s="1031"/>
      <c r="F3" s="704"/>
      <c r="G3" s="704"/>
      <c r="H3" s="705"/>
      <c r="I3" s="1036"/>
      <c r="J3" s="1037"/>
      <c r="K3" s="1037"/>
      <c r="L3" s="1038"/>
      <c r="M3" s="1031"/>
      <c r="N3" s="704"/>
      <c r="O3" s="704"/>
      <c r="P3" s="705"/>
      <c r="Q3" s="1041"/>
      <c r="R3" s="1042"/>
      <c r="S3" s="1042"/>
      <c r="T3" s="1043"/>
      <c r="U3" s="1041"/>
      <c r="V3" s="1042"/>
      <c r="W3" s="1042"/>
      <c r="X3" s="1043"/>
      <c r="Y3" s="1031"/>
      <c r="Z3" s="704"/>
      <c r="AA3" s="705"/>
    </row>
    <row r="4" spans="1:50" ht="18" customHeight="1">
      <c r="A4" s="984" t="s">
        <v>69</v>
      </c>
      <c r="B4" s="1010" t="s">
        <v>514</v>
      </c>
      <c r="C4" s="1011"/>
      <c r="D4" s="1012"/>
      <c r="E4" s="1013" t="s">
        <v>515</v>
      </c>
      <c r="F4" s="1014"/>
      <c r="G4" s="1014"/>
      <c r="H4" s="1015"/>
      <c r="I4" s="1016" t="s">
        <v>516</v>
      </c>
      <c r="J4" s="1017"/>
      <c r="K4" s="1017"/>
      <c r="L4" s="1018"/>
      <c r="M4" s="990">
        <v>43922</v>
      </c>
      <c r="N4" s="991"/>
      <c r="O4" s="991"/>
      <c r="P4" s="992"/>
      <c r="Q4" s="1019" t="s">
        <v>165</v>
      </c>
      <c r="R4" s="1044" t="s">
        <v>517</v>
      </c>
      <c r="S4" s="1044"/>
      <c r="T4" s="1046" t="s">
        <v>518</v>
      </c>
      <c r="U4" s="1019" t="s">
        <v>165</v>
      </c>
      <c r="V4" s="1044" t="s">
        <v>517</v>
      </c>
      <c r="W4" s="1044"/>
      <c r="X4" s="1046" t="s">
        <v>518</v>
      </c>
      <c r="Y4" s="1048">
        <v>1000</v>
      </c>
      <c r="Z4" s="1049"/>
      <c r="AA4" s="1050"/>
      <c r="AB4" s="331"/>
    </row>
    <row r="5" spans="1:50" ht="18" customHeight="1">
      <c r="A5" s="984"/>
      <c r="B5" s="1021"/>
      <c r="C5" s="1022"/>
      <c r="D5" s="1023"/>
      <c r="E5" s="1024">
        <v>60</v>
      </c>
      <c r="F5" s="1025"/>
      <c r="G5" s="1025"/>
      <c r="H5" s="1026"/>
      <c r="I5" s="1027" t="s">
        <v>519</v>
      </c>
      <c r="J5" s="1028"/>
      <c r="K5" s="1028"/>
      <c r="L5" s="1029"/>
      <c r="M5" s="993"/>
      <c r="N5" s="994"/>
      <c r="O5" s="994"/>
      <c r="P5" s="995"/>
      <c r="Q5" s="1020"/>
      <c r="R5" s="1045"/>
      <c r="S5" s="1045"/>
      <c r="T5" s="1047"/>
      <c r="U5" s="1020"/>
      <c r="V5" s="1045"/>
      <c r="W5" s="1045"/>
      <c r="X5" s="1047"/>
      <c r="Y5" s="1051"/>
      <c r="Z5" s="1052"/>
      <c r="AA5" s="1053"/>
      <c r="AB5" s="331"/>
    </row>
    <row r="6" spans="1:50" ht="18" customHeight="1">
      <c r="A6" s="984"/>
      <c r="B6" s="985"/>
      <c r="C6" s="726"/>
      <c r="D6" s="986"/>
      <c r="E6" s="985"/>
      <c r="F6" s="726"/>
      <c r="G6" s="726"/>
      <c r="H6" s="986"/>
      <c r="I6" s="987"/>
      <c r="J6" s="988"/>
      <c r="K6" s="988"/>
      <c r="L6" s="989"/>
      <c r="M6" s="1004"/>
      <c r="N6" s="1005"/>
      <c r="O6" s="1005"/>
      <c r="P6" s="1006"/>
      <c r="Q6" s="976"/>
      <c r="R6" s="972"/>
      <c r="S6" s="972"/>
      <c r="T6" s="974" t="s">
        <v>518</v>
      </c>
      <c r="U6" s="976"/>
      <c r="V6" s="972"/>
      <c r="W6" s="972"/>
      <c r="X6" s="974" t="s">
        <v>518</v>
      </c>
      <c r="Y6" s="978"/>
      <c r="Z6" s="979"/>
      <c r="AA6" s="980"/>
    </row>
    <row r="7" spans="1:50" ht="18" customHeight="1">
      <c r="A7" s="984"/>
      <c r="B7" s="996"/>
      <c r="C7" s="785"/>
      <c r="D7" s="997"/>
      <c r="E7" s="998"/>
      <c r="F7" s="999"/>
      <c r="G7" s="999"/>
      <c r="H7" s="1000"/>
      <c r="I7" s="1001"/>
      <c r="J7" s="1002"/>
      <c r="K7" s="1002"/>
      <c r="L7" s="1003"/>
      <c r="M7" s="1007"/>
      <c r="N7" s="1008"/>
      <c r="O7" s="1008"/>
      <c r="P7" s="1009"/>
      <c r="Q7" s="977"/>
      <c r="R7" s="973"/>
      <c r="S7" s="973"/>
      <c r="T7" s="975"/>
      <c r="U7" s="977"/>
      <c r="V7" s="973"/>
      <c r="W7" s="973"/>
      <c r="X7" s="975"/>
      <c r="Y7" s="981"/>
      <c r="Z7" s="982"/>
      <c r="AA7" s="983"/>
    </row>
    <row r="8" spans="1:50" ht="18" customHeight="1">
      <c r="A8" s="984"/>
      <c r="B8" s="985"/>
      <c r="C8" s="726"/>
      <c r="D8" s="986"/>
      <c r="E8" s="985"/>
      <c r="F8" s="726"/>
      <c r="G8" s="726"/>
      <c r="H8" s="986"/>
      <c r="I8" s="987"/>
      <c r="J8" s="988"/>
      <c r="K8" s="988"/>
      <c r="L8" s="989"/>
      <c r="M8" s="1004"/>
      <c r="N8" s="1005"/>
      <c r="O8" s="1005"/>
      <c r="P8" s="1006"/>
      <c r="Q8" s="976"/>
      <c r="R8" s="972"/>
      <c r="S8" s="972"/>
      <c r="T8" s="974" t="s">
        <v>518</v>
      </c>
      <c r="U8" s="976"/>
      <c r="V8" s="972"/>
      <c r="W8" s="972"/>
      <c r="X8" s="974" t="s">
        <v>518</v>
      </c>
      <c r="Y8" s="978"/>
      <c r="Z8" s="979"/>
      <c r="AA8" s="980"/>
    </row>
    <row r="9" spans="1:50" ht="18" customHeight="1">
      <c r="A9" s="984"/>
      <c r="B9" s="996"/>
      <c r="C9" s="785"/>
      <c r="D9" s="997"/>
      <c r="E9" s="998"/>
      <c r="F9" s="999"/>
      <c r="G9" s="999"/>
      <c r="H9" s="1000"/>
      <c r="I9" s="1001"/>
      <c r="J9" s="1002"/>
      <c r="K9" s="1002"/>
      <c r="L9" s="1003"/>
      <c r="M9" s="1007"/>
      <c r="N9" s="1008"/>
      <c r="O9" s="1008"/>
      <c r="P9" s="1009"/>
      <c r="Q9" s="977"/>
      <c r="R9" s="973"/>
      <c r="S9" s="973"/>
      <c r="T9" s="975"/>
      <c r="U9" s="977"/>
      <c r="V9" s="973"/>
      <c r="W9" s="973"/>
      <c r="X9" s="975"/>
      <c r="Y9" s="981"/>
      <c r="Z9" s="982"/>
      <c r="AA9" s="983"/>
    </row>
    <row r="10" spans="1:50" ht="18" customHeight="1">
      <c r="A10" s="984"/>
      <c r="B10" s="985"/>
      <c r="C10" s="726"/>
      <c r="D10" s="986"/>
      <c r="E10" s="985"/>
      <c r="F10" s="726"/>
      <c r="G10" s="726"/>
      <c r="H10" s="986"/>
      <c r="I10" s="987"/>
      <c r="J10" s="988"/>
      <c r="K10" s="988"/>
      <c r="L10" s="989"/>
      <c r="M10" s="1004"/>
      <c r="N10" s="1005"/>
      <c r="O10" s="1005"/>
      <c r="P10" s="1006"/>
      <c r="Q10" s="976"/>
      <c r="R10" s="972"/>
      <c r="S10" s="972"/>
      <c r="T10" s="974" t="s">
        <v>518</v>
      </c>
      <c r="U10" s="976"/>
      <c r="V10" s="972"/>
      <c r="W10" s="972"/>
      <c r="X10" s="974" t="s">
        <v>518</v>
      </c>
      <c r="Y10" s="978"/>
      <c r="Z10" s="979"/>
      <c r="AA10" s="980"/>
    </row>
    <row r="11" spans="1:50" ht="18" customHeight="1">
      <c r="A11" s="984"/>
      <c r="B11" s="996"/>
      <c r="C11" s="785"/>
      <c r="D11" s="997"/>
      <c r="E11" s="998"/>
      <c r="F11" s="999"/>
      <c r="G11" s="999"/>
      <c r="H11" s="1000"/>
      <c r="I11" s="1001"/>
      <c r="J11" s="1002"/>
      <c r="K11" s="1002"/>
      <c r="L11" s="1003"/>
      <c r="M11" s="1007"/>
      <c r="N11" s="1008"/>
      <c r="O11" s="1008"/>
      <c r="P11" s="1009"/>
      <c r="Q11" s="977"/>
      <c r="R11" s="973"/>
      <c r="S11" s="973"/>
      <c r="T11" s="975"/>
      <c r="U11" s="977"/>
      <c r="V11" s="973"/>
      <c r="W11" s="973"/>
      <c r="X11" s="975"/>
      <c r="Y11" s="981"/>
      <c r="Z11" s="982"/>
      <c r="AA11" s="983"/>
    </row>
    <row r="12" spans="1:50" ht="18" customHeight="1">
      <c r="A12" s="984"/>
      <c r="B12" s="985"/>
      <c r="C12" s="726"/>
      <c r="D12" s="986"/>
      <c r="E12" s="985"/>
      <c r="F12" s="726"/>
      <c r="G12" s="726"/>
      <c r="H12" s="986"/>
      <c r="I12" s="987"/>
      <c r="J12" s="988"/>
      <c r="K12" s="988"/>
      <c r="L12" s="989"/>
      <c r="M12" s="1004"/>
      <c r="N12" s="1005"/>
      <c r="O12" s="1005"/>
      <c r="P12" s="1006"/>
      <c r="Q12" s="976"/>
      <c r="R12" s="972"/>
      <c r="S12" s="972"/>
      <c r="T12" s="974" t="s">
        <v>518</v>
      </c>
      <c r="U12" s="976"/>
      <c r="V12" s="972"/>
      <c r="W12" s="972"/>
      <c r="X12" s="974" t="s">
        <v>518</v>
      </c>
      <c r="Y12" s="978"/>
      <c r="Z12" s="979"/>
      <c r="AA12" s="980"/>
      <c r="AL12" s="332"/>
    </row>
    <row r="13" spans="1:50" ht="18" customHeight="1">
      <c r="A13" s="984"/>
      <c r="B13" s="996"/>
      <c r="C13" s="785"/>
      <c r="D13" s="997"/>
      <c r="E13" s="998"/>
      <c r="F13" s="999"/>
      <c r="G13" s="999"/>
      <c r="H13" s="1000"/>
      <c r="I13" s="1001"/>
      <c r="J13" s="1002"/>
      <c r="K13" s="1002"/>
      <c r="L13" s="1003"/>
      <c r="M13" s="1007"/>
      <c r="N13" s="1008"/>
      <c r="O13" s="1008"/>
      <c r="P13" s="1009"/>
      <c r="Q13" s="977"/>
      <c r="R13" s="973"/>
      <c r="S13" s="973"/>
      <c r="T13" s="975"/>
      <c r="U13" s="977"/>
      <c r="V13" s="973"/>
      <c r="W13" s="973"/>
      <c r="X13" s="975"/>
      <c r="Y13" s="981"/>
      <c r="Z13" s="982"/>
      <c r="AA13" s="983"/>
    </row>
    <row r="14" spans="1:50" ht="18" customHeight="1">
      <c r="A14" s="984"/>
      <c r="B14" s="985"/>
      <c r="C14" s="726"/>
      <c r="D14" s="986"/>
      <c r="E14" s="985"/>
      <c r="F14" s="726"/>
      <c r="G14" s="726"/>
      <c r="H14" s="986"/>
      <c r="I14" s="987"/>
      <c r="J14" s="988"/>
      <c r="K14" s="988"/>
      <c r="L14" s="989"/>
      <c r="M14" s="1004"/>
      <c r="N14" s="1005"/>
      <c r="O14" s="1005"/>
      <c r="P14" s="1006"/>
      <c r="Q14" s="976"/>
      <c r="R14" s="972"/>
      <c r="S14" s="972"/>
      <c r="T14" s="974" t="s">
        <v>518</v>
      </c>
      <c r="U14" s="976"/>
      <c r="V14" s="972"/>
      <c r="W14" s="972"/>
      <c r="X14" s="974" t="s">
        <v>518</v>
      </c>
      <c r="Y14" s="978"/>
      <c r="Z14" s="979"/>
      <c r="AA14" s="980"/>
      <c r="AB14" s="333"/>
    </row>
    <row r="15" spans="1:50" ht="18" customHeight="1">
      <c r="A15" s="984"/>
      <c r="B15" s="996"/>
      <c r="C15" s="785"/>
      <c r="D15" s="997"/>
      <c r="E15" s="998"/>
      <c r="F15" s="999"/>
      <c r="G15" s="999"/>
      <c r="H15" s="1000"/>
      <c r="I15" s="1001"/>
      <c r="J15" s="1002"/>
      <c r="K15" s="1002"/>
      <c r="L15" s="1003"/>
      <c r="M15" s="1007"/>
      <c r="N15" s="1008"/>
      <c r="O15" s="1008"/>
      <c r="P15" s="1009"/>
      <c r="Q15" s="977"/>
      <c r="R15" s="973"/>
      <c r="S15" s="973"/>
      <c r="T15" s="975"/>
      <c r="U15" s="977"/>
      <c r="V15" s="973"/>
      <c r="W15" s="973"/>
      <c r="X15" s="975"/>
      <c r="Y15" s="981"/>
      <c r="Z15" s="982"/>
      <c r="AA15" s="983"/>
      <c r="AD15" s="334" t="s">
        <v>508</v>
      </c>
      <c r="AE15" s="335"/>
      <c r="AF15" s="335"/>
      <c r="AG15" s="335"/>
      <c r="AH15" s="335"/>
      <c r="AI15" s="336"/>
      <c r="AJ15" s="337" t="s">
        <v>520</v>
      </c>
      <c r="AK15" s="337" t="s">
        <v>521</v>
      </c>
    </row>
    <row r="16" spans="1:50" ht="18" customHeight="1">
      <c r="A16" s="984"/>
      <c r="B16" s="985"/>
      <c r="C16" s="726"/>
      <c r="D16" s="986"/>
      <c r="E16" s="985"/>
      <c r="F16" s="726"/>
      <c r="G16" s="726"/>
      <c r="H16" s="986"/>
      <c r="I16" s="987"/>
      <c r="J16" s="988"/>
      <c r="K16" s="988"/>
      <c r="L16" s="989"/>
      <c r="M16" s="1004"/>
      <c r="N16" s="1005"/>
      <c r="O16" s="1005"/>
      <c r="P16" s="1006"/>
      <c r="Q16" s="976"/>
      <c r="R16" s="972"/>
      <c r="S16" s="972"/>
      <c r="T16" s="974" t="s">
        <v>518</v>
      </c>
      <c r="U16" s="976"/>
      <c r="V16" s="972"/>
      <c r="W16" s="972"/>
      <c r="X16" s="974" t="s">
        <v>518</v>
      </c>
      <c r="Y16" s="978"/>
      <c r="Z16" s="979"/>
      <c r="AA16" s="980"/>
      <c r="AD16" s="338" t="s">
        <v>522</v>
      </c>
      <c r="AE16" s="335"/>
      <c r="AF16" s="335"/>
      <c r="AG16" s="335"/>
      <c r="AH16" s="335"/>
      <c r="AI16" s="336"/>
      <c r="AJ16" s="329">
        <f>COUNTIF(B$6:D$1048576,AD16)</f>
        <v>0</v>
      </c>
      <c r="AK16" s="329">
        <f t="shared" ref="AK16:AK31" si="0">COUNTIFS($B$4:$B$1006,AD16,$I$4:$I$1006,"*横浜市*")</f>
        <v>0</v>
      </c>
    </row>
    <row r="17" spans="1:37" ht="18" customHeight="1">
      <c r="A17" s="984"/>
      <c r="B17" s="996"/>
      <c r="C17" s="785"/>
      <c r="D17" s="997"/>
      <c r="E17" s="998"/>
      <c r="F17" s="999"/>
      <c r="G17" s="999"/>
      <c r="H17" s="1000"/>
      <c r="I17" s="1001"/>
      <c r="J17" s="1002"/>
      <c r="K17" s="1002"/>
      <c r="L17" s="1003"/>
      <c r="M17" s="1007"/>
      <c r="N17" s="1008"/>
      <c r="O17" s="1008"/>
      <c r="P17" s="1009"/>
      <c r="Q17" s="977"/>
      <c r="R17" s="973"/>
      <c r="S17" s="973"/>
      <c r="T17" s="975"/>
      <c r="U17" s="977"/>
      <c r="V17" s="973"/>
      <c r="W17" s="973"/>
      <c r="X17" s="975"/>
      <c r="Y17" s="981"/>
      <c r="Z17" s="982"/>
      <c r="AA17" s="983"/>
      <c r="AD17" s="338" t="s">
        <v>523</v>
      </c>
      <c r="AE17" s="335"/>
      <c r="AF17" s="335"/>
      <c r="AG17" s="335"/>
      <c r="AH17" s="335"/>
      <c r="AI17" s="336"/>
      <c r="AJ17" s="329">
        <f>COUNTIF(B$6:D$1048576,AD17)</f>
        <v>0</v>
      </c>
      <c r="AK17" s="329">
        <f t="shared" si="0"/>
        <v>0</v>
      </c>
    </row>
    <row r="18" spans="1:37" ht="18" customHeight="1">
      <c r="A18" s="984"/>
      <c r="B18" s="985"/>
      <c r="C18" s="726"/>
      <c r="D18" s="986"/>
      <c r="E18" s="985"/>
      <c r="F18" s="726"/>
      <c r="G18" s="726"/>
      <c r="H18" s="986"/>
      <c r="I18" s="987"/>
      <c r="J18" s="988"/>
      <c r="K18" s="988"/>
      <c r="L18" s="989"/>
      <c r="M18" s="1004"/>
      <c r="N18" s="1005"/>
      <c r="O18" s="1005"/>
      <c r="P18" s="1006"/>
      <c r="Q18" s="976"/>
      <c r="R18" s="972"/>
      <c r="S18" s="972"/>
      <c r="T18" s="974" t="s">
        <v>518</v>
      </c>
      <c r="U18" s="976"/>
      <c r="V18" s="972"/>
      <c r="W18" s="972"/>
      <c r="X18" s="974" t="s">
        <v>518</v>
      </c>
      <c r="Y18" s="978"/>
      <c r="Z18" s="979"/>
      <c r="AA18" s="980"/>
      <c r="AD18" s="338" t="s">
        <v>524</v>
      </c>
      <c r="AE18" s="335"/>
      <c r="AF18" s="339"/>
      <c r="AG18" s="339"/>
      <c r="AH18" s="335"/>
      <c r="AI18" s="336"/>
      <c r="AJ18" s="329">
        <f>COUNTIF(B$6:D$1048576,AD18)</f>
        <v>0</v>
      </c>
      <c r="AK18" s="329">
        <f t="shared" si="0"/>
        <v>0</v>
      </c>
    </row>
    <row r="19" spans="1:37" ht="18" customHeight="1">
      <c r="A19" s="984"/>
      <c r="B19" s="996"/>
      <c r="C19" s="785"/>
      <c r="D19" s="997"/>
      <c r="E19" s="998"/>
      <c r="F19" s="999"/>
      <c r="G19" s="999"/>
      <c r="H19" s="1000"/>
      <c r="I19" s="1001"/>
      <c r="J19" s="1002"/>
      <c r="K19" s="1002"/>
      <c r="L19" s="1003"/>
      <c r="M19" s="1007"/>
      <c r="N19" s="1008"/>
      <c r="O19" s="1008"/>
      <c r="P19" s="1009"/>
      <c r="Q19" s="977"/>
      <c r="R19" s="973"/>
      <c r="S19" s="973"/>
      <c r="T19" s="975"/>
      <c r="U19" s="977"/>
      <c r="V19" s="973"/>
      <c r="W19" s="973"/>
      <c r="X19" s="975"/>
      <c r="Y19" s="981"/>
      <c r="Z19" s="982"/>
      <c r="AA19" s="983"/>
      <c r="AD19" s="338" t="s">
        <v>525</v>
      </c>
      <c r="AE19" s="335"/>
      <c r="AF19" s="339"/>
      <c r="AG19" s="339"/>
      <c r="AH19" s="335"/>
      <c r="AI19" s="336"/>
      <c r="AJ19" s="329">
        <f>COUNTIF(B$6:D$1048576,AD19)</f>
        <v>0</v>
      </c>
      <c r="AK19" s="329">
        <f t="shared" si="0"/>
        <v>0</v>
      </c>
    </row>
    <row r="20" spans="1:37" ht="18" customHeight="1">
      <c r="A20" s="984"/>
      <c r="B20" s="985"/>
      <c r="C20" s="726"/>
      <c r="D20" s="986"/>
      <c r="E20" s="985"/>
      <c r="F20" s="726"/>
      <c r="G20" s="726"/>
      <c r="H20" s="986"/>
      <c r="I20" s="987"/>
      <c r="J20" s="988"/>
      <c r="K20" s="988"/>
      <c r="L20" s="989"/>
      <c r="M20" s="1004"/>
      <c r="N20" s="1005"/>
      <c r="O20" s="1005"/>
      <c r="P20" s="1006"/>
      <c r="Q20" s="976"/>
      <c r="R20" s="972"/>
      <c r="S20" s="972"/>
      <c r="T20" s="974" t="s">
        <v>518</v>
      </c>
      <c r="U20" s="976"/>
      <c r="V20" s="972"/>
      <c r="W20" s="972"/>
      <c r="X20" s="974" t="s">
        <v>518</v>
      </c>
      <c r="Y20" s="978"/>
      <c r="Z20" s="979"/>
      <c r="AA20" s="980"/>
      <c r="AD20" s="338" t="s">
        <v>526</v>
      </c>
      <c r="AE20" s="335"/>
      <c r="AF20" s="339"/>
      <c r="AG20" s="339"/>
      <c r="AH20" s="335"/>
      <c r="AI20" s="336"/>
      <c r="AJ20" s="329">
        <f>COUNTIF(B$7:D$1048576,AD20)</f>
        <v>0</v>
      </c>
      <c r="AK20" s="329">
        <f t="shared" si="0"/>
        <v>0</v>
      </c>
    </row>
    <row r="21" spans="1:37" ht="18" customHeight="1">
      <c r="A21" s="984"/>
      <c r="B21" s="996"/>
      <c r="C21" s="785"/>
      <c r="D21" s="997"/>
      <c r="E21" s="998"/>
      <c r="F21" s="999"/>
      <c r="G21" s="999"/>
      <c r="H21" s="1000"/>
      <c r="I21" s="1001"/>
      <c r="J21" s="1002"/>
      <c r="K21" s="1002"/>
      <c r="L21" s="1003"/>
      <c r="M21" s="1007"/>
      <c r="N21" s="1008"/>
      <c r="O21" s="1008"/>
      <c r="P21" s="1009"/>
      <c r="Q21" s="977"/>
      <c r="R21" s="973"/>
      <c r="S21" s="973"/>
      <c r="T21" s="975"/>
      <c r="U21" s="977"/>
      <c r="V21" s="973"/>
      <c r="W21" s="973"/>
      <c r="X21" s="975"/>
      <c r="Y21" s="981"/>
      <c r="Z21" s="982"/>
      <c r="AA21" s="983"/>
      <c r="AD21" s="338" t="s">
        <v>514</v>
      </c>
      <c r="AE21" s="335"/>
      <c r="AF21" s="339"/>
      <c r="AG21" s="339"/>
      <c r="AH21" s="335"/>
      <c r="AI21" s="336"/>
      <c r="AJ21" s="329">
        <f>COUNTIF(B$6:D$1048576,AD21)</f>
        <v>0</v>
      </c>
      <c r="AK21" s="329">
        <f t="shared" si="0"/>
        <v>0</v>
      </c>
    </row>
    <row r="22" spans="1:37" ht="18" customHeight="1">
      <c r="A22" s="984"/>
      <c r="B22" s="985"/>
      <c r="C22" s="726"/>
      <c r="D22" s="986"/>
      <c r="E22" s="985"/>
      <c r="F22" s="726"/>
      <c r="G22" s="726"/>
      <c r="H22" s="986"/>
      <c r="I22" s="987"/>
      <c r="J22" s="988"/>
      <c r="K22" s="988"/>
      <c r="L22" s="989"/>
      <c r="M22" s="1004"/>
      <c r="N22" s="1005"/>
      <c r="O22" s="1005"/>
      <c r="P22" s="1006"/>
      <c r="Q22" s="976"/>
      <c r="R22" s="972"/>
      <c r="S22" s="972"/>
      <c r="T22" s="974" t="s">
        <v>518</v>
      </c>
      <c r="U22" s="976"/>
      <c r="V22" s="972"/>
      <c r="W22" s="972"/>
      <c r="X22" s="974" t="s">
        <v>518</v>
      </c>
      <c r="Y22" s="978"/>
      <c r="Z22" s="979"/>
      <c r="AA22" s="980"/>
      <c r="AD22" s="338" t="s">
        <v>527</v>
      </c>
      <c r="AE22" s="335"/>
      <c r="AF22" s="339"/>
      <c r="AG22" s="339"/>
      <c r="AH22" s="335"/>
      <c r="AI22" s="336"/>
      <c r="AJ22" s="329">
        <f>COUNTIF(B$6:D$1048576,AD22)</f>
        <v>0</v>
      </c>
      <c r="AK22" s="329">
        <f t="shared" si="0"/>
        <v>0</v>
      </c>
    </row>
    <row r="23" spans="1:37" ht="18" customHeight="1">
      <c r="A23" s="984"/>
      <c r="B23" s="996"/>
      <c r="C23" s="785"/>
      <c r="D23" s="997"/>
      <c r="E23" s="998"/>
      <c r="F23" s="999"/>
      <c r="G23" s="999"/>
      <c r="H23" s="1000"/>
      <c r="I23" s="1001"/>
      <c r="J23" s="1002"/>
      <c r="K23" s="1002"/>
      <c r="L23" s="1003"/>
      <c r="M23" s="1007"/>
      <c r="N23" s="1008"/>
      <c r="O23" s="1008"/>
      <c r="P23" s="1009"/>
      <c r="Q23" s="977"/>
      <c r="R23" s="973"/>
      <c r="S23" s="973"/>
      <c r="T23" s="975"/>
      <c r="U23" s="977"/>
      <c r="V23" s="973"/>
      <c r="W23" s="973"/>
      <c r="X23" s="975"/>
      <c r="Y23" s="981"/>
      <c r="Z23" s="982"/>
      <c r="AA23" s="983"/>
      <c r="AD23" s="338" t="s">
        <v>528</v>
      </c>
      <c r="AE23" s="335"/>
      <c r="AF23" s="339"/>
      <c r="AG23" s="339"/>
      <c r="AH23" s="335"/>
      <c r="AI23" s="336"/>
      <c r="AJ23" s="329">
        <f>COUNTIF(B$6:D$1048575,AD23)</f>
        <v>0</v>
      </c>
      <c r="AK23" s="329">
        <f t="shared" si="0"/>
        <v>0</v>
      </c>
    </row>
    <row r="24" spans="1:37" ht="18" customHeight="1">
      <c r="A24" s="984"/>
      <c r="B24" s="985"/>
      <c r="C24" s="726"/>
      <c r="D24" s="986"/>
      <c r="E24" s="985"/>
      <c r="F24" s="726"/>
      <c r="G24" s="726"/>
      <c r="H24" s="986"/>
      <c r="I24" s="987"/>
      <c r="J24" s="988"/>
      <c r="K24" s="988"/>
      <c r="L24" s="989"/>
      <c r="M24" s="1004"/>
      <c r="N24" s="1005"/>
      <c r="O24" s="1005"/>
      <c r="P24" s="1006"/>
      <c r="Q24" s="976"/>
      <c r="R24" s="972"/>
      <c r="S24" s="972"/>
      <c r="T24" s="974" t="s">
        <v>518</v>
      </c>
      <c r="U24" s="976"/>
      <c r="V24" s="972"/>
      <c r="W24" s="972"/>
      <c r="X24" s="974" t="s">
        <v>518</v>
      </c>
      <c r="Y24" s="978"/>
      <c r="Z24" s="979"/>
      <c r="AA24" s="980"/>
      <c r="AD24" s="340" t="s">
        <v>529</v>
      </c>
      <c r="AE24" s="335"/>
      <c r="AF24" s="339"/>
      <c r="AG24" s="335"/>
      <c r="AH24" s="341"/>
      <c r="AI24" s="336"/>
      <c r="AJ24" s="329">
        <f>COUNTIF(B:D,AD24)</f>
        <v>0</v>
      </c>
      <c r="AK24" s="329">
        <f t="shared" si="0"/>
        <v>0</v>
      </c>
    </row>
    <row r="25" spans="1:37" ht="18" customHeight="1">
      <c r="A25" s="984"/>
      <c r="B25" s="996"/>
      <c r="C25" s="785"/>
      <c r="D25" s="997"/>
      <c r="E25" s="998"/>
      <c r="F25" s="999"/>
      <c r="G25" s="999"/>
      <c r="H25" s="1000"/>
      <c r="I25" s="1001"/>
      <c r="J25" s="1002"/>
      <c r="K25" s="1002"/>
      <c r="L25" s="1003"/>
      <c r="M25" s="1007"/>
      <c r="N25" s="1008"/>
      <c r="O25" s="1008"/>
      <c r="P25" s="1009"/>
      <c r="Q25" s="977"/>
      <c r="R25" s="973"/>
      <c r="S25" s="973"/>
      <c r="T25" s="975"/>
      <c r="U25" s="977"/>
      <c r="V25" s="973"/>
      <c r="W25" s="973"/>
      <c r="X25" s="975"/>
      <c r="Y25" s="981"/>
      <c r="Z25" s="982"/>
      <c r="AA25" s="983"/>
      <c r="AD25" s="338" t="s">
        <v>530</v>
      </c>
      <c r="AE25" s="335"/>
      <c r="AF25" s="339"/>
      <c r="AG25" s="335"/>
      <c r="AH25" s="335"/>
      <c r="AI25" s="336"/>
      <c r="AJ25" s="329">
        <f>COUNTIF(B$6:D$1048576,AD25)</f>
        <v>0</v>
      </c>
      <c r="AK25" s="329">
        <f t="shared" si="0"/>
        <v>0</v>
      </c>
    </row>
    <row r="26" spans="1:37" ht="18" customHeight="1">
      <c r="A26" s="984"/>
      <c r="B26" s="985"/>
      <c r="C26" s="726"/>
      <c r="D26" s="986"/>
      <c r="E26" s="985"/>
      <c r="F26" s="726"/>
      <c r="G26" s="726"/>
      <c r="H26" s="986"/>
      <c r="I26" s="987"/>
      <c r="J26" s="988"/>
      <c r="K26" s="988"/>
      <c r="L26" s="989"/>
      <c r="M26" s="1004"/>
      <c r="N26" s="1005"/>
      <c r="O26" s="1005"/>
      <c r="P26" s="1006"/>
      <c r="Q26" s="976"/>
      <c r="R26" s="972"/>
      <c r="S26" s="972"/>
      <c r="T26" s="974" t="s">
        <v>518</v>
      </c>
      <c r="U26" s="976"/>
      <c r="V26" s="972"/>
      <c r="W26" s="972"/>
      <c r="X26" s="974" t="s">
        <v>518</v>
      </c>
      <c r="Y26" s="978"/>
      <c r="Z26" s="979"/>
      <c r="AA26" s="980"/>
      <c r="AD26" s="338" t="s">
        <v>531</v>
      </c>
      <c r="AE26" s="335"/>
      <c r="AF26" s="339"/>
      <c r="AG26" s="339"/>
      <c r="AH26" s="335"/>
      <c r="AI26" s="336"/>
      <c r="AJ26" s="329">
        <f>COUNTIF(B:D,AD26)</f>
        <v>0</v>
      </c>
      <c r="AK26" s="329">
        <f t="shared" si="0"/>
        <v>0</v>
      </c>
    </row>
    <row r="27" spans="1:37" ht="18" customHeight="1">
      <c r="A27" s="984"/>
      <c r="B27" s="996"/>
      <c r="C27" s="785"/>
      <c r="D27" s="997"/>
      <c r="E27" s="998"/>
      <c r="F27" s="999"/>
      <c r="G27" s="999"/>
      <c r="H27" s="1000"/>
      <c r="I27" s="1001"/>
      <c r="J27" s="1002"/>
      <c r="K27" s="1002"/>
      <c r="L27" s="1003"/>
      <c r="M27" s="1007"/>
      <c r="N27" s="1008"/>
      <c r="O27" s="1008"/>
      <c r="P27" s="1009"/>
      <c r="Q27" s="977"/>
      <c r="R27" s="973"/>
      <c r="S27" s="973"/>
      <c r="T27" s="975"/>
      <c r="U27" s="977"/>
      <c r="V27" s="973"/>
      <c r="W27" s="973"/>
      <c r="X27" s="975"/>
      <c r="Y27" s="981"/>
      <c r="Z27" s="982"/>
      <c r="AA27" s="983"/>
      <c r="AD27" s="338" t="s">
        <v>532</v>
      </c>
      <c r="AE27" s="335"/>
      <c r="AF27" s="339"/>
      <c r="AG27" s="339"/>
      <c r="AH27" s="335"/>
      <c r="AI27" s="336"/>
      <c r="AJ27" s="329">
        <f>COUNTIF(B$6:D$1048576,AD27)</f>
        <v>0</v>
      </c>
      <c r="AK27" s="329">
        <f t="shared" si="0"/>
        <v>0</v>
      </c>
    </row>
    <row r="28" spans="1:37" ht="18" customHeight="1">
      <c r="A28" s="984"/>
      <c r="B28" s="985"/>
      <c r="C28" s="726"/>
      <c r="D28" s="986"/>
      <c r="E28" s="985"/>
      <c r="F28" s="726"/>
      <c r="G28" s="726"/>
      <c r="H28" s="986"/>
      <c r="I28" s="987"/>
      <c r="J28" s="988"/>
      <c r="K28" s="988"/>
      <c r="L28" s="989"/>
      <c r="M28" s="1004"/>
      <c r="N28" s="1005"/>
      <c r="O28" s="1005"/>
      <c r="P28" s="1006"/>
      <c r="Q28" s="976"/>
      <c r="R28" s="972"/>
      <c r="S28" s="972"/>
      <c r="T28" s="974" t="s">
        <v>518</v>
      </c>
      <c r="U28" s="976"/>
      <c r="V28" s="972"/>
      <c r="W28" s="972"/>
      <c r="X28" s="974" t="s">
        <v>518</v>
      </c>
      <c r="Y28" s="978"/>
      <c r="Z28" s="979"/>
      <c r="AA28" s="980"/>
      <c r="AD28" s="334" t="s">
        <v>533</v>
      </c>
      <c r="AE28" s="335"/>
      <c r="AF28" s="339"/>
      <c r="AG28" s="339"/>
      <c r="AH28" s="335"/>
      <c r="AI28" s="336"/>
      <c r="AJ28" s="329">
        <f>COUNTIF(B$6:D$1048576,AD28)</f>
        <v>0</v>
      </c>
      <c r="AK28" s="329">
        <f t="shared" si="0"/>
        <v>0</v>
      </c>
    </row>
    <row r="29" spans="1:37" ht="18" customHeight="1">
      <c r="A29" s="984"/>
      <c r="B29" s="996"/>
      <c r="C29" s="785"/>
      <c r="D29" s="997"/>
      <c r="E29" s="998"/>
      <c r="F29" s="999"/>
      <c r="G29" s="999"/>
      <c r="H29" s="1000"/>
      <c r="I29" s="1001"/>
      <c r="J29" s="1002"/>
      <c r="K29" s="1002"/>
      <c r="L29" s="1003"/>
      <c r="M29" s="1007"/>
      <c r="N29" s="1008"/>
      <c r="O29" s="1008"/>
      <c r="P29" s="1009"/>
      <c r="Q29" s="977"/>
      <c r="R29" s="973"/>
      <c r="S29" s="973"/>
      <c r="T29" s="975"/>
      <c r="U29" s="977"/>
      <c r="V29" s="973"/>
      <c r="W29" s="973"/>
      <c r="X29" s="975"/>
      <c r="Y29" s="981"/>
      <c r="Z29" s="982"/>
      <c r="AA29" s="983"/>
      <c r="AD29" s="334" t="s">
        <v>534</v>
      </c>
      <c r="AE29" s="335"/>
      <c r="AF29" s="339"/>
      <c r="AG29" s="339"/>
      <c r="AH29" s="335"/>
      <c r="AI29" s="336"/>
      <c r="AJ29" s="329">
        <f>COUNTIF(B$6:D$1048576,AD29)</f>
        <v>0</v>
      </c>
      <c r="AK29" s="329">
        <f t="shared" si="0"/>
        <v>0</v>
      </c>
    </row>
    <row r="30" spans="1:37" ht="18" customHeight="1">
      <c r="A30" s="984"/>
      <c r="B30" s="985"/>
      <c r="C30" s="726"/>
      <c r="D30" s="986"/>
      <c r="E30" s="985"/>
      <c r="F30" s="726"/>
      <c r="G30" s="726"/>
      <c r="H30" s="986"/>
      <c r="I30" s="987"/>
      <c r="J30" s="988"/>
      <c r="K30" s="988"/>
      <c r="L30" s="989"/>
      <c r="M30" s="1004"/>
      <c r="N30" s="1005"/>
      <c r="O30" s="1005"/>
      <c r="P30" s="1006"/>
      <c r="Q30" s="976"/>
      <c r="R30" s="972"/>
      <c r="S30" s="972"/>
      <c r="T30" s="974" t="s">
        <v>518</v>
      </c>
      <c r="U30" s="976"/>
      <c r="V30" s="972"/>
      <c r="W30" s="972"/>
      <c r="X30" s="974" t="s">
        <v>518</v>
      </c>
      <c r="Y30" s="978"/>
      <c r="Z30" s="979"/>
      <c r="AA30" s="980"/>
      <c r="AD30" s="334" t="s">
        <v>535</v>
      </c>
      <c r="AE30" s="335"/>
      <c r="AF30" s="339"/>
      <c r="AG30" s="339"/>
      <c r="AH30" s="335"/>
      <c r="AI30" s="336"/>
      <c r="AJ30" s="329">
        <f>COUNTIF(B$6:D$1048576,AD30)</f>
        <v>0</v>
      </c>
      <c r="AK30" s="329">
        <f t="shared" si="0"/>
        <v>0</v>
      </c>
    </row>
    <row r="31" spans="1:37" ht="18" customHeight="1">
      <c r="A31" s="984"/>
      <c r="B31" s="996"/>
      <c r="C31" s="785"/>
      <c r="D31" s="997"/>
      <c r="E31" s="998"/>
      <c r="F31" s="999"/>
      <c r="G31" s="999"/>
      <c r="H31" s="1000"/>
      <c r="I31" s="1001"/>
      <c r="J31" s="1002"/>
      <c r="K31" s="1002"/>
      <c r="L31" s="1003"/>
      <c r="M31" s="1007"/>
      <c r="N31" s="1008"/>
      <c r="O31" s="1008"/>
      <c r="P31" s="1009"/>
      <c r="Q31" s="977"/>
      <c r="R31" s="973"/>
      <c r="S31" s="973"/>
      <c r="T31" s="975"/>
      <c r="U31" s="977"/>
      <c r="V31" s="973"/>
      <c r="W31" s="973"/>
      <c r="X31" s="975"/>
      <c r="Y31" s="981"/>
      <c r="Z31" s="982"/>
      <c r="AA31" s="983"/>
      <c r="AD31" s="334" t="s">
        <v>536</v>
      </c>
      <c r="AE31" s="335"/>
      <c r="AF31" s="339"/>
      <c r="AG31" s="339"/>
      <c r="AH31" s="335"/>
      <c r="AI31" s="336"/>
      <c r="AJ31" s="329">
        <f>COUNTIF(B:D,AD31)</f>
        <v>0</v>
      </c>
      <c r="AK31" s="329">
        <f t="shared" si="0"/>
        <v>0</v>
      </c>
    </row>
    <row r="32" spans="1:37" ht="18" customHeight="1">
      <c r="A32" s="984"/>
      <c r="B32" s="985"/>
      <c r="C32" s="726"/>
      <c r="D32" s="986"/>
      <c r="E32" s="985"/>
      <c r="F32" s="726"/>
      <c r="G32" s="726"/>
      <c r="H32" s="986"/>
      <c r="I32" s="987"/>
      <c r="J32" s="988"/>
      <c r="K32" s="988"/>
      <c r="L32" s="989"/>
      <c r="M32" s="1004"/>
      <c r="N32" s="1005"/>
      <c r="O32" s="1005"/>
      <c r="P32" s="1006"/>
      <c r="Q32" s="976"/>
      <c r="R32" s="972"/>
      <c r="S32" s="972"/>
      <c r="T32" s="974" t="s">
        <v>518</v>
      </c>
      <c r="U32" s="976"/>
      <c r="V32" s="972"/>
      <c r="W32" s="972"/>
      <c r="X32" s="974" t="s">
        <v>518</v>
      </c>
      <c r="Y32" s="978"/>
      <c r="Z32" s="979"/>
      <c r="AA32" s="980"/>
      <c r="AD32" s="334" t="s">
        <v>22</v>
      </c>
      <c r="AE32" s="335"/>
      <c r="AF32" s="335"/>
      <c r="AG32" s="335"/>
      <c r="AH32" s="335"/>
      <c r="AI32" s="336"/>
      <c r="AJ32" s="329">
        <f>COUNTIF(B$6:D$1048576,AD32)</f>
        <v>0</v>
      </c>
      <c r="AK32" s="329">
        <f>SUM(AK16:AK31)</f>
        <v>0</v>
      </c>
    </row>
    <row r="33" spans="1:37" ht="18" customHeight="1">
      <c r="A33" s="984"/>
      <c r="B33" s="996"/>
      <c r="C33" s="785"/>
      <c r="D33" s="997"/>
      <c r="E33" s="998"/>
      <c r="F33" s="999"/>
      <c r="G33" s="999"/>
      <c r="H33" s="1000"/>
      <c r="I33" s="1001"/>
      <c r="J33" s="1002"/>
      <c r="K33" s="1002"/>
      <c r="L33" s="1003"/>
      <c r="M33" s="1007"/>
      <c r="N33" s="1008"/>
      <c r="O33" s="1008"/>
      <c r="P33" s="1009"/>
      <c r="Q33" s="977"/>
      <c r="R33" s="973"/>
      <c r="S33" s="973"/>
      <c r="T33" s="975"/>
      <c r="U33" s="977"/>
      <c r="V33" s="973"/>
      <c r="W33" s="973"/>
      <c r="X33" s="975"/>
      <c r="Y33" s="981"/>
      <c r="Z33" s="982"/>
      <c r="AA33" s="983"/>
      <c r="AD33" s="334"/>
      <c r="AE33" s="335"/>
      <c r="AF33" s="335"/>
      <c r="AG33" s="335"/>
      <c r="AH33" s="335"/>
      <c r="AI33" s="336" t="s">
        <v>187</v>
      </c>
      <c r="AJ33" s="329">
        <f>SUM(AJ16:AJ32)</f>
        <v>0</v>
      </c>
      <c r="AK33" s="329">
        <f>SUM(AK16:AK32)</f>
        <v>0</v>
      </c>
    </row>
    <row r="34" spans="1:37" ht="18" customHeight="1">
      <c r="A34" s="984"/>
      <c r="B34" s="985"/>
      <c r="C34" s="726"/>
      <c r="D34" s="986"/>
      <c r="E34" s="985"/>
      <c r="F34" s="726"/>
      <c r="G34" s="726"/>
      <c r="H34" s="986"/>
      <c r="I34" s="987"/>
      <c r="J34" s="988"/>
      <c r="K34" s="988"/>
      <c r="L34" s="989"/>
      <c r="M34" s="1004"/>
      <c r="N34" s="1005"/>
      <c r="O34" s="1005"/>
      <c r="P34" s="1006"/>
      <c r="Q34" s="976"/>
      <c r="R34" s="972"/>
      <c r="S34" s="972"/>
      <c r="T34" s="974" t="s">
        <v>518</v>
      </c>
      <c r="U34" s="976"/>
      <c r="V34" s="972"/>
      <c r="W34" s="972"/>
      <c r="X34" s="974" t="s">
        <v>518</v>
      </c>
      <c r="Y34" s="978"/>
      <c r="Z34" s="979"/>
      <c r="AA34" s="980"/>
    </row>
    <row r="35" spans="1:37" ht="18" customHeight="1">
      <c r="A35" s="984"/>
      <c r="B35" s="996"/>
      <c r="C35" s="785"/>
      <c r="D35" s="997"/>
      <c r="E35" s="998"/>
      <c r="F35" s="999"/>
      <c r="G35" s="999"/>
      <c r="H35" s="1000"/>
      <c r="I35" s="1001"/>
      <c r="J35" s="1002"/>
      <c r="K35" s="1002"/>
      <c r="L35" s="1003"/>
      <c r="M35" s="1007"/>
      <c r="N35" s="1008"/>
      <c r="O35" s="1008"/>
      <c r="P35" s="1009"/>
      <c r="Q35" s="977"/>
      <c r="R35" s="973"/>
      <c r="S35" s="973"/>
      <c r="T35" s="975"/>
      <c r="U35" s="977"/>
      <c r="V35" s="973"/>
      <c r="W35" s="973"/>
      <c r="X35" s="975"/>
      <c r="Y35" s="981"/>
      <c r="Z35" s="982"/>
      <c r="AA35" s="983"/>
    </row>
    <row r="36" spans="1:37" ht="18" customHeight="1">
      <c r="A36" s="984"/>
      <c r="B36" s="985"/>
      <c r="C36" s="726"/>
      <c r="D36" s="986"/>
      <c r="E36" s="985"/>
      <c r="F36" s="726"/>
      <c r="G36" s="726"/>
      <c r="H36" s="986"/>
      <c r="I36" s="987"/>
      <c r="J36" s="988"/>
      <c r="K36" s="988"/>
      <c r="L36" s="989"/>
      <c r="M36" s="990"/>
      <c r="N36" s="991"/>
      <c r="O36" s="991"/>
      <c r="P36" s="992"/>
      <c r="Q36" s="976"/>
      <c r="R36" s="972"/>
      <c r="S36" s="972"/>
      <c r="T36" s="974" t="s">
        <v>518</v>
      </c>
      <c r="U36" s="976"/>
      <c r="V36" s="972"/>
      <c r="W36" s="972"/>
      <c r="X36" s="974" t="s">
        <v>518</v>
      </c>
      <c r="Y36" s="978"/>
      <c r="Z36" s="979"/>
      <c r="AA36" s="980"/>
    </row>
    <row r="37" spans="1:37" ht="18" customHeight="1">
      <c r="A37" s="984"/>
      <c r="B37" s="996"/>
      <c r="C37" s="785"/>
      <c r="D37" s="997"/>
      <c r="E37" s="998"/>
      <c r="F37" s="999"/>
      <c r="G37" s="999"/>
      <c r="H37" s="1000"/>
      <c r="I37" s="1001"/>
      <c r="J37" s="1002"/>
      <c r="K37" s="1002"/>
      <c r="L37" s="1003"/>
      <c r="M37" s="993"/>
      <c r="N37" s="994"/>
      <c r="O37" s="994"/>
      <c r="P37" s="995"/>
      <c r="Q37" s="977"/>
      <c r="R37" s="973"/>
      <c r="S37" s="973"/>
      <c r="T37" s="975"/>
      <c r="U37" s="977"/>
      <c r="V37" s="973"/>
      <c r="W37" s="973"/>
      <c r="X37" s="975"/>
      <c r="Y37" s="981"/>
      <c r="Z37" s="982"/>
      <c r="AA37" s="983"/>
    </row>
    <row r="38" spans="1:37" ht="18" customHeight="1">
      <c r="A38" s="984"/>
      <c r="B38" s="985"/>
      <c r="C38" s="726"/>
      <c r="D38" s="986"/>
      <c r="E38" s="985"/>
      <c r="F38" s="726"/>
      <c r="G38" s="726"/>
      <c r="H38" s="986"/>
      <c r="I38" s="987"/>
      <c r="J38" s="988"/>
      <c r="K38" s="988"/>
      <c r="L38" s="989"/>
      <c r="M38" s="1004"/>
      <c r="N38" s="1005"/>
      <c r="O38" s="1005"/>
      <c r="P38" s="1006"/>
      <c r="Q38" s="976"/>
      <c r="R38" s="972"/>
      <c r="S38" s="972"/>
      <c r="T38" s="974" t="s">
        <v>518</v>
      </c>
      <c r="U38" s="976"/>
      <c r="V38" s="972"/>
      <c r="W38" s="972"/>
      <c r="X38" s="974" t="s">
        <v>518</v>
      </c>
      <c r="Y38" s="978"/>
      <c r="Z38" s="979"/>
      <c r="AA38" s="980"/>
    </row>
    <row r="39" spans="1:37" ht="18" customHeight="1">
      <c r="A39" s="984"/>
      <c r="B39" s="996"/>
      <c r="C39" s="785"/>
      <c r="D39" s="997"/>
      <c r="E39" s="998"/>
      <c r="F39" s="999"/>
      <c r="G39" s="999"/>
      <c r="H39" s="1000"/>
      <c r="I39" s="1001"/>
      <c r="J39" s="1002"/>
      <c r="K39" s="1002"/>
      <c r="L39" s="1003"/>
      <c r="M39" s="1007"/>
      <c r="N39" s="1008"/>
      <c r="O39" s="1008"/>
      <c r="P39" s="1009"/>
      <c r="Q39" s="977"/>
      <c r="R39" s="973"/>
      <c r="S39" s="973"/>
      <c r="T39" s="975"/>
      <c r="U39" s="977"/>
      <c r="V39" s="973"/>
      <c r="W39" s="973"/>
      <c r="X39" s="975"/>
      <c r="Y39" s="981"/>
      <c r="Z39" s="982"/>
      <c r="AA39" s="983"/>
    </row>
    <row r="40" spans="1:37" ht="18" customHeight="1">
      <c r="A40" s="984"/>
      <c r="B40" s="985"/>
      <c r="C40" s="726"/>
      <c r="D40" s="986"/>
      <c r="E40" s="985"/>
      <c r="F40" s="726"/>
      <c r="G40" s="726"/>
      <c r="H40" s="986"/>
      <c r="I40" s="987"/>
      <c r="J40" s="988"/>
      <c r="K40" s="988"/>
      <c r="L40" s="989"/>
      <c r="M40" s="990"/>
      <c r="N40" s="991"/>
      <c r="O40" s="991"/>
      <c r="P40" s="992"/>
      <c r="Q40" s="976"/>
      <c r="R40" s="972"/>
      <c r="S40" s="972"/>
      <c r="T40" s="974" t="s">
        <v>518</v>
      </c>
      <c r="U40" s="976"/>
      <c r="V40" s="972"/>
      <c r="W40" s="972"/>
      <c r="X40" s="974" t="s">
        <v>518</v>
      </c>
      <c r="Y40" s="978"/>
      <c r="Z40" s="979"/>
      <c r="AA40" s="980"/>
      <c r="AB40" s="333"/>
    </row>
    <row r="41" spans="1:37" ht="18" customHeight="1">
      <c r="A41" s="984"/>
      <c r="B41" s="996"/>
      <c r="C41" s="785"/>
      <c r="D41" s="997"/>
      <c r="E41" s="998"/>
      <c r="F41" s="999"/>
      <c r="G41" s="999"/>
      <c r="H41" s="1000"/>
      <c r="I41" s="1001"/>
      <c r="J41" s="1002"/>
      <c r="K41" s="1002"/>
      <c r="L41" s="1003"/>
      <c r="M41" s="993"/>
      <c r="N41" s="994"/>
      <c r="O41" s="994"/>
      <c r="P41" s="995"/>
      <c r="Q41" s="977"/>
      <c r="R41" s="973"/>
      <c r="S41" s="973"/>
      <c r="T41" s="975"/>
      <c r="U41" s="977"/>
      <c r="V41" s="973"/>
      <c r="W41" s="973"/>
      <c r="X41" s="975"/>
      <c r="Y41" s="981"/>
      <c r="Z41" s="982"/>
      <c r="AA41" s="983"/>
    </row>
    <row r="42" spans="1:37" ht="18" customHeight="1">
      <c r="A42" s="984"/>
      <c r="B42" s="985"/>
      <c r="C42" s="726"/>
      <c r="D42" s="986"/>
      <c r="E42" s="985"/>
      <c r="F42" s="726"/>
      <c r="G42" s="726"/>
      <c r="H42" s="986"/>
      <c r="I42" s="987"/>
      <c r="J42" s="988"/>
      <c r="K42" s="988"/>
      <c r="L42" s="989"/>
      <c r="M42" s="990"/>
      <c r="N42" s="991"/>
      <c r="O42" s="991"/>
      <c r="P42" s="992"/>
      <c r="Q42" s="976"/>
      <c r="R42" s="972"/>
      <c r="S42" s="972"/>
      <c r="T42" s="974" t="s">
        <v>518</v>
      </c>
      <c r="U42" s="976"/>
      <c r="V42" s="972"/>
      <c r="W42" s="972"/>
      <c r="X42" s="974" t="s">
        <v>518</v>
      </c>
      <c r="Y42" s="978"/>
      <c r="Z42" s="979"/>
      <c r="AA42" s="980"/>
    </row>
    <row r="43" spans="1:37" ht="18" customHeight="1">
      <c r="A43" s="984"/>
      <c r="B43" s="996"/>
      <c r="C43" s="785"/>
      <c r="D43" s="997"/>
      <c r="E43" s="998"/>
      <c r="F43" s="999"/>
      <c r="G43" s="999"/>
      <c r="H43" s="1000"/>
      <c r="I43" s="1001"/>
      <c r="J43" s="1002"/>
      <c r="K43" s="1002"/>
      <c r="L43" s="1003"/>
      <c r="M43" s="993"/>
      <c r="N43" s="994"/>
      <c r="O43" s="994"/>
      <c r="P43" s="995"/>
      <c r="Q43" s="977"/>
      <c r="R43" s="973"/>
      <c r="S43" s="973"/>
      <c r="T43" s="975"/>
      <c r="U43" s="977"/>
      <c r="V43" s="973"/>
      <c r="W43" s="973"/>
      <c r="X43" s="975"/>
      <c r="Y43" s="981"/>
      <c r="Z43" s="982"/>
      <c r="AA43" s="983"/>
    </row>
    <row r="44" spans="1:37" ht="18" customHeight="1">
      <c r="A44" s="331"/>
      <c r="B44" s="242"/>
      <c r="C44" s="242"/>
      <c r="D44" s="242"/>
      <c r="E44" s="242"/>
      <c r="F44" s="242"/>
      <c r="G44" s="242"/>
      <c r="H44" s="242"/>
      <c r="I44" s="242"/>
      <c r="J44" s="242"/>
      <c r="K44" s="242"/>
      <c r="L44" s="242"/>
      <c r="M44" s="242"/>
      <c r="N44" s="242"/>
      <c r="O44" s="242"/>
      <c r="P44" s="242"/>
      <c r="Q44" s="242"/>
      <c r="R44" s="242"/>
      <c r="S44" s="242"/>
      <c r="T44" s="242"/>
      <c r="U44" s="342"/>
      <c r="V44" s="342"/>
      <c r="W44" s="342"/>
      <c r="X44" s="342"/>
      <c r="Y44" s="242"/>
      <c r="Z44" s="242"/>
      <c r="AA44" s="242"/>
    </row>
    <row r="62" spans="1:28" ht="18" customHeight="1">
      <c r="A62" s="809"/>
      <c r="B62" s="242"/>
      <c r="C62" s="242"/>
      <c r="D62" s="242"/>
      <c r="E62" s="242"/>
      <c r="F62" s="242"/>
      <c r="G62" s="242"/>
      <c r="H62" s="242"/>
      <c r="I62" s="242"/>
      <c r="J62" s="242"/>
      <c r="K62" s="242"/>
      <c r="L62" s="242"/>
      <c r="M62" s="242"/>
      <c r="N62" s="242"/>
      <c r="O62" s="242"/>
      <c r="P62" s="242"/>
      <c r="Q62" s="242"/>
      <c r="R62" s="242"/>
      <c r="S62" s="242"/>
      <c r="T62" s="242"/>
      <c r="U62" s="342"/>
      <c r="V62" s="342"/>
      <c r="W62" s="342"/>
      <c r="X62" s="342"/>
      <c r="Y62" s="242"/>
      <c r="Z62" s="242"/>
      <c r="AA62" s="242"/>
      <c r="AB62" s="331"/>
    </row>
    <row r="63" spans="1:28" ht="18" customHeight="1">
      <c r="A63" s="809"/>
      <c r="B63" s="242"/>
      <c r="C63" s="242"/>
      <c r="D63" s="242"/>
      <c r="E63" s="242"/>
      <c r="F63" s="242"/>
      <c r="G63" s="242"/>
      <c r="H63" s="242"/>
      <c r="I63" s="242"/>
      <c r="J63" s="242"/>
      <c r="K63" s="242"/>
      <c r="L63" s="242"/>
      <c r="M63" s="242"/>
      <c r="N63" s="242"/>
      <c r="O63" s="242"/>
      <c r="P63" s="242"/>
      <c r="Q63" s="242"/>
      <c r="R63" s="242"/>
      <c r="S63" s="242"/>
      <c r="T63" s="242"/>
      <c r="U63" s="342"/>
      <c r="V63" s="342"/>
      <c r="W63" s="342"/>
      <c r="X63" s="342"/>
      <c r="Y63" s="242"/>
      <c r="Z63" s="242"/>
      <c r="AA63" s="242"/>
    </row>
    <row r="64" spans="1:28" ht="18" customHeight="1">
      <c r="A64" s="809"/>
      <c r="B64" s="242"/>
      <c r="C64" s="242"/>
      <c r="D64" s="242"/>
      <c r="E64" s="242"/>
      <c r="F64" s="242"/>
      <c r="G64" s="242"/>
      <c r="H64" s="242"/>
      <c r="I64" s="242"/>
      <c r="J64" s="242"/>
      <c r="K64" s="242"/>
      <c r="L64" s="242"/>
      <c r="M64" s="242"/>
      <c r="N64" s="242"/>
      <c r="O64" s="242"/>
      <c r="P64" s="242"/>
      <c r="Q64" s="242"/>
      <c r="R64" s="242"/>
      <c r="S64" s="242"/>
      <c r="T64" s="242"/>
      <c r="U64" s="342"/>
      <c r="V64" s="342"/>
      <c r="W64" s="342"/>
      <c r="X64" s="342"/>
      <c r="Y64" s="242"/>
      <c r="Z64" s="242"/>
      <c r="AA64" s="242"/>
    </row>
    <row r="65" spans="1:28" ht="18" customHeight="1">
      <c r="A65" s="809"/>
      <c r="B65" s="242"/>
      <c r="C65" s="242"/>
      <c r="D65" s="242"/>
      <c r="E65" s="242"/>
      <c r="F65" s="242"/>
      <c r="G65" s="242"/>
      <c r="H65" s="242"/>
      <c r="I65" s="242"/>
      <c r="J65" s="242"/>
      <c r="K65" s="242"/>
      <c r="L65" s="242"/>
      <c r="M65" s="242"/>
      <c r="N65" s="242"/>
      <c r="O65" s="242"/>
      <c r="P65" s="242"/>
      <c r="Q65" s="242"/>
      <c r="R65" s="242"/>
      <c r="S65" s="242"/>
      <c r="T65" s="242"/>
      <c r="U65" s="342"/>
      <c r="V65" s="342"/>
      <c r="W65" s="342"/>
      <c r="X65" s="342"/>
      <c r="Y65" s="242"/>
      <c r="Z65" s="242"/>
      <c r="AA65" s="242"/>
    </row>
    <row r="66" spans="1:28" ht="18" customHeight="1">
      <c r="B66" s="242"/>
      <c r="C66" s="242"/>
      <c r="D66" s="242"/>
      <c r="E66" s="242"/>
      <c r="F66" s="242"/>
      <c r="G66" s="242"/>
      <c r="H66" s="242"/>
      <c r="I66" s="242"/>
      <c r="J66" s="242"/>
      <c r="K66" s="242"/>
      <c r="L66" s="242"/>
      <c r="M66" s="242"/>
      <c r="N66" s="242"/>
      <c r="O66" s="242"/>
      <c r="P66" s="242"/>
      <c r="Q66" s="242"/>
      <c r="R66" s="242"/>
      <c r="S66" s="242"/>
      <c r="T66" s="242"/>
      <c r="U66" s="342"/>
      <c r="V66" s="342"/>
      <c r="W66" s="342"/>
      <c r="X66" s="342"/>
      <c r="Y66" s="242"/>
      <c r="Z66" s="242"/>
      <c r="AA66" s="242"/>
    </row>
    <row r="67" spans="1:28" ht="18" customHeight="1">
      <c r="B67" s="242"/>
      <c r="C67" s="242"/>
      <c r="D67" s="242"/>
      <c r="E67" s="242"/>
      <c r="F67" s="242"/>
      <c r="G67" s="242"/>
      <c r="H67" s="242"/>
      <c r="I67" s="242"/>
      <c r="J67" s="242"/>
      <c r="K67" s="242"/>
      <c r="L67" s="242"/>
      <c r="M67" s="242"/>
      <c r="N67" s="242"/>
      <c r="O67" s="242"/>
      <c r="P67" s="242"/>
      <c r="Q67" s="242"/>
      <c r="R67" s="242"/>
      <c r="S67" s="242"/>
      <c r="T67" s="242"/>
      <c r="U67" s="342"/>
      <c r="V67" s="342"/>
      <c r="W67" s="342"/>
      <c r="X67" s="342"/>
      <c r="Y67" s="242"/>
      <c r="Z67" s="242"/>
      <c r="AA67" s="242"/>
      <c r="AB67" s="344"/>
    </row>
    <row r="68" spans="1:28" ht="18" customHeight="1">
      <c r="B68" s="242"/>
      <c r="C68" s="242"/>
      <c r="D68" s="242"/>
      <c r="E68" s="242"/>
      <c r="F68" s="242"/>
      <c r="G68" s="242"/>
      <c r="H68" s="242"/>
      <c r="I68" s="242"/>
      <c r="J68" s="242"/>
      <c r="K68" s="242"/>
      <c r="L68" s="242"/>
      <c r="M68" s="242"/>
      <c r="N68" s="242"/>
      <c r="O68" s="242"/>
      <c r="P68" s="242"/>
      <c r="Q68" s="242"/>
      <c r="R68" s="242"/>
      <c r="S68" s="242"/>
      <c r="T68" s="242"/>
      <c r="U68" s="342"/>
      <c r="V68" s="342"/>
      <c r="W68" s="342"/>
      <c r="X68" s="342"/>
      <c r="Y68" s="242"/>
      <c r="Z68" s="242"/>
      <c r="AA68" s="242"/>
    </row>
    <row r="69" spans="1:28" ht="18" customHeight="1">
      <c r="B69" s="242"/>
      <c r="C69" s="242"/>
      <c r="D69" s="242"/>
      <c r="E69" s="242"/>
      <c r="F69" s="242"/>
      <c r="G69" s="242"/>
      <c r="H69" s="242"/>
      <c r="I69" s="242"/>
      <c r="J69" s="242"/>
      <c r="K69" s="242"/>
      <c r="L69" s="242"/>
      <c r="M69" s="242"/>
      <c r="N69" s="242"/>
      <c r="O69" s="242"/>
      <c r="P69" s="242"/>
      <c r="Q69" s="242"/>
      <c r="R69" s="242"/>
      <c r="S69" s="242"/>
      <c r="T69" s="242"/>
      <c r="U69" s="342"/>
      <c r="V69" s="342"/>
      <c r="W69" s="342"/>
      <c r="X69" s="342"/>
      <c r="Y69" s="242"/>
      <c r="Z69" s="242"/>
      <c r="AA69" s="242"/>
    </row>
    <row r="70" spans="1:28" ht="18" customHeight="1">
      <c r="B70" s="242"/>
      <c r="C70" s="242"/>
      <c r="D70" s="242"/>
      <c r="E70" s="242"/>
      <c r="F70" s="242"/>
      <c r="G70" s="242"/>
      <c r="H70" s="242"/>
      <c r="I70" s="242"/>
      <c r="J70" s="242"/>
      <c r="K70" s="242"/>
      <c r="L70" s="242"/>
      <c r="M70" s="242"/>
      <c r="N70" s="242"/>
      <c r="O70" s="242"/>
      <c r="P70" s="242"/>
      <c r="Q70" s="242"/>
      <c r="R70" s="242"/>
      <c r="S70" s="242"/>
      <c r="T70" s="242"/>
      <c r="U70" s="342"/>
      <c r="V70" s="342"/>
      <c r="W70" s="342"/>
      <c r="X70" s="342"/>
      <c r="Y70" s="242"/>
      <c r="Z70" s="242"/>
      <c r="AA70" s="242"/>
    </row>
    <row r="71" spans="1:28" ht="18" customHeight="1">
      <c r="B71" s="242"/>
      <c r="C71" s="242"/>
      <c r="D71" s="242"/>
      <c r="E71" s="242"/>
      <c r="F71" s="242"/>
      <c r="G71" s="242"/>
      <c r="H71" s="242"/>
      <c r="I71" s="242"/>
      <c r="J71" s="242"/>
      <c r="K71" s="242"/>
      <c r="L71" s="242"/>
      <c r="M71" s="242"/>
      <c r="N71" s="242"/>
      <c r="O71" s="242"/>
      <c r="P71" s="242"/>
      <c r="Q71" s="242"/>
      <c r="R71" s="242"/>
      <c r="S71" s="242"/>
      <c r="T71" s="242"/>
      <c r="U71" s="342"/>
      <c r="V71" s="342"/>
      <c r="W71" s="342"/>
      <c r="X71" s="342"/>
      <c r="Y71" s="242"/>
      <c r="Z71" s="242"/>
      <c r="AA71" s="242"/>
      <c r="AB71" s="344"/>
    </row>
    <row r="72" spans="1:28" ht="18" customHeight="1">
      <c r="B72" s="242"/>
      <c r="C72" s="242"/>
      <c r="D72" s="242"/>
      <c r="E72" s="242"/>
      <c r="F72" s="242"/>
      <c r="G72" s="242"/>
      <c r="H72" s="242"/>
      <c r="I72" s="242"/>
      <c r="J72" s="242"/>
      <c r="K72" s="242"/>
      <c r="L72" s="242"/>
      <c r="M72" s="242"/>
      <c r="N72" s="242"/>
      <c r="O72" s="242"/>
      <c r="P72" s="242"/>
      <c r="Q72" s="242"/>
      <c r="R72" s="242"/>
      <c r="S72" s="242"/>
      <c r="T72" s="242"/>
      <c r="U72" s="342"/>
      <c r="V72" s="342"/>
      <c r="W72" s="342"/>
      <c r="X72" s="342"/>
      <c r="Y72" s="242"/>
      <c r="Z72" s="242"/>
      <c r="AA72" s="242"/>
      <c r="AB72" s="344"/>
    </row>
    <row r="73" spans="1:28" ht="18" customHeight="1">
      <c r="B73" s="242"/>
      <c r="C73" s="242"/>
      <c r="D73" s="242"/>
      <c r="E73" s="242"/>
      <c r="F73" s="242"/>
      <c r="G73" s="242"/>
      <c r="H73" s="242"/>
      <c r="I73" s="242"/>
      <c r="J73" s="242"/>
      <c r="K73" s="242"/>
      <c r="L73" s="242"/>
      <c r="M73" s="242"/>
      <c r="N73" s="242"/>
      <c r="O73" s="242"/>
      <c r="P73" s="242"/>
      <c r="Q73" s="242"/>
      <c r="R73" s="242"/>
      <c r="S73" s="242"/>
      <c r="T73" s="242"/>
      <c r="U73" s="342"/>
      <c r="V73" s="342"/>
      <c r="W73" s="342"/>
      <c r="X73" s="342"/>
      <c r="Y73" s="242"/>
      <c r="Z73" s="242"/>
      <c r="AA73" s="242"/>
      <c r="AB73" s="344"/>
    </row>
    <row r="74" spans="1:28" ht="18" customHeight="1">
      <c r="B74" s="242"/>
      <c r="C74" s="242"/>
      <c r="D74" s="242"/>
      <c r="E74" s="242"/>
      <c r="F74" s="242"/>
      <c r="G74" s="242"/>
      <c r="H74" s="242"/>
      <c r="I74" s="242"/>
      <c r="J74" s="242"/>
      <c r="K74" s="242"/>
      <c r="L74" s="242"/>
      <c r="M74" s="242"/>
      <c r="N74" s="242"/>
      <c r="O74" s="242"/>
      <c r="P74" s="242"/>
      <c r="Q74" s="242"/>
      <c r="R74" s="242"/>
      <c r="S74" s="242"/>
      <c r="T74" s="242"/>
      <c r="U74" s="342"/>
      <c r="V74" s="342"/>
      <c r="W74" s="342"/>
      <c r="X74" s="342"/>
      <c r="Y74" s="242"/>
      <c r="Z74" s="242"/>
      <c r="AA74" s="242"/>
    </row>
    <row r="75" spans="1:28" ht="18" customHeight="1">
      <c r="B75" s="242"/>
      <c r="C75" s="242"/>
      <c r="D75" s="242"/>
      <c r="E75" s="242"/>
      <c r="F75" s="242"/>
      <c r="G75" s="242"/>
      <c r="H75" s="242"/>
      <c r="I75" s="242"/>
      <c r="J75" s="242"/>
      <c r="K75" s="242"/>
      <c r="L75" s="242"/>
      <c r="M75" s="242"/>
      <c r="N75" s="242"/>
      <c r="O75" s="242"/>
      <c r="P75" s="242"/>
      <c r="Q75" s="242"/>
      <c r="R75" s="242"/>
      <c r="S75" s="242"/>
      <c r="T75" s="242"/>
      <c r="U75" s="342"/>
      <c r="V75" s="342"/>
      <c r="W75" s="342"/>
      <c r="X75" s="342"/>
      <c r="Y75" s="242"/>
      <c r="Z75" s="242"/>
      <c r="AA75" s="242"/>
    </row>
    <row r="76" spans="1:28" ht="18" customHeight="1">
      <c r="B76" s="242"/>
      <c r="C76" s="242"/>
      <c r="D76" s="242"/>
      <c r="E76" s="242"/>
      <c r="F76" s="242"/>
      <c r="G76" s="242"/>
      <c r="H76" s="242"/>
      <c r="I76" s="242"/>
      <c r="J76" s="242"/>
      <c r="K76" s="242"/>
      <c r="L76" s="242"/>
      <c r="M76" s="242"/>
      <c r="N76" s="242"/>
      <c r="O76" s="242"/>
      <c r="P76" s="242"/>
      <c r="Q76" s="242"/>
      <c r="R76" s="242"/>
      <c r="S76" s="242"/>
      <c r="T76" s="242"/>
      <c r="U76" s="342"/>
      <c r="V76" s="342"/>
      <c r="W76" s="342"/>
      <c r="X76" s="342"/>
      <c r="Y76" s="242"/>
      <c r="Z76" s="242"/>
      <c r="AA76" s="242"/>
    </row>
    <row r="77" spans="1:28" ht="18" customHeight="1">
      <c r="B77" s="242"/>
      <c r="C77" s="242"/>
      <c r="D77" s="242"/>
      <c r="E77" s="242"/>
      <c r="F77" s="242"/>
      <c r="G77" s="242"/>
      <c r="H77" s="242"/>
      <c r="I77" s="242"/>
      <c r="J77" s="242"/>
      <c r="K77" s="242"/>
      <c r="L77" s="242"/>
      <c r="M77" s="242"/>
      <c r="N77" s="242"/>
      <c r="O77" s="242"/>
      <c r="P77" s="242"/>
      <c r="Q77" s="242"/>
      <c r="R77" s="242"/>
      <c r="S77" s="242"/>
      <c r="T77" s="242"/>
      <c r="U77" s="342"/>
      <c r="V77" s="342"/>
      <c r="W77" s="342"/>
      <c r="X77" s="342"/>
      <c r="Y77" s="242"/>
      <c r="Z77" s="242"/>
      <c r="AA77" s="242"/>
    </row>
    <row r="78" spans="1:28" ht="18" customHeight="1">
      <c r="B78" s="242"/>
      <c r="C78" s="242"/>
      <c r="D78" s="242"/>
      <c r="E78" s="242"/>
      <c r="F78" s="242"/>
      <c r="G78" s="242"/>
      <c r="H78" s="242"/>
      <c r="I78" s="242"/>
      <c r="J78" s="242"/>
      <c r="K78" s="242"/>
      <c r="L78" s="242"/>
      <c r="M78" s="242"/>
      <c r="N78" s="242"/>
      <c r="O78" s="242"/>
      <c r="P78" s="242"/>
      <c r="Q78" s="242"/>
      <c r="R78" s="242"/>
      <c r="S78" s="242"/>
      <c r="T78" s="242"/>
      <c r="U78" s="342"/>
      <c r="V78" s="342"/>
      <c r="W78" s="342"/>
      <c r="X78" s="342"/>
      <c r="Y78" s="242"/>
      <c r="Z78" s="242"/>
      <c r="AA78" s="242"/>
    </row>
    <row r="79" spans="1:28" ht="18" customHeight="1">
      <c r="B79" s="242"/>
      <c r="C79" s="242"/>
      <c r="D79" s="242"/>
      <c r="E79" s="242"/>
      <c r="F79" s="242"/>
      <c r="G79" s="242"/>
      <c r="H79" s="242"/>
      <c r="I79" s="242"/>
      <c r="J79" s="242"/>
      <c r="K79" s="242"/>
      <c r="L79" s="242"/>
      <c r="M79" s="242"/>
      <c r="N79" s="242"/>
      <c r="O79" s="242"/>
      <c r="P79" s="242"/>
      <c r="Q79" s="242"/>
      <c r="R79" s="242"/>
      <c r="S79" s="242"/>
      <c r="T79" s="242"/>
      <c r="U79" s="342"/>
      <c r="V79" s="342"/>
      <c r="W79" s="342"/>
      <c r="X79" s="342"/>
      <c r="Y79" s="242"/>
      <c r="Z79" s="242"/>
      <c r="AA79" s="242"/>
      <c r="AB79" s="345"/>
    </row>
    <row r="80" spans="1:28" ht="18" customHeight="1">
      <c r="B80" s="242"/>
      <c r="C80" s="242"/>
      <c r="D80" s="242"/>
      <c r="E80" s="242"/>
      <c r="F80" s="242"/>
      <c r="G80" s="242"/>
      <c r="H80" s="242"/>
      <c r="I80" s="242"/>
      <c r="J80" s="242"/>
      <c r="K80" s="242"/>
      <c r="L80" s="242"/>
      <c r="M80" s="242"/>
      <c r="N80" s="242"/>
      <c r="O80" s="242"/>
      <c r="P80" s="242"/>
      <c r="Q80" s="242"/>
      <c r="R80" s="242"/>
      <c r="S80" s="242"/>
      <c r="T80" s="242"/>
      <c r="U80" s="342"/>
      <c r="V80" s="342"/>
      <c r="W80" s="342"/>
      <c r="X80" s="342"/>
      <c r="Y80" s="242"/>
      <c r="Z80" s="242"/>
      <c r="AA80" s="242"/>
    </row>
    <row r="81" spans="2:50" s="60" customFormat="1" ht="18" customHeight="1">
      <c r="B81" s="242"/>
      <c r="C81" s="242"/>
      <c r="D81" s="242"/>
      <c r="E81" s="242"/>
      <c r="F81" s="242"/>
      <c r="G81" s="242"/>
      <c r="H81" s="242"/>
      <c r="I81" s="242"/>
      <c r="J81" s="242"/>
      <c r="K81" s="242"/>
      <c r="L81" s="242"/>
      <c r="M81" s="242"/>
      <c r="N81" s="242"/>
      <c r="O81" s="242"/>
      <c r="P81" s="242"/>
      <c r="Q81" s="242"/>
      <c r="R81" s="242"/>
      <c r="S81" s="242"/>
      <c r="T81" s="242"/>
      <c r="U81" s="342"/>
      <c r="V81" s="342"/>
      <c r="W81" s="342"/>
      <c r="X81" s="342"/>
      <c r="Y81" s="242"/>
      <c r="Z81" s="242"/>
      <c r="AA81" s="242"/>
      <c r="AB81" s="22"/>
      <c r="AC81" s="22"/>
      <c r="AD81" s="22"/>
      <c r="AE81" s="22"/>
      <c r="AF81" s="22"/>
      <c r="AG81" s="22"/>
      <c r="AH81" s="22"/>
      <c r="AI81" s="22"/>
      <c r="AL81" s="22"/>
      <c r="AM81" s="22"/>
      <c r="AN81" s="22"/>
      <c r="AO81" s="22"/>
      <c r="AP81" s="22"/>
      <c r="AQ81" s="22"/>
      <c r="AR81" s="22"/>
      <c r="AS81" s="22"/>
      <c r="AT81" s="22"/>
      <c r="AU81" s="22"/>
      <c r="AV81" s="22"/>
      <c r="AW81" s="22"/>
      <c r="AX81" s="22"/>
    </row>
    <row r="82" spans="2:50" s="60" customFormat="1" ht="18" customHeight="1">
      <c r="B82" s="242"/>
      <c r="C82" s="242"/>
      <c r="D82" s="242"/>
      <c r="E82" s="242"/>
      <c r="F82" s="242"/>
      <c r="G82" s="242"/>
      <c r="H82" s="242"/>
      <c r="I82" s="242"/>
      <c r="J82" s="242"/>
      <c r="K82" s="242"/>
      <c r="L82" s="242"/>
      <c r="M82" s="242"/>
      <c r="N82" s="242"/>
      <c r="O82" s="242"/>
      <c r="P82" s="242"/>
      <c r="Q82" s="242"/>
      <c r="R82" s="242"/>
      <c r="S82" s="242"/>
      <c r="T82" s="242"/>
      <c r="U82" s="342"/>
      <c r="V82" s="342"/>
      <c r="W82" s="342"/>
      <c r="X82" s="342"/>
      <c r="Y82" s="242"/>
      <c r="Z82" s="242"/>
      <c r="AA82" s="242"/>
      <c r="AB82" s="22"/>
      <c r="AC82" s="22"/>
      <c r="AD82" s="22"/>
      <c r="AE82" s="22"/>
      <c r="AF82" s="22"/>
      <c r="AG82" s="22"/>
      <c r="AH82" s="22"/>
      <c r="AI82" s="22"/>
      <c r="AL82" s="22"/>
      <c r="AM82" s="22"/>
      <c r="AN82" s="22"/>
      <c r="AO82" s="22"/>
      <c r="AP82" s="22"/>
      <c r="AQ82" s="22"/>
      <c r="AR82" s="22"/>
      <c r="AS82" s="22"/>
      <c r="AT82" s="22"/>
      <c r="AU82" s="22"/>
      <c r="AV82" s="22"/>
      <c r="AW82" s="22"/>
      <c r="AX82" s="22"/>
    </row>
    <row r="83" spans="2:50" s="60" customFormat="1" ht="18" customHeight="1">
      <c r="B83" s="242"/>
      <c r="C83" s="242"/>
      <c r="D83" s="242"/>
      <c r="E83" s="242"/>
      <c r="F83" s="242"/>
      <c r="G83" s="242"/>
      <c r="H83" s="242"/>
      <c r="I83" s="242"/>
      <c r="J83" s="242"/>
      <c r="K83" s="242"/>
      <c r="L83" s="242"/>
      <c r="M83" s="242"/>
      <c r="N83" s="242"/>
      <c r="O83" s="242"/>
      <c r="P83" s="242"/>
      <c r="Q83" s="242"/>
      <c r="R83" s="242"/>
      <c r="S83" s="242"/>
      <c r="T83" s="242"/>
      <c r="U83" s="342"/>
      <c r="V83" s="342"/>
      <c r="W83" s="342"/>
      <c r="X83" s="342"/>
      <c r="Y83" s="242"/>
      <c r="Z83" s="242"/>
      <c r="AA83" s="242"/>
      <c r="AB83" s="22"/>
      <c r="AC83" s="22"/>
      <c r="AD83" s="22"/>
      <c r="AE83" s="22"/>
      <c r="AF83" s="22"/>
      <c r="AG83" s="22"/>
      <c r="AH83" s="22"/>
      <c r="AI83" s="22"/>
      <c r="AL83" s="22"/>
      <c r="AM83" s="22"/>
      <c r="AN83" s="22"/>
      <c r="AO83" s="22"/>
      <c r="AP83" s="22"/>
      <c r="AQ83" s="22"/>
      <c r="AR83" s="22"/>
      <c r="AS83" s="22"/>
      <c r="AT83" s="22"/>
      <c r="AU83" s="22"/>
      <c r="AV83" s="22"/>
      <c r="AW83" s="22"/>
      <c r="AX83" s="22"/>
    </row>
    <row r="84" spans="2:50" s="60" customFormat="1" ht="18" customHeight="1">
      <c r="B84" s="242"/>
      <c r="C84" s="242"/>
      <c r="D84" s="242"/>
      <c r="E84" s="242"/>
      <c r="F84" s="242"/>
      <c r="G84" s="242"/>
      <c r="H84" s="242"/>
      <c r="I84" s="242"/>
      <c r="J84" s="242"/>
      <c r="K84" s="242"/>
      <c r="L84" s="242"/>
      <c r="M84" s="242"/>
      <c r="N84" s="242"/>
      <c r="O84" s="242"/>
      <c r="P84" s="242"/>
      <c r="Q84" s="242"/>
      <c r="R84" s="242"/>
      <c r="S84" s="242"/>
      <c r="T84" s="242"/>
      <c r="U84" s="342"/>
      <c r="V84" s="342"/>
      <c r="W84" s="342"/>
      <c r="X84" s="342"/>
      <c r="Y84" s="242"/>
      <c r="Z84" s="242"/>
      <c r="AA84" s="242"/>
      <c r="AB84" s="22"/>
      <c r="AC84" s="22"/>
      <c r="AD84" s="22"/>
      <c r="AE84" s="346"/>
      <c r="AF84" s="22"/>
      <c r="AG84" s="22"/>
      <c r="AH84" s="22"/>
      <c r="AI84" s="347"/>
      <c r="AL84" s="22"/>
      <c r="AM84" s="22"/>
      <c r="AN84" s="22"/>
      <c r="AO84" s="22"/>
      <c r="AP84" s="22"/>
      <c r="AQ84" s="22"/>
      <c r="AR84" s="22"/>
      <c r="AS84" s="22"/>
      <c r="AT84" s="22"/>
      <c r="AU84" s="22"/>
      <c r="AV84" s="22"/>
      <c r="AW84" s="22"/>
      <c r="AX84" s="22"/>
    </row>
    <row r="85" spans="2:50" s="60" customFormat="1" ht="18" customHeight="1">
      <c r="B85" s="242"/>
      <c r="C85" s="242"/>
      <c r="D85" s="242"/>
      <c r="E85" s="242"/>
      <c r="F85" s="242"/>
      <c r="G85" s="242"/>
      <c r="H85" s="242"/>
      <c r="I85" s="242"/>
      <c r="J85" s="242"/>
      <c r="K85" s="242"/>
      <c r="L85" s="242"/>
      <c r="M85" s="242"/>
      <c r="N85" s="242"/>
      <c r="O85" s="242"/>
      <c r="P85" s="242"/>
      <c r="Q85" s="242"/>
      <c r="R85" s="242"/>
      <c r="S85" s="242"/>
      <c r="T85" s="242"/>
      <c r="U85" s="342"/>
      <c r="V85" s="342"/>
      <c r="W85" s="342"/>
      <c r="X85" s="342"/>
      <c r="Y85" s="242"/>
      <c r="Z85" s="242"/>
      <c r="AA85" s="242"/>
      <c r="AB85" s="22"/>
      <c r="AC85" s="22"/>
      <c r="AD85" s="22"/>
      <c r="AE85" s="346"/>
      <c r="AF85" s="22"/>
      <c r="AG85" s="22"/>
      <c r="AH85" s="22"/>
      <c r="AI85" s="346"/>
      <c r="AL85" s="22"/>
      <c r="AM85" s="22"/>
      <c r="AN85" s="22"/>
      <c r="AO85" s="22"/>
      <c r="AP85" s="22"/>
      <c r="AQ85" s="22"/>
      <c r="AR85" s="22"/>
      <c r="AS85" s="22"/>
      <c r="AT85" s="22"/>
      <c r="AU85" s="22"/>
      <c r="AV85" s="22"/>
      <c r="AW85" s="22"/>
      <c r="AX85" s="22"/>
    </row>
    <row r="86" spans="2:50" s="60" customFormat="1" ht="18" customHeight="1">
      <c r="B86" s="242"/>
      <c r="C86" s="242"/>
      <c r="D86" s="242"/>
      <c r="E86" s="242"/>
      <c r="F86" s="242"/>
      <c r="G86" s="242"/>
      <c r="H86" s="242"/>
      <c r="I86" s="242"/>
      <c r="J86" s="242"/>
      <c r="K86" s="242"/>
      <c r="L86" s="242"/>
      <c r="M86" s="242"/>
      <c r="N86" s="242"/>
      <c r="O86" s="242"/>
      <c r="P86" s="242"/>
      <c r="Q86" s="242"/>
      <c r="R86" s="242"/>
      <c r="S86" s="242"/>
      <c r="T86" s="242"/>
      <c r="U86" s="342"/>
      <c r="V86" s="342"/>
      <c r="W86" s="342"/>
      <c r="X86" s="342"/>
      <c r="Y86" s="242"/>
      <c r="Z86" s="242"/>
      <c r="AA86" s="242"/>
      <c r="AB86" s="22"/>
      <c r="AC86" s="22"/>
      <c r="AD86" s="22"/>
      <c r="AE86" s="346"/>
      <c r="AF86" s="22"/>
      <c r="AG86" s="22"/>
      <c r="AH86" s="22"/>
      <c r="AI86" s="346"/>
      <c r="AL86" s="22"/>
      <c r="AM86" s="22"/>
      <c r="AN86" s="22"/>
      <c r="AO86" s="22"/>
      <c r="AP86" s="22"/>
      <c r="AQ86" s="22"/>
      <c r="AR86" s="22"/>
      <c r="AS86" s="22"/>
      <c r="AT86" s="22"/>
      <c r="AU86" s="22"/>
      <c r="AV86" s="22"/>
      <c r="AW86" s="22"/>
      <c r="AX86" s="22"/>
    </row>
    <row r="87" spans="2:50" s="60" customFormat="1" ht="18" customHeight="1">
      <c r="B87" s="242"/>
      <c r="C87" s="242"/>
      <c r="D87" s="242"/>
      <c r="E87" s="242"/>
      <c r="F87" s="242"/>
      <c r="G87" s="242"/>
      <c r="H87" s="242"/>
      <c r="I87" s="242"/>
      <c r="J87" s="242"/>
      <c r="K87" s="242"/>
      <c r="L87" s="242"/>
      <c r="M87" s="242"/>
      <c r="N87" s="242"/>
      <c r="O87" s="242"/>
      <c r="P87" s="242"/>
      <c r="Q87" s="242"/>
      <c r="R87" s="242"/>
      <c r="S87" s="242"/>
      <c r="T87" s="242"/>
      <c r="U87" s="342"/>
      <c r="V87" s="342"/>
      <c r="W87" s="342"/>
      <c r="X87" s="342"/>
      <c r="Y87" s="242"/>
      <c r="Z87" s="242"/>
      <c r="AA87" s="242"/>
      <c r="AB87" s="22"/>
      <c r="AC87" s="22"/>
      <c r="AD87" s="22"/>
      <c r="AE87" s="346"/>
      <c r="AF87" s="22"/>
      <c r="AG87" s="22"/>
      <c r="AH87" s="22"/>
      <c r="AI87" s="346"/>
      <c r="AL87" s="22"/>
      <c r="AM87" s="22"/>
      <c r="AN87" s="22"/>
      <c r="AO87" s="22"/>
      <c r="AP87" s="22"/>
      <c r="AQ87" s="22"/>
      <c r="AR87" s="22"/>
      <c r="AS87" s="22"/>
      <c r="AT87" s="22"/>
      <c r="AU87" s="22"/>
      <c r="AV87" s="22"/>
      <c r="AW87" s="22"/>
      <c r="AX87" s="22"/>
    </row>
    <row r="88" spans="2:50" s="60" customFormat="1" ht="18" customHeight="1">
      <c r="B88" s="242"/>
      <c r="C88" s="242"/>
      <c r="D88" s="242"/>
      <c r="E88" s="242"/>
      <c r="F88" s="242"/>
      <c r="G88" s="242"/>
      <c r="H88" s="242"/>
      <c r="I88" s="242"/>
      <c r="J88" s="242"/>
      <c r="K88" s="242"/>
      <c r="L88" s="242"/>
      <c r="M88" s="242"/>
      <c r="N88" s="242"/>
      <c r="O88" s="242"/>
      <c r="P88" s="242"/>
      <c r="Q88" s="242"/>
      <c r="R88" s="242"/>
      <c r="S88" s="242"/>
      <c r="T88" s="242"/>
      <c r="U88" s="342"/>
      <c r="V88" s="342"/>
      <c r="W88" s="342"/>
      <c r="X88" s="342"/>
      <c r="Y88" s="242"/>
      <c r="Z88" s="242"/>
      <c r="AA88" s="242"/>
      <c r="AB88" s="22"/>
      <c r="AC88" s="22"/>
      <c r="AD88" s="22"/>
      <c r="AE88" s="346"/>
      <c r="AF88" s="22"/>
      <c r="AG88" s="22"/>
      <c r="AH88" s="22"/>
      <c r="AI88" s="346"/>
      <c r="AL88" s="22"/>
      <c r="AM88" s="22"/>
      <c r="AN88" s="22"/>
      <c r="AO88" s="22"/>
      <c r="AP88" s="22"/>
      <c r="AQ88" s="22"/>
      <c r="AR88" s="22"/>
      <c r="AS88" s="22"/>
      <c r="AT88" s="22"/>
      <c r="AU88" s="22"/>
      <c r="AV88" s="22"/>
      <c r="AW88" s="22"/>
      <c r="AX88" s="22"/>
    </row>
    <row r="89" spans="2:50" s="60" customFormat="1" ht="18" customHeight="1">
      <c r="B89" s="242"/>
      <c r="C89" s="242"/>
      <c r="D89" s="242"/>
      <c r="E89" s="242"/>
      <c r="F89" s="242"/>
      <c r="G89" s="242"/>
      <c r="H89" s="242"/>
      <c r="I89" s="242"/>
      <c r="J89" s="242"/>
      <c r="K89" s="242"/>
      <c r="L89" s="242"/>
      <c r="M89" s="242"/>
      <c r="N89" s="242"/>
      <c r="O89" s="242"/>
      <c r="P89" s="242"/>
      <c r="Q89" s="242"/>
      <c r="R89" s="242"/>
      <c r="S89" s="242"/>
      <c r="T89" s="242"/>
      <c r="U89" s="342"/>
      <c r="V89" s="342"/>
      <c r="W89" s="342"/>
      <c r="X89" s="342"/>
      <c r="Y89" s="242"/>
      <c r="Z89" s="242"/>
      <c r="AA89" s="242"/>
      <c r="AB89" s="22"/>
      <c r="AC89" s="22"/>
      <c r="AD89" s="22"/>
      <c r="AE89" s="346"/>
      <c r="AF89" s="22"/>
      <c r="AG89" s="22"/>
      <c r="AH89" s="22"/>
      <c r="AI89" s="346"/>
      <c r="AL89" s="22"/>
      <c r="AM89" s="22"/>
      <c r="AN89" s="22"/>
      <c r="AO89" s="22"/>
      <c r="AP89" s="22"/>
      <c r="AQ89" s="22"/>
      <c r="AR89" s="22"/>
      <c r="AS89" s="22"/>
      <c r="AT89" s="22"/>
      <c r="AU89" s="22"/>
      <c r="AV89" s="22"/>
      <c r="AW89" s="22"/>
      <c r="AX89" s="22"/>
    </row>
    <row r="90" spans="2:50" s="60" customFormat="1" ht="18" customHeight="1">
      <c r="B90" s="242"/>
      <c r="C90" s="242"/>
      <c r="D90" s="242"/>
      <c r="E90" s="242"/>
      <c r="F90" s="242"/>
      <c r="G90" s="242"/>
      <c r="H90" s="242"/>
      <c r="I90" s="242"/>
      <c r="J90" s="242"/>
      <c r="K90" s="242"/>
      <c r="L90" s="242"/>
      <c r="M90" s="242"/>
      <c r="N90" s="242"/>
      <c r="O90" s="242"/>
      <c r="P90" s="242"/>
      <c r="Q90" s="242"/>
      <c r="R90" s="242"/>
      <c r="S90" s="242"/>
      <c r="T90" s="242"/>
      <c r="U90" s="342"/>
      <c r="V90" s="342"/>
      <c r="W90" s="342"/>
      <c r="X90" s="342"/>
      <c r="Y90" s="242"/>
      <c r="Z90" s="242"/>
      <c r="AA90" s="242"/>
      <c r="AB90" s="22"/>
      <c r="AC90" s="22"/>
      <c r="AD90" s="22"/>
      <c r="AE90" s="346"/>
      <c r="AF90" s="22"/>
      <c r="AG90" s="22"/>
      <c r="AH90" s="22"/>
      <c r="AI90" s="346"/>
      <c r="AL90" s="22"/>
      <c r="AM90" s="22"/>
      <c r="AN90" s="22"/>
      <c r="AO90" s="22"/>
      <c r="AP90" s="22"/>
      <c r="AQ90" s="22"/>
      <c r="AR90" s="22"/>
      <c r="AS90" s="22"/>
      <c r="AT90" s="22"/>
      <c r="AU90" s="22"/>
      <c r="AV90" s="22"/>
      <c r="AW90" s="22"/>
      <c r="AX90" s="22"/>
    </row>
    <row r="91" spans="2:50" s="60" customFormat="1" ht="18" customHeight="1">
      <c r="B91" s="242"/>
      <c r="C91" s="242"/>
      <c r="D91" s="242"/>
      <c r="E91" s="242"/>
      <c r="F91" s="242"/>
      <c r="G91" s="242"/>
      <c r="H91" s="242"/>
      <c r="I91" s="242"/>
      <c r="J91" s="242"/>
      <c r="K91" s="242"/>
      <c r="L91" s="242"/>
      <c r="M91" s="242"/>
      <c r="N91" s="242"/>
      <c r="O91" s="242"/>
      <c r="P91" s="242"/>
      <c r="Q91" s="242"/>
      <c r="R91" s="242"/>
      <c r="S91" s="242"/>
      <c r="T91" s="242"/>
      <c r="U91" s="342"/>
      <c r="V91" s="342"/>
      <c r="W91" s="342"/>
      <c r="X91" s="342"/>
      <c r="Y91" s="242"/>
      <c r="Z91" s="242"/>
      <c r="AA91" s="242"/>
      <c r="AB91" s="333"/>
      <c r="AC91" s="22"/>
      <c r="AD91" s="22"/>
      <c r="AE91" s="346"/>
      <c r="AF91" s="22"/>
      <c r="AG91" s="22"/>
      <c r="AH91" s="22"/>
      <c r="AI91" s="346"/>
      <c r="AL91" s="22"/>
      <c r="AM91" s="22"/>
      <c r="AN91" s="22"/>
      <c r="AO91" s="22"/>
      <c r="AP91" s="22"/>
      <c r="AQ91" s="22"/>
      <c r="AR91" s="22"/>
      <c r="AS91" s="22"/>
      <c r="AT91" s="22"/>
      <c r="AU91" s="22"/>
      <c r="AV91" s="22"/>
      <c r="AW91" s="22"/>
      <c r="AX91" s="22"/>
    </row>
    <row r="92" spans="2:50" s="60" customFormat="1" ht="18" customHeight="1">
      <c r="B92" s="242"/>
      <c r="C92" s="242"/>
      <c r="D92" s="242"/>
      <c r="E92" s="242"/>
      <c r="F92" s="242"/>
      <c r="G92" s="242"/>
      <c r="H92" s="242"/>
      <c r="I92" s="242"/>
      <c r="J92" s="242"/>
      <c r="K92" s="242"/>
      <c r="L92" s="242"/>
      <c r="M92" s="242"/>
      <c r="N92" s="242"/>
      <c r="O92" s="242"/>
      <c r="P92" s="242"/>
      <c r="Q92" s="242"/>
      <c r="R92" s="242"/>
      <c r="S92" s="242"/>
      <c r="T92" s="242"/>
      <c r="U92" s="342"/>
      <c r="V92" s="342"/>
      <c r="W92" s="342"/>
      <c r="X92" s="342"/>
      <c r="Y92" s="242"/>
      <c r="Z92" s="242"/>
      <c r="AA92" s="242"/>
      <c r="AB92" s="22"/>
      <c r="AC92" s="22"/>
      <c r="AD92" s="22"/>
      <c r="AE92" s="346"/>
      <c r="AF92" s="22"/>
      <c r="AG92" s="22"/>
      <c r="AH92" s="22"/>
      <c r="AI92" s="346"/>
      <c r="AL92" s="22"/>
      <c r="AM92" s="22"/>
      <c r="AN92" s="22"/>
      <c r="AO92" s="22"/>
      <c r="AP92" s="22"/>
      <c r="AQ92" s="22"/>
      <c r="AR92" s="22"/>
      <c r="AS92" s="22"/>
      <c r="AT92" s="22"/>
      <c r="AU92" s="22"/>
      <c r="AV92" s="22"/>
      <c r="AW92" s="22"/>
      <c r="AX92" s="22"/>
    </row>
    <row r="93" spans="2:50" s="60" customFormat="1" ht="18" customHeight="1">
      <c r="B93" s="242"/>
      <c r="C93" s="242"/>
      <c r="D93" s="242"/>
      <c r="E93" s="242"/>
      <c r="F93" s="242"/>
      <c r="G93" s="242"/>
      <c r="H93" s="242"/>
      <c r="I93" s="242"/>
      <c r="J93" s="242"/>
      <c r="K93" s="242"/>
      <c r="L93" s="242"/>
      <c r="M93" s="242"/>
      <c r="N93" s="242"/>
      <c r="O93" s="242"/>
      <c r="P93" s="242"/>
      <c r="Q93" s="242"/>
      <c r="R93" s="242"/>
      <c r="S93" s="242"/>
      <c r="T93" s="242"/>
      <c r="U93" s="342"/>
      <c r="V93" s="342"/>
      <c r="W93" s="342"/>
      <c r="X93" s="342"/>
      <c r="Y93" s="242"/>
      <c r="Z93" s="242"/>
      <c r="AA93" s="242"/>
      <c r="AB93" s="22"/>
      <c r="AC93" s="22"/>
      <c r="AD93" s="22"/>
      <c r="AE93" s="346"/>
      <c r="AF93" s="22"/>
      <c r="AG93" s="22"/>
      <c r="AH93" s="22"/>
      <c r="AI93" s="346"/>
      <c r="AL93" s="22"/>
      <c r="AM93" s="22"/>
      <c r="AN93" s="22"/>
      <c r="AO93" s="22"/>
      <c r="AP93" s="22"/>
      <c r="AQ93" s="22"/>
      <c r="AR93" s="22"/>
      <c r="AS93" s="22"/>
      <c r="AT93" s="22"/>
      <c r="AU93" s="22"/>
      <c r="AV93" s="22"/>
      <c r="AW93" s="22"/>
      <c r="AX93" s="22"/>
    </row>
    <row r="94" spans="2:50" s="60" customFormat="1" ht="18" customHeight="1">
      <c r="B94" s="242"/>
      <c r="C94" s="242"/>
      <c r="D94" s="242"/>
      <c r="E94" s="242"/>
      <c r="F94" s="242"/>
      <c r="G94" s="242"/>
      <c r="H94" s="242"/>
      <c r="I94" s="242"/>
      <c r="J94" s="242"/>
      <c r="K94" s="242"/>
      <c r="L94" s="242"/>
      <c r="M94" s="242"/>
      <c r="N94" s="242"/>
      <c r="O94" s="242"/>
      <c r="P94" s="242"/>
      <c r="Q94" s="242"/>
      <c r="R94" s="242"/>
      <c r="S94" s="242"/>
      <c r="T94" s="242"/>
      <c r="U94" s="342"/>
      <c r="V94" s="342"/>
      <c r="W94" s="342"/>
      <c r="X94" s="342"/>
      <c r="Y94" s="242"/>
      <c r="Z94" s="242"/>
      <c r="AA94" s="242"/>
      <c r="AB94" s="22"/>
      <c r="AC94" s="22"/>
      <c r="AD94" s="22"/>
      <c r="AE94" s="346"/>
      <c r="AF94" s="22"/>
      <c r="AG94" s="22"/>
      <c r="AH94" s="22"/>
      <c r="AI94" s="346"/>
      <c r="AL94" s="22"/>
      <c r="AM94" s="22"/>
      <c r="AN94" s="22"/>
      <c r="AO94" s="22"/>
      <c r="AP94" s="22"/>
      <c r="AQ94" s="22"/>
      <c r="AR94" s="22"/>
      <c r="AS94" s="22"/>
      <c r="AT94" s="22"/>
      <c r="AU94" s="22"/>
      <c r="AV94" s="22"/>
      <c r="AW94" s="22"/>
      <c r="AX94" s="22"/>
    </row>
    <row r="95" spans="2:50" s="60" customFormat="1" ht="18" customHeight="1">
      <c r="B95" s="242"/>
      <c r="C95" s="242"/>
      <c r="D95" s="242"/>
      <c r="E95" s="242"/>
      <c r="F95" s="242"/>
      <c r="G95" s="242"/>
      <c r="H95" s="242"/>
      <c r="I95" s="242"/>
      <c r="J95" s="242"/>
      <c r="K95" s="242"/>
      <c r="L95" s="242"/>
      <c r="M95" s="242"/>
      <c r="N95" s="242"/>
      <c r="O95" s="242"/>
      <c r="P95" s="242"/>
      <c r="Q95" s="242"/>
      <c r="R95" s="242"/>
      <c r="S95" s="242"/>
      <c r="T95" s="242"/>
      <c r="U95" s="342"/>
      <c r="V95" s="342"/>
      <c r="W95" s="342"/>
      <c r="X95" s="342"/>
      <c r="Y95" s="242"/>
      <c r="Z95" s="242"/>
      <c r="AA95" s="242"/>
      <c r="AB95" s="22"/>
      <c r="AC95" s="22"/>
      <c r="AD95" s="22"/>
      <c r="AE95" s="346"/>
      <c r="AF95" s="22"/>
      <c r="AG95" s="22"/>
      <c r="AH95" s="22"/>
      <c r="AI95" s="346"/>
      <c r="AL95" s="22"/>
      <c r="AM95" s="22"/>
      <c r="AN95" s="22"/>
      <c r="AO95" s="22"/>
      <c r="AP95" s="22"/>
      <c r="AQ95" s="22"/>
      <c r="AR95" s="22"/>
      <c r="AS95" s="22"/>
      <c r="AT95" s="22"/>
      <c r="AU95" s="22"/>
      <c r="AV95" s="22"/>
      <c r="AW95" s="22"/>
      <c r="AX95" s="22"/>
    </row>
    <row r="96" spans="2:50" s="60" customFormat="1" ht="18" customHeight="1">
      <c r="B96" s="242"/>
      <c r="C96" s="242"/>
      <c r="D96" s="242"/>
      <c r="E96" s="242"/>
      <c r="F96" s="242"/>
      <c r="G96" s="242"/>
      <c r="H96" s="242"/>
      <c r="I96" s="242"/>
      <c r="J96" s="242"/>
      <c r="K96" s="242"/>
      <c r="L96" s="242"/>
      <c r="M96" s="242"/>
      <c r="N96" s="242"/>
      <c r="O96" s="242"/>
      <c r="P96" s="242"/>
      <c r="Q96" s="242"/>
      <c r="R96" s="242"/>
      <c r="S96" s="242"/>
      <c r="T96" s="242"/>
      <c r="U96" s="342"/>
      <c r="V96" s="342"/>
      <c r="W96" s="342"/>
      <c r="X96" s="342"/>
      <c r="Y96" s="242"/>
      <c r="Z96" s="242"/>
      <c r="AA96" s="242"/>
      <c r="AB96" s="22"/>
      <c r="AC96" s="22"/>
      <c r="AD96" s="22"/>
      <c r="AE96" s="346"/>
      <c r="AF96" s="22"/>
      <c r="AG96" s="22"/>
      <c r="AH96" s="22"/>
      <c r="AI96" s="346"/>
      <c r="AL96" s="22"/>
      <c r="AM96" s="22"/>
      <c r="AN96" s="22"/>
      <c r="AO96" s="22"/>
      <c r="AP96" s="22"/>
      <c r="AQ96" s="22"/>
      <c r="AR96" s="22"/>
      <c r="AS96" s="22"/>
      <c r="AT96" s="22"/>
      <c r="AU96" s="22"/>
      <c r="AV96" s="22"/>
      <c r="AW96" s="22"/>
      <c r="AX96" s="22"/>
    </row>
    <row r="97" spans="2:50" s="60" customFormat="1" ht="18" customHeight="1">
      <c r="B97" s="242"/>
      <c r="C97" s="242"/>
      <c r="D97" s="242"/>
      <c r="E97" s="242"/>
      <c r="F97" s="242"/>
      <c r="G97" s="242"/>
      <c r="H97" s="242"/>
      <c r="I97" s="242"/>
      <c r="J97" s="242"/>
      <c r="K97" s="242"/>
      <c r="L97" s="242"/>
      <c r="M97" s="242"/>
      <c r="N97" s="242"/>
      <c r="O97" s="242"/>
      <c r="P97" s="242"/>
      <c r="Q97" s="242"/>
      <c r="R97" s="242"/>
      <c r="S97" s="242"/>
      <c r="T97" s="242"/>
      <c r="U97" s="342"/>
      <c r="V97" s="342"/>
      <c r="W97" s="342"/>
      <c r="X97" s="342"/>
      <c r="Y97" s="242"/>
      <c r="Z97" s="242"/>
      <c r="AA97" s="242"/>
      <c r="AB97" s="22"/>
      <c r="AC97" s="22"/>
      <c r="AD97" s="22"/>
      <c r="AE97" s="346"/>
      <c r="AF97" s="22"/>
      <c r="AG97" s="22"/>
      <c r="AH97" s="22"/>
      <c r="AI97" s="48"/>
      <c r="AL97" s="22"/>
      <c r="AM97" s="22"/>
      <c r="AN97" s="22"/>
      <c r="AO97" s="22"/>
      <c r="AP97" s="22"/>
      <c r="AQ97" s="22"/>
      <c r="AR97" s="22"/>
      <c r="AS97" s="22"/>
      <c r="AT97" s="22"/>
      <c r="AU97" s="22"/>
      <c r="AV97" s="22"/>
      <c r="AW97" s="22"/>
      <c r="AX97" s="22"/>
    </row>
    <row r="98" spans="2:50" s="60" customFormat="1" ht="18" customHeight="1">
      <c r="B98" s="242"/>
      <c r="C98" s="242"/>
      <c r="D98" s="242"/>
      <c r="E98" s="242"/>
      <c r="F98" s="242"/>
      <c r="G98" s="242"/>
      <c r="H98" s="242"/>
      <c r="I98" s="242"/>
      <c r="J98" s="242"/>
      <c r="K98" s="242"/>
      <c r="L98" s="242"/>
      <c r="M98" s="242"/>
      <c r="N98" s="242"/>
      <c r="O98" s="242"/>
      <c r="P98" s="242"/>
      <c r="Q98" s="242"/>
      <c r="R98" s="242"/>
      <c r="S98" s="242"/>
      <c r="T98" s="242"/>
      <c r="U98" s="342"/>
      <c r="V98" s="342"/>
      <c r="W98" s="342"/>
      <c r="X98" s="342"/>
      <c r="Y98" s="242"/>
      <c r="Z98" s="242"/>
      <c r="AA98" s="242"/>
      <c r="AB98" s="22"/>
      <c r="AC98" s="22"/>
      <c r="AD98" s="22"/>
      <c r="AE98" s="346"/>
      <c r="AF98" s="22"/>
      <c r="AG98" s="22"/>
      <c r="AH98" s="22"/>
      <c r="AI98" s="22"/>
      <c r="AL98" s="22"/>
      <c r="AM98" s="22"/>
      <c r="AN98" s="22"/>
      <c r="AO98" s="22"/>
      <c r="AP98" s="22"/>
      <c r="AQ98" s="22"/>
      <c r="AR98" s="22"/>
      <c r="AS98" s="22"/>
      <c r="AT98" s="22"/>
      <c r="AU98" s="22"/>
      <c r="AV98" s="22"/>
      <c r="AW98" s="22"/>
      <c r="AX98" s="22"/>
    </row>
    <row r="99" spans="2:50" s="60" customFormat="1" ht="18" customHeight="1">
      <c r="B99" s="242"/>
      <c r="C99" s="242"/>
      <c r="D99" s="242"/>
      <c r="E99" s="242"/>
      <c r="F99" s="242"/>
      <c r="G99" s="242"/>
      <c r="H99" s="242"/>
      <c r="I99" s="242"/>
      <c r="J99" s="242"/>
      <c r="K99" s="242"/>
      <c r="L99" s="242"/>
      <c r="M99" s="242"/>
      <c r="N99" s="242"/>
      <c r="O99" s="242"/>
      <c r="P99" s="242"/>
      <c r="Q99" s="242"/>
      <c r="R99" s="242"/>
      <c r="S99" s="242"/>
      <c r="T99" s="242"/>
      <c r="U99" s="342"/>
      <c r="V99" s="342"/>
      <c r="W99" s="342"/>
      <c r="X99" s="342"/>
      <c r="Y99" s="242"/>
      <c r="Z99" s="242"/>
      <c r="AA99" s="242"/>
      <c r="AB99" s="22"/>
      <c r="AC99" s="22"/>
      <c r="AD99" s="22"/>
      <c r="AE99" s="346"/>
      <c r="AF99" s="22"/>
      <c r="AG99" s="22"/>
      <c r="AH99" s="22"/>
      <c r="AI99" s="22"/>
      <c r="AL99" s="22"/>
      <c r="AM99" s="22"/>
      <c r="AN99" s="22"/>
      <c r="AO99" s="22"/>
      <c r="AP99" s="22"/>
      <c r="AQ99" s="22"/>
      <c r="AR99" s="22"/>
      <c r="AS99" s="22"/>
      <c r="AT99" s="22"/>
      <c r="AU99" s="22"/>
      <c r="AV99" s="22"/>
      <c r="AW99" s="22"/>
      <c r="AX99" s="22"/>
    </row>
    <row r="100" spans="2:50" s="60" customFormat="1" ht="18" customHeight="1">
      <c r="B100" s="242"/>
      <c r="C100" s="242"/>
      <c r="D100" s="242"/>
      <c r="E100" s="242"/>
      <c r="F100" s="242"/>
      <c r="G100" s="242"/>
      <c r="H100" s="242"/>
      <c r="I100" s="242"/>
      <c r="J100" s="242"/>
      <c r="K100" s="242"/>
      <c r="L100" s="242"/>
      <c r="M100" s="242"/>
      <c r="N100" s="242"/>
      <c r="O100" s="242"/>
      <c r="P100" s="242"/>
      <c r="Q100" s="242"/>
      <c r="R100" s="242"/>
      <c r="S100" s="242"/>
      <c r="T100" s="242"/>
      <c r="U100" s="342"/>
      <c r="V100" s="342"/>
      <c r="W100" s="342"/>
      <c r="X100" s="342"/>
      <c r="Y100" s="242"/>
      <c r="Z100" s="242"/>
      <c r="AA100" s="242"/>
      <c r="AB100" s="22"/>
      <c r="AC100" s="22"/>
      <c r="AD100" s="22"/>
      <c r="AE100" s="346"/>
      <c r="AF100" s="22"/>
      <c r="AG100" s="22"/>
      <c r="AH100" s="22"/>
      <c r="AI100" s="22"/>
      <c r="AL100" s="22"/>
      <c r="AM100" s="22"/>
      <c r="AN100" s="22"/>
      <c r="AO100" s="22"/>
      <c r="AP100" s="22"/>
      <c r="AQ100" s="22"/>
      <c r="AR100" s="22"/>
      <c r="AS100" s="22"/>
      <c r="AT100" s="22"/>
      <c r="AU100" s="22"/>
      <c r="AV100" s="22"/>
      <c r="AW100" s="22"/>
      <c r="AX100" s="22"/>
    </row>
    <row r="101" spans="2:50" s="60" customFormat="1" ht="18" customHeight="1">
      <c r="B101" s="242"/>
      <c r="C101" s="242"/>
      <c r="D101" s="242"/>
      <c r="E101" s="242"/>
      <c r="F101" s="242"/>
      <c r="G101" s="242"/>
      <c r="H101" s="242"/>
      <c r="I101" s="242"/>
      <c r="J101" s="242"/>
      <c r="K101" s="242"/>
      <c r="L101" s="242"/>
      <c r="M101" s="242"/>
      <c r="N101" s="242"/>
      <c r="O101" s="242"/>
      <c r="P101" s="242"/>
      <c r="Q101" s="242"/>
      <c r="R101" s="242"/>
      <c r="S101" s="242"/>
      <c r="T101" s="242"/>
      <c r="U101" s="342"/>
      <c r="V101" s="342"/>
      <c r="W101" s="342"/>
      <c r="X101" s="342"/>
      <c r="Y101" s="242"/>
      <c r="Z101" s="242"/>
      <c r="AA101" s="242"/>
      <c r="AB101" s="22"/>
      <c r="AC101" s="22"/>
      <c r="AD101" s="22"/>
      <c r="AE101" s="346"/>
      <c r="AF101" s="22"/>
      <c r="AG101" s="22"/>
      <c r="AH101" s="22"/>
      <c r="AI101" s="22"/>
      <c r="AL101" s="22"/>
      <c r="AM101" s="22"/>
      <c r="AN101" s="22"/>
      <c r="AO101" s="22"/>
      <c r="AP101" s="22"/>
      <c r="AQ101" s="22"/>
      <c r="AR101" s="22"/>
      <c r="AS101" s="22"/>
      <c r="AT101" s="22"/>
      <c r="AU101" s="22"/>
      <c r="AV101" s="22"/>
      <c r="AW101" s="22"/>
      <c r="AX101" s="22"/>
    </row>
    <row r="102" spans="2:50" s="60" customFormat="1" ht="18" customHeight="1">
      <c r="B102" s="242"/>
      <c r="C102" s="242"/>
      <c r="D102" s="242"/>
      <c r="E102" s="242"/>
      <c r="F102" s="242"/>
      <c r="G102" s="242"/>
      <c r="H102" s="242"/>
      <c r="I102" s="242"/>
      <c r="J102" s="242"/>
      <c r="K102" s="242"/>
      <c r="L102" s="242"/>
      <c r="M102" s="242"/>
      <c r="N102" s="242"/>
      <c r="O102" s="242"/>
      <c r="P102" s="242"/>
      <c r="Q102" s="242"/>
      <c r="R102" s="242"/>
      <c r="S102" s="242"/>
      <c r="T102" s="242"/>
      <c r="U102" s="342"/>
      <c r="V102" s="342"/>
      <c r="W102" s="342"/>
      <c r="X102" s="342"/>
      <c r="Y102" s="242"/>
      <c r="Z102" s="242"/>
      <c r="AA102" s="242"/>
      <c r="AB102" s="22"/>
      <c r="AC102" s="22"/>
      <c r="AD102" s="22"/>
      <c r="AE102" s="346"/>
      <c r="AF102" s="22"/>
      <c r="AG102" s="22"/>
      <c r="AH102" s="22"/>
      <c r="AI102" s="22"/>
      <c r="AL102" s="22"/>
      <c r="AM102" s="22"/>
      <c r="AN102" s="22"/>
      <c r="AO102" s="22"/>
      <c r="AP102" s="22"/>
      <c r="AQ102" s="22"/>
      <c r="AR102" s="22"/>
      <c r="AS102" s="22"/>
      <c r="AT102" s="22"/>
      <c r="AU102" s="22"/>
      <c r="AV102" s="22"/>
      <c r="AW102" s="22"/>
      <c r="AX102" s="22"/>
    </row>
    <row r="103" spans="2:50" s="60" customFormat="1" ht="18" customHeight="1">
      <c r="B103" s="242"/>
      <c r="C103" s="242"/>
      <c r="D103" s="242"/>
      <c r="E103" s="242"/>
      <c r="F103" s="242"/>
      <c r="G103" s="242"/>
      <c r="H103" s="242"/>
      <c r="I103" s="242"/>
      <c r="J103" s="242"/>
      <c r="K103" s="242"/>
      <c r="L103" s="242"/>
      <c r="M103" s="242"/>
      <c r="N103" s="242"/>
      <c r="O103" s="242"/>
      <c r="P103" s="242"/>
      <c r="Q103" s="242"/>
      <c r="R103" s="242"/>
      <c r="S103" s="242"/>
      <c r="T103" s="242"/>
      <c r="U103" s="342"/>
      <c r="V103" s="342"/>
      <c r="W103" s="342"/>
      <c r="X103" s="342"/>
      <c r="Y103" s="242"/>
      <c r="Z103" s="242"/>
      <c r="AA103" s="242"/>
      <c r="AB103" s="22"/>
      <c r="AC103" s="22"/>
      <c r="AD103" s="22"/>
      <c r="AE103" s="346"/>
      <c r="AF103" s="22"/>
      <c r="AG103" s="22"/>
      <c r="AH103" s="22"/>
      <c r="AI103" s="22"/>
      <c r="AL103" s="22"/>
      <c r="AM103" s="22"/>
      <c r="AN103" s="22"/>
      <c r="AO103" s="22"/>
      <c r="AP103" s="22"/>
      <c r="AQ103" s="22"/>
      <c r="AR103" s="22"/>
      <c r="AS103" s="22"/>
      <c r="AT103" s="22"/>
      <c r="AU103" s="22"/>
      <c r="AV103" s="22"/>
      <c r="AW103" s="22"/>
      <c r="AX103" s="22"/>
    </row>
    <row r="104" spans="2:50" s="60" customFormat="1" ht="18" customHeight="1">
      <c r="B104" s="242"/>
      <c r="C104" s="242"/>
      <c r="D104" s="242"/>
      <c r="E104" s="242"/>
      <c r="F104" s="242"/>
      <c r="G104" s="242"/>
      <c r="H104" s="242"/>
      <c r="I104" s="242"/>
      <c r="J104" s="242"/>
      <c r="K104" s="242"/>
      <c r="L104" s="242"/>
      <c r="M104" s="242"/>
      <c r="N104" s="242"/>
      <c r="O104" s="242"/>
      <c r="P104" s="242"/>
      <c r="Q104" s="242"/>
      <c r="R104" s="242"/>
      <c r="S104" s="242"/>
      <c r="T104" s="242"/>
      <c r="U104" s="342"/>
      <c r="V104" s="342"/>
      <c r="W104" s="342"/>
      <c r="X104" s="342"/>
      <c r="Y104" s="242"/>
      <c r="Z104" s="242"/>
      <c r="AA104" s="242"/>
      <c r="AB104" s="22"/>
      <c r="AC104" s="22"/>
      <c r="AD104" s="22"/>
      <c r="AE104" s="346"/>
      <c r="AF104" s="22"/>
      <c r="AG104" s="22"/>
      <c r="AH104" s="22"/>
      <c r="AI104" s="22"/>
      <c r="AL104" s="22"/>
      <c r="AM104" s="22"/>
      <c r="AN104" s="22"/>
      <c r="AO104" s="22"/>
      <c r="AP104" s="22"/>
      <c r="AQ104" s="22"/>
      <c r="AR104" s="22"/>
      <c r="AS104" s="22"/>
      <c r="AT104" s="22"/>
      <c r="AU104" s="22"/>
      <c r="AV104" s="22"/>
      <c r="AW104" s="22"/>
      <c r="AX104" s="22"/>
    </row>
    <row r="105" spans="2:50" s="60" customFormat="1" ht="18" customHeight="1">
      <c r="B105" s="242"/>
      <c r="C105" s="242"/>
      <c r="D105" s="242"/>
      <c r="E105" s="242"/>
      <c r="F105" s="242"/>
      <c r="G105" s="242"/>
      <c r="H105" s="242"/>
      <c r="I105" s="242"/>
      <c r="J105" s="242"/>
      <c r="K105" s="242"/>
      <c r="L105" s="242"/>
      <c r="M105" s="242"/>
      <c r="N105" s="242"/>
      <c r="O105" s="242"/>
      <c r="P105" s="242"/>
      <c r="Q105" s="242"/>
      <c r="R105" s="242"/>
      <c r="S105" s="242"/>
      <c r="T105" s="242"/>
      <c r="U105" s="342"/>
      <c r="V105" s="342"/>
      <c r="W105" s="342"/>
      <c r="X105" s="342"/>
      <c r="Y105" s="242"/>
      <c r="Z105" s="242"/>
      <c r="AA105" s="242"/>
      <c r="AB105" s="331"/>
      <c r="AC105" s="22"/>
      <c r="AD105" s="22"/>
      <c r="AE105" s="346"/>
      <c r="AF105" s="22"/>
      <c r="AG105" s="22"/>
      <c r="AH105" s="22"/>
      <c r="AI105" s="22"/>
      <c r="AL105" s="22"/>
      <c r="AM105" s="22"/>
      <c r="AN105" s="22"/>
      <c r="AO105" s="22"/>
      <c r="AP105" s="22"/>
      <c r="AQ105" s="22"/>
      <c r="AR105" s="22"/>
      <c r="AS105" s="22"/>
      <c r="AT105" s="22"/>
      <c r="AU105" s="22"/>
      <c r="AV105" s="22"/>
      <c r="AW105" s="22"/>
      <c r="AX105" s="22"/>
    </row>
    <row r="106" spans="2:50" s="60" customFormat="1" ht="18" customHeight="1">
      <c r="B106" s="242"/>
      <c r="C106" s="242"/>
      <c r="D106" s="242"/>
      <c r="E106" s="242"/>
      <c r="F106" s="242"/>
      <c r="G106" s="242"/>
      <c r="H106" s="242"/>
      <c r="I106" s="242"/>
      <c r="J106" s="242"/>
      <c r="K106" s="242"/>
      <c r="L106" s="242"/>
      <c r="M106" s="242"/>
      <c r="N106" s="242"/>
      <c r="O106" s="242"/>
      <c r="P106" s="242"/>
      <c r="Q106" s="242"/>
      <c r="R106" s="242"/>
      <c r="S106" s="242"/>
      <c r="T106" s="242"/>
      <c r="U106" s="342"/>
      <c r="V106" s="342"/>
      <c r="W106" s="342"/>
      <c r="X106" s="342"/>
      <c r="Y106" s="242"/>
      <c r="Z106" s="242"/>
      <c r="AA106" s="242"/>
      <c r="AB106" s="331"/>
      <c r="AC106" s="22"/>
      <c r="AD106" s="22"/>
      <c r="AE106" s="346"/>
      <c r="AF106" s="22"/>
      <c r="AG106" s="22"/>
      <c r="AH106" s="22"/>
      <c r="AI106" s="22"/>
      <c r="AL106" s="22"/>
      <c r="AM106" s="22"/>
      <c r="AN106" s="22"/>
      <c r="AO106" s="22"/>
      <c r="AP106" s="22"/>
      <c r="AQ106" s="22"/>
      <c r="AR106" s="22"/>
      <c r="AS106" s="22"/>
      <c r="AT106" s="22"/>
      <c r="AU106" s="22"/>
      <c r="AV106" s="22"/>
      <c r="AW106" s="22"/>
      <c r="AX106" s="22"/>
    </row>
    <row r="107" spans="2:50" s="60" customFormat="1" ht="18" customHeight="1">
      <c r="B107" s="242"/>
      <c r="C107" s="242"/>
      <c r="D107" s="242"/>
      <c r="E107" s="242"/>
      <c r="F107" s="242"/>
      <c r="G107" s="242"/>
      <c r="H107" s="242"/>
      <c r="I107" s="242"/>
      <c r="J107" s="242"/>
      <c r="K107" s="242"/>
      <c r="L107" s="242"/>
      <c r="M107" s="242"/>
      <c r="N107" s="242"/>
      <c r="O107" s="242"/>
      <c r="P107" s="242"/>
      <c r="Q107" s="242"/>
      <c r="R107" s="242"/>
      <c r="S107" s="242"/>
      <c r="T107" s="242"/>
      <c r="U107" s="342"/>
      <c r="V107" s="342"/>
      <c r="W107" s="342"/>
      <c r="X107" s="342"/>
      <c r="Y107" s="242"/>
      <c r="Z107" s="242"/>
      <c r="AA107" s="242"/>
      <c r="AB107" s="348"/>
      <c r="AC107" s="22"/>
      <c r="AD107" s="22"/>
      <c r="AE107" s="346"/>
      <c r="AF107" s="22"/>
      <c r="AG107" s="22"/>
      <c r="AH107" s="22"/>
      <c r="AI107" s="22"/>
      <c r="AL107" s="22"/>
      <c r="AM107" s="22"/>
      <c r="AN107" s="22"/>
      <c r="AO107" s="22"/>
      <c r="AP107" s="22"/>
      <c r="AQ107" s="22"/>
      <c r="AR107" s="22"/>
      <c r="AS107" s="22"/>
      <c r="AT107" s="22"/>
      <c r="AU107" s="22"/>
      <c r="AV107" s="22"/>
      <c r="AW107" s="22"/>
      <c r="AX107" s="22"/>
    </row>
    <row r="108" spans="2:50" s="60" customFormat="1" ht="18" customHeight="1">
      <c r="B108" s="242"/>
      <c r="C108" s="242"/>
      <c r="D108" s="242"/>
      <c r="E108" s="242"/>
      <c r="F108" s="242"/>
      <c r="G108" s="242"/>
      <c r="H108" s="242"/>
      <c r="I108" s="242"/>
      <c r="J108" s="242"/>
      <c r="K108" s="242"/>
      <c r="L108" s="242"/>
      <c r="M108" s="242"/>
      <c r="N108" s="242"/>
      <c r="O108" s="242"/>
      <c r="P108" s="242"/>
      <c r="Q108" s="242"/>
      <c r="R108" s="242"/>
      <c r="S108" s="242"/>
      <c r="T108" s="242"/>
      <c r="U108" s="342"/>
      <c r="V108" s="342"/>
      <c r="W108" s="342"/>
      <c r="X108" s="342"/>
      <c r="Y108" s="242"/>
      <c r="Z108" s="242"/>
      <c r="AA108" s="242"/>
      <c r="AB108" s="22"/>
      <c r="AC108" s="22"/>
      <c r="AD108" s="22"/>
      <c r="AE108" s="22"/>
      <c r="AF108" s="22"/>
      <c r="AG108" s="22"/>
      <c r="AH108" s="22"/>
      <c r="AI108" s="22"/>
      <c r="AL108" s="22"/>
      <c r="AM108" s="22"/>
      <c r="AN108" s="22"/>
      <c r="AO108" s="22"/>
      <c r="AP108" s="22"/>
      <c r="AQ108" s="22"/>
      <c r="AR108" s="22"/>
      <c r="AS108" s="22"/>
      <c r="AT108" s="22"/>
      <c r="AU108" s="22"/>
      <c r="AV108" s="22"/>
      <c r="AW108" s="22"/>
      <c r="AX108" s="22"/>
    </row>
    <row r="109" spans="2:50" s="60" customFormat="1" ht="18" customHeight="1">
      <c r="B109" s="242"/>
      <c r="C109" s="242"/>
      <c r="D109" s="242"/>
      <c r="E109" s="242"/>
      <c r="F109" s="242"/>
      <c r="G109" s="242"/>
      <c r="H109" s="242"/>
      <c r="I109" s="242"/>
      <c r="J109" s="242"/>
      <c r="K109" s="242"/>
      <c r="L109" s="242"/>
      <c r="M109" s="242"/>
      <c r="N109" s="242"/>
      <c r="O109" s="242"/>
      <c r="P109" s="242"/>
      <c r="Q109" s="242"/>
      <c r="R109" s="242"/>
      <c r="S109" s="242"/>
      <c r="T109" s="242"/>
      <c r="U109" s="342"/>
      <c r="V109" s="342"/>
      <c r="W109" s="342"/>
      <c r="X109" s="342"/>
      <c r="Y109" s="242"/>
      <c r="Z109" s="242"/>
      <c r="AA109" s="242"/>
      <c r="AB109" s="22"/>
      <c r="AC109" s="22"/>
      <c r="AD109" s="22"/>
      <c r="AE109" s="22"/>
      <c r="AF109" s="22"/>
      <c r="AG109" s="22"/>
      <c r="AH109" s="22"/>
      <c r="AI109" s="22"/>
      <c r="AL109" s="22"/>
      <c r="AM109" s="22"/>
      <c r="AN109" s="22"/>
      <c r="AO109" s="22"/>
      <c r="AP109" s="22"/>
      <c r="AQ109" s="22"/>
      <c r="AR109" s="22"/>
      <c r="AS109" s="22"/>
      <c r="AT109" s="22"/>
      <c r="AU109" s="22"/>
      <c r="AV109" s="22"/>
      <c r="AW109" s="22"/>
      <c r="AX109" s="22"/>
    </row>
    <row r="110" spans="2:50" s="60" customFormat="1" ht="18" customHeight="1">
      <c r="B110" s="242"/>
      <c r="C110" s="242"/>
      <c r="D110" s="242"/>
      <c r="E110" s="242"/>
      <c r="F110" s="242"/>
      <c r="G110" s="242"/>
      <c r="H110" s="242"/>
      <c r="I110" s="242"/>
      <c r="J110" s="242"/>
      <c r="K110" s="242"/>
      <c r="L110" s="242"/>
      <c r="M110" s="242"/>
      <c r="N110" s="242"/>
      <c r="O110" s="242"/>
      <c r="P110" s="242"/>
      <c r="Q110" s="242"/>
      <c r="R110" s="242"/>
      <c r="S110" s="242"/>
      <c r="T110" s="242"/>
      <c r="U110" s="342"/>
      <c r="V110" s="342"/>
      <c r="W110" s="342"/>
      <c r="X110" s="342"/>
      <c r="Y110" s="242"/>
      <c r="Z110" s="242"/>
      <c r="AA110" s="242"/>
      <c r="AB110" s="22"/>
      <c r="AC110" s="22"/>
      <c r="AD110" s="22"/>
      <c r="AE110" s="22"/>
      <c r="AF110" s="22"/>
      <c r="AG110" s="22"/>
      <c r="AH110" s="22"/>
      <c r="AI110" s="22"/>
      <c r="AL110" s="22"/>
      <c r="AM110" s="22"/>
      <c r="AN110" s="22"/>
      <c r="AO110" s="22"/>
      <c r="AP110" s="22"/>
      <c r="AQ110" s="22"/>
      <c r="AR110" s="22"/>
      <c r="AS110" s="22"/>
      <c r="AT110" s="22"/>
      <c r="AU110" s="22"/>
      <c r="AV110" s="22"/>
      <c r="AW110" s="22"/>
      <c r="AX110" s="22"/>
    </row>
    <row r="111" spans="2:50" s="60" customFormat="1" ht="18" customHeight="1">
      <c r="B111" s="242"/>
      <c r="C111" s="242"/>
      <c r="D111" s="242"/>
      <c r="E111" s="242"/>
      <c r="F111" s="242"/>
      <c r="G111" s="242"/>
      <c r="H111" s="242"/>
      <c r="I111" s="242"/>
      <c r="J111" s="242"/>
      <c r="K111" s="242"/>
      <c r="L111" s="242"/>
      <c r="M111" s="242"/>
      <c r="N111" s="242"/>
      <c r="O111" s="242"/>
      <c r="P111" s="242"/>
      <c r="Q111" s="242"/>
      <c r="R111" s="242"/>
      <c r="S111" s="242"/>
      <c r="T111" s="242"/>
      <c r="U111" s="342"/>
      <c r="V111" s="342"/>
      <c r="W111" s="342"/>
      <c r="X111" s="342"/>
      <c r="Y111" s="242"/>
      <c r="Z111" s="242"/>
      <c r="AA111" s="242"/>
      <c r="AB111" s="22"/>
      <c r="AC111" s="22"/>
      <c r="AD111" s="22"/>
      <c r="AE111" s="22"/>
      <c r="AF111" s="22"/>
      <c r="AG111" s="22"/>
      <c r="AH111" s="22"/>
      <c r="AI111" s="22"/>
      <c r="AL111" s="22"/>
      <c r="AM111" s="22"/>
      <c r="AN111" s="22"/>
      <c r="AO111" s="22"/>
      <c r="AP111" s="22"/>
      <c r="AQ111" s="22"/>
      <c r="AR111" s="22"/>
      <c r="AS111" s="22"/>
      <c r="AT111" s="22"/>
      <c r="AU111" s="22"/>
      <c r="AV111" s="22"/>
      <c r="AW111" s="22"/>
      <c r="AX111" s="22"/>
    </row>
    <row r="112" spans="2:50" s="60" customFormat="1" ht="18" customHeight="1">
      <c r="B112" s="242"/>
      <c r="C112" s="242"/>
      <c r="D112" s="242"/>
      <c r="E112" s="242"/>
      <c r="F112" s="242"/>
      <c r="G112" s="242"/>
      <c r="H112" s="242"/>
      <c r="I112" s="242"/>
      <c r="J112" s="242"/>
      <c r="K112" s="242"/>
      <c r="L112" s="242"/>
      <c r="M112" s="242"/>
      <c r="N112" s="242"/>
      <c r="O112" s="242"/>
      <c r="P112" s="242"/>
      <c r="Q112" s="242"/>
      <c r="R112" s="242"/>
      <c r="S112" s="242"/>
      <c r="T112" s="242"/>
      <c r="U112" s="342"/>
      <c r="V112" s="342"/>
      <c r="W112" s="342"/>
      <c r="X112" s="342"/>
      <c r="Y112" s="242"/>
      <c r="Z112" s="242"/>
      <c r="AA112" s="242"/>
      <c r="AB112" s="22"/>
      <c r="AC112" s="22"/>
      <c r="AD112" s="22"/>
      <c r="AE112" s="22"/>
      <c r="AF112" s="22"/>
      <c r="AG112" s="22"/>
      <c r="AH112" s="22"/>
      <c r="AI112" s="22"/>
      <c r="AL112" s="22"/>
      <c r="AM112" s="22"/>
      <c r="AN112" s="22"/>
      <c r="AO112" s="22"/>
      <c r="AP112" s="22"/>
      <c r="AQ112" s="22"/>
      <c r="AR112" s="22"/>
      <c r="AS112" s="22"/>
      <c r="AT112" s="22"/>
      <c r="AU112" s="22"/>
      <c r="AV112" s="22"/>
      <c r="AW112" s="22"/>
      <c r="AX112" s="22"/>
    </row>
    <row r="113" spans="2:27" ht="18" customHeight="1">
      <c r="B113" s="242"/>
      <c r="C113" s="242"/>
      <c r="D113" s="242"/>
      <c r="E113" s="242"/>
      <c r="F113" s="242"/>
      <c r="G113" s="242"/>
      <c r="H113" s="242"/>
      <c r="I113" s="242"/>
      <c r="J113" s="242"/>
      <c r="K113" s="242"/>
      <c r="L113" s="242"/>
      <c r="M113" s="242"/>
      <c r="N113" s="242"/>
      <c r="O113" s="242"/>
      <c r="P113" s="242"/>
      <c r="Q113" s="242"/>
      <c r="R113" s="242"/>
      <c r="S113" s="242"/>
      <c r="T113" s="242"/>
      <c r="U113" s="342"/>
      <c r="V113" s="342"/>
      <c r="W113" s="342"/>
      <c r="X113" s="342"/>
      <c r="Y113" s="242"/>
      <c r="Z113" s="242"/>
      <c r="AA113" s="242"/>
    </row>
    <row r="114" spans="2:27" ht="18" customHeight="1">
      <c r="B114" s="242"/>
      <c r="C114" s="242"/>
      <c r="D114" s="242"/>
      <c r="E114" s="242"/>
      <c r="F114" s="242"/>
      <c r="G114" s="242"/>
      <c r="H114" s="242"/>
      <c r="I114" s="242"/>
      <c r="J114" s="242"/>
      <c r="K114" s="242"/>
      <c r="L114" s="242"/>
      <c r="M114" s="242"/>
      <c r="N114" s="242"/>
      <c r="O114" s="242"/>
      <c r="P114" s="242"/>
      <c r="Q114" s="242"/>
      <c r="R114" s="242"/>
      <c r="S114" s="242"/>
      <c r="T114" s="242"/>
      <c r="U114" s="342"/>
      <c r="V114" s="342"/>
      <c r="W114" s="342"/>
      <c r="X114" s="342"/>
      <c r="Y114" s="242"/>
      <c r="Z114" s="242"/>
      <c r="AA114" s="242"/>
    </row>
    <row r="115" spans="2:27" ht="18" customHeight="1">
      <c r="B115" s="242"/>
      <c r="C115" s="242"/>
      <c r="D115" s="242"/>
      <c r="E115" s="242"/>
      <c r="F115" s="242"/>
      <c r="G115" s="242"/>
      <c r="H115" s="242"/>
      <c r="I115" s="242"/>
      <c r="J115" s="242"/>
      <c r="K115" s="242"/>
      <c r="L115" s="242"/>
      <c r="M115" s="242"/>
      <c r="N115" s="242"/>
      <c r="O115" s="242"/>
      <c r="P115" s="242"/>
      <c r="Q115" s="242"/>
      <c r="R115" s="242"/>
      <c r="S115" s="242"/>
      <c r="T115" s="242"/>
      <c r="U115" s="342"/>
      <c r="V115" s="342"/>
      <c r="W115" s="342"/>
      <c r="X115" s="342"/>
      <c r="Y115" s="242"/>
      <c r="Z115" s="242"/>
      <c r="AA115" s="242"/>
    </row>
    <row r="116" spans="2:27" ht="18" customHeight="1">
      <c r="B116" s="242"/>
      <c r="C116" s="242"/>
      <c r="D116" s="242"/>
      <c r="E116" s="242"/>
      <c r="F116" s="242"/>
      <c r="G116" s="242"/>
      <c r="H116" s="242"/>
      <c r="I116" s="242"/>
      <c r="J116" s="242"/>
      <c r="K116" s="242"/>
      <c r="L116" s="242"/>
      <c r="M116" s="242"/>
      <c r="N116" s="242"/>
      <c r="O116" s="242"/>
      <c r="P116" s="242"/>
      <c r="Q116" s="242"/>
      <c r="R116" s="242"/>
      <c r="S116" s="242"/>
      <c r="T116" s="242"/>
      <c r="U116" s="342"/>
      <c r="V116" s="342"/>
      <c r="W116" s="342"/>
      <c r="X116" s="342"/>
      <c r="Y116" s="242"/>
      <c r="Z116" s="242"/>
      <c r="AA116" s="242"/>
    </row>
    <row r="117" spans="2:27" ht="18" customHeight="1">
      <c r="B117" s="242"/>
      <c r="C117" s="242"/>
      <c r="D117" s="242"/>
      <c r="E117" s="242"/>
      <c r="F117" s="242"/>
      <c r="G117" s="242"/>
      <c r="H117" s="242"/>
      <c r="I117" s="242"/>
      <c r="J117" s="242"/>
      <c r="K117" s="242"/>
      <c r="L117" s="242"/>
      <c r="M117" s="242"/>
      <c r="N117" s="242"/>
      <c r="O117" s="242"/>
      <c r="P117" s="242"/>
      <c r="Q117" s="242"/>
      <c r="R117" s="242"/>
      <c r="S117" s="242"/>
      <c r="T117" s="242"/>
      <c r="U117" s="342"/>
      <c r="V117" s="342"/>
      <c r="W117" s="342"/>
      <c r="X117" s="342"/>
      <c r="Y117" s="242"/>
      <c r="Z117" s="242"/>
      <c r="AA117" s="242"/>
    </row>
    <row r="118" spans="2:27" ht="18" customHeight="1">
      <c r="B118" s="242"/>
      <c r="C118" s="242"/>
      <c r="D118" s="242"/>
      <c r="E118" s="242"/>
      <c r="F118" s="242"/>
      <c r="G118" s="242"/>
      <c r="H118" s="242"/>
      <c r="I118" s="242"/>
      <c r="J118" s="242"/>
      <c r="K118" s="242"/>
      <c r="L118" s="242"/>
      <c r="M118" s="242"/>
      <c r="N118" s="242"/>
      <c r="O118" s="242"/>
      <c r="P118" s="242"/>
      <c r="Q118" s="242"/>
      <c r="R118" s="242"/>
      <c r="S118" s="242"/>
      <c r="T118" s="242"/>
      <c r="U118" s="342"/>
      <c r="V118" s="342"/>
      <c r="W118" s="342"/>
      <c r="X118" s="342"/>
      <c r="Y118" s="242"/>
      <c r="Z118" s="242"/>
      <c r="AA118" s="242"/>
    </row>
    <row r="119" spans="2:27" ht="18" customHeight="1">
      <c r="B119" s="242"/>
      <c r="C119" s="242"/>
      <c r="D119" s="242"/>
      <c r="E119" s="242"/>
      <c r="F119" s="242"/>
      <c r="G119" s="242"/>
      <c r="H119" s="242"/>
      <c r="I119" s="242"/>
      <c r="J119" s="242"/>
      <c r="K119" s="242"/>
      <c r="L119" s="242"/>
      <c r="M119" s="242"/>
      <c r="N119" s="242"/>
      <c r="O119" s="242"/>
      <c r="P119" s="242"/>
      <c r="Q119" s="242"/>
      <c r="R119" s="242"/>
      <c r="S119" s="242"/>
      <c r="T119" s="242"/>
      <c r="U119" s="342"/>
      <c r="V119" s="342"/>
      <c r="W119" s="342"/>
      <c r="X119" s="342"/>
      <c r="Y119" s="242"/>
      <c r="Z119" s="242"/>
      <c r="AA119" s="242"/>
    </row>
    <row r="120" spans="2:27" ht="18" customHeight="1">
      <c r="B120" s="242"/>
      <c r="C120" s="242"/>
      <c r="D120" s="242"/>
      <c r="E120" s="242"/>
      <c r="F120" s="242"/>
      <c r="G120" s="242"/>
      <c r="H120" s="242"/>
      <c r="I120" s="242"/>
      <c r="J120" s="242"/>
      <c r="K120" s="242"/>
      <c r="L120" s="242"/>
      <c r="M120" s="242"/>
      <c r="N120" s="242"/>
      <c r="O120" s="242"/>
      <c r="P120" s="242"/>
      <c r="Q120" s="242"/>
      <c r="R120" s="242"/>
      <c r="S120" s="242"/>
      <c r="T120" s="242"/>
      <c r="U120" s="342"/>
      <c r="V120" s="342"/>
      <c r="W120" s="342"/>
      <c r="X120" s="342"/>
      <c r="Y120" s="242"/>
      <c r="Z120" s="242"/>
      <c r="AA120" s="242"/>
    </row>
    <row r="121" spans="2:27" ht="18" customHeight="1">
      <c r="B121" s="242"/>
      <c r="C121" s="242"/>
      <c r="D121" s="242"/>
      <c r="E121" s="242"/>
      <c r="F121" s="242"/>
      <c r="G121" s="242"/>
      <c r="H121" s="242"/>
      <c r="I121" s="242"/>
      <c r="J121" s="242"/>
      <c r="K121" s="242"/>
      <c r="L121" s="242"/>
      <c r="M121" s="242"/>
      <c r="N121" s="242"/>
      <c r="O121" s="242"/>
      <c r="P121" s="242"/>
      <c r="Q121" s="242"/>
      <c r="R121" s="242"/>
      <c r="S121" s="242"/>
      <c r="T121" s="242"/>
      <c r="U121" s="342"/>
      <c r="V121" s="342"/>
      <c r="W121" s="342"/>
      <c r="X121" s="342"/>
      <c r="Y121" s="242"/>
      <c r="Z121" s="242"/>
      <c r="AA121" s="242"/>
    </row>
    <row r="122" spans="2:27" ht="18" customHeight="1">
      <c r="B122" s="242"/>
      <c r="C122" s="242"/>
      <c r="D122" s="242"/>
      <c r="E122" s="242"/>
      <c r="F122" s="242"/>
      <c r="G122" s="242"/>
      <c r="H122" s="242"/>
      <c r="I122" s="242"/>
      <c r="J122" s="242"/>
      <c r="K122" s="242"/>
      <c r="L122" s="242"/>
      <c r="M122" s="242"/>
      <c r="N122" s="242"/>
      <c r="O122" s="242"/>
      <c r="P122" s="242"/>
      <c r="Q122" s="242"/>
      <c r="R122" s="242"/>
      <c r="S122" s="242"/>
      <c r="T122" s="242"/>
      <c r="U122" s="342"/>
      <c r="V122" s="342"/>
      <c r="W122" s="342"/>
      <c r="X122" s="342"/>
      <c r="Y122" s="242"/>
      <c r="Z122" s="242"/>
      <c r="AA122" s="242"/>
    </row>
    <row r="123" spans="2:27" ht="18" customHeight="1">
      <c r="B123" s="242"/>
      <c r="C123" s="242"/>
      <c r="D123" s="242"/>
      <c r="E123" s="242"/>
      <c r="F123" s="242"/>
      <c r="G123" s="242"/>
      <c r="H123" s="242"/>
      <c r="I123" s="242"/>
      <c r="J123" s="242"/>
      <c r="K123" s="242"/>
      <c r="L123" s="242"/>
      <c r="M123" s="242"/>
      <c r="N123" s="242"/>
      <c r="O123" s="242"/>
      <c r="P123" s="242"/>
      <c r="Q123" s="242"/>
      <c r="R123" s="242"/>
      <c r="S123" s="242"/>
      <c r="T123" s="242"/>
      <c r="U123" s="342"/>
      <c r="V123" s="342"/>
      <c r="W123" s="342"/>
      <c r="X123" s="342"/>
      <c r="Y123" s="242"/>
      <c r="Z123" s="242"/>
      <c r="AA123" s="242"/>
    </row>
    <row r="124" spans="2:27" ht="18" customHeight="1">
      <c r="B124" s="242"/>
      <c r="C124" s="242"/>
      <c r="D124" s="242"/>
      <c r="E124" s="242"/>
      <c r="F124" s="242"/>
      <c r="G124" s="242"/>
      <c r="H124" s="242"/>
      <c r="I124" s="242"/>
      <c r="J124" s="242"/>
      <c r="K124" s="242"/>
      <c r="L124" s="242"/>
      <c r="M124" s="242"/>
      <c r="N124" s="242"/>
      <c r="O124" s="242"/>
      <c r="P124" s="242"/>
      <c r="Q124" s="242"/>
      <c r="R124" s="242"/>
      <c r="S124" s="242"/>
      <c r="T124" s="242"/>
      <c r="U124" s="342"/>
      <c r="V124" s="342"/>
      <c r="W124" s="342"/>
      <c r="X124" s="342"/>
      <c r="Y124" s="242"/>
      <c r="Z124" s="242"/>
      <c r="AA124" s="242"/>
    </row>
    <row r="125" spans="2:27" ht="18" customHeight="1">
      <c r="B125" s="242"/>
      <c r="C125" s="242"/>
      <c r="D125" s="242"/>
      <c r="E125" s="242"/>
      <c r="F125" s="242"/>
      <c r="G125" s="242"/>
      <c r="H125" s="242"/>
      <c r="I125" s="242"/>
      <c r="J125" s="242"/>
      <c r="K125" s="242"/>
      <c r="L125" s="242"/>
      <c r="M125" s="242"/>
      <c r="N125" s="242"/>
      <c r="O125" s="242"/>
      <c r="P125" s="242"/>
      <c r="Q125" s="242"/>
      <c r="R125" s="242"/>
      <c r="S125" s="242"/>
      <c r="T125" s="242"/>
      <c r="U125" s="342"/>
      <c r="V125" s="342"/>
      <c r="W125" s="342"/>
      <c r="X125" s="342"/>
      <c r="Y125" s="242"/>
      <c r="Z125" s="242"/>
      <c r="AA125" s="242"/>
    </row>
    <row r="126" spans="2:27" ht="18" customHeight="1">
      <c r="B126" s="242"/>
      <c r="C126" s="242"/>
      <c r="D126" s="242"/>
      <c r="E126" s="242"/>
      <c r="F126" s="242"/>
      <c r="G126" s="242"/>
      <c r="H126" s="242"/>
      <c r="I126" s="242"/>
      <c r="J126" s="242"/>
      <c r="K126" s="242"/>
      <c r="L126" s="242"/>
      <c r="M126" s="242"/>
      <c r="N126" s="242"/>
      <c r="O126" s="242"/>
      <c r="P126" s="242"/>
      <c r="Q126" s="242"/>
      <c r="R126" s="242"/>
      <c r="S126" s="242"/>
      <c r="T126" s="242"/>
      <c r="U126" s="342"/>
      <c r="V126" s="342"/>
      <c r="W126" s="342"/>
      <c r="X126" s="342"/>
      <c r="Y126" s="242"/>
      <c r="Z126" s="242"/>
      <c r="AA126" s="242"/>
    </row>
    <row r="127" spans="2:27" ht="18" customHeight="1">
      <c r="B127" s="242"/>
      <c r="C127" s="242"/>
      <c r="D127" s="242"/>
      <c r="E127" s="242"/>
      <c r="F127" s="242"/>
      <c r="G127" s="242"/>
      <c r="H127" s="242"/>
      <c r="I127" s="242"/>
      <c r="J127" s="242"/>
      <c r="K127" s="242"/>
      <c r="L127" s="242"/>
      <c r="M127" s="242"/>
      <c r="N127" s="242"/>
      <c r="O127" s="242"/>
      <c r="P127" s="242"/>
      <c r="Q127" s="242"/>
      <c r="R127" s="242"/>
      <c r="S127" s="242"/>
      <c r="T127" s="242"/>
      <c r="U127" s="342"/>
      <c r="V127" s="342"/>
      <c r="W127" s="342"/>
      <c r="X127" s="342"/>
      <c r="Y127" s="242"/>
      <c r="Z127" s="242"/>
      <c r="AA127" s="242"/>
    </row>
    <row r="128" spans="2:27" ht="18" customHeight="1">
      <c r="B128" s="242"/>
      <c r="C128" s="242"/>
      <c r="D128" s="242"/>
      <c r="E128" s="242"/>
      <c r="F128" s="242"/>
      <c r="G128" s="242"/>
      <c r="H128" s="242"/>
      <c r="I128" s="242"/>
      <c r="J128" s="242"/>
      <c r="K128" s="242"/>
      <c r="L128" s="242"/>
      <c r="M128" s="242"/>
      <c r="N128" s="242"/>
      <c r="O128" s="242"/>
      <c r="P128" s="242"/>
      <c r="Q128" s="242"/>
      <c r="R128" s="242"/>
      <c r="S128" s="242"/>
      <c r="T128" s="242"/>
      <c r="U128" s="342"/>
      <c r="V128" s="342"/>
      <c r="W128" s="342"/>
      <c r="X128" s="342"/>
      <c r="Y128" s="242"/>
      <c r="Z128" s="242"/>
      <c r="AA128" s="242"/>
    </row>
    <row r="129" spans="2:27" ht="18" customHeight="1">
      <c r="B129" s="242"/>
      <c r="C129" s="242"/>
      <c r="D129" s="242"/>
      <c r="E129" s="242"/>
      <c r="F129" s="242"/>
      <c r="G129" s="242"/>
      <c r="H129" s="242"/>
      <c r="I129" s="242"/>
      <c r="J129" s="242"/>
      <c r="K129" s="242"/>
      <c r="L129" s="242"/>
      <c r="M129" s="242"/>
      <c r="N129" s="242"/>
      <c r="O129" s="242"/>
      <c r="P129" s="242"/>
      <c r="Q129" s="242"/>
      <c r="R129" s="242"/>
      <c r="S129" s="242"/>
      <c r="T129" s="242"/>
      <c r="U129" s="342"/>
      <c r="V129" s="342"/>
      <c r="W129" s="342"/>
      <c r="X129" s="342"/>
      <c r="Y129" s="242"/>
      <c r="Z129" s="242"/>
      <c r="AA129" s="242"/>
    </row>
    <row r="130" spans="2:27" ht="18" customHeight="1">
      <c r="B130" s="242"/>
      <c r="C130" s="242"/>
      <c r="D130" s="242"/>
      <c r="E130" s="242"/>
      <c r="F130" s="242"/>
      <c r="G130" s="242"/>
      <c r="H130" s="242"/>
      <c r="I130" s="242"/>
      <c r="J130" s="242"/>
      <c r="K130" s="242"/>
      <c r="L130" s="242"/>
      <c r="M130" s="242"/>
      <c r="N130" s="242"/>
      <c r="O130" s="242"/>
      <c r="P130" s="242"/>
      <c r="Q130" s="242"/>
      <c r="R130" s="242"/>
      <c r="S130" s="242"/>
      <c r="T130" s="242"/>
      <c r="U130" s="342"/>
      <c r="V130" s="342"/>
      <c r="W130" s="342"/>
      <c r="X130" s="342"/>
      <c r="Y130" s="242"/>
      <c r="Z130" s="242"/>
      <c r="AA130" s="242"/>
    </row>
    <row r="131" spans="2:27" ht="18" customHeight="1">
      <c r="B131" s="242"/>
      <c r="C131" s="242"/>
      <c r="D131" s="242"/>
      <c r="E131" s="242"/>
      <c r="F131" s="242"/>
      <c r="G131" s="242"/>
      <c r="H131" s="242"/>
      <c r="I131" s="242"/>
      <c r="J131" s="242"/>
      <c r="K131" s="242"/>
      <c r="L131" s="242"/>
      <c r="M131" s="242"/>
      <c r="N131" s="242"/>
      <c r="O131" s="242"/>
      <c r="P131" s="242"/>
      <c r="Q131" s="242"/>
      <c r="R131" s="242"/>
      <c r="S131" s="242"/>
      <c r="T131" s="242"/>
      <c r="U131" s="342"/>
      <c r="V131" s="342"/>
      <c r="W131" s="342"/>
      <c r="X131" s="342"/>
      <c r="Y131" s="242"/>
      <c r="Z131" s="242"/>
      <c r="AA131" s="242"/>
    </row>
    <row r="132" spans="2:27" ht="18" customHeight="1">
      <c r="B132" s="242"/>
      <c r="C132" s="242"/>
      <c r="D132" s="242"/>
      <c r="E132" s="242"/>
      <c r="F132" s="242"/>
      <c r="G132" s="242"/>
      <c r="H132" s="242"/>
      <c r="I132" s="242"/>
      <c r="J132" s="242"/>
      <c r="K132" s="242"/>
      <c r="L132" s="242"/>
      <c r="M132" s="242"/>
      <c r="N132" s="242"/>
      <c r="O132" s="242"/>
      <c r="P132" s="242"/>
      <c r="Q132" s="242"/>
      <c r="R132" s="242"/>
      <c r="S132" s="242"/>
      <c r="T132" s="242"/>
      <c r="U132" s="342"/>
      <c r="V132" s="342"/>
      <c r="W132" s="342"/>
      <c r="X132" s="342"/>
      <c r="Y132" s="242"/>
      <c r="Z132" s="242"/>
      <c r="AA132" s="242"/>
    </row>
    <row r="133" spans="2:27" ht="18" customHeight="1">
      <c r="B133" s="242"/>
      <c r="C133" s="242"/>
      <c r="D133" s="242"/>
      <c r="E133" s="242"/>
      <c r="F133" s="242"/>
      <c r="G133" s="242"/>
      <c r="H133" s="242"/>
      <c r="I133" s="242"/>
      <c r="J133" s="242"/>
      <c r="K133" s="242"/>
      <c r="L133" s="242"/>
      <c r="M133" s="242"/>
      <c r="N133" s="242"/>
      <c r="O133" s="242"/>
      <c r="P133" s="242"/>
      <c r="Q133" s="242"/>
      <c r="R133" s="242"/>
      <c r="S133" s="242"/>
      <c r="T133" s="242"/>
      <c r="U133" s="342"/>
      <c r="V133" s="342"/>
      <c r="W133" s="342"/>
      <c r="X133" s="342"/>
      <c r="Y133" s="242"/>
      <c r="Z133" s="242"/>
      <c r="AA133" s="242"/>
    </row>
    <row r="134" spans="2:27" ht="18" customHeight="1">
      <c r="B134" s="242"/>
      <c r="C134" s="242"/>
      <c r="D134" s="242"/>
      <c r="E134" s="242"/>
      <c r="F134" s="242"/>
      <c r="G134" s="242"/>
      <c r="H134" s="242"/>
      <c r="I134" s="242"/>
      <c r="J134" s="242"/>
      <c r="K134" s="242"/>
      <c r="L134" s="242"/>
      <c r="M134" s="242"/>
      <c r="N134" s="242"/>
      <c r="O134" s="242"/>
      <c r="P134" s="242"/>
      <c r="Q134" s="242"/>
      <c r="R134" s="242"/>
      <c r="S134" s="242"/>
      <c r="T134" s="242"/>
      <c r="U134" s="342"/>
      <c r="V134" s="342"/>
      <c r="W134" s="342"/>
      <c r="X134" s="342"/>
      <c r="Y134" s="242"/>
      <c r="Z134" s="242"/>
      <c r="AA134" s="242"/>
    </row>
    <row r="135" spans="2:27" ht="18" customHeight="1">
      <c r="B135" s="242"/>
      <c r="C135" s="242"/>
      <c r="D135" s="242"/>
      <c r="E135" s="242"/>
      <c r="F135" s="242"/>
      <c r="G135" s="242"/>
      <c r="H135" s="242"/>
      <c r="I135" s="242"/>
      <c r="J135" s="242"/>
      <c r="K135" s="242"/>
      <c r="L135" s="242"/>
      <c r="M135" s="242"/>
      <c r="N135" s="242"/>
      <c r="O135" s="242"/>
      <c r="P135" s="242"/>
      <c r="Q135" s="242"/>
      <c r="R135" s="242"/>
      <c r="S135" s="242"/>
      <c r="T135" s="242"/>
      <c r="U135" s="342"/>
      <c r="V135" s="342"/>
      <c r="W135" s="342"/>
      <c r="X135" s="342"/>
      <c r="Y135" s="242"/>
      <c r="Z135" s="242"/>
      <c r="AA135" s="242"/>
    </row>
    <row r="136" spans="2:27" ht="18" customHeight="1">
      <c r="B136" s="242"/>
      <c r="C136" s="242"/>
      <c r="D136" s="242"/>
      <c r="E136" s="242"/>
      <c r="F136" s="242"/>
      <c r="G136" s="242"/>
      <c r="H136" s="242"/>
      <c r="I136" s="242"/>
      <c r="J136" s="242"/>
      <c r="K136" s="242"/>
      <c r="L136" s="242"/>
      <c r="M136" s="242"/>
      <c r="N136" s="242"/>
      <c r="O136" s="242"/>
      <c r="P136" s="242"/>
      <c r="Q136" s="242"/>
      <c r="R136" s="242"/>
      <c r="S136" s="242"/>
      <c r="T136" s="242"/>
      <c r="U136" s="342"/>
      <c r="V136" s="342"/>
      <c r="W136" s="342"/>
      <c r="X136" s="342"/>
      <c r="Y136" s="242"/>
      <c r="Z136" s="242"/>
      <c r="AA136" s="242"/>
    </row>
    <row r="137" spans="2:27" ht="18" customHeight="1">
      <c r="B137" s="242"/>
      <c r="C137" s="242"/>
      <c r="D137" s="242"/>
      <c r="E137" s="242"/>
      <c r="F137" s="242"/>
      <c r="G137" s="242"/>
      <c r="H137" s="242"/>
      <c r="I137" s="242"/>
      <c r="J137" s="242"/>
      <c r="K137" s="242"/>
      <c r="L137" s="242"/>
      <c r="M137" s="242"/>
      <c r="N137" s="242"/>
      <c r="O137" s="242"/>
      <c r="P137" s="242"/>
      <c r="Q137" s="242"/>
      <c r="R137" s="242"/>
      <c r="S137" s="242"/>
      <c r="T137" s="242"/>
      <c r="U137" s="342"/>
      <c r="V137" s="342"/>
      <c r="W137" s="342"/>
      <c r="X137" s="342"/>
      <c r="Y137" s="242"/>
      <c r="Z137" s="242"/>
      <c r="AA137" s="242"/>
    </row>
    <row r="138" spans="2:27" ht="18" customHeight="1">
      <c r="B138" s="242"/>
      <c r="C138" s="242"/>
      <c r="D138" s="242"/>
      <c r="E138" s="242"/>
      <c r="F138" s="242"/>
      <c r="G138" s="242"/>
      <c r="H138" s="242"/>
      <c r="I138" s="242"/>
      <c r="J138" s="242"/>
      <c r="K138" s="242"/>
      <c r="L138" s="242"/>
      <c r="M138" s="242"/>
      <c r="N138" s="242"/>
      <c r="O138" s="242"/>
      <c r="P138" s="242"/>
      <c r="Q138" s="242"/>
      <c r="R138" s="242"/>
      <c r="S138" s="242"/>
      <c r="T138" s="242"/>
      <c r="U138" s="342"/>
      <c r="V138" s="342"/>
      <c r="W138" s="342"/>
      <c r="X138" s="342"/>
      <c r="Y138" s="242"/>
      <c r="Z138" s="242"/>
      <c r="AA138" s="242"/>
    </row>
    <row r="139" spans="2:27" ht="18" customHeight="1">
      <c r="B139" s="242"/>
      <c r="C139" s="242"/>
      <c r="D139" s="242"/>
      <c r="E139" s="242"/>
      <c r="F139" s="242"/>
      <c r="G139" s="242"/>
      <c r="H139" s="242"/>
      <c r="I139" s="242"/>
      <c r="J139" s="242"/>
      <c r="K139" s="242"/>
      <c r="L139" s="242"/>
      <c r="M139" s="242"/>
      <c r="N139" s="242"/>
      <c r="O139" s="242"/>
      <c r="P139" s="242"/>
      <c r="Q139" s="242"/>
      <c r="R139" s="242"/>
      <c r="S139" s="242"/>
      <c r="T139" s="242"/>
      <c r="U139" s="342"/>
      <c r="V139" s="342"/>
      <c r="W139" s="342"/>
      <c r="X139" s="342"/>
      <c r="Y139" s="242"/>
      <c r="Z139" s="242"/>
      <c r="AA139" s="242"/>
    </row>
    <row r="140" spans="2:27" ht="18" customHeight="1">
      <c r="B140" s="242"/>
      <c r="C140" s="242"/>
      <c r="D140" s="242"/>
      <c r="E140" s="242"/>
      <c r="F140" s="242"/>
      <c r="G140" s="242"/>
      <c r="H140" s="242"/>
      <c r="I140" s="242"/>
      <c r="J140" s="242"/>
      <c r="K140" s="242"/>
      <c r="L140" s="242"/>
      <c r="M140" s="242"/>
      <c r="N140" s="242"/>
      <c r="O140" s="242"/>
      <c r="P140" s="242"/>
      <c r="Q140" s="242"/>
      <c r="R140" s="242"/>
      <c r="S140" s="242"/>
      <c r="T140" s="242"/>
      <c r="U140" s="342"/>
      <c r="V140" s="342"/>
      <c r="W140" s="342"/>
      <c r="X140" s="342"/>
      <c r="Y140" s="242"/>
      <c r="Z140" s="242"/>
      <c r="AA140" s="242"/>
    </row>
    <row r="141" spans="2:27" ht="18" customHeight="1">
      <c r="B141" s="242"/>
      <c r="C141" s="242"/>
      <c r="D141" s="242"/>
      <c r="E141" s="242"/>
      <c r="F141" s="242"/>
      <c r="G141" s="242"/>
      <c r="H141" s="242"/>
      <c r="I141" s="242"/>
      <c r="J141" s="242"/>
      <c r="K141" s="242"/>
      <c r="L141" s="242"/>
      <c r="M141" s="242"/>
      <c r="N141" s="242"/>
      <c r="O141" s="242"/>
      <c r="P141" s="242"/>
      <c r="Q141" s="242"/>
      <c r="R141" s="242"/>
      <c r="S141" s="242"/>
      <c r="T141" s="242"/>
      <c r="U141" s="342"/>
      <c r="V141" s="342"/>
      <c r="W141" s="342"/>
      <c r="X141" s="342"/>
      <c r="Y141" s="242"/>
      <c r="Z141" s="242"/>
      <c r="AA141" s="242"/>
    </row>
    <row r="142" spans="2:27" ht="18" customHeight="1">
      <c r="B142" s="242"/>
      <c r="C142" s="242"/>
      <c r="D142" s="242"/>
      <c r="E142" s="242"/>
      <c r="F142" s="242"/>
      <c r="G142" s="242"/>
      <c r="H142" s="242"/>
      <c r="I142" s="242"/>
      <c r="J142" s="242"/>
      <c r="K142" s="242"/>
      <c r="L142" s="242"/>
      <c r="M142" s="242"/>
      <c r="N142" s="242"/>
      <c r="O142" s="242"/>
      <c r="P142" s="242"/>
      <c r="Q142" s="242"/>
      <c r="R142" s="242"/>
      <c r="S142" s="242"/>
      <c r="T142" s="242"/>
      <c r="U142" s="342"/>
      <c r="V142" s="342"/>
      <c r="W142" s="342"/>
      <c r="X142" s="342"/>
      <c r="Y142" s="242"/>
      <c r="Z142" s="242"/>
      <c r="AA142" s="242"/>
    </row>
    <row r="143" spans="2:27" ht="18" customHeight="1">
      <c r="B143" s="242"/>
      <c r="C143" s="242"/>
      <c r="D143" s="242"/>
      <c r="E143" s="242"/>
      <c r="F143" s="242"/>
      <c r="G143" s="242"/>
      <c r="H143" s="242"/>
      <c r="I143" s="242"/>
      <c r="J143" s="242"/>
      <c r="K143" s="242"/>
      <c r="L143" s="242"/>
      <c r="M143" s="242"/>
      <c r="N143" s="242"/>
      <c r="O143" s="242"/>
      <c r="P143" s="242"/>
      <c r="Q143" s="242"/>
      <c r="R143" s="242"/>
      <c r="S143" s="242"/>
      <c r="T143" s="242"/>
      <c r="U143" s="342"/>
      <c r="V143" s="342"/>
      <c r="W143" s="342"/>
      <c r="X143" s="342"/>
      <c r="Y143" s="242"/>
      <c r="Z143" s="242"/>
      <c r="AA143" s="242"/>
    </row>
    <row r="144" spans="2:27" ht="18" customHeight="1">
      <c r="B144" s="242"/>
      <c r="C144" s="242"/>
      <c r="D144" s="242"/>
      <c r="E144" s="242"/>
      <c r="F144" s="242"/>
      <c r="G144" s="242"/>
      <c r="H144" s="242"/>
      <c r="I144" s="242"/>
      <c r="J144" s="242"/>
      <c r="K144" s="242"/>
      <c r="L144" s="242"/>
      <c r="M144" s="242"/>
      <c r="N144" s="242"/>
      <c r="O144" s="242"/>
      <c r="P144" s="242"/>
      <c r="Q144" s="242"/>
      <c r="R144" s="242"/>
      <c r="S144" s="242"/>
      <c r="T144" s="242"/>
      <c r="U144" s="342"/>
      <c r="V144" s="342"/>
      <c r="W144" s="342"/>
      <c r="X144" s="342"/>
      <c r="Y144" s="242"/>
      <c r="Z144" s="242"/>
      <c r="AA144" s="242"/>
    </row>
    <row r="145" spans="2:27" ht="18" customHeight="1">
      <c r="B145" s="242"/>
      <c r="C145" s="242"/>
      <c r="D145" s="242"/>
      <c r="E145" s="242"/>
      <c r="F145" s="242"/>
      <c r="G145" s="242"/>
      <c r="H145" s="242"/>
      <c r="I145" s="242"/>
      <c r="J145" s="242"/>
      <c r="K145" s="242"/>
      <c r="L145" s="242"/>
      <c r="M145" s="242"/>
      <c r="N145" s="242"/>
      <c r="O145" s="242"/>
      <c r="P145" s="242"/>
      <c r="Q145" s="242"/>
      <c r="R145" s="242"/>
      <c r="S145" s="242"/>
      <c r="T145" s="242"/>
      <c r="U145" s="342"/>
      <c r="V145" s="342"/>
      <c r="W145" s="342"/>
      <c r="X145" s="342"/>
      <c r="Y145" s="242"/>
      <c r="Z145" s="242"/>
      <c r="AA145" s="242"/>
    </row>
    <row r="146" spans="2:27" ht="18" customHeight="1">
      <c r="B146" s="242"/>
      <c r="C146" s="242"/>
      <c r="D146" s="242"/>
      <c r="E146" s="242"/>
      <c r="F146" s="242"/>
      <c r="G146" s="242"/>
      <c r="H146" s="242"/>
      <c r="I146" s="242"/>
      <c r="J146" s="242"/>
      <c r="K146" s="242"/>
      <c r="L146" s="242"/>
      <c r="M146" s="242"/>
      <c r="N146" s="242"/>
      <c r="O146" s="242"/>
      <c r="P146" s="242"/>
      <c r="Q146" s="242"/>
      <c r="R146" s="242"/>
      <c r="S146" s="242"/>
      <c r="T146" s="242"/>
      <c r="U146" s="342"/>
      <c r="V146" s="342"/>
      <c r="W146" s="342"/>
      <c r="X146" s="342"/>
      <c r="Y146" s="242"/>
      <c r="Z146" s="242"/>
      <c r="AA146" s="242"/>
    </row>
    <row r="147" spans="2:27" ht="18" customHeight="1">
      <c r="B147" s="242"/>
      <c r="C147" s="242"/>
      <c r="D147" s="242"/>
      <c r="E147" s="242"/>
      <c r="F147" s="242"/>
      <c r="G147" s="242"/>
      <c r="H147" s="242"/>
      <c r="I147" s="242"/>
      <c r="J147" s="242"/>
      <c r="K147" s="242"/>
      <c r="L147" s="242"/>
      <c r="M147" s="242"/>
      <c r="N147" s="242"/>
      <c r="O147" s="242"/>
      <c r="P147" s="242"/>
      <c r="Q147" s="242"/>
      <c r="R147" s="242"/>
      <c r="S147" s="242"/>
      <c r="T147" s="242"/>
      <c r="U147" s="342"/>
      <c r="V147" s="342"/>
      <c r="W147" s="342"/>
      <c r="X147" s="342"/>
      <c r="Y147" s="242"/>
      <c r="Z147" s="242"/>
      <c r="AA147" s="242"/>
    </row>
    <row r="148" spans="2:27" ht="18" customHeight="1">
      <c r="B148" s="242"/>
      <c r="C148" s="242"/>
      <c r="D148" s="242"/>
      <c r="E148" s="242"/>
      <c r="F148" s="242"/>
      <c r="G148" s="242"/>
      <c r="H148" s="242"/>
      <c r="I148" s="242"/>
      <c r="J148" s="242"/>
      <c r="K148" s="242"/>
      <c r="L148" s="242"/>
      <c r="M148" s="242"/>
      <c r="N148" s="242"/>
      <c r="O148" s="242"/>
      <c r="P148" s="242"/>
      <c r="Q148" s="242"/>
      <c r="R148" s="242"/>
      <c r="S148" s="242"/>
      <c r="T148" s="242"/>
      <c r="U148" s="342"/>
      <c r="V148" s="342"/>
      <c r="W148" s="342"/>
      <c r="X148" s="342"/>
      <c r="Y148" s="242"/>
      <c r="Z148" s="242"/>
      <c r="AA148" s="242"/>
    </row>
    <row r="149" spans="2:27" ht="18" customHeight="1">
      <c r="B149" s="242"/>
      <c r="C149" s="242"/>
      <c r="D149" s="242"/>
      <c r="E149" s="242"/>
      <c r="F149" s="242"/>
      <c r="G149" s="242"/>
      <c r="H149" s="242"/>
      <c r="I149" s="242"/>
      <c r="J149" s="242"/>
      <c r="K149" s="242"/>
      <c r="L149" s="242"/>
      <c r="M149" s="242"/>
      <c r="N149" s="242"/>
      <c r="O149" s="242"/>
      <c r="P149" s="242"/>
      <c r="Q149" s="242"/>
      <c r="R149" s="242"/>
      <c r="S149" s="242"/>
      <c r="T149" s="242"/>
      <c r="U149" s="342"/>
      <c r="V149" s="342"/>
      <c r="W149" s="342"/>
      <c r="X149" s="342"/>
      <c r="Y149" s="242"/>
      <c r="Z149" s="242"/>
      <c r="AA149" s="242"/>
    </row>
    <row r="150" spans="2:27" ht="18" customHeight="1">
      <c r="B150" s="242"/>
      <c r="C150" s="242"/>
      <c r="D150" s="242"/>
      <c r="E150" s="242"/>
      <c r="F150" s="242"/>
      <c r="G150" s="242"/>
      <c r="H150" s="242"/>
      <c r="I150" s="242"/>
      <c r="J150" s="242"/>
      <c r="K150" s="242"/>
      <c r="L150" s="242"/>
      <c r="M150" s="242"/>
      <c r="N150" s="242"/>
      <c r="O150" s="242"/>
      <c r="P150" s="242"/>
      <c r="Q150" s="242"/>
      <c r="R150" s="242"/>
      <c r="S150" s="242"/>
      <c r="T150" s="242"/>
      <c r="U150" s="342"/>
      <c r="V150" s="342"/>
      <c r="W150" s="342"/>
      <c r="X150" s="342"/>
      <c r="Y150" s="242"/>
      <c r="Z150" s="242"/>
      <c r="AA150" s="242"/>
    </row>
    <row r="151" spans="2:27" ht="18" customHeight="1">
      <c r="B151" s="242"/>
      <c r="C151" s="242"/>
      <c r="D151" s="242"/>
      <c r="E151" s="242"/>
      <c r="F151" s="242"/>
      <c r="G151" s="242"/>
      <c r="H151" s="242"/>
      <c r="I151" s="242"/>
      <c r="J151" s="242"/>
      <c r="K151" s="242"/>
      <c r="L151" s="242"/>
      <c r="M151" s="242"/>
      <c r="N151" s="242"/>
      <c r="O151" s="242"/>
      <c r="P151" s="242"/>
      <c r="Q151" s="242"/>
      <c r="R151" s="242"/>
      <c r="S151" s="242"/>
      <c r="T151" s="242"/>
      <c r="U151" s="342"/>
      <c r="V151" s="342"/>
      <c r="W151" s="342"/>
      <c r="X151" s="342"/>
      <c r="Y151" s="242"/>
      <c r="Z151" s="242"/>
      <c r="AA151" s="242"/>
    </row>
    <row r="152" spans="2:27" ht="18" customHeight="1">
      <c r="B152" s="242"/>
      <c r="C152" s="242"/>
      <c r="D152" s="242"/>
      <c r="E152" s="242"/>
      <c r="F152" s="242"/>
      <c r="G152" s="242"/>
      <c r="H152" s="242"/>
      <c r="I152" s="242"/>
      <c r="J152" s="242"/>
      <c r="K152" s="242"/>
      <c r="L152" s="242"/>
      <c r="M152" s="242"/>
      <c r="N152" s="242"/>
      <c r="O152" s="242"/>
      <c r="P152" s="242"/>
      <c r="Q152" s="242"/>
      <c r="R152" s="242"/>
      <c r="S152" s="242"/>
      <c r="T152" s="242"/>
      <c r="U152" s="342"/>
      <c r="V152" s="342"/>
      <c r="W152" s="342"/>
      <c r="X152" s="342"/>
      <c r="Y152" s="242"/>
      <c r="Z152" s="242"/>
      <c r="AA152" s="242"/>
    </row>
    <row r="153" spans="2:27" ht="18" customHeight="1">
      <c r="B153" s="242"/>
      <c r="C153" s="242"/>
      <c r="D153" s="242"/>
      <c r="E153" s="242"/>
      <c r="F153" s="242"/>
      <c r="G153" s="242"/>
      <c r="H153" s="242"/>
      <c r="I153" s="242"/>
      <c r="J153" s="242"/>
      <c r="K153" s="242"/>
      <c r="L153" s="242"/>
      <c r="M153" s="242"/>
      <c r="N153" s="242"/>
      <c r="O153" s="242"/>
      <c r="P153" s="242"/>
      <c r="Q153" s="242"/>
      <c r="R153" s="242"/>
      <c r="S153" s="242"/>
      <c r="T153" s="242"/>
      <c r="U153" s="342"/>
      <c r="V153" s="342"/>
      <c r="W153" s="342"/>
      <c r="X153" s="342"/>
      <c r="Y153" s="242"/>
      <c r="Z153" s="242"/>
      <c r="AA153" s="242"/>
    </row>
    <row r="154" spans="2:27" ht="18" customHeight="1">
      <c r="B154" s="242"/>
      <c r="C154" s="242"/>
      <c r="D154" s="242"/>
      <c r="E154" s="242"/>
      <c r="F154" s="242"/>
      <c r="G154" s="242"/>
      <c r="H154" s="242"/>
      <c r="I154" s="242"/>
      <c r="J154" s="242"/>
      <c r="K154" s="242"/>
      <c r="L154" s="242"/>
      <c r="M154" s="242"/>
      <c r="N154" s="242"/>
      <c r="O154" s="242"/>
      <c r="P154" s="242"/>
      <c r="Q154" s="242"/>
      <c r="R154" s="242"/>
      <c r="S154" s="242"/>
      <c r="T154" s="242"/>
      <c r="U154" s="342"/>
      <c r="V154" s="342"/>
      <c r="W154" s="342"/>
      <c r="X154" s="342"/>
      <c r="Y154" s="242"/>
      <c r="Z154" s="242"/>
      <c r="AA154" s="242"/>
    </row>
    <row r="155" spans="2:27" ht="18" customHeight="1">
      <c r="B155" s="242"/>
      <c r="C155" s="242"/>
      <c r="D155" s="242"/>
      <c r="E155" s="242"/>
      <c r="F155" s="242"/>
      <c r="G155" s="242"/>
      <c r="H155" s="242"/>
      <c r="I155" s="242"/>
      <c r="J155" s="242"/>
      <c r="K155" s="242"/>
      <c r="L155" s="242"/>
      <c r="M155" s="242"/>
      <c r="N155" s="242"/>
      <c r="O155" s="242"/>
      <c r="P155" s="242"/>
      <c r="Q155" s="242"/>
      <c r="R155" s="242"/>
      <c r="S155" s="242"/>
      <c r="T155" s="242"/>
      <c r="U155" s="342"/>
      <c r="V155" s="342"/>
      <c r="W155" s="342"/>
      <c r="X155" s="342"/>
      <c r="Y155" s="242"/>
      <c r="Z155" s="242"/>
      <c r="AA155" s="242"/>
    </row>
    <row r="156" spans="2:27" ht="18" customHeight="1">
      <c r="B156" s="242"/>
      <c r="C156" s="242"/>
      <c r="D156" s="242"/>
      <c r="E156" s="242"/>
      <c r="F156" s="242"/>
      <c r="G156" s="242"/>
      <c r="H156" s="242"/>
      <c r="I156" s="242"/>
      <c r="J156" s="242"/>
      <c r="K156" s="242"/>
      <c r="L156" s="242"/>
      <c r="M156" s="242"/>
      <c r="N156" s="242"/>
      <c r="O156" s="242"/>
      <c r="P156" s="242"/>
      <c r="Q156" s="242"/>
      <c r="R156" s="242"/>
      <c r="S156" s="242"/>
      <c r="T156" s="242"/>
      <c r="U156" s="342"/>
      <c r="V156" s="342"/>
      <c r="W156" s="342"/>
      <c r="X156" s="342"/>
      <c r="Y156" s="242"/>
      <c r="Z156" s="242"/>
      <c r="AA156" s="242"/>
    </row>
    <row r="157" spans="2:27" ht="18" customHeight="1">
      <c r="B157" s="242"/>
      <c r="C157" s="242"/>
      <c r="D157" s="242"/>
      <c r="E157" s="242"/>
      <c r="F157" s="242"/>
      <c r="G157" s="242"/>
      <c r="H157" s="242"/>
      <c r="I157" s="242"/>
      <c r="J157" s="242"/>
      <c r="K157" s="242"/>
      <c r="L157" s="242"/>
      <c r="M157" s="242"/>
      <c r="N157" s="242"/>
      <c r="O157" s="242"/>
      <c r="P157" s="242"/>
      <c r="Q157" s="242"/>
      <c r="R157" s="242"/>
      <c r="S157" s="242"/>
      <c r="T157" s="242"/>
      <c r="U157" s="342"/>
      <c r="V157" s="342"/>
      <c r="W157" s="342"/>
      <c r="X157" s="342"/>
      <c r="Y157" s="242"/>
      <c r="Z157" s="242"/>
      <c r="AA157" s="242"/>
    </row>
    <row r="158" spans="2:27" ht="18" customHeight="1">
      <c r="B158" s="242"/>
      <c r="C158" s="242"/>
      <c r="D158" s="242"/>
      <c r="E158" s="242"/>
      <c r="F158" s="242"/>
      <c r="G158" s="242"/>
      <c r="H158" s="242"/>
      <c r="I158" s="242"/>
      <c r="J158" s="242"/>
      <c r="K158" s="242"/>
      <c r="L158" s="242"/>
      <c r="M158" s="242"/>
      <c r="N158" s="242"/>
      <c r="O158" s="242"/>
      <c r="P158" s="242"/>
      <c r="Q158" s="242"/>
      <c r="R158" s="242"/>
      <c r="S158" s="242"/>
      <c r="T158" s="242"/>
      <c r="U158" s="342"/>
      <c r="V158" s="342"/>
      <c r="W158" s="342"/>
      <c r="X158" s="342"/>
      <c r="Y158" s="242"/>
      <c r="Z158" s="242"/>
      <c r="AA158" s="242"/>
    </row>
    <row r="159" spans="2:27" ht="18" customHeight="1">
      <c r="B159" s="242"/>
      <c r="C159" s="242"/>
      <c r="D159" s="242"/>
      <c r="E159" s="242"/>
      <c r="F159" s="242"/>
      <c r="G159" s="242"/>
      <c r="H159" s="242"/>
      <c r="I159" s="242"/>
      <c r="J159" s="242"/>
      <c r="K159" s="242"/>
      <c r="L159" s="242"/>
      <c r="M159" s="242"/>
      <c r="N159" s="242"/>
      <c r="O159" s="242"/>
      <c r="P159" s="242"/>
      <c r="Q159" s="242"/>
      <c r="R159" s="242"/>
      <c r="S159" s="242"/>
      <c r="T159" s="242"/>
      <c r="U159" s="342"/>
      <c r="V159" s="342"/>
      <c r="W159" s="342"/>
      <c r="X159" s="342"/>
      <c r="Y159" s="242"/>
      <c r="Z159" s="242"/>
      <c r="AA159" s="242"/>
    </row>
    <row r="160" spans="2:27" ht="18" customHeight="1">
      <c r="B160" s="242"/>
      <c r="C160" s="242"/>
      <c r="D160" s="242"/>
      <c r="E160" s="242"/>
      <c r="F160" s="242"/>
      <c r="G160" s="242"/>
      <c r="H160" s="242"/>
      <c r="I160" s="242"/>
      <c r="J160" s="242"/>
      <c r="K160" s="242"/>
      <c r="L160" s="242"/>
      <c r="M160" s="242"/>
      <c r="N160" s="242"/>
      <c r="O160" s="242"/>
      <c r="P160" s="242"/>
      <c r="Q160" s="242"/>
      <c r="R160" s="242"/>
      <c r="S160" s="242"/>
      <c r="T160" s="242"/>
      <c r="U160" s="342"/>
      <c r="V160" s="342"/>
      <c r="W160" s="342"/>
      <c r="X160" s="342"/>
      <c r="Y160" s="242"/>
      <c r="Z160" s="242"/>
      <c r="AA160" s="242"/>
    </row>
    <row r="161" spans="2:27" ht="18" customHeight="1">
      <c r="B161" s="242"/>
      <c r="C161" s="242"/>
      <c r="D161" s="242"/>
      <c r="E161" s="242"/>
      <c r="F161" s="242"/>
      <c r="G161" s="242"/>
      <c r="H161" s="242"/>
      <c r="I161" s="242"/>
      <c r="J161" s="242"/>
      <c r="K161" s="242"/>
      <c r="L161" s="242"/>
      <c r="M161" s="242"/>
      <c r="N161" s="242"/>
      <c r="O161" s="242"/>
      <c r="P161" s="242"/>
      <c r="Q161" s="242"/>
      <c r="R161" s="242"/>
      <c r="S161" s="242"/>
      <c r="T161" s="242"/>
      <c r="U161" s="342"/>
      <c r="V161" s="342"/>
      <c r="W161" s="342"/>
      <c r="X161" s="342"/>
      <c r="Y161" s="242"/>
      <c r="Z161" s="242"/>
      <c r="AA161" s="242"/>
    </row>
    <row r="162" spans="2:27" ht="18" customHeight="1">
      <c r="B162" s="242"/>
      <c r="C162" s="242"/>
      <c r="D162" s="242"/>
      <c r="E162" s="242"/>
      <c r="F162" s="242"/>
      <c r="G162" s="242"/>
      <c r="H162" s="242"/>
      <c r="I162" s="242"/>
      <c r="J162" s="242"/>
      <c r="K162" s="242"/>
      <c r="L162" s="242"/>
      <c r="M162" s="242"/>
      <c r="N162" s="242"/>
      <c r="O162" s="242"/>
      <c r="P162" s="242"/>
      <c r="Q162" s="242"/>
      <c r="R162" s="242"/>
      <c r="S162" s="242"/>
      <c r="T162" s="242"/>
      <c r="U162" s="342"/>
      <c r="V162" s="342"/>
      <c r="W162" s="342"/>
      <c r="X162" s="342"/>
      <c r="Y162" s="242"/>
      <c r="Z162" s="242"/>
      <c r="AA162" s="242"/>
    </row>
    <row r="163" spans="2:27" ht="18" customHeight="1">
      <c r="B163" s="242"/>
      <c r="C163" s="242"/>
      <c r="D163" s="242"/>
      <c r="E163" s="242"/>
      <c r="F163" s="242"/>
      <c r="G163" s="242"/>
      <c r="H163" s="242"/>
      <c r="I163" s="242"/>
      <c r="J163" s="242"/>
      <c r="K163" s="242"/>
      <c r="L163" s="242"/>
      <c r="M163" s="242"/>
      <c r="N163" s="242"/>
      <c r="O163" s="242"/>
      <c r="P163" s="242"/>
      <c r="Q163" s="242"/>
      <c r="R163" s="242"/>
      <c r="S163" s="242"/>
      <c r="T163" s="242"/>
      <c r="U163" s="342"/>
      <c r="V163" s="342"/>
      <c r="W163" s="342"/>
      <c r="X163" s="342"/>
      <c r="Y163" s="242"/>
      <c r="Z163" s="242"/>
      <c r="AA163" s="242"/>
    </row>
    <row r="164" spans="2:27" ht="18" customHeight="1">
      <c r="B164" s="242"/>
      <c r="C164" s="242"/>
      <c r="D164" s="242"/>
      <c r="E164" s="242"/>
      <c r="F164" s="242"/>
      <c r="G164" s="242"/>
      <c r="H164" s="242"/>
      <c r="I164" s="242"/>
      <c r="J164" s="242"/>
      <c r="K164" s="242"/>
      <c r="L164" s="242"/>
      <c r="M164" s="242"/>
      <c r="N164" s="242"/>
      <c r="O164" s="242"/>
      <c r="P164" s="242"/>
      <c r="Q164" s="242"/>
      <c r="R164" s="242"/>
      <c r="S164" s="242"/>
      <c r="T164" s="242"/>
      <c r="U164" s="342"/>
      <c r="V164" s="342"/>
      <c r="W164" s="342"/>
      <c r="X164" s="342"/>
      <c r="Y164" s="242"/>
      <c r="Z164" s="242"/>
      <c r="AA164" s="242"/>
    </row>
    <row r="165" spans="2:27" ht="18" customHeight="1">
      <c r="B165" s="242"/>
      <c r="C165" s="242"/>
      <c r="D165" s="242"/>
      <c r="E165" s="242"/>
      <c r="F165" s="242"/>
      <c r="G165" s="242"/>
      <c r="H165" s="242"/>
      <c r="I165" s="242"/>
      <c r="J165" s="242"/>
      <c r="K165" s="242"/>
      <c r="L165" s="242"/>
      <c r="M165" s="242"/>
      <c r="N165" s="242"/>
      <c r="O165" s="242"/>
      <c r="P165" s="242"/>
      <c r="Q165" s="242"/>
      <c r="R165" s="242"/>
      <c r="S165" s="242"/>
      <c r="T165" s="242"/>
      <c r="U165" s="342"/>
      <c r="V165" s="342"/>
      <c r="W165" s="342"/>
      <c r="X165" s="342"/>
      <c r="Y165" s="242"/>
      <c r="Z165" s="242"/>
      <c r="AA165" s="242"/>
    </row>
    <row r="166" spans="2:27" ht="18" customHeight="1">
      <c r="B166" s="242"/>
      <c r="C166" s="242"/>
      <c r="D166" s="242"/>
      <c r="E166" s="242"/>
      <c r="F166" s="242"/>
      <c r="G166" s="242"/>
      <c r="H166" s="242"/>
      <c r="I166" s="242"/>
      <c r="J166" s="242"/>
      <c r="K166" s="242"/>
      <c r="L166" s="242"/>
      <c r="M166" s="242"/>
      <c r="N166" s="242"/>
      <c r="O166" s="242"/>
      <c r="P166" s="242"/>
      <c r="Q166" s="242"/>
      <c r="R166" s="242"/>
      <c r="S166" s="242"/>
      <c r="T166" s="242"/>
      <c r="U166" s="342"/>
      <c r="V166" s="342"/>
      <c r="W166" s="342"/>
      <c r="X166" s="342"/>
      <c r="Y166" s="242"/>
      <c r="Z166" s="242"/>
      <c r="AA166" s="242"/>
    </row>
    <row r="167" spans="2:27" ht="18" customHeight="1">
      <c r="B167" s="242"/>
      <c r="C167" s="242"/>
      <c r="D167" s="242"/>
      <c r="E167" s="242"/>
      <c r="F167" s="242"/>
      <c r="G167" s="242"/>
      <c r="H167" s="242"/>
      <c r="I167" s="242"/>
      <c r="J167" s="242"/>
      <c r="K167" s="242"/>
      <c r="L167" s="242"/>
      <c r="M167" s="242"/>
      <c r="N167" s="242"/>
      <c r="O167" s="242"/>
      <c r="P167" s="242"/>
      <c r="Q167" s="242"/>
      <c r="R167" s="242"/>
      <c r="S167" s="242"/>
      <c r="T167" s="242"/>
      <c r="U167" s="342"/>
      <c r="V167" s="342"/>
      <c r="W167" s="342"/>
      <c r="X167" s="342"/>
      <c r="Y167" s="242"/>
      <c r="Z167" s="242"/>
      <c r="AA167" s="242"/>
    </row>
    <row r="168" spans="2:27" ht="18" customHeight="1">
      <c r="B168" s="242"/>
      <c r="C168" s="242"/>
      <c r="D168" s="242"/>
      <c r="E168" s="242"/>
      <c r="F168" s="242"/>
      <c r="G168" s="242"/>
      <c r="H168" s="242"/>
      <c r="I168" s="242"/>
      <c r="J168" s="242"/>
      <c r="K168" s="242"/>
      <c r="L168" s="242"/>
      <c r="M168" s="242"/>
      <c r="N168" s="242"/>
      <c r="O168" s="242"/>
      <c r="P168" s="242"/>
      <c r="Q168" s="242"/>
      <c r="R168" s="242"/>
      <c r="S168" s="242"/>
      <c r="T168" s="242"/>
      <c r="U168" s="342"/>
      <c r="V168" s="342"/>
      <c r="W168" s="342"/>
      <c r="X168" s="342"/>
      <c r="Y168" s="242"/>
      <c r="Z168" s="242"/>
      <c r="AA168" s="242"/>
    </row>
    <row r="169" spans="2:27" ht="18" customHeight="1">
      <c r="B169" s="242"/>
      <c r="C169" s="242"/>
      <c r="D169" s="242"/>
      <c r="E169" s="242"/>
      <c r="F169" s="242"/>
      <c r="G169" s="242"/>
      <c r="H169" s="242"/>
      <c r="I169" s="242"/>
      <c r="J169" s="242"/>
      <c r="K169" s="242"/>
      <c r="L169" s="242"/>
      <c r="M169" s="242"/>
      <c r="N169" s="242"/>
      <c r="O169" s="242"/>
      <c r="P169" s="242"/>
      <c r="Q169" s="242"/>
      <c r="R169" s="242"/>
      <c r="S169" s="242"/>
      <c r="T169" s="242"/>
      <c r="U169" s="342"/>
      <c r="V169" s="342"/>
      <c r="W169" s="342"/>
      <c r="X169" s="342"/>
      <c r="Y169" s="242"/>
      <c r="Z169" s="242"/>
      <c r="AA169" s="242"/>
    </row>
    <row r="170" spans="2:27" ht="18" customHeight="1">
      <c r="B170" s="242"/>
      <c r="C170" s="242"/>
      <c r="D170" s="242"/>
      <c r="E170" s="242"/>
      <c r="F170" s="242"/>
      <c r="G170" s="242"/>
      <c r="H170" s="242"/>
      <c r="I170" s="242"/>
      <c r="J170" s="242"/>
      <c r="K170" s="242"/>
      <c r="L170" s="242"/>
      <c r="M170" s="242"/>
      <c r="N170" s="242"/>
      <c r="O170" s="242"/>
      <c r="P170" s="242"/>
      <c r="Q170" s="242"/>
      <c r="R170" s="242"/>
      <c r="S170" s="242"/>
      <c r="T170" s="242"/>
      <c r="U170" s="342"/>
      <c r="V170" s="342"/>
      <c r="W170" s="342"/>
      <c r="X170" s="342"/>
      <c r="Y170" s="242"/>
      <c r="Z170" s="242"/>
      <c r="AA170" s="242"/>
    </row>
    <row r="171" spans="2:27" ht="18" customHeight="1">
      <c r="B171" s="242"/>
      <c r="C171" s="242"/>
      <c r="D171" s="242"/>
      <c r="E171" s="242"/>
      <c r="F171" s="242"/>
      <c r="G171" s="242"/>
      <c r="H171" s="242"/>
      <c r="I171" s="242"/>
      <c r="J171" s="242"/>
      <c r="K171" s="242"/>
      <c r="L171" s="242"/>
      <c r="M171" s="242"/>
      <c r="N171" s="242"/>
      <c r="O171" s="242"/>
      <c r="P171" s="242"/>
      <c r="Q171" s="242"/>
      <c r="R171" s="242"/>
      <c r="S171" s="242"/>
      <c r="T171" s="242"/>
      <c r="U171" s="342"/>
      <c r="V171" s="342"/>
      <c r="W171" s="342"/>
      <c r="X171" s="342"/>
      <c r="Y171" s="242"/>
      <c r="Z171" s="242"/>
      <c r="AA171" s="242"/>
    </row>
    <row r="172" spans="2:27" ht="18" customHeight="1">
      <c r="B172" s="242"/>
      <c r="C172" s="242"/>
      <c r="D172" s="242"/>
      <c r="E172" s="242"/>
      <c r="F172" s="242"/>
      <c r="G172" s="242"/>
      <c r="H172" s="242"/>
      <c r="I172" s="242"/>
      <c r="J172" s="242"/>
      <c r="K172" s="242"/>
      <c r="L172" s="242"/>
      <c r="M172" s="242"/>
      <c r="N172" s="242"/>
      <c r="O172" s="242"/>
      <c r="P172" s="242"/>
      <c r="Q172" s="242"/>
      <c r="R172" s="242"/>
      <c r="S172" s="242"/>
      <c r="T172" s="242"/>
      <c r="U172" s="342"/>
      <c r="V172" s="342"/>
      <c r="W172" s="342"/>
      <c r="X172" s="342"/>
      <c r="Y172" s="242"/>
      <c r="Z172" s="242"/>
      <c r="AA172" s="242"/>
    </row>
    <row r="173" spans="2:27" ht="18" customHeight="1">
      <c r="B173" s="242"/>
      <c r="C173" s="242"/>
      <c r="D173" s="242"/>
      <c r="E173" s="242"/>
      <c r="F173" s="242"/>
      <c r="G173" s="242"/>
      <c r="H173" s="242"/>
      <c r="I173" s="242"/>
      <c r="J173" s="242"/>
      <c r="K173" s="242"/>
      <c r="L173" s="242"/>
      <c r="M173" s="242"/>
      <c r="N173" s="242"/>
      <c r="O173" s="242"/>
      <c r="P173" s="242"/>
      <c r="Q173" s="242"/>
      <c r="R173" s="242"/>
      <c r="S173" s="242"/>
      <c r="T173" s="242"/>
      <c r="U173" s="342"/>
      <c r="V173" s="342"/>
      <c r="W173" s="342"/>
      <c r="X173" s="342"/>
      <c r="Y173" s="242"/>
      <c r="Z173" s="242"/>
      <c r="AA173" s="242"/>
    </row>
    <row r="174" spans="2:27" ht="18" customHeight="1">
      <c r="B174" s="242"/>
      <c r="C174" s="242"/>
      <c r="D174" s="242"/>
      <c r="E174" s="242"/>
      <c r="F174" s="242"/>
      <c r="G174" s="242"/>
      <c r="H174" s="242"/>
      <c r="I174" s="242"/>
      <c r="J174" s="242"/>
      <c r="K174" s="242"/>
      <c r="L174" s="242"/>
      <c r="M174" s="242"/>
      <c r="N174" s="242"/>
      <c r="O174" s="242"/>
      <c r="P174" s="242"/>
      <c r="Q174" s="242"/>
      <c r="R174" s="242"/>
      <c r="S174" s="242"/>
      <c r="T174" s="242"/>
      <c r="U174" s="342"/>
      <c r="V174" s="342"/>
      <c r="W174" s="342"/>
      <c r="X174" s="342"/>
      <c r="Y174" s="242"/>
      <c r="Z174" s="242"/>
      <c r="AA174" s="242"/>
    </row>
    <row r="175" spans="2:27" ht="18" customHeight="1">
      <c r="B175" s="242"/>
      <c r="C175" s="242"/>
      <c r="D175" s="242"/>
      <c r="E175" s="242"/>
      <c r="F175" s="242"/>
      <c r="G175" s="242"/>
      <c r="H175" s="242"/>
      <c r="I175" s="242"/>
      <c r="J175" s="242"/>
      <c r="K175" s="242"/>
      <c r="L175" s="242"/>
      <c r="M175" s="242"/>
      <c r="N175" s="242"/>
      <c r="O175" s="242"/>
      <c r="P175" s="242"/>
      <c r="Q175" s="242"/>
      <c r="R175" s="242"/>
      <c r="S175" s="242"/>
      <c r="T175" s="242"/>
      <c r="U175" s="342"/>
      <c r="V175" s="342"/>
      <c r="W175" s="342"/>
      <c r="X175" s="342"/>
      <c r="Y175" s="242"/>
      <c r="Z175" s="242"/>
      <c r="AA175" s="242"/>
    </row>
    <row r="176" spans="2:27" ht="18" customHeight="1">
      <c r="B176" s="242"/>
      <c r="C176" s="242"/>
      <c r="D176" s="242"/>
      <c r="E176" s="242"/>
      <c r="F176" s="242"/>
      <c r="G176" s="242"/>
      <c r="H176" s="242"/>
      <c r="I176" s="242"/>
      <c r="J176" s="242"/>
      <c r="K176" s="242"/>
      <c r="L176" s="242"/>
      <c r="M176" s="242"/>
      <c r="N176" s="242"/>
      <c r="O176" s="242"/>
      <c r="P176" s="242"/>
      <c r="Q176" s="242"/>
      <c r="R176" s="242"/>
      <c r="S176" s="242"/>
      <c r="T176" s="242"/>
      <c r="U176" s="342"/>
      <c r="V176" s="342"/>
      <c r="W176" s="342"/>
      <c r="X176" s="342"/>
      <c r="Y176" s="242"/>
      <c r="Z176" s="242"/>
      <c r="AA176" s="242"/>
    </row>
    <row r="177" spans="2:27" ht="18" customHeight="1">
      <c r="B177" s="242"/>
      <c r="C177" s="242"/>
      <c r="D177" s="242"/>
      <c r="E177" s="242"/>
      <c r="F177" s="242"/>
      <c r="G177" s="242"/>
      <c r="H177" s="242"/>
      <c r="I177" s="242"/>
      <c r="J177" s="242"/>
      <c r="K177" s="242"/>
      <c r="L177" s="242"/>
      <c r="M177" s="242"/>
      <c r="N177" s="242"/>
      <c r="O177" s="242"/>
      <c r="P177" s="242"/>
      <c r="Q177" s="242"/>
      <c r="R177" s="242"/>
      <c r="S177" s="242"/>
      <c r="T177" s="242"/>
      <c r="U177" s="342"/>
      <c r="V177" s="342"/>
      <c r="W177" s="342"/>
      <c r="X177" s="342"/>
      <c r="Y177" s="242"/>
      <c r="Z177" s="242"/>
      <c r="AA177" s="242"/>
    </row>
    <row r="178" spans="2:27" ht="18" customHeight="1">
      <c r="B178" s="242"/>
      <c r="C178" s="242"/>
      <c r="D178" s="242"/>
      <c r="E178" s="242"/>
      <c r="F178" s="242"/>
      <c r="G178" s="242"/>
      <c r="H178" s="242"/>
      <c r="I178" s="242"/>
      <c r="J178" s="242"/>
      <c r="K178" s="242"/>
      <c r="L178" s="242"/>
      <c r="M178" s="242"/>
      <c r="N178" s="242"/>
      <c r="O178" s="242"/>
      <c r="P178" s="242"/>
      <c r="Q178" s="242"/>
      <c r="R178" s="242"/>
      <c r="S178" s="242"/>
      <c r="T178" s="242"/>
      <c r="U178" s="342"/>
      <c r="V178" s="342"/>
      <c r="W178" s="342"/>
      <c r="X178" s="342"/>
      <c r="Y178" s="242"/>
      <c r="Z178" s="242"/>
      <c r="AA178" s="242"/>
    </row>
    <row r="179" spans="2:27" ht="18" customHeight="1">
      <c r="B179" s="242"/>
      <c r="C179" s="242"/>
      <c r="D179" s="242"/>
      <c r="E179" s="242"/>
      <c r="F179" s="242"/>
      <c r="G179" s="242"/>
      <c r="H179" s="242"/>
      <c r="I179" s="242"/>
      <c r="J179" s="242"/>
      <c r="K179" s="242"/>
      <c r="L179" s="242"/>
      <c r="M179" s="242"/>
      <c r="N179" s="242"/>
      <c r="O179" s="242"/>
      <c r="P179" s="242"/>
      <c r="Q179" s="242"/>
      <c r="R179" s="242"/>
      <c r="S179" s="242"/>
      <c r="T179" s="242"/>
      <c r="U179" s="342"/>
      <c r="V179" s="342"/>
      <c r="W179" s="342"/>
      <c r="X179" s="342"/>
      <c r="Y179" s="242"/>
      <c r="Z179" s="242"/>
      <c r="AA179" s="242"/>
    </row>
    <row r="180" spans="2:27" ht="18" customHeight="1">
      <c r="B180" s="242"/>
      <c r="C180" s="242"/>
      <c r="D180" s="242"/>
      <c r="E180" s="242"/>
      <c r="F180" s="242"/>
      <c r="G180" s="242"/>
      <c r="H180" s="242"/>
      <c r="I180" s="242"/>
      <c r="J180" s="242"/>
      <c r="K180" s="242"/>
      <c r="L180" s="242"/>
      <c r="M180" s="242"/>
      <c r="N180" s="242"/>
      <c r="O180" s="242"/>
      <c r="P180" s="242"/>
      <c r="Q180" s="242"/>
      <c r="R180" s="242"/>
      <c r="S180" s="242"/>
      <c r="T180" s="242"/>
      <c r="U180" s="342"/>
      <c r="V180" s="342"/>
      <c r="W180" s="342"/>
      <c r="X180" s="342"/>
      <c r="Y180" s="242"/>
      <c r="Z180" s="242"/>
      <c r="AA180" s="242"/>
    </row>
    <row r="181" spans="2:27" ht="18" customHeight="1">
      <c r="B181" s="242"/>
      <c r="C181" s="242"/>
      <c r="D181" s="242"/>
      <c r="E181" s="242"/>
      <c r="F181" s="242"/>
      <c r="G181" s="242"/>
      <c r="H181" s="242"/>
      <c r="I181" s="242"/>
      <c r="J181" s="242"/>
      <c r="K181" s="242"/>
      <c r="L181" s="242"/>
      <c r="M181" s="242"/>
      <c r="N181" s="242"/>
      <c r="O181" s="242"/>
      <c r="P181" s="242"/>
      <c r="Q181" s="242"/>
      <c r="R181" s="242"/>
      <c r="S181" s="242"/>
      <c r="T181" s="242"/>
      <c r="U181" s="342"/>
      <c r="V181" s="342"/>
      <c r="W181" s="342"/>
      <c r="X181" s="342"/>
      <c r="Y181" s="242"/>
      <c r="Z181" s="242"/>
      <c r="AA181" s="242"/>
    </row>
    <row r="182" spans="2:27" ht="18" customHeight="1">
      <c r="B182" s="242"/>
      <c r="C182" s="242"/>
      <c r="D182" s="242"/>
      <c r="E182" s="242"/>
      <c r="F182" s="242"/>
      <c r="G182" s="242"/>
      <c r="H182" s="242"/>
      <c r="I182" s="242"/>
      <c r="J182" s="242"/>
      <c r="K182" s="242"/>
      <c r="L182" s="242"/>
      <c r="M182" s="242"/>
      <c r="N182" s="242"/>
      <c r="O182" s="242"/>
      <c r="P182" s="242"/>
      <c r="Q182" s="242"/>
      <c r="R182" s="242"/>
      <c r="S182" s="242"/>
      <c r="T182" s="242"/>
      <c r="U182" s="342"/>
      <c r="V182" s="342"/>
      <c r="W182" s="342"/>
      <c r="X182" s="342"/>
      <c r="Y182" s="242"/>
      <c r="Z182" s="242"/>
      <c r="AA182" s="242"/>
    </row>
    <row r="183" spans="2:27" ht="18" customHeight="1">
      <c r="B183" s="242"/>
      <c r="C183" s="242"/>
      <c r="D183" s="242"/>
      <c r="E183" s="242"/>
      <c r="F183" s="242"/>
      <c r="G183" s="242"/>
      <c r="H183" s="242"/>
      <c r="I183" s="242"/>
      <c r="J183" s="242"/>
      <c r="K183" s="242"/>
      <c r="L183" s="242"/>
      <c r="M183" s="242"/>
      <c r="N183" s="242"/>
      <c r="O183" s="242"/>
      <c r="P183" s="242"/>
      <c r="Q183" s="242"/>
      <c r="R183" s="242"/>
      <c r="S183" s="242"/>
      <c r="T183" s="242"/>
      <c r="U183" s="349"/>
      <c r="V183" s="349"/>
      <c r="W183" s="349"/>
      <c r="X183" s="349"/>
      <c r="Y183" s="242"/>
      <c r="Z183" s="242"/>
      <c r="AA183" s="242"/>
    </row>
    <row r="184" spans="2:27" ht="18" customHeight="1">
      <c r="B184" s="242"/>
      <c r="C184" s="242"/>
      <c r="D184" s="242"/>
      <c r="E184" s="242"/>
      <c r="F184" s="242"/>
      <c r="G184" s="242"/>
      <c r="H184" s="242"/>
      <c r="I184" s="242"/>
      <c r="J184" s="242"/>
      <c r="K184" s="242"/>
      <c r="L184" s="242"/>
      <c r="M184" s="242"/>
      <c r="N184" s="242"/>
      <c r="O184" s="242"/>
      <c r="P184" s="242"/>
      <c r="Q184" s="242"/>
      <c r="R184" s="242"/>
      <c r="S184" s="242"/>
      <c r="T184" s="242"/>
      <c r="U184" s="349"/>
      <c r="V184" s="349"/>
      <c r="W184" s="349"/>
      <c r="X184" s="349"/>
      <c r="Y184" s="242"/>
      <c r="Z184" s="242"/>
      <c r="AA184" s="242"/>
    </row>
    <row r="185" spans="2:27" ht="18" customHeight="1">
      <c r="B185" s="242"/>
      <c r="C185" s="242"/>
      <c r="D185" s="242"/>
      <c r="E185" s="242"/>
      <c r="F185" s="242"/>
      <c r="G185" s="242"/>
      <c r="H185" s="242"/>
      <c r="I185" s="242"/>
      <c r="J185" s="242"/>
      <c r="K185" s="242"/>
      <c r="L185" s="242"/>
      <c r="M185" s="242"/>
      <c r="N185" s="242"/>
      <c r="O185" s="242"/>
      <c r="P185" s="242"/>
      <c r="Q185" s="242"/>
      <c r="R185" s="242"/>
      <c r="S185" s="242"/>
      <c r="T185" s="242"/>
      <c r="U185" s="349"/>
      <c r="V185" s="349"/>
      <c r="W185" s="349"/>
      <c r="X185" s="349"/>
      <c r="Y185" s="242"/>
      <c r="Z185" s="242"/>
      <c r="AA185" s="242"/>
    </row>
    <row r="186" spans="2:27" ht="18" customHeight="1">
      <c r="B186" s="242"/>
      <c r="C186" s="242"/>
      <c r="D186" s="242"/>
      <c r="E186" s="242"/>
      <c r="F186" s="242"/>
      <c r="G186" s="242"/>
      <c r="H186" s="242"/>
      <c r="I186" s="242"/>
      <c r="J186" s="242"/>
      <c r="K186" s="242"/>
      <c r="L186" s="242"/>
      <c r="M186" s="242"/>
      <c r="N186" s="242"/>
      <c r="O186" s="242"/>
      <c r="P186" s="242"/>
      <c r="Q186" s="242"/>
      <c r="R186" s="242"/>
      <c r="S186" s="242"/>
      <c r="T186" s="242"/>
      <c r="U186" s="349"/>
      <c r="V186" s="349"/>
      <c r="W186" s="349"/>
      <c r="X186" s="349"/>
      <c r="Y186" s="242"/>
      <c r="Z186" s="242"/>
      <c r="AA186" s="242"/>
    </row>
    <row r="187" spans="2:27" ht="18" customHeight="1">
      <c r="B187" s="242"/>
      <c r="C187" s="242"/>
      <c r="D187" s="242"/>
      <c r="E187" s="242"/>
      <c r="F187" s="242"/>
      <c r="G187" s="242"/>
      <c r="H187" s="242"/>
      <c r="I187" s="242"/>
      <c r="J187" s="242"/>
      <c r="K187" s="242"/>
      <c r="L187" s="242"/>
      <c r="M187" s="242"/>
      <c r="N187" s="242"/>
      <c r="O187" s="242"/>
      <c r="P187" s="242"/>
      <c r="Q187" s="242"/>
      <c r="R187" s="242"/>
      <c r="S187" s="242"/>
      <c r="T187" s="242"/>
      <c r="U187" s="349"/>
      <c r="V187" s="349"/>
      <c r="W187" s="349"/>
      <c r="X187" s="349"/>
      <c r="Y187" s="242"/>
      <c r="Z187" s="242"/>
      <c r="AA187" s="242"/>
    </row>
    <row r="188" spans="2:27" ht="18" customHeight="1">
      <c r="B188" s="242"/>
      <c r="C188" s="242"/>
      <c r="D188" s="242"/>
      <c r="E188" s="242"/>
      <c r="F188" s="242"/>
      <c r="G188" s="242"/>
      <c r="H188" s="242"/>
      <c r="I188" s="242"/>
      <c r="J188" s="242"/>
      <c r="K188" s="242"/>
      <c r="L188" s="242"/>
      <c r="M188" s="242"/>
      <c r="N188" s="242"/>
      <c r="O188" s="242"/>
      <c r="P188" s="242"/>
      <c r="Q188" s="242"/>
      <c r="R188" s="242"/>
      <c r="S188" s="242"/>
      <c r="T188" s="242"/>
      <c r="U188" s="349"/>
      <c r="V188" s="349"/>
      <c r="W188" s="349"/>
      <c r="X188" s="349"/>
      <c r="Y188" s="242"/>
      <c r="Z188" s="242"/>
      <c r="AA188" s="242"/>
    </row>
    <row r="189" spans="2:27" ht="18" customHeight="1">
      <c r="B189" s="242"/>
      <c r="C189" s="242"/>
      <c r="D189" s="242"/>
      <c r="E189" s="242"/>
      <c r="F189" s="242"/>
      <c r="G189" s="242"/>
      <c r="H189" s="242"/>
      <c r="I189" s="242"/>
      <c r="J189" s="242"/>
      <c r="K189" s="242"/>
      <c r="L189" s="242"/>
      <c r="M189" s="242"/>
      <c r="N189" s="242"/>
      <c r="O189" s="242"/>
      <c r="P189" s="242"/>
      <c r="Q189" s="242"/>
      <c r="R189" s="242"/>
      <c r="S189" s="242"/>
      <c r="T189" s="242"/>
      <c r="U189" s="349"/>
      <c r="V189" s="349"/>
      <c r="W189" s="349"/>
      <c r="X189" s="349"/>
      <c r="Y189" s="242"/>
      <c r="Z189" s="242"/>
      <c r="AA189" s="242"/>
    </row>
    <row r="190" spans="2:27" ht="18" customHeight="1">
      <c r="B190" s="242"/>
      <c r="C190" s="242"/>
      <c r="D190" s="242"/>
      <c r="E190" s="242"/>
      <c r="F190" s="242"/>
      <c r="G190" s="242"/>
      <c r="H190" s="242"/>
      <c r="I190" s="242"/>
      <c r="J190" s="242"/>
      <c r="K190" s="242"/>
      <c r="L190" s="242"/>
      <c r="M190" s="242"/>
      <c r="N190" s="242"/>
      <c r="O190" s="242"/>
      <c r="P190" s="242"/>
      <c r="Q190" s="242"/>
      <c r="R190" s="242"/>
      <c r="S190" s="242"/>
      <c r="T190" s="242"/>
      <c r="U190" s="349"/>
      <c r="V190" s="349"/>
      <c r="W190" s="349"/>
      <c r="X190" s="349"/>
      <c r="Y190" s="242"/>
      <c r="Z190" s="242"/>
      <c r="AA190" s="242"/>
    </row>
    <row r="191" spans="2:27" ht="18" customHeight="1">
      <c r="B191" s="242"/>
      <c r="C191" s="242"/>
      <c r="D191" s="242"/>
      <c r="E191" s="242"/>
      <c r="F191" s="242"/>
      <c r="G191" s="242"/>
      <c r="H191" s="242"/>
      <c r="I191" s="242"/>
      <c r="J191" s="242"/>
      <c r="K191" s="242"/>
      <c r="L191" s="242"/>
      <c r="M191" s="242"/>
      <c r="N191" s="242"/>
      <c r="O191" s="242"/>
      <c r="P191" s="242"/>
      <c r="Q191" s="242"/>
      <c r="R191" s="242"/>
      <c r="S191" s="242"/>
      <c r="T191" s="242"/>
      <c r="U191" s="349"/>
      <c r="V191" s="349"/>
      <c r="W191" s="349"/>
      <c r="X191" s="349"/>
      <c r="Y191" s="242"/>
      <c r="Z191" s="242"/>
      <c r="AA191" s="242"/>
    </row>
    <row r="192" spans="2:27" ht="18" customHeight="1">
      <c r="B192" s="242"/>
      <c r="C192" s="242"/>
      <c r="D192" s="242"/>
      <c r="E192" s="242"/>
      <c r="F192" s="242"/>
      <c r="G192" s="242"/>
      <c r="H192" s="242"/>
      <c r="I192" s="242"/>
      <c r="J192" s="242"/>
      <c r="K192" s="242"/>
      <c r="L192" s="242"/>
      <c r="M192" s="242"/>
      <c r="N192" s="242"/>
      <c r="O192" s="242"/>
      <c r="P192" s="242"/>
      <c r="Q192" s="242"/>
      <c r="R192" s="242"/>
      <c r="S192" s="242"/>
      <c r="T192" s="242"/>
      <c r="U192" s="349"/>
      <c r="V192" s="349"/>
      <c r="W192" s="349"/>
      <c r="X192" s="349"/>
      <c r="Y192" s="242"/>
      <c r="Z192" s="242"/>
      <c r="AA192" s="242"/>
    </row>
    <row r="193" spans="2:27" ht="18" customHeight="1">
      <c r="B193" s="242"/>
      <c r="C193" s="242"/>
      <c r="D193" s="242"/>
      <c r="E193" s="242"/>
      <c r="F193" s="242"/>
      <c r="G193" s="242"/>
      <c r="H193" s="242"/>
      <c r="I193" s="242"/>
      <c r="J193" s="242"/>
      <c r="K193" s="242"/>
      <c r="L193" s="242"/>
      <c r="M193" s="242"/>
      <c r="N193" s="242"/>
      <c r="O193" s="242"/>
      <c r="P193" s="242"/>
      <c r="Q193" s="242"/>
      <c r="R193" s="242"/>
      <c r="S193" s="242"/>
      <c r="T193" s="242"/>
      <c r="U193" s="349"/>
      <c r="V193" s="349"/>
      <c r="W193" s="349"/>
      <c r="X193" s="349"/>
      <c r="Y193" s="242"/>
      <c r="Z193" s="242"/>
      <c r="AA193" s="242"/>
    </row>
    <row r="194" spans="2:27" ht="18" customHeight="1">
      <c r="B194" s="242"/>
      <c r="C194" s="242"/>
      <c r="D194" s="242"/>
      <c r="E194" s="242"/>
      <c r="F194" s="242"/>
      <c r="G194" s="242"/>
      <c r="H194" s="242"/>
      <c r="I194" s="242"/>
      <c r="J194" s="242"/>
      <c r="K194" s="242"/>
      <c r="L194" s="242"/>
      <c r="M194" s="242"/>
      <c r="N194" s="242"/>
      <c r="O194" s="242"/>
      <c r="P194" s="242"/>
      <c r="Q194" s="242"/>
      <c r="R194" s="242"/>
      <c r="S194" s="242"/>
      <c r="T194" s="242"/>
      <c r="U194" s="349"/>
      <c r="V194" s="349"/>
      <c r="W194" s="349"/>
      <c r="X194" s="349"/>
      <c r="Y194" s="242"/>
      <c r="Z194" s="242"/>
      <c r="AA194" s="242"/>
    </row>
    <row r="195" spans="2:27" ht="18" customHeight="1">
      <c r="B195" s="242"/>
      <c r="C195" s="242"/>
      <c r="D195" s="242"/>
      <c r="E195" s="242"/>
      <c r="F195" s="242"/>
      <c r="G195" s="242"/>
      <c r="H195" s="242"/>
      <c r="I195" s="242"/>
      <c r="J195" s="242"/>
      <c r="K195" s="242"/>
      <c r="L195" s="242"/>
      <c r="M195" s="242"/>
      <c r="N195" s="242"/>
      <c r="O195" s="242"/>
      <c r="P195" s="242"/>
      <c r="Q195" s="242"/>
      <c r="R195" s="242"/>
      <c r="S195" s="242"/>
      <c r="T195" s="242"/>
      <c r="U195" s="349"/>
      <c r="V195" s="349"/>
      <c r="W195" s="349"/>
      <c r="X195" s="349"/>
      <c r="Y195" s="242"/>
      <c r="Z195" s="242"/>
      <c r="AA195" s="242"/>
    </row>
    <row r="196" spans="2:27" ht="18" customHeight="1">
      <c r="B196" s="242"/>
      <c r="C196" s="242"/>
      <c r="D196" s="242"/>
      <c r="E196" s="242"/>
      <c r="F196" s="242"/>
      <c r="G196" s="242"/>
      <c r="H196" s="242"/>
      <c r="I196" s="242"/>
      <c r="J196" s="242"/>
      <c r="K196" s="242"/>
      <c r="L196" s="242"/>
      <c r="M196" s="242"/>
      <c r="N196" s="242"/>
      <c r="O196" s="242"/>
      <c r="P196" s="242"/>
      <c r="Q196" s="242"/>
      <c r="R196" s="242"/>
      <c r="S196" s="242"/>
      <c r="T196" s="242"/>
      <c r="U196" s="349"/>
      <c r="V196" s="349"/>
      <c r="W196" s="349"/>
      <c r="X196" s="349"/>
      <c r="Y196" s="242"/>
      <c r="Z196" s="242"/>
      <c r="AA196" s="242"/>
    </row>
    <row r="197" spans="2:27" ht="18" customHeight="1">
      <c r="B197" s="242"/>
      <c r="C197" s="242"/>
      <c r="D197" s="242"/>
      <c r="E197" s="242"/>
      <c r="F197" s="242"/>
      <c r="G197" s="242"/>
      <c r="H197" s="242"/>
      <c r="I197" s="242"/>
      <c r="J197" s="242"/>
      <c r="K197" s="242"/>
      <c r="L197" s="242"/>
      <c r="M197" s="242"/>
      <c r="N197" s="242"/>
      <c r="O197" s="242"/>
      <c r="P197" s="242"/>
      <c r="Q197" s="242"/>
      <c r="R197" s="242"/>
      <c r="S197" s="242"/>
      <c r="T197" s="242"/>
      <c r="U197" s="349"/>
      <c r="V197" s="349"/>
      <c r="W197" s="349"/>
      <c r="X197" s="349"/>
      <c r="Y197" s="242"/>
      <c r="Z197" s="242"/>
      <c r="AA197" s="242"/>
    </row>
    <row r="198" spans="2:27" ht="18" customHeight="1">
      <c r="B198" s="242"/>
      <c r="C198" s="242"/>
      <c r="D198" s="242"/>
      <c r="E198" s="242"/>
      <c r="F198" s="242"/>
      <c r="G198" s="242"/>
      <c r="H198" s="242"/>
      <c r="I198" s="242"/>
      <c r="J198" s="242"/>
      <c r="K198" s="242"/>
      <c r="L198" s="242"/>
      <c r="M198" s="242"/>
      <c r="N198" s="242"/>
      <c r="O198" s="242"/>
      <c r="P198" s="242"/>
      <c r="Q198" s="242"/>
      <c r="R198" s="242"/>
      <c r="S198" s="242"/>
      <c r="T198" s="242"/>
      <c r="U198" s="349"/>
      <c r="V198" s="349"/>
      <c r="W198" s="349"/>
      <c r="X198" s="349"/>
      <c r="Y198" s="242"/>
      <c r="Z198" s="242"/>
      <c r="AA198" s="242"/>
    </row>
    <row r="199" spans="2:27" ht="18" customHeight="1">
      <c r="B199" s="242"/>
      <c r="C199" s="242"/>
      <c r="D199" s="242"/>
      <c r="E199" s="242"/>
      <c r="F199" s="242"/>
      <c r="G199" s="242"/>
      <c r="H199" s="242"/>
      <c r="I199" s="242"/>
      <c r="J199" s="242"/>
      <c r="K199" s="242"/>
      <c r="L199" s="242"/>
      <c r="M199" s="242"/>
      <c r="N199" s="242"/>
      <c r="O199" s="242"/>
      <c r="P199" s="242"/>
      <c r="Q199" s="242"/>
      <c r="R199" s="242"/>
      <c r="S199" s="242"/>
      <c r="T199" s="242"/>
      <c r="U199" s="349"/>
      <c r="V199" s="349"/>
      <c r="W199" s="349"/>
      <c r="X199" s="349"/>
      <c r="Y199" s="242"/>
      <c r="Z199" s="242"/>
      <c r="AA199" s="242"/>
    </row>
    <row r="200" spans="2:27" ht="18" customHeight="1">
      <c r="B200" s="242"/>
      <c r="C200" s="242"/>
      <c r="D200" s="242"/>
      <c r="E200" s="242"/>
      <c r="F200" s="242"/>
      <c r="G200" s="242"/>
      <c r="H200" s="242"/>
      <c r="I200" s="242"/>
      <c r="J200" s="242"/>
      <c r="K200" s="242"/>
      <c r="L200" s="242"/>
      <c r="M200" s="242"/>
      <c r="N200" s="242"/>
      <c r="O200" s="242"/>
      <c r="P200" s="242"/>
      <c r="Q200" s="242"/>
      <c r="R200" s="242"/>
      <c r="S200" s="242"/>
      <c r="T200" s="242"/>
      <c r="U200" s="349"/>
      <c r="V200" s="349"/>
      <c r="W200" s="349"/>
      <c r="X200" s="349"/>
      <c r="Y200" s="242"/>
      <c r="Z200" s="242"/>
      <c r="AA200" s="242"/>
    </row>
    <row r="201" spans="2:27" ht="18" customHeight="1">
      <c r="B201" s="242"/>
      <c r="C201" s="242"/>
      <c r="D201" s="242"/>
      <c r="E201" s="242"/>
      <c r="F201" s="242"/>
      <c r="G201" s="242"/>
      <c r="H201" s="242"/>
      <c r="I201" s="242"/>
      <c r="J201" s="242"/>
      <c r="K201" s="242"/>
      <c r="L201" s="242"/>
      <c r="M201" s="242"/>
      <c r="N201" s="242"/>
      <c r="O201" s="242"/>
      <c r="P201" s="242"/>
      <c r="Q201" s="242"/>
      <c r="R201" s="242"/>
      <c r="S201" s="242"/>
      <c r="T201" s="242"/>
      <c r="U201" s="349"/>
      <c r="V201" s="349"/>
      <c r="W201" s="349"/>
      <c r="X201" s="349"/>
      <c r="Y201" s="242"/>
      <c r="Z201" s="242"/>
      <c r="AA201" s="242"/>
    </row>
    <row r="202" spans="2:27" ht="18" customHeight="1">
      <c r="B202" s="242"/>
      <c r="C202" s="242"/>
      <c r="D202" s="242"/>
      <c r="E202" s="242"/>
      <c r="F202" s="242"/>
      <c r="G202" s="242"/>
      <c r="H202" s="242"/>
      <c r="I202" s="242"/>
      <c r="J202" s="242"/>
      <c r="K202" s="242"/>
      <c r="L202" s="242"/>
      <c r="M202" s="242"/>
      <c r="N202" s="242"/>
      <c r="O202" s="242"/>
      <c r="P202" s="242"/>
      <c r="Q202" s="242"/>
      <c r="R202" s="242"/>
      <c r="S202" s="242"/>
      <c r="T202" s="242"/>
      <c r="U202" s="349"/>
      <c r="V202" s="349"/>
      <c r="W202" s="349"/>
      <c r="X202" s="349"/>
      <c r="Y202" s="242"/>
      <c r="Z202" s="242"/>
      <c r="AA202" s="242"/>
    </row>
    <row r="203" spans="2:27" ht="18" customHeight="1">
      <c r="B203" s="242"/>
      <c r="C203" s="242"/>
      <c r="D203" s="242"/>
      <c r="E203" s="242"/>
      <c r="F203" s="242"/>
      <c r="G203" s="242"/>
      <c r="H203" s="242"/>
      <c r="I203" s="242"/>
      <c r="J203" s="242"/>
      <c r="K203" s="242"/>
      <c r="L203" s="242"/>
      <c r="M203" s="242"/>
      <c r="N203" s="242"/>
      <c r="O203" s="242"/>
      <c r="P203" s="242"/>
      <c r="Q203" s="242"/>
      <c r="R203" s="242"/>
      <c r="S203" s="242"/>
      <c r="T203" s="242"/>
      <c r="U203" s="349"/>
      <c r="V203" s="349"/>
      <c r="W203" s="349"/>
      <c r="X203" s="349"/>
      <c r="Y203" s="242"/>
      <c r="Z203" s="242"/>
      <c r="AA203" s="242"/>
    </row>
    <row r="204" spans="2:27" ht="18" customHeight="1">
      <c r="B204" s="242"/>
      <c r="C204" s="242"/>
      <c r="D204" s="242"/>
      <c r="E204" s="242"/>
      <c r="F204" s="242"/>
      <c r="G204" s="242"/>
      <c r="H204" s="242"/>
      <c r="I204" s="242"/>
      <c r="J204" s="242"/>
      <c r="K204" s="242"/>
      <c r="L204" s="242"/>
      <c r="M204" s="242"/>
      <c r="N204" s="242"/>
      <c r="O204" s="242"/>
      <c r="P204" s="242"/>
      <c r="Q204" s="242"/>
      <c r="R204" s="242"/>
      <c r="S204" s="242"/>
      <c r="T204" s="242"/>
      <c r="U204" s="349"/>
      <c r="V204" s="349"/>
      <c r="W204" s="349"/>
      <c r="X204" s="349"/>
      <c r="Y204" s="242"/>
      <c r="Z204" s="242"/>
      <c r="AA204" s="242"/>
    </row>
    <row r="205" spans="2:27" ht="18" customHeight="1">
      <c r="B205" s="242"/>
      <c r="C205" s="242"/>
      <c r="D205" s="242"/>
      <c r="E205" s="242"/>
      <c r="F205" s="242"/>
      <c r="G205" s="242"/>
      <c r="H205" s="242"/>
      <c r="I205" s="242"/>
      <c r="J205" s="242"/>
      <c r="K205" s="242"/>
      <c r="L205" s="242"/>
      <c r="M205" s="242"/>
      <c r="N205" s="242"/>
      <c r="O205" s="242"/>
      <c r="P205" s="242"/>
      <c r="Q205" s="242"/>
      <c r="R205" s="242"/>
      <c r="S205" s="242"/>
      <c r="T205" s="242"/>
      <c r="U205" s="349"/>
      <c r="V205" s="349"/>
      <c r="W205" s="349"/>
      <c r="X205" s="349"/>
      <c r="Y205" s="242"/>
      <c r="Z205" s="242"/>
      <c r="AA205" s="242"/>
    </row>
    <row r="206" spans="2:27" ht="18" customHeight="1">
      <c r="B206" s="242"/>
      <c r="C206" s="242"/>
      <c r="D206" s="242"/>
      <c r="E206" s="242"/>
      <c r="F206" s="242"/>
      <c r="G206" s="242"/>
      <c r="H206" s="242"/>
      <c r="I206" s="242"/>
      <c r="J206" s="242"/>
      <c r="K206" s="242"/>
      <c r="L206" s="242"/>
      <c r="M206" s="242"/>
      <c r="N206" s="242"/>
      <c r="O206" s="242"/>
      <c r="P206" s="242"/>
      <c r="Q206" s="242"/>
      <c r="R206" s="242"/>
      <c r="S206" s="242"/>
      <c r="T206" s="242"/>
      <c r="U206" s="349"/>
      <c r="V206" s="349"/>
      <c r="W206" s="349"/>
      <c r="X206" s="349"/>
      <c r="Y206" s="242"/>
      <c r="Z206" s="242"/>
      <c r="AA206" s="242"/>
    </row>
    <row r="207" spans="2:27" ht="18" customHeight="1">
      <c r="B207" s="242"/>
      <c r="C207" s="242"/>
      <c r="D207" s="242"/>
      <c r="E207" s="242"/>
      <c r="F207" s="242"/>
      <c r="G207" s="242"/>
      <c r="H207" s="242"/>
      <c r="I207" s="242"/>
      <c r="J207" s="242"/>
      <c r="K207" s="242"/>
      <c r="L207" s="242"/>
      <c r="M207" s="242"/>
      <c r="N207" s="242"/>
      <c r="O207" s="242"/>
      <c r="P207" s="242"/>
      <c r="Q207" s="242"/>
      <c r="R207" s="242"/>
      <c r="S207" s="242"/>
      <c r="T207" s="242"/>
      <c r="U207" s="349"/>
      <c r="V207" s="349"/>
      <c r="W207" s="349"/>
      <c r="X207" s="349"/>
      <c r="Y207" s="242"/>
      <c r="Z207" s="242"/>
      <c r="AA207" s="242"/>
    </row>
    <row r="208" spans="2:27" ht="18" customHeight="1">
      <c r="B208" s="242"/>
      <c r="C208" s="242"/>
      <c r="D208" s="242"/>
      <c r="E208" s="242"/>
      <c r="F208" s="242"/>
      <c r="G208" s="242"/>
      <c r="H208" s="242"/>
      <c r="I208" s="242"/>
      <c r="J208" s="242"/>
      <c r="K208" s="242"/>
      <c r="L208" s="242"/>
      <c r="M208" s="242"/>
      <c r="N208" s="242"/>
      <c r="O208" s="242"/>
      <c r="P208" s="242"/>
      <c r="Q208" s="242"/>
      <c r="R208" s="242"/>
      <c r="S208" s="242"/>
      <c r="T208" s="242"/>
      <c r="U208" s="349"/>
      <c r="V208" s="349"/>
      <c r="W208" s="349"/>
      <c r="X208" s="349"/>
      <c r="Y208" s="242"/>
      <c r="Z208" s="242"/>
      <c r="AA208" s="242"/>
    </row>
    <row r="209" spans="2:27" ht="18" customHeight="1">
      <c r="B209" s="242"/>
      <c r="C209" s="242"/>
      <c r="D209" s="242"/>
      <c r="E209" s="242"/>
      <c r="F209" s="242"/>
      <c r="G209" s="242"/>
      <c r="H209" s="242"/>
      <c r="I209" s="242"/>
      <c r="J209" s="242"/>
      <c r="K209" s="242"/>
      <c r="L209" s="242"/>
      <c r="M209" s="242"/>
      <c r="N209" s="242"/>
      <c r="O209" s="242"/>
      <c r="P209" s="242"/>
      <c r="Q209" s="242"/>
      <c r="R209" s="242"/>
      <c r="S209" s="242"/>
      <c r="T209" s="242"/>
      <c r="U209" s="349"/>
      <c r="V209" s="349"/>
      <c r="W209" s="349"/>
      <c r="X209" s="349"/>
      <c r="Y209" s="242"/>
      <c r="Z209" s="242"/>
      <c r="AA209" s="242"/>
    </row>
    <row r="210" spans="2:27" ht="18" customHeight="1">
      <c r="B210" s="242"/>
      <c r="C210" s="242"/>
      <c r="D210" s="242"/>
      <c r="E210" s="242"/>
      <c r="F210" s="242"/>
      <c r="G210" s="242"/>
      <c r="H210" s="242"/>
      <c r="I210" s="242"/>
      <c r="J210" s="242"/>
      <c r="K210" s="242"/>
      <c r="L210" s="242"/>
      <c r="M210" s="242"/>
      <c r="N210" s="242"/>
      <c r="O210" s="242"/>
      <c r="P210" s="242"/>
      <c r="Q210" s="242"/>
      <c r="R210" s="242"/>
      <c r="S210" s="242"/>
      <c r="T210" s="242"/>
      <c r="U210" s="349"/>
      <c r="V210" s="349"/>
      <c r="W210" s="349"/>
      <c r="X210" s="349"/>
      <c r="Y210" s="242"/>
      <c r="Z210" s="242"/>
      <c r="AA210" s="242"/>
    </row>
    <row r="211" spans="2:27" ht="18" customHeight="1">
      <c r="B211" s="242"/>
      <c r="C211" s="242"/>
      <c r="D211" s="242"/>
      <c r="E211" s="242"/>
      <c r="F211" s="242"/>
      <c r="G211" s="242"/>
      <c r="H211" s="242"/>
      <c r="I211" s="242"/>
      <c r="J211" s="242"/>
      <c r="K211" s="242"/>
      <c r="L211" s="242"/>
      <c r="M211" s="242"/>
      <c r="N211" s="242"/>
      <c r="O211" s="242"/>
      <c r="P211" s="242"/>
      <c r="Q211" s="242"/>
      <c r="R211" s="242"/>
      <c r="S211" s="242"/>
      <c r="T211" s="242"/>
      <c r="U211" s="349"/>
      <c r="V211" s="349"/>
      <c r="W211" s="349"/>
      <c r="X211" s="349"/>
      <c r="Y211" s="242"/>
      <c r="Z211" s="242"/>
      <c r="AA211" s="242"/>
    </row>
    <row r="212" spans="2:27" ht="18" customHeight="1">
      <c r="B212" s="242"/>
      <c r="C212" s="242"/>
      <c r="D212" s="242"/>
      <c r="E212" s="242"/>
      <c r="F212" s="242"/>
      <c r="G212" s="242"/>
      <c r="H212" s="242"/>
      <c r="I212" s="242"/>
      <c r="J212" s="242"/>
      <c r="K212" s="242"/>
      <c r="L212" s="242"/>
      <c r="M212" s="242"/>
      <c r="N212" s="242"/>
      <c r="O212" s="242"/>
      <c r="P212" s="242"/>
      <c r="Q212" s="242"/>
      <c r="R212" s="242"/>
      <c r="S212" s="242"/>
      <c r="T212" s="242"/>
      <c r="U212" s="349"/>
      <c r="V212" s="349"/>
      <c r="W212" s="349"/>
      <c r="X212" s="349"/>
      <c r="Y212" s="242"/>
      <c r="Z212" s="242"/>
      <c r="AA212" s="242"/>
    </row>
    <row r="213" spans="2:27" ht="18" customHeight="1">
      <c r="B213" s="242"/>
      <c r="C213" s="242"/>
      <c r="D213" s="242"/>
      <c r="E213" s="242"/>
      <c r="F213" s="242"/>
      <c r="G213" s="242"/>
      <c r="H213" s="242"/>
      <c r="I213" s="242"/>
      <c r="J213" s="242"/>
      <c r="K213" s="242"/>
      <c r="L213" s="242"/>
      <c r="M213" s="242"/>
      <c r="N213" s="242"/>
      <c r="O213" s="242"/>
      <c r="P213" s="242"/>
      <c r="Q213" s="242"/>
      <c r="R213" s="242"/>
      <c r="S213" s="242"/>
      <c r="T213" s="242"/>
      <c r="U213" s="349"/>
      <c r="V213" s="349"/>
      <c r="W213" s="349"/>
      <c r="X213" s="349"/>
      <c r="Y213" s="242"/>
      <c r="Z213" s="242"/>
      <c r="AA213" s="242"/>
    </row>
    <row r="214" spans="2:27" ht="18" customHeight="1">
      <c r="B214" s="242"/>
      <c r="C214" s="242"/>
      <c r="D214" s="242"/>
      <c r="E214" s="242"/>
      <c r="F214" s="242"/>
      <c r="G214" s="242"/>
      <c r="H214" s="242"/>
      <c r="I214" s="242"/>
      <c r="J214" s="242"/>
      <c r="K214" s="242"/>
      <c r="L214" s="242"/>
      <c r="M214" s="242"/>
      <c r="N214" s="242"/>
      <c r="O214" s="242"/>
      <c r="P214" s="242"/>
      <c r="Q214" s="242"/>
      <c r="R214" s="242"/>
      <c r="S214" s="242"/>
      <c r="T214" s="242"/>
      <c r="U214" s="349"/>
      <c r="V214" s="349"/>
      <c r="W214" s="349"/>
      <c r="X214" s="349"/>
      <c r="Y214" s="242"/>
      <c r="Z214" s="242"/>
      <c r="AA214" s="242"/>
    </row>
    <row r="215" spans="2:27" ht="18" customHeight="1">
      <c r="B215" s="242"/>
      <c r="C215" s="242"/>
      <c r="D215" s="242"/>
      <c r="E215" s="242"/>
      <c r="F215" s="242"/>
      <c r="G215" s="242"/>
      <c r="H215" s="242"/>
      <c r="I215" s="242"/>
      <c r="J215" s="242"/>
      <c r="K215" s="242"/>
      <c r="L215" s="242"/>
      <c r="M215" s="242"/>
      <c r="N215" s="242"/>
      <c r="O215" s="242"/>
      <c r="P215" s="242"/>
      <c r="Q215" s="242"/>
      <c r="R215" s="242"/>
      <c r="S215" s="242"/>
      <c r="T215" s="242"/>
      <c r="U215" s="349"/>
      <c r="V215" s="349"/>
      <c r="W215" s="349"/>
      <c r="X215" s="349"/>
      <c r="Y215" s="242"/>
      <c r="Z215" s="242"/>
      <c r="AA215" s="242"/>
    </row>
    <row r="216" spans="2:27" ht="18" customHeight="1">
      <c r="B216" s="242"/>
      <c r="C216" s="242"/>
      <c r="D216" s="242"/>
      <c r="E216" s="242"/>
      <c r="F216" s="242"/>
      <c r="G216" s="242"/>
      <c r="H216" s="242"/>
      <c r="I216" s="242"/>
      <c r="J216" s="242"/>
      <c r="K216" s="242"/>
      <c r="L216" s="242"/>
      <c r="M216" s="242"/>
      <c r="N216" s="242"/>
      <c r="O216" s="242"/>
      <c r="P216" s="242"/>
      <c r="Q216" s="242"/>
      <c r="R216" s="242"/>
      <c r="S216" s="242"/>
      <c r="T216" s="242"/>
      <c r="U216" s="349"/>
      <c r="V216" s="349"/>
      <c r="W216" s="349"/>
      <c r="X216" s="349"/>
      <c r="Y216" s="242"/>
      <c r="Z216" s="242"/>
      <c r="AA216" s="242"/>
    </row>
    <row r="217" spans="2:27" ht="18" customHeight="1">
      <c r="B217" s="242"/>
      <c r="C217" s="242"/>
      <c r="D217" s="242"/>
      <c r="E217" s="242"/>
      <c r="F217" s="242"/>
      <c r="G217" s="242"/>
      <c r="H217" s="242"/>
      <c r="I217" s="242"/>
      <c r="J217" s="242"/>
      <c r="K217" s="242"/>
      <c r="L217" s="242"/>
      <c r="M217" s="242"/>
      <c r="N217" s="242"/>
      <c r="O217" s="242"/>
      <c r="P217" s="242"/>
      <c r="Q217" s="242"/>
      <c r="R217" s="242"/>
      <c r="S217" s="242"/>
      <c r="T217" s="242"/>
      <c r="U217" s="349"/>
      <c r="V217" s="349"/>
      <c r="W217" s="349"/>
      <c r="X217" s="349"/>
      <c r="Y217" s="242"/>
      <c r="Z217" s="242"/>
      <c r="AA217" s="242"/>
    </row>
    <row r="218" spans="2:27" ht="18" customHeight="1">
      <c r="B218" s="242"/>
      <c r="C218" s="242"/>
      <c r="D218" s="242"/>
      <c r="E218" s="242"/>
      <c r="F218" s="242"/>
      <c r="G218" s="242"/>
      <c r="H218" s="242"/>
      <c r="I218" s="242"/>
      <c r="J218" s="242"/>
      <c r="K218" s="242"/>
      <c r="L218" s="242"/>
      <c r="M218" s="242"/>
      <c r="N218" s="242"/>
      <c r="O218" s="242"/>
      <c r="P218" s="242"/>
      <c r="Q218" s="242"/>
      <c r="R218" s="242"/>
      <c r="S218" s="242"/>
      <c r="T218" s="242"/>
      <c r="U218" s="349"/>
      <c r="V218" s="349"/>
      <c r="W218" s="349"/>
      <c r="X218" s="349"/>
      <c r="Y218" s="242"/>
      <c r="Z218" s="242"/>
      <c r="AA218" s="242"/>
    </row>
    <row r="219" spans="2:27" ht="18" customHeight="1">
      <c r="B219" s="242"/>
      <c r="C219" s="242"/>
      <c r="D219" s="242"/>
      <c r="E219" s="242"/>
      <c r="F219" s="242"/>
      <c r="G219" s="242"/>
      <c r="H219" s="242"/>
      <c r="I219" s="242"/>
      <c r="J219" s="242"/>
      <c r="K219" s="242"/>
      <c r="L219" s="242"/>
      <c r="M219" s="242"/>
      <c r="N219" s="242"/>
      <c r="O219" s="242"/>
      <c r="P219" s="242"/>
      <c r="Q219" s="242"/>
      <c r="R219" s="242"/>
      <c r="S219" s="242"/>
      <c r="T219" s="242"/>
      <c r="U219" s="349"/>
      <c r="V219" s="349"/>
      <c r="W219" s="349"/>
      <c r="X219" s="349"/>
      <c r="Y219" s="242"/>
      <c r="Z219" s="242"/>
      <c r="AA219" s="242"/>
    </row>
    <row r="220" spans="2:27" ht="18" customHeight="1">
      <c r="B220" s="242"/>
      <c r="C220" s="242"/>
      <c r="D220" s="242"/>
      <c r="E220" s="242"/>
      <c r="F220" s="242"/>
      <c r="G220" s="242"/>
      <c r="H220" s="242"/>
      <c r="I220" s="242"/>
      <c r="J220" s="242"/>
      <c r="K220" s="242"/>
      <c r="L220" s="242"/>
      <c r="M220" s="242"/>
      <c r="N220" s="242"/>
      <c r="O220" s="242"/>
      <c r="P220" s="242"/>
      <c r="Q220" s="242"/>
      <c r="R220" s="242"/>
      <c r="S220" s="242"/>
      <c r="T220" s="242"/>
      <c r="U220" s="349"/>
      <c r="V220" s="349"/>
      <c r="W220" s="349"/>
      <c r="X220" s="349"/>
      <c r="Y220" s="242"/>
      <c r="Z220" s="242"/>
      <c r="AA220" s="242"/>
    </row>
    <row r="221" spans="2:27" ht="18" customHeight="1">
      <c r="B221" s="242"/>
      <c r="C221" s="242"/>
      <c r="D221" s="242"/>
      <c r="E221" s="242"/>
      <c r="F221" s="242"/>
      <c r="G221" s="242"/>
      <c r="H221" s="242"/>
      <c r="I221" s="242"/>
      <c r="J221" s="242"/>
      <c r="K221" s="242"/>
      <c r="L221" s="242"/>
      <c r="M221" s="242"/>
      <c r="N221" s="242"/>
      <c r="O221" s="242"/>
      <c r="P221" s="242"/>
      <c r="Q221" s="242"/>
      <c r="R221" s="242"/>
      <c r="S221" s="242"/>
      <c r="T221" s="242"/>
      <c r="U221" s="349"/>
      <c r="V221" s="349"/>
      <c r="W221" s="349"/>
      <c r="X221" s="349"/>
      <c r="Y221" s="242"/>
      <c r="Z221" s="242"/>
      <c r="AA221" s="242"/>
    </row>
    <row r="222" spans="2:27" ht="18" customHeight="1">
      <c r="B222" s="342"/>
      <c r="C222" s="342"/>
      <c r="D222" s="342"/>
      <c r="E222" s="342"/>
      <c r="F222" s="342"/>
      <c r="G222" s="342"/>
      <c r="H222" s="342"/>
      <c r="I222" s="343"/>
      <c r="J222" s="343"/>
      <c r="K222" s="343"/>
      <c r="L222" s="343"/>
      <c r="M222" s="342"/>
      <c r="N222" s="342"/>
      <c r="O222" s="342"/>
      <c r="P222" s="342"/>
      <c r="Q222" s="342"/>
      <c r="R222" s="342"/>
      <c r="S222" s="342"/>
      <c r="T222" s="342"/>
      <c r="U222" s="349"/>
      <c r="V222" s="349"/>
      <c r="W222" s="349"/>
      <c r="X222" s="349"/>
      <c r="Y222" s="342"/>
      <c r="Z222" s="342"/>
      <c r="AA222" s="342"/>
    </row>
    <row r="223" spans="2:27" ht="18" customHeight="1">
      <c r="B223" s="342"/>
      <c r="C223" s="342"/>
      <c r="D223" s="342"/>
      <c r="E223" s="342"/>
      <c r="F223" s="342"/>
      <c r="G223" s="342"/>
      <c r="H223" s="342"/>
      <c r="I223" s="343"/>
      <c r="J223" s="343"/>
      <c r="K223" s="343"/>
      <c r="L223" s="343"/>
      <c r="M223" s="342"/>
      <c r="N223" s="342"/>
      <c r="O223" s="342"/>
      <c r="P223" s="342"/>
      <c r="Q223" s="342"/>
      <c r="R223" s="342"/>
      <c r="S223" s="342"/>
      <c r="T223" s="342"/>
      <c r="U223" s="349"/>
      <c r="V223" s="349"/>
      <c r="W223" s="349"/>
      <c r="X223" s="349"/>
      <c r="Y223" s="342"/>
      <c r="Z223" s="342"/>
      <c r="AA223" s="342"/>
    </row>
    <row r="224" spans="2:27" ht="18" customHeight="1">
      <c r="B224" s="342"/>
      <c r="C224" s="342"/>
      <c r="D224" s="342"/>
      <c r="E224" s="342"/>
      <c r="F224" s="342"/>
      <c r="G224" s="342"/>
      <c r="H224" s="342"/>
      <c r="I224" s="343"/>
      <c r="J224" s="343"/>
      <c r="K224" s="343"/>
      <c r="L224" s="343"/>
      <c r="M224" s="342"/>
      <c r="N224" s="342"/>
      <c r="O224" s="342"/>
      <c r="P224" s="342"/>
      <c r="Q224" s="342"/>
      <c r="R224" s="342"/>
      <c r="S224" s="342"/>
      <c r="T224" s="342"/>
      <c r="U224" s="349"/>
      <c r="V224" s="349"/>
      <c r="W224" s="349"/>
      <c r="X224" s="349"/>
      <c r="Y224" s="342"/>
      <c r="Z224" s="342"/>
      <c r="AA224" s="342"/>
    </row>
    <row r="225" spans="2:27" ht="18" customHeight="1">
      <c r="B225" s="342"/>
      <c r="C225" s="342"/>
      <c r="D225" s="342"/>
      <c r="E225" s="342"/>
      <c r="F225" s="342"/>
      <c r="G225" s="342"/>
      <c r="H225" s="342"/>
      <c r="I225" s="343"/>
      <c r="J225" s="343"/>
      <c r="K225" s="343"/>
      <c r="L225" s="343"/>
      <c r="M225" s="342"/>
      <c r="N225" s="342"/>
      <c r="O225" s="342"/>
      <c r="P225" s="342"/>
      <c r="Q225" s="342"/>
      <c r="R225" s="342"/>
      <c r="S225" s="342"/>
      <c r="T225" s="342"/>
      <c r="U225" s="349"/>
      <c r="V225" s="349"/>
      <c r="W225" s="349"/>
      <c r="X225" s="349"/>
      <c r="Y225" s="342"/>
      <c r="Z225" s="342"/>
      <c r="AA225" s="342"/>
    </row>
    <row r="226" spans="2:27" ht="18" customHeight="1">
      <c r="B226" s="342"/>
      <c r="C226" s="342"/>
      <c r="D226" s="342"/>
      <c r="E226" s="342"/>
      <c r="F226" s="342"/>
      <c r="G226" s="342"/>
      <c r="H226" s="342"/>
      <c r="I226" s="343"/>
      <c r="J226" s="343"/>
      <c r="K226" s="343"/>
      <c r="L226" s="343"/>
      <c r="M226" s="342"/>
      <c r="N226" s="342"/>
      <c r="O226" s="342"/>
      <c r="P226" s="342"/>
      <c r="Q226" s="342"/>
      <c r="R226" s="342"/>
      <c r="S226" s="342"/>
      <c r="T226" s="342"/>
      <c r="U226" s="349"/>
      <c r="V226" s="349"/>
      <c r="W226" s="349"/>
      <c r="X226" s="349"/>
      <c r="Y226" s="342"/>
      <c r="Z226" s="342"/>
      <c r="AA226" s="342"/>
    </row>
    <row r="227" spans="2:27" ht="18" customHeight="1">
      <c r="B227" s="342"/>
      <c r="C227" s="342"/>
      <c r="D227" s="342"/>
      <c r="E227" s="342"/>
      <c r="F227" s="342"/>
      <c r="G227" s="342"/>
      <c r="H227" s="342"/>
      <c r="I227" s="343"/>
      <c r="J227" s="343"/>
      <c r="K227" s="343"/>
      <c r="L227" s="343"/>
      <c r="M227" s="342"/>
      <c r="N227" s="342"/>
      <c r="O227" s="342"/>
      <c r="P227" s="342"/>
      <c r="Q227" s="342"/>
      <c r="R227" s="342"/>
      <c r="S227" s="342"/>
      <c r="T227" s="342"/>
      <c r="U227" s="349"/>
      <c r="V227" s="349"/>
      <c r="W227" s="349"/>
      <c r="X227" s="349"/>
      <c r="Y227" s="342"/>
      <c r="Z227" s="342"/>
      <c r="AA227" s="342"/>
    </row>
    <row r="228" spans="2:27" ht="18" customHeight="1">
      <c r="B228" s="342"/>
      <c r="C228" s="342"/>
      <c r="D228" s="342"/>
      <c r="E228" s="342"/>
      <c r="F228" s="342"/>
      <c r="G228" s="342"/>
      <c r="H228" s="342"/>
      <c r="I228" s="343"/>
      <c r="J228" s="343"/>
      <c r="K228" s="343"/>
      <c r="L228" s="343"/>
      <c r="M228" s="342"/>
      <c r="N228" s="342"/>
      <c r="O228" s="342"/>
      <c r="P228" s="342"/>
      <c r="Q228" s="342"/>
      <c r="R228" s="342"/>
      <c r="S228" s="342"/>
      <c r="T228" s="342"/>
      <c r="U228" s="349"/>
      <c r="V228" s="349"/>
      <c r="W228" s="349"/>
      <c r="X228" s="349"/>
      <c r="Y228" s="342"/>
      <c r="Z228" s="342"/>
      <c r="AA228" s="342"/>
    </row>
    <row r="229" spans="2:27" ht="18" customHeight="1">
      <c r="B229" s="342"/>
      <c r="C229" s="342"/>
      <c r="D229" s="342"/>
      <c r="E229" s="342"/>
      <c r="F229" s="342"/>
      <c r="G229" s="342"/>
      <c r="H229" s="342"/>
      <c r="I229" s="343"/>
      <c r="J229" s="343"/>
      <c r="K229" s="343"/>
      <c r="L229" s="343"/>
      <c r="M229" s="342"/>
      <c r="N229" s="342"/>
      <c r="O229" s="342"/>
      <c r="P229" s="342"/>
      <c r="Q229" s="342"/>
      <c r="R229" s="342"/>
      <c r="S229" s="342"/>
      <c r="T229" s="342"/>
      <c r="U229" s="349"/>
      <c r="V229" s="349"/>
      <c r="W229" s="349"/>
      <c r="X229" s="349"/>
      <c r="Y229" s="342"/>
      <c r="Z229" s="342"/>
      <c r="AA229" s="342"/>
    </row>
    <row r="230" spans="2:27" ht="18" customHeight="1">
      <c r="B230" s="342"/>
      <c r="C230" s="342"/>
      <c r="D230" s="342"/>
      <c r="E230" s="342"/>
      <c r="F230" s="342"/>
      <c r="G230" s="342"/>
      <c r="H230" s="342"/>
      <c r="I230" s="343"/>
      <c r="J230" s="343"/>
      <c r="K230" s="343"/>
      <c r="L230" s="343"/>
      <c r="M230" s="342"/>
      <c r="N230" s="342"/>
      <c r="O230" s="342"/>
      <c r="P230" s="342"/>
      <c r="Q230" s="342"/>
      <c r="R230" s="342"/>
      <c r="S230" s="342"/>
      <c r="T230" s="342"/>
      <c r="U230" s="349"/>
      <c r="V230" s="349"/>
      <c r="W230" s="349"/>
      <c r="X230" s="349"/>
      <c r="Y230" s="342"/>
      <c r="Z230" s="342"/>
      <c r="AA230" s="342"/>
    </row>
    <row r="231" spans="2:27" ht="18" customHeight="1">
      <c r="B231" s="342"/>
      <c r="C231" s="342"/>
      <c r="D231" s="342"/>
      <c r="E231" s="342"/>
      <c r="F231" s="342"/>
      <c r="G231" s="342"/>
      <c r="H231" s="342"/>
      <c r="I231" s="343"/>
      <c r="J231" s="343"/>
      <c r="K231" s="343"/>
      <c r="L231" s="343"/>
      <c r="M231" s="342"/>
      <c r="N231" s="342"/>
      <c r="O231" s="342"/>
      <c r="P231" s="342"/>
      <c r="Q231" s="342"/>
      <c r="R231" s="342"/>
      <c r="S231" s="342"/>
      <c r="T231" s="342"/>
      <c r="U231" s="349"/>
      <c r="V231" s="349"/>
      <c r="W231" s="349"/>
      <c r="X231" s="349"/>
      <c r="Y231" s="342"/>
      <c r="Z231" s="342"/>
      <c r="AA231" s="342"/>
    </row>
    <row r="232" spans="2:27" ht="18" customHeight="1">
      <c r="B232" s="342"/>
      <c r="C232" s="342"/>
      <c r="D232" s="342"/>
      <c r="E232" s="342"/>
      <c r="F232" s="342"/>
      <c r="G232" s="342"/>
      <c r="H232" s="342"/>
      <c r="I232" s="343"/>
      <c r="J232" s="343"/>
      <c r="K232" s="343"/>
      <c r="L232" s="343"/>
      <c r="M232" s="342"/>
      <c r="N232" s="342"/>
      <c r="O232" s="342"/>
      <c r="P232" s="342"/>
      <c r="Q232" s="342"/>
      <c r="R232" s="342"/>
      <c r="S232" s="342"/>
      <c r="T232" s="342"/>
      <c r="U232" s="349"/>
      <c r="V232" s="349"/>
      <c r="W232" s="349"/>
      <c r="X232" s="349"/>
      <c r="Y232" s="342"/>
      <c r="Z232" s="342"/>
      <c r="AA232" s="342"/>
    </row>
    <row r="233" spans="2:27" ht="18" customHeight="1">
      <c r="B233" s="342"/>
      <c r="C233" s="342"/>
      <c r="D233" s="342"/>
      <c r="E233" s="342"/>
      <c r="F233" s="342"/>
      <c r="G233" s="342"/>
      <c r="H233" s="342"/>
      <c r="I233" s="343"/>
      <c r="J233" s="343"/>
      <c r="K233" s="343"/>
      <c r="L233" s="343"/>
      <c r="M233" s="342"/>
      <c r="N233" s="342"/>
      <c r="O233" s="342"/>
      <c r="P233" s="342"/>
      <c r="Q233" s="342"/>
      <c r="R233" s="342"/>
      <c r="S233" s="342"/>
      <c r="T233" s="342"/>
      <c r="U233" s="349"/>
      <c r="V233" s="349"/>
      <c r="W233" s="349"/>
      <c r="X233" s="349"/>
      <c r="Y233" s="342"/>
      <c r="Z233" s="342"/>
      <c r="AA233" s="342"/>
    </row>
    <row r="234" spans="2:27" ht="18" customHeight="1">
      <c r="B234" s="342"/>
      <c r="C234" s="342"/>
      <c r="D234" s="342"/>
      <c r="E234" s="342"/>
      <c r="F234" s="342"/>
      <c r="G234" s="342"/>
      <c r="H234" s="342"/>
      <c r="I234" s="343"/>
      <c r="J234" s="343"/>
      <c r="K234" s="343"/>
      <c r="L234" s="343"/>
      <c r="M234" s="342"/>
      <c r="N234" s="342"/>
      <c r="O234" s="342"/>
      <c r="P234" s="342"/>
      <c r="Q234" s="342"/>
      <c r="R234" s="342"/>
      <c r="S234" s="342"/>
      <c r="T234" s="342"/>
      <c r="U234" s="349"/>
      <c r="V234" s="349"/>
      <c r="W234" s="349"/>
      <c r="X234" s="349"/>
      <c r="Y234" s="342"/>
      <c r="Z234" s="342"/>
      <c r="AA234" s="342"/>
    </row>
    <row r="235" spans="2:27" ht="18" customHeight="1">
      <c r="B235" s="342"/>
      <c r="C235" s="342"/>
      <c r="D235" s="342"/>
      <c r="E235" s="342"/>
      <c r="F235" s="342"/>
      <c r="G235" s="342"/>
      <c r="H235" s="342"/>
      <c r="I235" s="343"/>
      <c r="J235" s="343"/>
      <c r="K235" s="343"/>
      <c r="L235" s="343"/>
      <c r="M235" s="342"/>
      <c r="N235" s="342"/>
      <c r="O235" s="342"/>
      <c r="P235" s="342"/>
      <c r="Q235" s="342"/>
      <c r="R235" s="342"/>
      <c r="S235" s="342"/>
      <c r="T235" s="342"/>
      <c r="U235" s="349"/>
      <c r="V235" s="349"/>
      <c r="W235" s="349"/>
      <c r="X235" s="349"/>
      <c r="Y235" s="342"/>
      <c r="Z235" s="342"/>
      <c r="AA235" s="342"/>
    </row>
    <row r="236" spans="2:27" ht="18" customHeight="1">
      <c r="B236" s="342"/>
      <c r="C236" s="342"/>
      <c r="D236" s="342"/>
      <c r="E236" s="342"/>
      <c r="F236" s="342"/>
      <c r="G236" s="342"/>
      <c r="H236" s="342"/>
      <c r="I236" s="343"/>
      <c r="J236" s="343"/>
      <c r="K236" s="343"/>
      <c r="L236" s="343"/>
      <c r="M236" s="342"/>
      <c r="N236" s="342"/>
      <c r="O236" s="342"/>
      <c r="P236" s="342"/>
      <c r="Q236" s="342"/>
      <c r="R236" s="342"/>
      <c r="S236" s="342"/>
      <c r="T236" s="342"/>
      <c r="U236" s="349"/>
      <c r="V236" s="349"/>
      <c r="W236" s="349"/>
      <c r="X236" s="349"/>
      <c r="Y236" s="342"/>
      <c r="Z236" s="342"/>
      <c r="AA236" s="342"/>
    </row>
    <row r="237" spans="2:27" ht="18" customHeight="1">
      <c r="B237" s="342"/>
      <c r="C237" s="342"/>
      <c r="D237" s="342"/>
      <c r="E237" s="342"/>
      <c r="F237" s="342"/>
      <c r="G237" s="342"/>
      <c r="H237" s="342"/>
      <c r="I237" s="343"/>
      <c r="J237" s="343"/>
      <c r="K237" s="343"/>
      <c r="L237" s="343"/>
      <c r="M237" s="342"/>
      <c r="N237" s="342"/>
      <c r="O237" s="342"/>
      <c r="P237" s="342"/>
      <c r="Q237" s="342"/>
      <c r="R237" s="342"/>
      <c r="S237" s="342"/>
      <c r="T237" s="342"/>
      <c r="U237" s="349"/>
      <c r="V237" s="349"/>
      <c r="W237" s="349"/>
      <c r="X237" s="349"/>
      <c r="Y237" s="342"/>
      <c r="Z237" s="342"/>
      <c r="AA237" s="342"/>
    </row>
    <row r="238" spans="2:27" ht="18" customHeight="1">
      <c r="B238" s="342"/>
      <c r="C238" s="342"/>
      <c r="D238" s="342"/>
      <c r="E238" s="342"/>
      <c r="F238" s="342"/>
      <c r="G238" s="342"/>
      <c r="H238" s="342"/>
      <c r="I238" s="343"/>
      <c r="J238" s="343"/>
      <c r="K238" s="343"/>
      <c r="L238" s="343"/>
      <c r="M238" s="342"/>
      <c r="N238" s="342"/>
      <c r="O238" s="342"/>
      <c r="P238" s="342"/>
      <c r="Q238" s="342"/>
      <c r="R238" s="342"/>
      <c r="S238" s="342"/>
      <c r="T238" s="342"/>
      <c r="U238" s="349"/>
      <c r="V238" s="349"/>
      <c r="W238" s="349"/>
      <c r="X238" s="349"/>
      <c r="Y238" s="342"/>
      <c r="Z238" s="342"/>
      <c r="AA238" s="342"/>
    </row>
    <row r="239" spans="2:27" ht="18" customHeight="1">
      <c r="B239" s="342"/>
      <c r="C239" s="342"/>
      <c r="D239" s="342"/>
      <c r="E239" s="342"/>
      <c r="F239" s="342"/>
      <c r="G239" s="342"/>
      <c r="H239" s="342"/>
      <c r="I239" s="343"/>
      <c r="J239" s="343"/>
      <c r="K239" s="343"/>
      <c r="L239" s="343"/>
      <c r="M239" s="342"/>
      <c r="N239" s="342"/>
      <c r="O239" s="342"/>
      <c r="P239" s="342"/>
      <c r="Q239" s="342"/>
      <c r="R239" s="342"/>
      <c r="S239" s="342"/>
      <c r="T239" s="342"/>
      <c r="U239" s="349"/>
      <c r="V239" s="349"/>
      <c r="W239" s="349"/>
      <c r="X239" s="349"/>
      <c r="Y239" s="342"/>
      <c r="Z239" s="342"/>
      <c r="AA239" s="342"/>
    </row>
    <row r="240" spans="2:27" ht="18" customHeight="1">
      <c r="B240" s="342"/>
      <c r="C240" s="342"/>
      <c r="D240" s="342"/>
      <c r="E240" s="342"/>
      <c r="F240" s="342"/>
      <c r="G240" s="342"/>
      <c r="H240" s="342"/>
      <c r="I240" s="343"/>
      <c r="J240" s="343"/>
      <c r="K240" s="343"/>
      <c r="L240" s="343"/>
      <c r="M240" s="342"/>
      <c r="N240" s="342"/>
      <c r="O240" s="342"/>
      <c r="P240" s="342"/>
      <c r="Q240" s="342"/>
      <c r="R240" s="342"/>
      <c r="S240" s="342"/>
      <c r="T240" s="342"/>
      <c r="U240" s="349"/>
      <c r="V240" s="349"/>
      <c r="W240" s="349"/>
      <c r="X240" s="349"/>
      <c r="Y240" s="342"/>
      <c r="Z240" s="342"/>
      <c r="AA240" s="342"/>
    </row>
    <row r="241" spans="2:27" ht="18" customHeight="1">
      <c r="B241" s="342"/>
      <c r="C241" s="342"/>
      <c r="D241" s="342"/>
      <c r="E241" s="342"/>
      <c r="F241" s="342"/>
      <c r="G241" s="342"/>
      <c r="H241" s="342"/>
      <c r="I241" s="343"/>
      <c r="J241" s="343"/>
      <c r="K241" s="343"/>
      <c r="L241" s="343"/>
      <c r="M241" s="342"/>
      <c r="N241" s="342"/>
      <c r="O241" s="342"/>
      <c r="P241" s="342"/>
      <c r="Q241" s="342"/>
      <c r="R241" s="342"/>
      <c r="S241" s="342"/>
      <c r="T241" s="342"/>
      <c r="U241" s="349"/>
      <c r="V241" s="349"/>
      <c r="W241" s="349"/>
      <c r="X241" s="349"/>
      <c r="Y241" s="342"/>
      <c r="Z241" s="342"/>
      <c r="AA241" s="342"/>
    </row>
    <row r="242" spans="2:27" ht="18" customHeight="1">
      <c r="B242" s="342"/>
      <c r="C242" s="342"/>
      <c r="D242" s="342"/>
      <c r="E242" s="342"/>
      <c r="F242" s="342"/>
      <c r="G242" s="342"/>
      <c r="H242" s="342"/>
      <c r="I242" s="343"/>
      <c r="J242" s="343"/>
      <c r="K242" s="343"/>
      <c r="L242" s="343"/>
      <c r="M242" s="342"/>
      <c r="N242" s="342"/>
      <c r="O242" s="342"/>
      <c r="P242" s="342"/>
      <c r="Q242" s="342"/>
      <c r="R242" s="342"/>
      <c r="S242" s="342"/>
      <c r="T242" s="342"/>
      <c r="U242" s="349"/>
      <c r="V242" s="349"/>
      <c r="W242" s="349"/>
      <c r="X242" s="349"/>
      <c r="Y242" s="342"/>
      <c r="Z242" s="342"/>
      <c r="AA242" s="342"/>
    </row>
    <row r="243" spans="2:27" ht="18" customHeight="1">
      <c r="B243" s="342"/>
      <c r="C243" s="342"/>
      <c r="D243" s="342"/>
      <c r="E243" s="342"/>
      <c r="F243" s="342"/>
      <c r="G243" s="342"/>
      <c r="H243" s="342"/>
      <c r="I243" s="343"/>
      <c r="J243" s="343"/>
      <c r="K243" s="343"/>
      <c r="L243" s="343"/>
      <c r="M243" s="342"/>
      <c r="N243" s="342"/>
      <c r="O243" s="342"/>
      <c r="P243" s="342"/>
      <c r="Q243" s="342"/>
      <c r="R243" s="342"/>
      <c r="S243" s="342"/>
      <c r="T243" s="342"/>
      <c r="U243" s="349"/>
      <c r="V243" s="349"/>
      <c r="W243" s="349"/>
      <c r="X243" s="349"/>
      <c r="Y243" s="342"/>
      <c r="Z243" s="342"/>
      <c r="AA243" s="342"/>
    </row>
    <row r="244" spans="2:27" ht="18" customHeight="1">
      <c r="B244" s="342"/>
      <c r="C244" s="342"/>
      <c r="D244" s="342"/>
      <c r="E244" s="342"/>
      <c r="F244" s="342"/>
      <c r="G244" s="342"/>
      <c r="H244" s="342"/>
      <c r="I244" s="343"/>
      <c r="J244" s="343"/>
      <c r="K244" s="343"/>
      <c r="L244" s="343"/>
      <c r="M244" s="342"/>
      <c r="N244" s="342"/>
      <c r="O244" s="342"/>
      <c r="P244" s="342"/>
      <c r="Q244" s="342"/>
      <c r="R244" s="342"/>
      <c r="S244" s="342"/>
      <c r="T244" s="342"/>
      <c r="U244" s="349"/>
      <c r="V244" s="349"/>
      <c r="W244" s="349"/>
      <c r="X244" s="349"/>
      <c r="Y244" s="342"/>
      <c r="Z244" s="342"/>
      <c r="AA244" s="342"/>
    </row>
    <row r="245" spans="2:27" ht="18" customHeight="1">
      <c r="B245" s="342"/>
      <c r="C245" s="342"/>
      <c r="D245" s="342"/>
      <c r="E245" s="342"/>
      <c r="F245" s="342"/>
      <c r="G245" s="342"/>
      <c r="H245" s="342"/>
      <c r="I245" s="343"/>
      <c r="J245" s="343"/>
      <c r="K245" s="343"/>
      <c r="L245" s="343"/>
      <c r="M245" s="342"/>
      <c r="N245" s="342"/>
      <c r="O245" s="342"/>
      <c r="P245" s="342"/>
      <c r="Q245" s="342"/>
      <c r="R245" s="342"/>
      <c r="S245" s="342"/>
      <c r="T245" s="342"/>
      <c r="U245" s="349"/>
      <c r="V245" s="349"/>
      <c r="W245" s="349"/>
      <c r="X245" s="349"/>
      <c r="Y245" s="342"/>
      <c r="Z245" s="342"/>
      <c r="AA245" s="342"/>
    </row>
    <row r="246" spans="2:27" ht="18" customHeight="1">
      <c r="B246" s="342"/>
      <c r="C246" s="342"/>
      <c r="D246" s="342"/>
      <c r="E246" s="342"/>
      <c r="F246" s="342"/>
      <c r="G246" s="342"/>
      <c r="H246" s="342"/>
      <c r="I246" s="343"/>
      <c r="J246" s="343"/>
      <c r="K246" s="343"/>
      <c r="L246" s="343"/>
      <c r="M246" s="342"/>
      <c r="N246" s="342"/>
      <c r="O246" s="342"/>
      <c r="P246" s="342"/>
      <c r="Q246" s="342"/>
      <c r="R246" s="342"/>
      <c r="S246" s="342"/>
      <c r="T246" s="342"/>
      <c r="U246" s="349"/>
      <c r="V246" s="349"/>
      <c r="W246" s="349"/>
      <c r="X246" s="349"/>
      <c r="Y246" s="342"/>
      <c r="Z246" s="342"/>
      <c r="AA246" s="342"/>
    </row>
    <row r="247" spans="2:27" ht="18" customHeight="1">
      <c r="B247" s="342"/>
      <c r="C247" s="342"/>
      <c r="D247" s="342"/>
      <c r="E247" s="342"/>
      <c r="F247" s="342"/>
      <c r="G247" s="342"/>
      <c r="H247" s="342"/>
      <c r="I247" s="343"/>
      <c r="J247" s="343"/>
      <c r="K247" s="343"/>
      <c r="L247" s="343"/>
      <c r="M247" s="342"/>
      <c r="N247" s="342"/>
      <c r="O247" s="342"/>
      <c r="P247" s="342"/>
      <c r="Q247" s="342"/>
      <c r="R247" s="342"/>
      <c r="S247" s="342"/>
      <c r="T247" s="342"/>
      <c r="U247" s="349"/>
      <c r="V247" s="349"/>
      <c r="W247" s="349"/>
      <c r="X247" s="349"/>
      <c r="Y247" s="342"/>
      <c r="Z247" s="342"/>
      <c r="AA247" s="342"/>
    </row>
    <row r="248" spans="2:27" ht="18" customHeight="1">
      <c r="B248" s="342"/>
      <c r="C248" s="342"/>
      <c r="D248" s="342"/>
      <c r="E248" s="342"/>
      <c r="F248" s="342"/>
      <c r="G248" s="342"/>
      <c r="H248" s="342"/>
      <c r="I248" s="343"/>
      <c r="J248" s="343"/>
      <c r="K248" s="343"/>
      <c r="L248" s="343"/>
      <c r="M248" s="342"/>
      <c r="N248" s="342"/>
      <c r="O248" s="342"/>
      <c r="P248" s="342"/>
      <c r="Q248" s="342"/>
      <c r="R248" s="342"/>
      <c r="S248" s="342"/>
      <c r="T248" s="342"/>
      <c r="U248" s="349"/>
      <c r="V248" s="349"/>
      <c r="W248" s="349"/>
      <c r="X248" s="349"/>
      <c r="Y248" s="342"/>
      <c r="Z248" s="342"/>
      <c r="AA248" s="342"/>
    </row>
    <row r="249" spans="2:27" ht="18" customHeight="1">
      <c r="B249" s="342"/>
      <c r="C249" s="342"/>
      <c r="D249" s="342"/>
      <c r="E249" s="342"/>
      <c r="F249" s="342"/>
      <c r="G249" s="342"/>
      <c r="H249" s="342"/>
      <c r="I249" s="343"/>
      <c r="J249" s="343"/>
      <c r="K249" s="343"/>
      <c r="L249" s="343"/>
      <c r="M249" s="342"/>
      <c r="N249" s="342"/>
      <c r="O249" s="342"/>
      <c r="P249" s="342"/>
      <c r="Q249" s="342"/>
      <c r="R249" s="342"/>
      <c r="S249" s="342"/>
      <c r="T249" s="342"/>
      <c r="U249" s="349"/>
      <c r="V249" s="349"/>
      <c r="W249" s="349"/>
      <c r="X249" s="349"/>
      <c r="Y249" s="342"/>
      <c r="Z249" s="342"/>
      <c r="AA249" s="342"/>
    </row>
    <row r="250" spans="2:27" ht="18" customHeight="1">
      <c r="B250" s="342"/>
      <c r="C250" s="342"/>
      <c r="D250" s="342"/>
      <c r="E250" s="342"/>
      <c r="F250" s="342"/>
      <c r="G250" s="342"/>
      <c r="H250" s="342"/>
      <c r="I250" s="343"/>
      <c r="J250" s="343"/>
      <c r="K250" s="343"/>
      <c r="L250" s="343"/>
      <c r="M250" s="342"/>
      <c r="N250" s="342"/>
      <c r="O250" s="342"/>
      <c r="P250" s="342"/>
      <c r="Q250" s="342"/>
      <c r="R250" s="342"/>
      <c r="S250" s="342"/>
      <c r="T250" s="342"/>
      <c r="U250" s="349"/>
      <c r="V250" s="349"/>
      <c r="W250" s="349"/>
      <c r="X250" s="349"/>
      <c r="Y250" s="342"/>
      <c r="Z250" s="342"/>
      <c r="AA250" s="342"/>
    </row>
    <row r="251" spans="2:27" ht="18" customHeight="1">
      <c r="B251" s="342"/>
      <c r="C251" s="342"/>
      <c r="D251" s="342"/>
      <c r="E251" s="342"/>
      <c r="F251" s="342"/>
      <c r="G251" s="342"/>
      <c r="H251" s="342"/>
      <c r="I251" s="343"/>
      <c r="J251" s="343"/>
      <c r="K251" s="343"/>
      <c r="L251" s="343"/>
      <c r="M251" s="342"/>
      <c r="N251" s="342"/>
      <c r="O251" s="342"/>
      <c r="P251" s="342"/>
      <c r="Q251" s="342"/>
      <c r="R251" s="342"/>
      <c r="S251" s="342"/>
      <c r="T251" s="342"/>
      <c r="U251" s="349"/>
      <c r="V251" s="349"/>
      <c r="W251" s="349"/>
      <c r="X251" s="349"/>
      <c r="Y251" s="342"/>
      <c r="Z251" s="342"/>
      <c r="AA251" s="342"/>
    </row>
    <row r="252" spans="2:27" ht="18" customHeight="1">
      <c r="B252" s="342"/>
      <c r="C252" s="342"/>
      <c r="D252" s="342"/>
      <c r="E252" s="342"/>
      <c r="F252" s="342"/>
      <c r="G252" s="342"/>
      <c r="H252" s="342"/>
      <c r="I252" s="343"/>
      <c r="J252" s="343"/>
      <c r="K252" s="343"/>
      <c r="L252" s="343"/>
      <c r="M252" s="342"/>
      <c r="N252" s="342"/>
      <c r="O252" s="342"/>
      <c r="P252" s="342"/>
      <c r="Q252" s="342"/>
      <c r="R252" s="342"/>
      <c r="S252" s="342"/>
      <c r="T252" s="342"/>
      <c r="U252" s="349"/>
      <c r="V252" s="349"/>
      <c r="W252" s="349"/>
      <c r="X252" s="349"/>
      <c r="Y252" s="342"/>
      <c r="Z252" s="342"/>
      <c r="AA252" s="342"/>
    </row>
    <row r="253" spans="2:27" ht="18" customHeight="1">
      <c r="B253" s="342"/>
      <c r="C253" s="342"/>
      <c r="D253" s="342"/>
      <c r="E253" s="342"/>
      <c r="F253" s="342"/>
      <c r="G253" s="342"/>
      <c r="H253" s="342"/>
      <c r="I253" s="343"/>
      <c r="J253" s="343"/>
      <c r="K253" s="343"/>
      <c r="L253" s="343"/>
      <c r="M253" s="342"/>
      <c r="N253" s="342"/>
      <c r="O253" s="342"/>
      <c r="P253" s="342"/>
      <c r="Q253" s="342"/>
      <c r="R253" s="342"/>
      <c r="S253" s="342"/>
      <c r="T253" s="342"/>
      <c r="U253" s="349"/>
      <c r="V253" s="349"/>
      <c r="W253" s="349"/>
      <c r="X253" s="349"/>
      <c r="Y253" s="342"/>
      <c r="Z253" s="342"/>
      <c r="AA253" s="342"/>
    </row>
    <row r="254" spans="2:27" ht="18" customHeight="1">
      <c r="B254" s="342"/>
      <c r="C254" s="342"/>
      <c r="D254" s="342"/>
      <c r="E254" s="342"/>
      <c r="F254" s="342"/>
      <c r="G254" s="342"/>
      <c r="H254" s="342"/>
      <c r="I254" s="343"/>
      <c r="J254" s="343"/>
      <c r="K254" s="343"/>
      <c r="L254" s="343"/>
      <c r="M254" s="342"/>
      <c r="N254" s="342"/>
      <c r="O254" s="342"/>
      <c r="P254" s="342"/>
      <c r="Q254" s="342"/>
      <c r="R254" s="342"/>
      <c r="S254" s="342"/>
      <c r="T254" s="342"/>
      <c r="U254" s="349"/>
      <c r="V254" s="349"/>
      <c r="W254" s="349"/>
      <c r="X254" s="349"/>
      <c r="Y254" s="342"/>
      <c r="Z254" s="342"/>
      <c r="AA254" s="342"/>
    </row>
    <row r="255" spans="2:27" ht="18" customHeight="1">
      <c r="B255" s="342"/>
      <c r="C255" s="342"/>
      <c r="D255" s="342"/>
      <c r="E255" s="342"/>
      <c r="F255" s="342"/>
      <c r="G255" s="342"/>
      <c r="H255" s="342"/>
      <c r="I255" s="343"/>
      <c r="J255" s="343"/>
      <c r="K255" s="343"/>
      <c r="L255" s="343"/>
      <c r="M255" s="342"/>
      <c r="N255" s="342"/>
      <c r="O255" s="342"/>
      <c r="P255" s="342"/>
      <c r="Q255" s="342"/>
      <c r="R255" s="342"/>
      <c r="S255" s="342"/>
      <c r="T255" s="342"/>
      <c r="U255" s="349"/>
      <c r="V255" s="349"/>
      <c r="W255" s="349"/>
      <c r="X255" s="349"/>
      <c r="Y255" s="342"/>
      <c r="Z255" s="342"/>
      <c r="AA255" s="342"/>
    </row>
    <row r="256" spans="2:27" ht="18" customHeight="1">
      <c r="B256" s="342"/>
      <c r="C256" s="342"/>
      <c r="D256" s="342"/>
      <c r="E256" s="342"/>
      <c r="F256" s="342"/>
      <c r="G256" s="342"/>
      <c r="H256" s="342"/>
      <c r="I256" s="343"/>
      <c r="J256" s="343"/>
      <c r="K256" s="343"/>
      <c r="L256" s="343"/>
      <c r="M256" s="342"/>
      <c r="N256" s="342"/>
      <c r="O256" s="342"/>
      <c r="P256" s="342"/>
      <c r="Q256" s="342"/>
      <c r="R256" s="342"/>
      <c r="S256" s="342"/>
      <c r="T256" s="342"/>
      <c r="U256" s="349"/>
      <c r="V256" s="349"/>
      <c r="W256" s="349"/>
      <c r="X256" s="349"/>
      <c r="Y256" s="342"/>
      <c r="Z256" s="342"/>
      <c r="AA256" s="342"/>
    </row>
    <row r="257" spans="2:27" ht="18" customHeight="1">
      <c r="B257" s="342"/>
      <c r="C257" s="342"/>
      <c r="D257" s="342"/>
      <c r="E257" s="342"/>
      <c r="F257" s="342"/>
      <c r="G257" s="342"/>
      <c r="H257" s="342"/>
      <c r="I257" s="343"/>
      <c r="J257" s="343"/>
      <c r="K257" s="343"/>
      <c r="L257" s="343"/>
      <c r="M257" s="342"/>
      <c r="N257" s="342"/>
      <c r="O257" s="342"/>
      <c r="P257" s="342"/>
      <c r="Q257" s="342"/>
      <c r="R257" s="342"/>
      <c r="S257" s="342"/>
      <c r="T257" s="342"/>
      <c r="U257" s="349"/>
      <c r="V257" s="349"/>
      <c r="W257" s="349"/>
      <c r="X257" s="349"/>
      <c r="Y257" s="342"/>
      <c r="Z257" s="342"/>
      <c r="AA257" s="342"/>
    </row>
    <row r="258" spans="2:27" ht="18" customHeight="1">
      <c r="B258" s="342"/>
      <c r="C258" s="342"/>
      <c r="D258" s="342"/>
      <c r="E258" s="342"/>
      <c r="F258" s="342"/>
      <c r="G258" s="342"/>
      <c r="H258" s="342"/>
      <c r="I258" s="343"/>
      <c r="J258" s="343"/>
      <c r="K258" s="343"/>
      <c r="L258" s="343"/>
      <c r="M258" s="342"/>
      <c r="N258" s="342"/>
      <c r="O258" s="342"/>
      <c r="P258" s="342"/>
      <c r="Q258" s="342"/>
      <c r="R258" s="342"/>
      <c r="S258" s="342"/>
      <c r="T258" s="342"/>
      <c r="U258" s="349"/>
      <c r="V258" s="349"/>
      <c r="W258" s="349"/>
      <c r="X258" s="349"/>
      <c r="Y258" s="342"/>
      <c r="Z258" s="342"/>
      <c r="AA258" s="342"/>
    </row>
    <row r="259" spans="2:27" ht="18" customHeight="1">
      <c r="B259" s="342"/>
      <c r="C259" s="342"/>
      <c r="D259" s="342"/>
      <c r="E259" s="342"/>
      <c r="F259" s="342"/>
      <c r="G259" s="342"/>
      <c r="H259" s="342"/>
      <c r="I259" s="343"/>
      <c r="J259" s="343"/>
      <c r="K259" s="343"/>
      <c r="L259" s="343"/>
      <c r="M259" s="342"/>
      <c r="N259" s="342"/>
      <c r="O259" s="342"/>
      <c r="P259" s="342"/>
      <c r="Q259" s="342"/>
      <c r="R259" s="342"/>
      <c r="S259" s="342"/>
      <c r="T259" s="342"/>
      <c r="U259" s="349"/>
      <c r="V259" s="349"/>
      <c r="W259" s="349"/>
      <c r="X259" s="349"/>
      <c r="Y259" s="342"/>
      <c r="Z259" s="342"/>
      <c r="AA259" s="342"/>
    </row>
    <row r="260" spans="2:27" ht="18" customHeight="1">
      <c r="B260" s="342"/>
      <c r="C260" s="342"/>
      <c r="D260" s="342"/>
      <c r="E260" s="342"/>
      <c r="F260" s="342"/>
      <c r="G260" s="342"/>
      <c r="H260" s="342"/>
      <c r="I260" s="343"/>
      <c r="J260" s="343"/>
      <c r="K260" s="343"/>
      <c r="L260" s="343"/>
      <c r="M260" s="342"/>
      <c r="N260" s="342"/>
      <c r="O260" s="342"/>
      <c r="P260" s="342"/>
      <c r="Q260" s="342"/>
      <c r="R260" s="342"/>
      <c r="S260" s="342"/>
      <c r="T260" s="342"/>
      <c r="U260" s="349"/>
      <c r="V260" s="349"/>
      <c r="W260" s="349"/>
      <c r="X260" s="349"/>
      <c r="Y260" s="342"/>
      <c r="Z260" s="342"/>
      <c r="AA260" s="342"/>
    </row>
    <row r="261" spans="2:27" ht="18" customHeight="1">
      <c r="B261" s="342"/>
      <c r="C261" s="342"/>
      <c r="D261" s="342"/>
      <c r="E261" s="342"/>
      <c r="F261" s="342"/>
      <c r="G261" s="342"/>
      <c r="H261" s="342"/>
      <c r="I261" s="343"/>
      <c r="J261" s="343"/>
      <c r="K261" s="343"/>
      <c r="L261" s="343"/>
      <c r="M261" s="342"/>
      <c r="N261" s="342"/>
      <c r="O261" s="342"/>
      <c r="P261" s="342"/>
      <c r="Q261" s="342"/>
      <c r="R261" s="342"/>
      <c r="S261" s="342"/>
      <c r="T261" s="342"/>
      <c r="U261" s="349"/>
      <c r="V261" s="349"/>
      <c r="W261" s="349"/>
      <c r="X261" s="349"/>
      <c r="Y261" s="342"/>
      <c r="Z261" s="342"/>
      <c r="AA261" s="342"/>
    </row>
    <row r="262" spans="2:27" ht="18" customHeight="1">
      <c r="B262" s="342"/>
      <c r="C262" s="342"/>
      <c r="D262" s="342"/>
      <c r="E262" s="342"/>
      <c r="F262" s="342"/>
      <c r="G262" s="342"/>
      <c r="H262" s="342"/>
      <c r="I262" s="343"/>
      <c r="J262" s="343"/>
      <c r="K262" s="343"/>
      <c r="L262" s="343"/>
      <c r="M262" s="342"/>
      <c r="N262" s="342"/>
      <c r="O262" s="342"/>
      <c r="P262" s="342"/>
      <c r="Q262" s="342"/>
      <c r="R262" s="342"/>
      <c r="S262" s="342"/>
      <c r="T262" s="342"/>
      <c r="U262" s="349"/>
      <c r="V262" s="349"/>
      <c r="W262" s="349"/>
      <c r="X262" s="349"/>
      <c r="Y262" s="342"/>
      <c r="Z262" s="342"/>
      <c r="AA262" s="342"/>
    </row>
    <row r="263" spans="2:27" ht="18" customHeight="1">
      <c r="B263" s="342"/>
      <c r="C263" s="342"/>
      <c r="D263" s="342"/>
      <c r="E263" s="342"/>
      <c r="F263" s="342"/>
      <c r="G263" s="342"/>
      <c r="H263" s="342"/>
      <c r="I263" s="343"/>
      <c r="J263" s="343"/>
      <c r="K263" s="343"/>
      <c r="L263" s="343"/>
      <c r="M263" s="342"/>
      <c r="N263" s="342"/>
      <c r="O263" s="342"/>
      <c r="P263" s="342"/>
      <c r="Q263" s="342"/>
      <c r="R263" s="342"/>
      <c r="S263" s="342"/>
      <c r="T263" s="342"/>
      <c r="U263" s="349"/>
      <c r="V263" s="349"/>
      <c r="W263" s="349"/>
      <c r="X263" s="349"/>
      <c r="Y263" s="342"/>
      <c r="Z263" s="342"/>
      <c r="AA263" s="342"/>
    </row>
    <row r="264" spans="2:27" ht="18" customHeight="1">
      <c r="B264" s="342"/>
      <c r="C264" s="342"/>
      <c r="D264" s="342"/>
      <c r="E264" s="342"/>
      <c r="F264" s="342"/>
      <c r="G264" s="342"/>
      <c r="H264" s="342"/>
      <c r="I264" s="343"/>
      <c r="J264" s="343"/>
      <c r="K264" s="343"/>
      <c r="L264" s="343"/>
      <c r="M264" s="342"/>
      <c r="N264" s="342"/>
      <c r="O264" s="342"/>
      <c r="P264" s="342"/>
      <c r="Q264" s="342"/>
      <c r="R264" s="342"/>
      <c r="S264" s="342"/>
      <c r="T264" s="342"/>
      <c r="U264" s="349"/>
      <c r="V264" s="349"/>
      <c r="W264" s="349"/>
      <c r="X264" s="349"/>
      <c r="Y264" s="342"/>
      <c r="Z264" s="342"/>
      <c r="AA264" s="342"/>
    </row>
    <row r="265" spans="2:27" ht="18" customHeight="1">
      <c r="B265" s="342"/>
      <c r="C265" s="342"/>
      <c r="D265" s="342"/>
      <c r="E265" s="342"/>
      <c r="F265" s="342"/>
      <c r="G265" s="342"/>
      <c r="H265" s="342"/>
      <c r="I265" s="343"/>
      <c r="J265" s="343"/>
      <c r="K265" s="343"/>
      <c r="L265" s="343"/>
      <c r="M265" s="342"/>
      <c r="N265" s="342"/>
      <c r="O265" s="342"/>
      <c r="P265" s="342"/>
      <c r="Q265" s="342"/>
      <c r="R265" s="342"/>
      <c r="S265" s="342"/>
      <c r="T265" s="342"/>
      <c r="U265" s="349"/>
      <c r="V265" s="349"/>
      <c r="W265" s="349"/>
      <c r="X265" s="349"/>
      <c r="Y265" s="342"/>
      <c r="Z265" s="342"/>
      <c r="AA265" s="342"/>
    </row>
    <row r="266" spans="2:27" ht="18" customHeight="1">
      <c r="B266" s="342"/>
      <c r="C266" s="342"/>
      <c r="D266" s="342"/>
      <c r="E266" s="342"/>
      <c r="F266" s="342"/>
      <c r="G266" s="342"/>
      <c r="H266" s="342"/>
      <c r="I266" s="343"/>
      <c r="J266" s="343"/>
      <c r="K266" s="343"/>
      <c r="L266" s="343"/>
      <c r="M266" s="342"/>
      <c r="N266" s="342"/>
      <c r="O266" s="342"/>
      <c r="P266" s="342"/>
      <c r="Q266" s="342"/>
      <c r="R266" s="342"/>
      <c r="S266" s="342"/>
      <c r="T266" s="342"/>
      <c r="U266" s="349"/>
      <c r="V266" s="349"/>
      <c r="W266" s="349"/>
      <c r="X266" s="349"/>
      <c r="Y266" s="342"/>
      <c r="Z266" s="342"/>
      <c r="AA266" s="342"/>
    </row>
    <row r="267" spans="2:27" ht="18" customHeight="1">
      <c r="B267" s="342"/>
      <c r="C267" s="342"/>
      <c r="D267" s="342"/>
      <c r="E267" s="342"/>
      <c r="F267" s="342"/>
      <c r="G267" s="342"/>
      <c r="H267" s="342"/>
      <c r="I267" s="343"/>
      <c r="J267" s="343"/>
      <c r="K267" s="343"/>
      <c r="L267" s="343"/>
      <c r="M267" s="342"/>
      <c r="N267" s="342"/>
      <c r="O267" s="342"/>
      <c r="P267" s="342"/>
      <c r="Q267" s="342"/>
      <c r="R267" s="342"/>
      <c r="S267" s="342"/>
      <c r="T267" s="342"/>
      <c r="U267" s="349"/>
      <c r="V267" s="349"/>
      <c r="W267" s="349"/>
      <c r="X267" s="349"/>
      <c r="Y267" s="342"/>
      <c r="Z267" s="342"/>
      <c r="AA267" s="342"/>
    </row>
    <row r="268" spans="2:27" ht="18" customHeight="1">
      <c r="B268" s="342"/>
      <c r="C268" s="342"/>
      <c r="D268" s="342"/>
      <c r="E268" s="342"/>
      <c r="F268" s="342"/>
      <c r="G268" s="342"/>
      <c r="H268" s="342"/>
      <c r="I268" s="343"/>
      <c r="J268" s="343"/>
      <c r="K268" s="343"/>
      <c r="L268" s="343"/>
      <c r="M268" s="342"/>
      <c r="N268" s="342"/>
      <c r="O268" s="342"/>
      <c r="P268" s="342"/>
      <c r="Q268" s="342"/>
      <c r="R268" s="342"/>
      <c r="S268" s="342"/>
      <c r="T268" s="342"/>
      <c r="U268" s="349"/>
      <c r="V268" s="349"/>
      <c r="W268" s="349"/>
      <c r="X268" s="349"/>
      <c r="Y268" s="342"/>
      <c r="Z268" s="342"/>
      <c r="AA268" s="342"/>
    </row>
    <row r="269" spans="2:27" ht="18" customHeight="1">
      <c r="B269" s="342"/>
      <c r="C269" s="342"/>
      <c r="D269" s="342"/>
      <c r="E269" s="342"/>
      <c r="F269" s="342"/>
      <c r="G269" s="342"/>
      <c r="H269" s="342"/>
      <c r="I269" s="343"/>
      <c r="J269" s="343"/>
      <c r="K269" s="343"/>
      <c r="L269" s="343"/>
      <c r="M269" s="342"/>
      <c r="N269" s="342"/>
      <c r="O269" s="342"/>
      <c r="P269" s="342"/>
      <c r="Q269" s="342"/>
      <c r="R269" s="342"/>
      <c r="S269" s="342"/>
      <c r="T269" s="342"/>
      <c r="U269" s="349"/>
      <c r="V269" s="349"/>
      <c r="W269" s="349"/>
      <c r="X269" s="349"/>
      <c r="Y269" s="342"/>
      <c r="Z269" s="342"/>
      <c r="AA269" s="342"/>
    </row>
    <row r="270" spans="2:27" ht="18" customHeight="1">
      <c r="B270" s="342"/>
      <c r="C270" s="342"/>
      <c r="D270" s="342"/>
      <c r="E270" s="342"/>
      <c r="F270" s="342"/>
      <c r="G270" s="342"/>
      <c r="H270" s="342"/>
      <c r="I270" s="343"/>
      <c r="J270" s="343"/>
      <c r="K270" s="343"/>
      <c r="L270" s="343"/>
      <c r="M270" s="342"/>
      <c r="N270" s="342"/>
      <c r="O270" s="342"/>
      <c r="P270" s="342"/>
      <c r="Q270" s="342"/>
      <c r="R270" s="342"/>
      <c r="S270" s="342"/>
      <c r="T270" s="342"/>
      <c r="U270" s="349"/>
      <c r="V270" s="349"/>
      <c r="W270" s="349"/>
      <c r="X270" s="349"/>
      <c r="Y270" s="342"/>
      <c r="Z270" s="342"/>
      <c r="AA270" s="342"/>
    </row>
    <row r="271" spans="2:27" ht="18" customHeight="1">
      <c r="B271" s="342"/>
      <c r="C271" s="342"/>
      <c r="D271" s="342"/>
      <c r="E271" s="342"/>
      <c r="F271" s="342"/>
      <c r="G271" s="342"/>
      <c r="H271" s="342"/>
      <c r="I271" s="343"/>
      <c r="J271" s="343"/>
      <c r="K271" s="343"/>
      <c r="L271" s="343"/>
      <c r="M271" s="342"/>
      <c r="N271" s="342"/>
      <c r="O271" s="342"/>
      <c r="P271" s="342"/>
      <c r="Q271" s="342"/>
      <c r="R271" s="342"/>
      <c r="S271" s="342"/>
      <c r="T271" s="342"/>
      <c r="U271" s="349"/>
      <c r="V271" s="349"/>
      <c r="W271" s="349"/>
      <c r="X271" s="349"/>
      <c r="Y271" s="342"/>
      <c r="Z271" s="342"/>
      <c r="AA271" s="342"/>
    </row>
    <row r="272" spans="2:27" ht="18" customHeight="1">
      <c r="B272" s="342"/>
      <c r="C272" s="342"/>
      <c r="D272" s="342"/>
      <c r="E272" s="342"/>
      <c r="F272" s="342"/>
      <c r="G272" s="342"/>
      <c r="H272" s="342"/>
      <c r="I272" s="343"/>
      <c r="J272" s="343"/>
      <c r="K272" s="343"/>
      <c r="L272" s="343"/>
      <c r="M272" s="342"/>
      <c r="N272" s="342"/>
      <c r="O272" s="342"/>
      <c r="P272" s="342"/>
      <c r="Q272" s="342"/>
      <c r="R272" s="342"/>
      <c r="S272" s="342"/>
      <c r="T272" s="342"/>
      <c r="U272" s="349"/>
      <c r="V272" s="349"/>
      <c r="W272" s="349"/>
      <c r="X272" s="349"/>
      <c r="Y272" s="342"/>
      <c r="Z272" s="342"/>
      <c r="AA272" s="342"/>
    </row>
    <row r="273" spans="2:27" ht="18" customHeight="1">
      <c r="B273" s="342"/>
      <c r="C273" s="342"/>
      <c r="D273" s="342"/>
      <c r="E273" s="342"/>
      <c r="F273" s="342"/>
      <c r="G273" s="342"/>
      <c r="H273" s="342"/>
      <c r="I273" s="343"/>
      <c r="J273" s="343"/>
      <c r="K273" s="343"/>
      <c r="L273" s="343"/>
      <c r="M273" s="342"/>
      <c r="N273" s="342"/>
      <c r="O273" s="342"/>
      <c r="P273" s="342"/>
      <c r="Q273" s="342"/>
      <c r="R273" s="342"/>
      <c r="S273" s="342"/>
      <c r="T273" s="342"/>
      <c r="U273" s="349"/>
      <c r="V273" s="349"/>
      <c r="W273" s="349"/>
      <c r="X273" s="349"/>
      <c r="Y273" s="342"/>
      <c r="Z273" s="342"/>
      <c r="AA273" s="342"/>
    </row>
    <row r="274" spans="2:27" ht="18" customHeight="1">
      <c r="B274" s="342"/>
      <c r="C274" s="342"/>
      <c r="D274" s="342"/>
      <c r="E274" s="342"/>
      <c r="F274" s="342"/>
      <c r="G274" s="342"/>
      <c r="H274" s="342"/>
      <c r="I274" s="343"/>
      <c r="J274" s="343"/>
      <c r="K274" s="343"/>
      <c r="L274" s="343"/>
      <c r="M274" s="342"/>
      <c r="N274" s="342"/>
      <c r="O274" s="342"/>
      <c r="P274" s="342"/>
      <c r="Q274" s="342"/>
      <c r="R274" s="342"/>
      <c r="S274" s="342"/>
      <c r="T274" s="342"/>
      <c r="U274" s="349"/>
      <c r="V274" s="349"/>
      <c r="W274" s="349"/>
      <c r="X274" s="349"/>
      <c r="Y274" s="342"/>
      <c r="Z274" s="342"/>
      <c r="AA274" s="342"/>
    </row>
    <row r="275" spans="2:27" ht="18" customHeight="1">
      <c r="B275" s="342"/>
      <c r="C275" s="342"/>
      <c r="D275" s="342"/>
      <c r="E275" s="342"/>
      <c r="F275" s="342"/>
      <c r="G275" s="342"/>
      <c r="H275" s="342"/>
      <c r="I275" s="343"/>
      <c r="J275" s="343"/>
      <c r="K275" s="343"/>
      <c r="L275" s="343"/>
      <c r="M275" s="342"/>
      <c r="N275" s="342"/>
      <c r="O275" s="342"/>
      <c r="P275" s="342"/>
      <c r="Q275" s="342"/>
      <c r="R275" s="342"/>
      <c r="S275" s="342"/>
      <c r="T275" s="342"/>
      <c r="U275" s="349"/>
      <c r="V275" s="349"/>
      <c r="W275" s="349"/>
      <c r="X275" s="349"/>
      <c r="Y275" s="342"/>
      <c r="Z275" s="342"/>
      <c r="AA275" s="342"/>
    </row>
    <row r="276" spans="2:27" ht="18" customHeight="1">
      <c r="B276" s="342"/>
      <c r="C276" s="342"/>
      <c r="D276" s="342"/>
      <c r="E276" s="342"/>
      <c r="F276" s="342"/>
      <c r="G276" s="342"/>
      <c r="H276" s="342"/>
      <c r="I276" s="343"/>
      <c r="J276" s="343"/>
      <c r="K276" s="343"/>
      <c r="L276" s="343"/>
      <c r="M276" s="342"/>
      <c r="N276" s="342"/>
      <c r="O276" s="342"/>
      <c r="P276" s="342"/>
      <c r="Q276" s="342"/>
      <c r="R276" s="342"/>
      <c r="S276" s="342"/>
      <c r="T276" s="342"/>
      <c r="U276" s="349"/>
      <c r="V276" s="349"/>
      <c r="W276" s="349"/>
      <c r="X276" s="349"/>
      <c r="Y276" s="342"/>
      <c r="Z276" s="342"/>
      <c r="AA276" s="342"/>
    </row>
    <row r="277" spans="2:27" ht="18" customHeight="1">
      <c r="B277" s="342"/>
      <c r="C277" s="342"/>
      <c r="D277" s="342"/>
      <c r="E277" s="342"/>
      <c r="F277" s="342"/>
      <c r="G277" s="342"/>
      <c r="H277" s="342"/>
      <c r="I277" s="343"/>
      <c r="J277" s="343"/>
      <c r="K277" s="343"/>
      <c r="L277" s="343"/>
      <c r="M277" s="342"/>
      <c r="N277" s="342"/>
      <c r="O277" s="342"/>
      <c r="P277" s="342"/>
      <c r="Q277" s="342"/>
      <c r="R277" s="342"/>
      <c r="S277" s="342"/>
      <c r="T277" s="342"/>
      <c r="U277" s="349"/>
      <c r="V277" s="349"/>
      <c r="W277" s="349"/>
      <c r="X277" s="349"/>
      <c r="Y277" s="342"/>
      <c r="Z277" s="342"/>
      <c r="AA277" s="342"/>
    </row>
    <row r="278" spans="2:27" ht="18" customHeight="1">
      <c r="B278" s="342"/>
      <c r="C278" s="342"/>
      <c r="D278" s="342"/>
      <c r="E278" s="342"/>
      <c r="F278" s="342"/>
      <c r="G278" s="342"/>
      <c r="H278" s="342"/>
      <c r="I278" s="343"/>
      <c r="J278" s="343"/>
      <c r="K278" s="343"/>
      <c r="L278" s="343"/>
      <c r="M278" s="342"/>
      <c r="N278" s="342"/>
      <c r="O278" s="342"/>
      <c r="P278" s="342"/>
      <c r="Q278" s="342"/>
      <c r="R278" s="342"/>
      <c r="S278" s="342"/>
      <c r="T278" s="342"/>
      <c r="U278" s="349"/>
      <c r="V278" s="349"/>
      <c r="W278" s="349"/>
      <c r="X278" s="349"/>
      <c r="Y278" s="342"/>
      <c r="Z278" s="342"/>
      <c r="AA278" s="342"/>
    </row>
    <row r="279" spans="2:27" ht="18" customHeight="1">
      <c r="B279" s="342"/>
      <c r="C279" s="342"/>
      <c r="D279" s="342"/>
      <c r="E279" s="342"/>
      <c r="F279" s="342"/>
      <c r="G279" s="342"/>
      <c r="H279" s="342"/>
      <c r="I279" s="343"/>
      <c r="J279" s="343"/>
      <c r="K279" s="343"/>
      <c r="L279" s="343"/>
      <c r="M279" s="342"/>
      <c r="N279" s="342"/>
      <c r="O279" s="342"/>
      <c r="P279" s="342"/>
      <c r="Q279" s="342"/>
      <c r="R279" s="342"/>
      <c r="S279" s="342"/>
      <c r="T279" s="342"/>
      <c r="U279" s="349"/>
      <c r="V279" s="349"/>
      <c r="W279" s="349"/>
      <c r="X279" s="349"/>
      <c r="Y279" s="342"/>
      <c r="Z279" s="342"/>
      <c r="AA279" s="342"/>
    </row>
    <row r="280" spans="2:27" ht="18" customHeight="1">
      <c r="B280" s="342"/>
      <c r="C280" s="342"/>
      <c r="D280" s="342"/>
      <c r="E280" s="342"/>
      <c r="F280" s="342"/>
      <c r="G280" s="342"/>
      <c r="H280" s="342"/>
      <c r="I280" s="343"/>
      <c r="J280" s="343"/>
      <c r="K280" s="343"/>
      <c r="L280" s="343"/>
      <c r="M280" s="342"/>
      <c r="N280" s="342"/>
      <c r="O280" s="342"/>
      <c r="P280" s="342"/>
      <c r="Q280" s="342"/>
      <c r="R280" s="342"/>
      <c r="S280" s="342"/>
      <c r="T280" s="342"/>
      <c r="U280" s="349"/>
      <c r="V280" s="349"/>
      <c r="W280" s="349"/>
      <c r="X280" s="349"/>
      <c r="Y280" s="342"/>
      <c r="Z280" s="342"/>
      <c r="AA280" s="342"/>
    </row>
    <row r="281" spans="2:27" ht="18" customHeight="1">
      <c r="B281" s="342"/>
      <c r="C281" s="342"/>
      <c r="D281" s="342"/>
      <c r="E281" s="342"/>
      <c r="F281" s="342"/>
      <c r="G281" s="342"/>
      <c r="H281" s="342"/>
      <c r="I281" s="343"/>
      <c r="J281" s="343"/>
      <c r="K281" s="343"/>
      <c r="L281" s="343"/>
      <c r="M281" s="342"/>
      <c r="N281" s="342"/>
      <c r="O281" s="342"/>
      <c r="P281" s="342"/>
      <c r="Q281" s="342"/>
      <c r="R281" s="342"/>
      <c r="S281" s="342"/>
      <c r="T281" s="342"/>
      <c r="U281" s="349"/>
      <c r="V281" s="349"/>
      <c r="W281" s="349"/>
      <c r="X281" s="349"/>
      <c r="Y281" s="342"/>
      <c r="Z281" s="342"/>
      <c r="AA281" s="342"/>
    </row>
    <row r="282" spans="2:27" ht="18" customHeight="1">
      <c r="B282" s="342"/>
      <c r="C282" s="342"/>
      <c r="D282" s="342"/>
      <c r="E282" s="342"/>
      <c r="F282" s="342"/>
      <c r="G282" s="342"/>
      <c r="H282" s="342"/>
      <c r="I282" s="343"/>
      <c r="J282" s="343"/>
      <c r="K282" s="343"/>
      <c r="L282" s="343"/>
      <c r="M282" s="342"/>
      <c r="N282" s="342"/>
      <c r="O282" s="342"/>
      <c r="P282" s="342"/>
      <c r="Q282" s="342"/>
      <c r="R282" s="342"/>
      <c r="S282" s="342"/>
      <c r="T282" s="342"/>
      <c r="U282" s="349"/>
      <c r="V282" s="349"/>
      <c r="W282" s="349"/>
      <c r="X282" s="349"/>
      <c r="Y282" s="342"/>
      <c r="Z282" s="342"/>
      <c r="AA282" s="342"/>
    </row>
    <row r="283" spans="2:27" ht="18" customHeight="1">
      <c r="B283" s="342"/>
      <c r="C283" s="342"/>
      <c r="D283" s="342"/>
      <c r="E283" s="342"/>
      <c r="F283" s="342"/>
      <c r="G283" s="342"/>
      <c r="H283" s="342"/>
      <c r="I283" s="343"/>
      <c r="J283" s="343"/>
      <c r="K283" s="343"/>
      <c r="L283" s="343"/>
      <c r="M283" s="342"/>
      <c r="N283" s="342"/>
      <c r="O283" s="342"/>
      <c r="P283" s="342"/>
      <c r="Q283" s="342"/>
      <c r="R283" s="342"/>
      <c r="S283" s="342"/>
      <c r="T283" s="342"/>
      <c r="U283" s="349"/>
      <c r="V283" s="349"/>
      <c r="W283" s="349"/>
      <c r="X283" s="349"/>
      <c r="Y283" s="342"/>
      <c r="Z283" s="342"/>
      <c r="AA283" s="342"/>
    </row>
    <row r="284" spans="2:27" ht="18" customHeight="1">
      <c r="B284" s="342"/>
      <c r="C284" s="342"/>
      <c r="D284" s="342"/>
      <c r="E284" s="342"/>
      <c r="F284" s="342"/>
      <c r="G284" s="342"/>
      <c r="H284" s="342"/>
      <c r="I284" s="343"/>
      <c r="J284" s="343"/>
      <c r="K284" s="343"/>
      <c r="L284" s="343"/>
      <c r="M284" s="342"/>
      <c r="N284" s="342"/>
      <c r="O284" s="342"/>
      <c r="P284" s="342"/>
      <c r="Q284" s="342"/>
      <c r="R284" s="342"/>
      <c r="S284" s="342"/>
      <c r="T284" s="342"/>
      <c r="U284" s="349"/>
      <c r="V284" s="349"/>
      <c r="W284" s="349"/>
      <c r="X284" s="349"/>
      <c r="Y284" s="342"/>
      <c r="Z284" s="342"/>
      <c r="AA284" s="342"/>
    </row>
    <row r="285" spans="2:27" ht="18" customHeight="1">
      <c r="B285" s="342"/>
      <c r="C285" s="342"/>
      <c r="D285" s="342"/>
      <c r="E285" s="342"/>
      <c r="F285" s="342"/>
      <c r="G285" s="342"/>
      <c r="H285" s="342"/>
      <c r="I285" s="343"/>
      <c r="J285" s="343"/>
      <c r="K285" s="343"/>
      <c r="L285" s="343"/>
      <c r="M285" s="342"/>
      <c r="N285" s="342"/>
      <c r="O285" s="342"/>
      <c r="P285" s="342"/>
      <c r="Q285" s="342"/>
      <c r="R285" s="342"/>
      <c r="S285" s="342"/>
      <c r="T285" s="342"/>
      <c r="U285" s="349"/>
      <c r="V285" s="349"/>
      <c r="W285" s="349"/>
      <c r="X285" s="349"/>
      <c r="Y285" s="342"/>
      <c r="Z285" s="342"/>
      <c r="AA285" s="342"/>
    </row>
    <row r="286" spans="2:27" ht="18" customHeight="1">
      <c r="B286" s="342"/>
      <c r="C286" s="342"/>
      <c r="D286" s="342"/>
      <c r="E286" s="342"/>
      <c r="F286" s="342"/>
      <c r="G286" s="342"/>
      <c r="H286" s="342"/>
      <c r="I286" s="343"/>
      <c r="J286" s="343"/>
      <c r="K286" s="343"/>
      <c r="L286" s="343"/>
      <c r="M286" s="342"/>
      <c r="N286" s="342"/>
      <c r="O286" s="342"/>
      <c r="P286" s="342"/>
      <c r="Q286" s="342"/>
      <c r="R286" s="342"/>
      <c r="S286" s="342"/>
      <c r="T286" s="342"/>
      <c r="U286" s="349"/>
      <c r="V286" s="349"/>
      <c r="W286" s="349"/>
      <c r="X286" s="349"/>
      <c r="Y286" s="342"/>
      <c r="Z286" s="342"/>
      <c r="AA286" s="342"/>
    </row>
    <row r="287" spans="2:27" ht="18" customHeight="1">
      <c r="B287" s="342"/>
      <c r="C287" s="342"/>
      <c r="D287" s="342"/>
      <c r="E287" s="342"/>
      <c r="F287" s="342"/>
      <c r="G287" s="342"/>
      <c r="H287" s="342"/>
      <c r="I287" s="343"/>
      <c r="J287" s="343"/>
      <c r="K287" s="343"/>
      <c r="L287" s="343"/>
      <c r="M287" s="342"/>
      <c r="N287" s="342"/>
      <c r="O287" s="342"/>
      <c r="P287" s="342"/>
      <c r="Q287" s="342"/>
      <c r="R287" s="342"/>
      <c r="S287" s="342"/>
      <c r="T287" s="342"/>
      <c r="U287" s="349"/>
      <c r="V287" s="349"/>
      <c r="W287" s="349"/>
      <c r="X287" s="349"/>
      <c r="Y287" s="342"/>
      <c r="Z287" s="342"/>
      <c r="AA287" s="342"/>
    </row>
    <row r="288" spans="2:27" ht="18" customHeight="1">
      <c r="B288" s="342"/>
      <c r="C288" s="342"/>
      <c r="D288" s="342"/>
      <c r="E288" s="342"/>
      <c r="F288" s="342"/>
      <c r="G288" s="342"/>
      <c r="H288" s="342"/>
      <c r="I288" s="343"/>
      <c r="J288" s="343"/>
      <c r="K288" s="343"/>
      <c r="L288" s="343"/>
      <c r="M288" s="342"/>
      <c r="N288" s="342"/>
      <c r="O288" s="342"/>
      <c r="P288" s="342"/>
      <c r="Q288" s="342"/>
      <c r="R288" s="342"/>
      <c r="S288" s="342"/>
      <c r="T288" s="342"/>
      <c r="U288" s="349"/>
      <c r="V288" s="349"/>
      <c r="W288" s="349"/>
      <c r="X288" s="349"/>
      <c r="Y288" s="342"/>
      <c r="Z288" s="342"/>
      <c r="AA288" s="342"/>
    </row>
    <row r="289" spans="2:27" ht="18" customHeight="1">
      <c r="B289" s="342"/>
      <c r="C289" s="342"/>
      <c r="D289" s="342"/>
      <c r="E289" s="342"/>
      <c r="F289" s="342"/>
      <c r="G289" s="342"/>
      <c r="H289" s="342"/>
      <c r="I289" s="343"/>
      <c r="J289" s="343"/>
      <c r="K289" s="343"/>
      <c r="L289" s="343"/>
      <c r="M289" s="342"/>
      <c r="N289" s="342"/>
      <c r="O289" s="342"/>
      <c r="P289" s="342"/>
      <c r="Q289" s="342"/>
      <c r="R289" s="342"/>
      <c r="S289" s="342"/>
      <c r="T289" s="342"/>
      <c r="U289" s="349"/>
      <c r="V289" s="349"/>
      <c r="W289" s="349"/>
      <c r="X289" s="349"/>
      <c r="Y289" s="342"/>
      <c r="Z289" s="342"/>
      <c r="AA289" s="342"/>
    </row>
    <row r="290" spans="2:27" ht="18" customHeight="1">
      <c r="B290" s="342"/>
      <c r="C290" s="342"/>
      <c r="D290" s="342"/>
      <c r="E290" s="342"/>
      <c r="F290" s="342"/>
      <c r="G290" s="342"/>
      <c r="H290" s="342"/>
      <c r="I290" s="343"/>
      <c r="J290" s="343"/>
      <c r="K290" s="343"/>
      <c r="L290" s="343"/>
      <c r="M290" s="342"/>
      <c r="N290" s="342"/>
      <c r="O290" s="342"/>
      <c r="P290" s="342"/>
      <c r="Q290" s="342"/>
      <c r="R290" s="342"/>
      <c r="S290" s="342"/>
      <c r="T290" s="342"/>
      <c r="U290" s="349"/>
      <c r="V290" s="349"/>
      <c r="W290" s="349"/>
      <c r="X290" s="349"/>
      <c r="Y290" s="342"/>
      <c r="Z290" s="342"/>
      <c r="AA290" s="342"/>
    </row>
    <row r="291" spans="2:27" ht="18" customHeight="1">
      <c r="B291" s="342"/>
      <c r="C291" s="342"/>
      <c r="D291" s="342"/>
      <c r="E291" s="342"/>
      <c r="F291" s="342"/>
      <c r="G291" s="342"/>
      <c r="H291" s="342"/>
      <c r="I291" s="343"/>
      <c r="J291" s="343"/>
      <c r="K291" s="343"/>
      <c r="L291" s="343"/>
      <c r="M291" s="342"/>
      <c r="N291" s="342"/>
      <c r="O291" s="342"/>
      <c r="P291" s="342"/>
      <c r="Q291" s="342"/>
      <c r="R291" s="342"/>
      <c r="S291" s="342"/>
      <c r="T291" s="342"/>
      <c r="U291" s="349"/>
      <c r="V291" s="349"/>
      <c r="W291" s="349"/>
      <c r="X291" s="349"/>
      <c r="Y291" s="342"/>
      <c r="Z291" s="342"/>
      <c r="AA291" s="342"/>
    </row>
    <row r="292" spans="2:27" ht="18" customHeight="1">
      <c r="B292" s="342"/>
      <c r="C292" s="342"/>
      <c r="D292" s="342"/>
      <c r="E292" s="342"/>
      <c r="F292" s="342"/>
      <c r="G292" s="342"/>
      <c r="H292" s="342"/>
      <c r="I292" s="343"/>
      <c r="J292" s="343"/>
      <c r="K292" s="343"/>
      <c r="L292" s="343"/>
      <c r="M292" s="342"/>
      <c r="N292" s="342"/>
      <c r="O292" s="342"/>
      <c r="P292" s="342"/>
      <c r="Q292" s="342"/>
      <c r="R292" s="342"/>
      <c r="S292" s="342"/>
      <c r="T292" s="342"/>
      <c r="U292" s="349"/>
      <c r="V292" s="349"/>
      <c r="W292" s="349"/>
      <c r="X292" s="349"/>
      <c r="Y292" s="342"/>
      <c r="Z292" s="342"/>
      <c r="AA292" s="342"/>
    </row>
    <row r="293" spans="2:27" ht="18" customHeight="1">
      <c r="B293" s="342"/>
      <c r="C293" s="342"/>
      <c r="D293" s="342"/>
      <c r="E293" s="342"/>
      <c r="F293" s="342"/>
      <c r="G293" s="342"/>
      <c r="H293" s="342"/>
      <c r="I293" s="343"/>
      <c r="J293" s="343"/>
      <c r="K293" s="343"/>
      <c r="L293" s="343"/>
      <c r="M293" s="342"/>
      <c r="N293" s="342"/>
      <c r="O293" s="342"/>
      <c r="P293" s="342"/>
      <c r="Q293" s="342"/>
      <c r="R293" s="342"/>
      <c r="S293" s="342"/>
      <c r="T293" s="342"/>
      <c r="U293" s="349"/>
      <c r="V293" s="349"/>
      <c r="W293" s="349"/>
      <c r="X293" s="349"/>
      <c r="Y293" s="342"/>
      <c r="Z293" s="342"/>
      <c r="AA293" s="342"/>
    </row>
    <row r="294" spans="2:27" ht="18" customHeight="1">
      <c r="B294" s="342"/>
      <c r="C294" s="342"/>
      <c r="D294" s="342"/>
      <c r="E294" s="342"/>
      <c r="F294" s="342"/>
      <c r="G294" s="342"/>
      <c r="H294" s="342"/>
      <c r="I294" s="343"/>
      <c r="J294" s="343"/>
      <c r="K294" s="343"/>
      <c r="L294" s="343"/>
      <c r="M294" s="342"/>
      <c r="N294" s="342"/>
      <c r="O294" s="342"/>
      <c r="P294" s="342"/>
      <c r="Q294" s="342"/>
      <c r="R294" s="342"/>
      <c r="S294" s="342"/>
      <c r="T294" s="342"/>
      <c r="U294" s="349"/>
      <c r="V294" s="349"/>
      <c r="W294" s="349"/>
      <c r="X294" s="349"/>
      <c r="Y294" s="342"/>
      <c r="Z294" s="342"/>
      <c r="AA294" s="342"/>
    </row>
    <row r="295" spans="2:27" ht="18" customHeight="1">
      <c r="B295" s="342"/>
      <c r="C295" s="342"/>
      <c r="D295" s="342"/>
      <c r="E295" s="342"/>
      <c r="F295" s="342"/>
      <c r="G295" s="342"/>
      <c r="H295" s="342"/>
      <c r="I295" s="343"/>
      <c r="J295" s="343"/>
      <c r="K295" s="343"/>
      <c r="L295" s="343"/>
      <c r="M295" s="342"/>
      <c r="N295" s="342"/>
      <c r="O295" s="342"/>
      <c r="P295" s="342"/>
      <c r="Q295" s="342"/>
      <c r="R295" s="342"/>
      <c r="S295" s="342"/>
      <c r="T295" s="342"/>
      <c r="U295" s="349"/>
      <c r="V295" s="349"/>
      <c r="W295" s="349"/>
      <c r="X295" s="349"/>
      <c r="Y295" s="342"/>
      <c r="Z295" s="342"/>
      <c r="AA295" s="342"/>
    </row>
    <row r="296" spans="2:27" ht="18" customHeight="1">
      <c r="B296" s="342"/>
      <c r="C296" s="342"/>
      <c r="D296" s="342"/>
      <c r="E296" s="342"/>
      <c r="F296" s="342"/>
      <c r="G296" s="342"/>
      <c r="H296" s="342"/>
      <c r="I296" s="343"/>
      <c r="J296" s="343"/>
      <c r="K296" s="343"/>
      <c r="L296" s="343"/>
      <c r="M296" s="342"/>
      <c r="N296" s="342"/>
      <c r="O296" s="342"/>
      <c r="P296" s="342"/>
      <c r="Q296" s="342"/>
      <c r="R296" s="342"/>
      <c r="S296" s="342"/>
      <c r="T296" s="342"/>
      <c r="U296" s="349"/>
      <c r="V296" s="349"/>
      <c r="W296" s="349"/>
      <c r="X296" s="349"/>
      <c r="Y296" s="342"/>
      <c r="Z296" s="342"/>
      <c r="AA296" s="342"/>
    </row>
    <row r="297" spans="2:27" ht="18" customHeight="1">
      <c r="B297" s="342"/>
      <c r="C297" s="342"/>
      <c r="D297" s="342"/>
      <c r="E297" s="342"/>
      <c r="F297" s="342"/>
      <c r="G297" s="342"/>
      <c r="H297" s="342"/>
      <c r="I297" s="343"/>
      <c r="J297" s="343"/>
      <c r="K297" s="343"/>
      <c r="L297" s="343"/>
      <c r="M297" s="342"/>
      <c r="N297" s="342"/>
      <c r="O297" s="342"/>
      <c r="P297" s="342"/>
      <c r="Q297" s="342"/>
      <c r="R297" s="342"/>
      <c r="S297" s="342"/>
      <c r="T297" s="342"/>
      <c r="U297" s="349"/>
      <c r="V297" s="349"/>
      <c r="W297" s="349"/>
      <c r="X297" s="349"/>
      <c r="Y297" s="342"/>
      <c r="Z297" s="342"/>
      <c r="AA297" s="342"/>
    </row>
    <row r="298" spans="2:27" ht="18" customHeight="1">
      <c r="B298" s="342"/>
      <c r="C298" s="342"/>
      <c r="D298" s="342"/>
      <c r="E298" s="342"/>
      <c r="F298" s="342"/>
      <c r="G298" s="342"/>
      <c r="H298" s="342"/>
      <c r="I298" s="343"/>
      <c r="J298" s="343"/>
      <c r="K298" s="343"/>
      <c r="L298" s="343"/>
      <c r="M298" s="342"/>
      <c r="N298" s="342"/>
      <c r="O298" s="342"/>
      <c r="P298" s="342"/>
      <c r="Q298" s="342"/>
      <c r="R298" s="342"/>
      <c r="S298" s="342"/>
      <c r="T298" s="342"/>
      <c r="U298" s="349"/>
      <c r="V298" s="349"/>
      <c r="W298" s="349"/>
      <c r="X298" s="349"/>
      <c r="Y298" s="342"/>
      <c r="Z298" s="342"/>
      <c r="AA298" s="342"/>
    </row>
    <row r="299" spans="2:27" ht="18" customHeight="1">
      <c r="B299" s="342"/>
      <c r="C299" s="342"/>
      <c r="D299" s="342"/>
      <c r="E299" s="342"/>
      <c r="F299" s="342"/>
      <c r="G299" s="342"/>
      <c r="H299" s="342"/>
      <c r="I299" s="343"/>
      <c r="J299" s="343"/>
      <c r="K299" s="343"/>
      <c r="L299" s="343"/>
      <c r="M299" s="342"/>
      <c r="N299" s="342"/>
      <c r="O299" s="342"/>
      <c r="P299" s="342"/>
      <c r="Q299" s="342"/>
      <c r="R299" s="342"/>
      <c r="S299" s="342"/>
      <c r="T299" s="342"/>
      <c r="U299" s="349"/>
      <c r="V299" s="349"/>
      <c r="W299" s="349"/>
      <c r="X299" s="349"/>
      <c r="Y299" s="342"/>
      <c r="Z299" s="342"/>
      <c r="AA299" s="342"/>
    </row>
    <row r="300" spans="2:27" ht="18" customHeight="1">
      <c r="B300" s="342"/>
      <c r="C300" s="342"/>
      <c r="D300" s="342"/>
      <c r="E300" s="342"/>
      <c r="F300" s="342"/>
      <c r="G300" s="342"/>
      <c r="H300" s="342"/>
      <c r="I300" s="343"/>
      <c r="J300" s="343"/>
      <c r="K300" s="343"/>
      <c r="L300" s="343"/>
      <c r="M300" s="342"/>
      <c r="N300" s="342"/>
      <c r="O300" s="342"/>
      <c r="P300" s="342"/>
      <c r="Q300" s="342"/>
      <c r="R300" s="342"/>
      <c r="S300" s="342"/>
      <c r="T300" s="342"/>
      <c r="U300" s="349"/>
      <c r="V300" s="349"/>
      <c r="W300" s="349"/>
      <c r="X300" s="349"/>
      <c r="Y300" s="342"/>
      <c r="Z300" s="342"/>
      <c r="AA300" s="342"/>
    </row>
    <row r="301" spans="2:27" ht="18" customHeight="1">
      <c r="B301" s="342"/>
      <c r="C301" s="342"/>
      <c r="D301" s="342"/>
      <c r="E301" s="342"/>
      <c r="F301" s="342"/>
      <c r="G301" s="342"/>
      <c r="H301" s="342"/>
      <c r="I301" s="343"/>
      <c r="J301" s="343"/>
      <c r="K301" s="343"/>
      <c r="L301" s="343"/>
      <c r="M301" s="342"/>
      <c r="N301" s="342"/>
      <c r="O301" s="342"/>
      <c r="P301" s="342"/>
      <c r="Q301" s="342"/>
      <c r="R301" s="342"/>
      <c r="S301" s="342"/>
      <c r="T301" s="342"/>
      <c r="U301" s="349"/>
      <c r="V301" s="349"/>
      <c r="W301" s="349"/>
      <c r="X301" s="349"/>
      <c r="Y301" s="342"/>
      <c r="Z301" s="342"/>
      <c r="AA301" s="342"/>
    </row>
    <row r="302" spans="2:27" ht="18" customHeight="1">
      <c r="B302" s="342"/>
      <c r="C302" s="342"/>
      <c r="D302" s="342"/>
      <c r="E302" s="342"/>
      <c r="F302" s="342"/>
      <c r="G302" s="342"/>
      <c r="H302" s="342"/>
      <c r="I302" s="343"/>
      <c r="J302" s="343"/>
      <c r="K302" s="343"/>
      <c r="L302" s="343"/>
      <c r="M302" s="342"/>
      <c r="N302" s="342"/>
      <c r="O302" s="342"/>
      <c r="P302" s="342"/>
      <c r="Q302" s="342"/>
      <c r="R302" s="342"/>
      <c r="S302" s="342"/>
      <c r="T302" s="342"/>
      <c r="U302" s="349"/>
      <c r="V302" s="349"/>
      <c r="W302" s="349"/>
      <c r="X302" s="349"/>
      <c r="Y302" s="342"/>
      <c r="Z302" s="342"/>
      <c r="AA302" s="342"/>
    </row>
    <row r="303" spans="2:27" ht="18" customHeight="1">
      <c r="B303" s="342"/>
      <c r="C303" s="342"/>
      <c r="D303" s="342"/>
      <c r="E303" s="342"/>
      <c r="F303" s="342"/>
      <c r="G303" s="342"/>
      <c r="H303" s="342"/>
      <c r="I303" s="343"/>
      <c r="J303" s="343"/>
      <c r="K303" s="343"/>
      <c r="L303" s="343"/>
      <c r="M303" s="342"/>
      <c r="N303" s="342"/>
      <c r="O303" s="342"/>
      <c r="P303" s="342"/>
      <c r="Q303" s="342"/>
      <c r="R303" s="342"/>
      <c r="S303" s="342"/>
      <c r="T303" s="342"/>
      <c r="U303" s="349"/>
      <c r="V303" s="349"/>
      <c r="W303" s="349"/>
      <c r="X303" s="349"/>
      <c r="Y303" s="342"/>
      <c r="Z303" s="342"/>
      <c r="AA303" s="342"/>
    </row>
    <row r="304" spans="2:27" ht="18" customHeight="1">
      <c r="B304" s="342"/>
      <c r="C304" s="342"/>
      <c r="D304" s="342"/>
      <c r="E304" s="342"/>
      <c r="F304" s="342"/>
      <c r="G304" s="342"/>
      <c r="H304" s="342"/>
      <c r="I304" s="343"/>
      <c r="J304" s="343"/>
      <c r="K304" s="343"/>
      <c r="L304" s="343"/>
      <c r="M304" s="342"/>
      <c r="N304" s="342"/>
      <c r="O304" s="342"/>
      <c r="P304" s="342"/>
      <c r="Q304" s="342"/>
      <c r="R304" s="342"/>
      <c r="S304" s="342"/>
      <c r="T304" s="342"/>
      <c r="U304" s="349"/>
      <c r="V304" s="349"/>
      <c r="W304" s="349"/>
      <c r="X304" s="349"/>
      <c r="Y304" s="342"/>
      <c r="Z304" s="342"/>
      <c r="AA304" s="342"/>
    </row>
    <row r="305" spans="2:27" ht="18" customHeight="1">
      <c r="B305" s="342"/>
      <c r="C305" s="342"/>
      <c r="D305" s="342"/>
      <c r="E305" s="342"/>
      <c r="F305" s="342"/>
      <c r="G305" s="342"/>
      <c r="H305" s="342"/>
      <c r="I305" s="343"/>
      <c r="J305" s="343"/>
      <c r="K305" s="343"/>
      <c r="L305" s="343"/>
      <c r="M305" s="342"/>
      <c r="N305" s="342"/>
      <c r="O305" s="342"/>
      <c r="P305" s="342"/>
      <c r="Q305" s="342"/>
      <c r="R305" s="342"/>
      <c r="S305" s="342"/>
      <c r="T305" s="342"/>
      <c r="U305" s="349"/>
      <c r="V305" s="349"/>
      <c r="W305" s="349"/>
      <c r="X305" s="349"/>
      <c r="Y305" s="342"/>
      <c r="Z305" s="342"/>
      <c r="AA305" s="342"/>
    </row>
    <row r="306" spans="2:27" ht="18" customHeight="1">
      <c r="B306" s="342"/>
      <c r="C306" s="342"/>
      <c r="D306" s="342"/>
      <c r="E306" s="342"/>
      <c r="F306" s="342"/>
      <c r="G306" s="342"/>
      <c r="H306" s="342"/>
      <c r="I306" s="343"/>
      <c r="J306" s="343"/>
      <c r="K306" s="343"/>
      <c r="L306" s="343"/>
      <c r="M306" s="342"/>
      <c r="N306" s="342"/>
      <c r="O306" s="342"/>
      <c r="P306" s="342"/>
      <c r="Q306" s="342"/>
      <c r="R306" s="342"/>
      <c r="S306" s="342"/>
      <c r="T306" s="342"/>
      <c r="U306" s="349"/>
      <c r="V306" s="349"/>
      <c r="W306" s="349"/>
      <c r="X306" s="349"/>
      <c r="Y306" s="342"/>
      <c r="Z306" s="342"/>
      <c r="AA306" s="342"/>
    </row>
    <row r="307" spans="2:27" ht="18" customHeight="1">
      <c r="B307" s="342"/>
      <c r="C307" s="342"/>
      <c r="D307" s="342"/>
      <c r="E307" s="342"/>
      <c r="F307" s="342"/>
      <c r="G307" s="342"/>
      <c r="H307" s="342"/>
      <c r="I307" s="343"/>
      <c r="J307" s="343"/>
      <c r="K307" s="343"/>
      <c r="L307" s="343"/>
      <c r="M307" s="342"/>
      <c r="N307" s="342"/>
      <c r="O307" s="342"/>
      <c r="P307" s="342"/>
      <c r="Q307" s="342"/>
      <c r="R307" s="342"/>
      <c r="S307" s="342"/>
      <c r="T307" s="342"/>
      <c r="U307" s="349"/>
      <c r="V307" s="349"/>
      <c r="W307" s="349"/>
      <c r="X307" s="349"/>
      <c r="Y307" s="342"/>
      <c r="Z307" s="342"/>
      <c r="AA307" s="342"/>
    </row>
    <row r="308" spans="2:27" ht="18" customHeight="1">
      <c r="B308" s="342"/>
      <c r="C308" s="342"/>
      <c r="D308" s="342"/>
      <c r="E308" s="342"/>
      <c r="F308" s="342"/>
      <c r="G308" s="342"/>
      <c r="H308" s="342"/>
      <c r="I308" s="343"/>
      <c r="J308" s="343"/>
      <c r="K308" s="343"/>
      <c r="L308" s="343"/>
      <c r="M308" s="342"/>
      <c r="N308" s="342"/>
      <c r="O308" s="342"/>
      <c r="P308" s="342"/>
      <c r="Q308" s="342"/>
      <c r="R308" s="342"/>
      <c r="S308" s="342"/>
      <c r="T308" s="342"/>
      <c r="U308" s="349"/>
      <c r="V308" s="349"/>
      <c r="W308" s="349"/>
      <c r="X308" s="349"/>
      <c r="Y308" s="342"/>
      <c r="Z308" s="342"/>
      <c r="AA308" s="342"/>
    </row>
    <row r="309" spans="2:27" ht="18" customHeight="1">
      <c r="B309" s="342"/>
      <c r="C309" s="342"/>
      <c r="D309" s="342"/>
      <c r="E309" s="342"/>
      <c r="F309" s="342"/>
      <c r="G309" s="342"/>
      <c r="H309" s="342"/>
      <c r="I309" s="343"/>
      <c r="J309" s="343"/>
      <c r="K309" s="343"/>
      <c r="L309" s="343"/>
      <c r="M309" s="342"/>
      <c r="N309" s="342"/>
      <c r="O309" s="342"/>
      <c r="P309" s="342"/>
      <c r="Q309" s="342"/>
      <c r="R309" s="342"/>
      <c r="S309" s="342"/>
      <c r="T309" s="342"/>
      <c r="U309" s="349"/>
      <c r="V309" s="349"/>
      <c r="W309" s="349"/>
      <c r="X309" s="349"/>
      <c r="Y309" s="342"/>
      <c r="Z309" s="342"/>
      <c r="AA309" s="342"/>
    </row>
    <row r="310" spans="2:27" ht="18" customHeight="1">
      <c r="B310" s="342"/>
      <c r="C310" s="342"/>
      <c r="D310" s="342"/>
      <c r="E310" s="342"/>
      <c r="F310" s="342"/>
      <c r="G310" s="342"/>
      <c r="H310" s="342"/>
      <c r="I310" s="343"/>
      <c r="J310" s="343"/>
      <c r="K310" s="343"/>
      <c r="L310" s="343"/>
      <c r="M310" s="342"/>
      <c r="N310" s="342"/>
      <c r="O310" s="342"/>
      <c r="P310" s="342"/>
      <c r="Q310" s="342"/>
      <c r="R310" s="342"/>
      <c r="S310" s="342"/>
      <c r="T310" s="342"/>
      <c r="U310" s="349"/>
      <c r="V310" s="349"/>
      <c r="W310" s="349"/>
      <c r="X310" s="349"/>
      <c r="Y310" s="342"/>
      <c r="Z310" s="342"/>
      <c r="AA310" s="342"/>
    </row>
    <row r="311" spans="2:27" ht="18" customHeight="1">
      <c r="B311" s="342"/>
      <c r="C311" s="342"/>
      <c r="D311" s="342"/>
      <c r="E311" s="342"/>
      <c r="F311" s="342"/>
      <c r="G311" s="342"/>
      <c r="H311" s="342"/>
      <c r="I311" s="343"/>
      <c r="J311" s="343"/>
      <c r="K311" s="343"/>
      <c r="L311" s="343"/>
      <c r="M311" s="342"/>
      <c r="N311" s="342"/>
      <c r="O311" s="342"/>
      <c r="P311" s="342"/>
      <c r="Q311" s="342"/>
      <c r="R311" s="342"/>
      <c r="S311" s="342"/>
      <c r="T311" s="342"/>
      <c r="U311" s="349"/>
      <c r="V311" s="349"/>
      <c r="W311" s="349"/>
      <c r="X311" s="349"/>
      <c r="Y311" s="342"/>
      <c r="Z311" s="342"/>
      <c r="AA311" s="342"/>
    </row>
    <row r="312" spans="2:27" ht="18" customHeight="1">
      <c r="B312" s="342"/>
      <c r="C312" s="342"/>
      <c r="D312" s="342"/>
      <c r="E312" s="342"/>
      <c r="F312" s="342"/>
      <c r="G312" s="342"/>
      <c r="H312" s="342"/>
      <c r="I312" s="343"/>
      <c r="J312" s="343"/>
      <c r="K312" s="343"/>
      <c r="L312" s="343"/>
      <c r="M312" s="342"/>
      <c r="N312" s="342"/>
      <c r="O312" s="342"/>
      <c r="P312" s="342"/>
      <c r="Q312" s="342"/>
      <c r="R312" s="342"/>
      <c r="S312" s="342"/>
      <c r="T312" s="342"/>
      <c r="U312" s="349"/>
      <c r="V312" s="349"/>
      <c r="W312" s="349"/>
      <c r="X312" s="349"/>
      <c r="Y312" s="342"/>
      <c r="Z312" s="342"/>
      <c r="AA312" s="342"/>
    </row>
    <row r="313" spans="2:27" ht="18" customHeight="1">
      <c r="B313" s="342"/>
      <c r="C313" s="342"/>
      <c r="D313" s="342"/>
      <c r="E313" s="342"/>
      <c r="F313" s="342"/>
      <c r="G313" s="342"/>
      <c r="H313" s="342"/>
      <c r="I313" s="343"/>
      <c r="J313" s="343"/>
      <c r="K313" s="343"/>
      <c r="L313" s="343"/>
      <c r="M313" s="342"/>
      <c r="N313" s="342"/>
      <c r="O313" s="342"/>
      <c r="P313" s="342"/>
      <c r="Q313" s="342"/>
      <c r="R313" s="342"/>
      <c r="S313" s="342"/>
      <c r="T313" s="342"/>
      <c r="U313" s="349"/>
      <c r="V313" s="349"/>
      <c r="W313" s="349"/>
      <c r="X313" s="349"/>
      <c r="Y313" s="342"/>
      <c r="Z313" s="342"/>
      <c r="AA313" s="342"/>
    </row>
    <row r="314" spans="2:27" ht="18" customHeight="1">
      <c r="B314" s="342"/>
      <c r="C314" s="342"/>
      <c r="D314" s="342"/>
      <c r="E314" s="342"/>
      <c r="F314" s="342"/>
      <c r="G314" s="342"/>
      <c r="H314" s="342"/>
      <c r="I314" s="343"/>
      <c r="J314" s="343"/>
      <c r="K314" s="343"/>
      <c r="L314" s="343"/>
      <c r="M314" s="342"/>
      <c r="N314" s="342"/>
      <c r="O314" s="342"/>
      <c r="P314" s="342"/>
      <c r="Q314" s="342"/>
      <c r="R314" s="342"/>
      <c r="S314" s="342"/>
      <c r="T314" s="342"/>
      <c r="U314" s="349"/>
      <c r="V314" s="349"/>
      <c r="W314" s="349"/>
      <c r="X314" s="349"/>
      <c r="Y314" s="342"/>
      <c r="Z314" s="342"/>
      <c r="AA314" s="342"/>
    </row>
    <row r="315" spans="2:27" ht="18" customHeight="1">
      <c r="B315" s="342"/>
      <c r="C315" s="342"/>
      <c r="D315" s="342"/>
      <c r="E315" s="342"/>
      <c r="F315" s="342"/>
      <c r="G315" s="342"/>
      <c r="H315" s="342"/>
      <c r="I315" s="343"/>
      <c r="J315" s="343"/>
      <c r="K315" s="343"/>
      <c r="L315" s="343"/>
      <c r="M315" s="342"/>
      <c r="N315" s="342"/>
      <c r="O315" s="342"/>
      <c r="P315" s="342"/>
      <c r="Q315" s="342"/>
      <c r="R315" s="342"/>
      <c r="S315" s="342"/>
      <c r="T315" s="342"/>
      <c r="U315" s="349"/>
      <c r="V315" s="349"/>
      <c r="W315" s="349"/>
      <c r="X315" s="349"/>
      <c r="Y315" s="342"/>
      <c r="Z315" s="342"/>
      <c r="AA315" s="342"/>
    </row>
    <row r="316" spans="2:27" ht="18" customHeight="1">
      <c r="B316" s="342"/>
      <c r="C316" s="342"/>
      <c r="D316" s="342"/>
      <c r="E316" s="342"/>
      <c r="F316" s="342"/>
      <c r="G316" s="342"/>
      <c r="H316" s="342"/>
      <c r="I316" s="343"/>
      <c r="J316" s="343"/>
      <c r="K316" s="343"/>
      <c r="L316" s="343"/>
      <c r="M316" s="342"/>
      <c r="N316" s="342"/>
      <c r="O316" s="342"/>
      <c r="P316" s="342"/>
      <c r="Q316" s="342"/>
      <c r="R316" s="342"/>
      <c r="S316" s="342"/>
      <c r="T316" s="342"/>
      <c r="U316" s="349"/>
      <c r="V316" s="349"/>
      <c r="W316" s="349"/>
      <c r="X316" s="349"/>
      <c r="Y316" s="342"/>
      <c r="Z316" s="342"/>
      <c r="AA316" s="342"/>
    </row>
    <row r="317" spans="2:27" ht="18" customHeight="1">
      <c r="B317" s="342"/>
      <c r="C317" s="342"/>
      <c r="D317" s="342"/>
      <c r="E317" s="342"/>
      <c r="F317" s="342"/>
      <c r="G317" s="342"/>
      <c r="H317" s="342"/>
      <c r="I317" s="343"/>
      <c r="J317" s="343"/>
      <c r="K317" s="343"/>
      <c r="L317" s="343"/>
      <c r="M317" s="342"/>
      <c r="N317" s="342"/>
      <c r="O317" s="342"/>
      <c r="P317" s="342"/>
      <c r="Q317" s="342"/>
      <c r="R317" s="342"/>
      <c r="S317" s="342"/>
      <c r="T317" s="342"/>
      <c r="U317" s="349"/>
      <c r="V317" s="349"/>
      <c r="W317" s="349"/>
      <c r="X317" s="349"/>
      <c r="Y317" s="342"/>
      <c r="Z317" s="342"/>
      <c r="AA317" s="342"/>
    </row>
    <row r="318" spans="2:27" ht="18" customHeight="1">
      <c r="B318" s="342"/>
      <c r="C318" s="342"/>
      <c r="D318" s="342"/>
      <c r="E318" s="342"/>
      <c r="F318" s="342"/>
      <c r="G318" s="342"/>
      <c r="H318" s="342"/>
      <c r="I318" s="343"/>
      <c r="J318" s="343"/>
      <c r="K318" s="343"/>
      <c r="L318" s="343"/>
      <c r="M318" s="342"/>
      <c r="N318" s="342"/>
      <c r="O318" s="342"/>
      <c r="P318" s="342"/>
      <c r="Q318" s="342"/>
      <c r="R318" s="342"/>
      <c r="S318" s="342"/>
      <c r="T318" s="342"/>
      <c r="U318" s="349"/>
      <c r="V318" s="349"/>
      <c r="W318" s="349"/>
      <c r="X318" s="349"/>
      <c r="Y318" s="342"/>
      <c r="Z318" s="342"/>
      <c r="AA318" s="342"/>
    </row>
    <row r="319" spans="2:27" ht="18" customHeight="1">
      <c r="B319" s="342"/>
      <c r="C319" s="342"/>
      <c r="D319" s="342"/>
      <c r="E319" s="342"/>
      <c r="F319" s="342"/>
      <c r="G319" s="342"/>
      <c r="H319" s="342"/>
      <c r="I319" s="343"/>
      <c r="J319" s="343"/>
      <c r="K319" s="343"/>
      <c r="L319" s="343"/>
      <c r="M319" s="342"/>
      <c r="N319" s="342"/>
      <c r="O319" s="342"/>
      <c r="P319" s="342"/>
      <c r="Q319" s="342"/>
      <c r="R319" s="342"/>
      <c r="S319" s="342"/>
      <c r="T319" s="342"/>
      <c r="U319" s="349"/>
      <c r="V319" s="349"/>
      <c r="W319" s="349"/>
      <c r="X319" s="349"/>
      <c r="Y319" s="342"/>
      <c r="Z319" s="342"/>
      <c r="AA319" s="342"/>
    </row>
    <row r="320" spans="2:27" ht="18" customHeight="1">
      <c r="B320" s="342"/>
      <c r="C320" s="342"/>
      <c r="D320" s="342"/>
      <c r="E320" s="342"/>
      <c r="F320" s="342"/>
      <c r="G320" s="342"/>
      <c r="H320" s="342"/>
      <c r="I320" s="343"/>
      <c r="J320" s="343"/>
      <c r="K320" s="343"/>
      <c r="L320" s="343"/>
      <c r="M320" s="342"/>
      <c r="N320" s="342"/>
      <c r="O320" s="342"/>
      <c r="P320" s="342"/>
      <c r="Q320" s="342"/>
      <c r="R320" s="342"/>
      <c r="S320" s="342"/>
      <c r="T320" s="342"/>
      <c r="U320" s="349"/>
      <c r="V320" s="349"/>
      <c r="W320" s="349"/>
      <c r="X320" s="349"/>
      <c r="Y320" s="342"/>
      <c r="Z320" s="342"/>
      <c r="AA320" s="342"/>
    </row>
    <row r="321" spans="2:27" ht="18" customHeight="1">
      <c r="B321" s="342"/>
      <c r="C321" s="342"/>
      <c r="D321" s="342"/>
      <c r="E321" s="342"/>
      <c r="F321" s="342"/>
      <c r="G321" s="342"/>
      <c r="H321" s="342"/>
      <c r="I321" s="343"/>
      <c r="J321" s="343"/>
      <c r="K321" s="343"/>
      <c r="L321" s="343"/>
      <c r="M321" s="342"/>
      <c r="N321" s="342"/>
      <c r="O321" s="342"/>
      <c r="P321" s="342"/>
      <c r="Q321" s="342"/>
      <c r="R321" s="342"/>
      <c r="S321" s="342"/>
      <c r="T321" s="342"/>
      <c r="U321" s="349"/>
      <c r="V321" s="349"/>
      <c r="W321" s="349"/>
      <c r="X321" s="349"/>
      <c r="Y321" s="342"/>
      <c r="Z321" s="342"/>
      <c r="AA321" s="342"/>
    </row>
    <row r="322" spans="2:27" ht="18" customHeight="1">
      <c r="B322" s="342"/>
      <c r="C322" s="342"/>
      <c r="D322" s="342"/>
      <c r="E322" s="342"/>
      <c r="F322" s="342"/>
      <c r="G322" s="342"/>
      <c r="H322" s="342"/>
      <c r="I322" s="343"/>
      <c r="J322" s="343"/>
      <c r="K322" s="343"/>
      <c r="L322" s="343"/>
      <c r="M322" s="342"/>
      <c r="N322" s="342"/>
      <c r="O322" s="342"/>
      <c r="P322" s="342"/>
      <c r="Q322" s="342"/>
      <c r="R322" s="342"/>
      <c r="S322" s="342"/>
      <c r="T322" s="342"/>
      <c r="U322" s="349"/>
      <c r="V322" s="349"/>
      <c r="W322" s="349"/>
      <c r="X322" s="349"/>
      <c r="Y322" s="342"/>
      <c r="Z322" s="342"/>
      <c r="AA322" s="342"/>
    </row>
    <row r="323" spans="2:27" ht="18" customHeight="1">
      <c r="B323" s="342"/>
      <c r="C323" s="342"/>
      <c r="D323" s="342"/>
      <c r="E323" s="342"/>
      <c r="F323" s="342"/>
      <c r="G323" s="342"/>
      <c r="H323" s="342"/>
      <c r="I323" s="343"/>
      <c r="J323" s="343"/>
      <c r="K323" s="343"/>
      <c r="L323" s="343"/>
      <c r="M323" s="342"/>
      <c r="N323" s="342"/>
      <c r="O323" s="342"/>
      <c r="P323" s="342"/>
      <c r="Q323" s="342"/>
      <c r="R323" s="342"/>
      <c r="S323" s="342"/>
      <c r="T323" s="342"/>
      <c r="U323" s="349"/>
      <c r="V323" s="349"/>
      <c r="W323" s="349"/>
      <c r="X323" s="349"/>
      <c r="Y323" s="342"/>
      <c r="Z323" s="342"/>
      <c r="AA323" s="342"/>
    </row>
    <row r="324" spans="2:27" ht="18" customHeight="1">
      <c r="B324" s="342"/>
      <c r="C324" s="342"/>
      <c r="D324" s="342"/>
      <c r="E324" s="342"/>
      <c r="F324" s="342"/>
      <c r="G324" s="342"/>
      <c r="H324" s="342"/>
      <c r="I324" s="343"/>
      <c r="J324" s="343"/>
      <c r="K324" s="343"/>
      <c r="L324" s="343"/>
      <c r="M324" s="342"/>
      <c r="N324" s="342"/>
      <c r="O324" s="342"/>
      <c r="P324" s="342"/>
      <c r="Q324" s="342"/>
      <c r="R324" s="342"/>
      <c r="S324" s="342"/>
      <c r="T324" s="342"/>
      <c r="U324" s="349"/>
      <c r="V324" s="349"/>
      <c r="W324" s="349"/>
      <c r="X324" s="349"/>
      <c r="Y324" s="342"/>
      <c r="Z324" s="342"/>
      <c r="AA324" s="342"/>
    </row>
    <row r="325" spans="2:27" ht="18" customHeight="1">
      <c r="B325" s="342"/>
      <c r="C325" s="342"/>
      <c r="D325" s="342"/>
      <c r="E325" s="342"/>
      <c r="F325" s="342"/>
      <c r="G325" s="342"/>
      <c r="H325" s="342"/>
      <c r="I325" s="343"/>
      <c r="J325" s="343"/>
      <c r="K325" s="343"/>
      <c r="L325" s="343"/>
      <c r="M325" s="342"/>
      <c r="N325" s="342"/>
      <c r="O325" s="342"/>
      <c r="P325" s="342"/>
      <c r="Q325" s="342"/>
      <c r="R325" s="342"/>
      <c r="S325" s="342"/>
      <c r="T325" s="342"/>
      <c r="U325" s="349"/>
      <c r="V325" s="349"/>
      <c r="W325" s="349"/>
      <c r="X325" s="349"/>
      <c r="Y325" s="342"/>
      <c r="Z325" s="342"/>
      <c r="AA325" s="342"/>
    </row>
    <row r="326" spans="2:27" ht="18" customHeight="1">
      <c r="B326" s="342"/>
      <c r="C326" s="342"/>
      <c r="D326" s="342"/>
      <c r="E326" s="342"/>
      <c r="F326" s="342"/>
      <c r="G326" s="342"/>
      <c r="H326" s="342"/>
      <c r="I326" s="343"/>
      <c r="J326" s="343"/>
      <c r="K326" s="343"/>
      <c r="L326" s="343"/>
      <c r="M326" s="342"/>
      <c r="N326" s="342"/>
      <c r="O326" s="342"/>
      <c r="P326" s="342"/>
      <c r="Q326" s="342"/>
      <c r="R326" s="342"/>
      <c r="S326" s="342"/>
      <c r="T326" s="342"/>
      <c r="U326" s="349"/>
      <c r="V326" s="349"/>
      <c r="W326" s="349"/>
      <c r="X326" s="349"/>
      <c r="Y326" s="342"/>
      <c r="Z326" s="342"/>
      <c r="AA326" s="342"/>
    </row>
    <row r="327" spans="2:27" ht="18" customHeight="1">
      <c r="B327" s="342"/>
      <c r="C327" s="342"/>
      <c r="D327" s="342"/>
      <c r="E327" s="342"/>
      <c r="F327" s="342"/>
      <c r="G327" s="342"/>
      <c r="H327" s="342"/>
      <c r="I327" s="343"/>
      <c r="J327" s="343"/>
      <c r="K327" s="343"/>
      <c r="L327" s="343"/>
      <c r="M327" s="342"/>
      <c r="N327" s="342"/>
      <c r="O327" s="342"/>
      <c r="P327" s="342"/>
      <c r="Q327" s="342"/>
      <c r="R327" s="342"/>
      <c r="S327" s="342"/>
      <c r="T327" s="342"/>
      <c r="U327" s="349"/>
      <c r="V327" s="349"/>
      <c r="W327" s="349"/>
      <c r="X327" s="349"/>
      <c r="Y327" s="342"/>
      <c r="Z327" s="342"/>
      <c r="AA327" s="342"/>
    </row>
    <row r="328" spans="2:27" ht="18" customHeight="1">
      <c r="B328" s="342"/>
      <c r="C328" s="342"/>
      <c r="D328" s="342"/>
      <c r="E328" s="342"/>
      <c r="F328" s="342"/>
      <c r="G328" s="342"/>
      <c r="H328" s="342"/>
      <c r="I328" s="343"/>
      <c r="J328" s="343"/>
      <c r="K328" s="343"/>
      <c r="L328" s="343"/>
      <c r="M328" s="342"/>
      <c r="N328" s="342"/>
      <c r="O328" s="342"/>
      <c r="P328" s="342"/>
      <c r="Q328" s="342"/>
      <c r="R328" s="342"/>
      <c r="S328" s="342"/>
      <c r="T328" s="342"/>
      <c r="U328" s="349"/>
      <c r="V328" s="349"/>
      <c r="W328" s="349"/>
      <c r="X328" s="349"/>
      <c r="Y328" s="342"/>
      <c r="Z328" s="342"/>
      <c r="AA328" s="342"/>
    </row>
    <row r="329" spans="2:27" ht="18" customHeight="1">
      <c r="B329" s="342"/>
      <c r="C329" s="342"/>
      <c r="D329" s="342"/>
      <c r="E329" s="342"/>
      <c r="F329" s="342"/>
      <c r="G329" s="342"/>
      <c r="H329" s="342"/>
      <c r="I329" s="343"/>
      <c r="J329" s="343"/>
      <c r="K329" s="343"/>
      <c r="L329" s="343"/>
      <c r="M329" s="342"/>
      <c r="N329" s="342"/>
      <c r="O329" s="342"/>
      <c r="P329" s="342"/>
      <c r="Q329" s="342"/>
      <c r="R329" s="342"/>
      <c r="S329" s="342"/>
      <c r="T329" s="342"/>
      <c r="U329" s="349"/>
      <c r="V329" s="349"/>
      <c r="W329" s="349"/>
      <c r="X329" s="349"/>
      <c r="Y329" s="342"/>
      <c r="Z329" s="342"/>
      <c r="AA329" s="342"/>
    </row>
    <row r="330" spans="2:27" ht="18" customHeight="1">
      <c r="B330" s="342"/>
      <c r="C330" s="342"/>
      <c r="D330" s="342"/>
      <c r="E330" s="342"/>
      <c r="F330" s="342"/>
      <c r="G330" s="342"/>
      <c r="H330" s="342"/>
      <c r="I330" s="343"/>
      <c r="J330" s="343"/>
      <c r="K330" s="343"/>
      <c r="L330" s="343"/>
      <c r="M330" s="342"/>
      <c r="N330" s="342"/>
      <c r="O330" s="342"/>
      <c r="P330" s="342"/>
      <c r="Q330" s="342"/>
      <c r="R330" s="342"/>
      <c r="S330" s="342"/>
      <c r="T330" s="342"/>
      <c r="U330" s="349"/>
      <c r="V330" s="349"/>
      <c r="W330" s="349"/>
      <c r="X330" s="349"/>
      <c r="Y330" s="342"/>
      <c r="Z330" s="342"/>
      <c r="AA330" s="342"/>
    </row>
    <row r="331" spans="2:27" ht="18" customHeight="1">
      <c r="B331" s="342"/>
      <c r="C331" s="342"/>
      <c r="D331" s="342"/>
      <c r="E331" s="342"/>
      <c r="F331" s="342"/>
      <c r="G331" s="342"/>
      <c r="H331" s="342"/>
      <c r="I331" s="343"/>
      <c r="J331" s="343"/>
      <c r="K331" s="343"/>
      <c r="L331" s="343"/>
      <c r="M331" s="342"/>
      <c r="N331" s="342"/>
      <c r="O331" s="342"/>
      <c r="P331" s="342"/>
      <c r="Q331" s="342"/>
      <c r="R331" s="342"/>
      <c r="S331" s="342"/>
      <c r="T331" s="342"/>
      <c r="U331" s="349"/>
      <c r="V331" s="349"/>
      <c r="W331" s="349"/>
      <c r="X331" s="349"/>
      <c r="Y331" s="342"/>
      <c r="Z331" s="342"/>
      <c r="AA331" s="342"/>
    </row>
    <row r="332" spans="2:27" ht="18" customHeight="1">
      <c r="B332" s="342"/>
      <c r="C332" s="342"/>
      <c r="D332" s="342"/>
      <c r="E332" s="342"/>
      <c r="F332" s="342"/>
      <c r="G332" s="342"/>
      <c r="H332" s="342"/>
      <c r="I332" s="343"/>
      <c r="J332" s="343"/>
      <c r="K332" s="343"/>
      <c r="L332" s="343"/>
      <c r="M332" s="342"/>
      <c r="N332" s="342"/>
      <c r="O332" s="342"/>
      <c r="P332" s="342"/>
      <c r="Q332" s="342"/>
      <c r="R332" s="342"/>
      <c r="S332" s="342"/>
      <c r="T332" s="342"/>
      <c r="U332" s="349"/>
      <c r="V332" s="349"/>
      <c r="W332" s="349"/>
      <c r="X332" s="349"/>
      <c r="Y332" s="342"/>
      <c r="Z332" s="342"/>
      <c r="AA332" s="342"/>
    </row>
    <row r="333" spans="2:27" ht="18" customHeight="1">
      <c r="B333" s="342"/>
      <c r="C333" s="342"/>
      <c r="D333" s="342"/>
      <c r="E333" s="342"/>
      <c r="F333" s="342"/>
      <c r="G333" s="342"/>
      <c r="H333" s="342"/>
      <c r="I333" s="343"/>
      <c r="J333" s="343"/>
      <c r="K333" s="343"/>
      <c r="L333" s="343"/>
      <c r="M333" s="342"/>
      <c r="N333" s="342"/>
      <c r="O333" s="342"/>
      <c r="P333" s="342"/>
      <c r="Q333" s="342"/>
      <c r="R333" s="342"/>
      <c r="S333" s="342"/>
      <c r="T333" s="342"/>
      <c r="U333" s="349"/>
      <c r="V333" s="349"/>
      <c r="W333" s="349"/>
      <c r="X333" s="349"/>
      <c r="Y333" s="342"/>
      <c r="Z333" s="342"/>
      <c r="AA333" s="342"/>
    </row>
    <row r="334" spans="2:27" ht="18" customHeight="1">
      <c r="B334" s="342"/>
      <c r="C334" s="342"/>
      <c r="D334" s="342"/>
      <c r="E334" s="342"/>
      <c r="F334" s="342"/>
      <c r="G334" s="342"/>
      <c r="H334" s="342"/>
      <c r="I334" s="343"/>
      <c r="J334" s="343"/>
      <c r="K334" s="343"/>
      <c r="L334" s="343"/>
      <c r="M334" s="342"/>
      <c r="N334" s="342"/>
      <c r="O334" s="342"/>
      <c r="P334" s="342"/>
      <c r="Q334" s="342"/>
      <c r="R334" s="342"/>
      <c r="S334" s="342"/>
      <c r="T334" s="342"/>
      <c r="U334" s="349"/>
      <c r="V334" s="349"/>
      <c r="W334" s="349"/>
      <c r="X334" s="349"/>
      <c r="Y334" s="342"/>
      <c r="Z334" s="342"/>
      <c r="AA334" s="342"/>
    </row>
    <row r="335" spans="2:27" ht="18" customHeight="1">
      <c r="B335" s="342"/>
      <c r="C335" s="342"/>
      <c r="D335" s="342"/>
      <c r="E335" s="342"/>
      <c r="F335" s="342"/>
      <c r="G335" s="342"/>
      <c r="H335" s="342"/>
      <c r="I335" s="343"/>
      <c r="J335" s="343"/>
      <c r="K335" s="343"/>
      <c r="L335" s="343"/>
      <c r="M335" s="342"/>
      <c r="N335" s="342"/>
      <c r="O335" s="342"/>
      <c r="P335" s="342"/>
      <c r="Q335" s="342"/>
      <c r="R335" s="342"/>
      <c r="S335" s="342"/>
      <c r="T335" s="342"/>
      <c r="U335" s="349"/>
      <c r="V335" s="349"/>
      <c r="W335" s="349"/>
      <c r="X335" s="349"/>
      <c r="Y335" s="342"/>
      <c r="Z335" s="342"/>
      <c r="AA335" s="342"/>
    </row>
    <row r="336" spans="2:27" ht="18" customHeight="1">
      <c r="B336" s="342"/>
      <c r="C336" s="342"/>
      <c r="D336" s="342"/>
      <c r="E336" s="342"/>
      <c r="F336" s="342"/>
      <c r="G336" s="342"/>
      <c r="H336" s="342"/>
      <c r="I336" s="343"/>
      <c r="J336" s="343"/>
      <c r="K336" s="343"/>
      <c r="L336" s="343"/>
      <c r="M336" s="342"/>
      <c r="N336" s="342"/>
      <c r="O336" s="342"/>
      <c r="P336" s="342"/>
      <c r="Q336" s="342"/>
      <c r="R336" s="342"/>
      <c r="S336" s="342"/>
      <c r="T336" s="342"/>
      <c r="U336" s="349"/>
      <c r="V336" s="349"/>
      <c r="W336" s="349"/>
      <c r="X336" s="349"/>
      <c r="Y336" s="342"/>
      <c r="Z336" s="342"/>
      <c r="AA336" s="342"/>
    </row>
    <row r="337" spans="2:27" ht="18" customHeight="1">
      <c r="B337" s="342"/>
      <c r="C337" s="342"/>
      <c r="D337" s="342"/>
      <c r="E337" s="342"/>
      <c r="F337" s="342"/>
      <c r="G337" s="342"/>
      <c r="H337" s="342"/>
      <c r="I337" s="343"/>
      <c r="J337" s="343"/>
      <c r="K337" s="343"/>
      <c r="L337" s="343"/>
      <c r="M337" s="342"/>
      <c r="N337" s="342"/>
      <c r="O337" s="342"/>
      <c r="P337" s="342"/>
      <c r="Q337" s="342"/>
      <c r="R337" s="342"/>
      <c r="S337" s="342"/>
      <c r="T337" s="342"/>
      <c r="U337" s="349"/>
      <c r="V337" s="349"/>
      <c r="W337" s="349"/>
      <c r="X337" s="349"/>
      <c r="Y337" s="342"/>
      <c r="Z337" s="342"/>
      <c r="AA337" s="342"/>
    </row>
    <row r="338" spans="2:27" ht="18" customHeight="1">
      <c r="B338" s="342"/>
      <c r="C338" s="342"/>
      <c r="D338" s="342"/>
      <c r="E338" s="342"/>
      <c r="F338" s="342"/>
      <c r="G338" s="342"/>
      <c r="H338" s="342"/>
      <c r="I338" s="343"/>
      <c r="J338" s="343"/>
      <c r="K338" s="343"/>
      <c r="L338" s="343"/>
      <c r="M338" s="342"/>
      <c r="N338" s="342"/>
      <c r="O338" s="342"/>
      <c r="P338" s="342"/>
      <c r="Q338" s="342"/>
      <c r="R338" s="342"/>
      <c r="S338" s="342"/>
      <c r="T338" s="342"/>
      <c r="U338" s="349"/>
      <c r="V338" s="349"/>
      <c r="W338" s="349"/>
      <c r="X338" s="349"/>
      <c r="Y338" s="342"/>
      <c r="Z338" s="342"/>
      <c r="AA338" s="342"/>
    </row>
    <row r="339" spans="2:27" ht="18" customHeight="1">
      <c r="B339" s="342"/>
      <c r="C339" s="342"/>
      <c r="D339" s="342"/>
      <c r="E339" s="342"/>
      <c r="F339" s="342"/>
      <c r="G339" s="342"/>
      <c r="H339" s="342"/>
      <c r="I339" s="343"/>
      <c r="J339" s="343"/>
      <c r="K339" s="343"/>
      <c r="L339" s="343"/>
      <c r="M339" s="342"/>
      <c r="N339" s="342"/>
      <c r="O339" s="342"/>
      <c r="P339" s="342"/>
      <c r="Q339" s="342"/>
      <c r="R339" s="342"/>
      <c r="S339" s="342"/>
      <c r="T339" s="342"/>
      <c r="U339" s="349"/>
      <c r="V339" s="349"/>
      <c r="W339" s="349"/>
      <c r="X339" s="349"/>
      <c r="Y339" s="342"/>
      <c r="Z339" s="342"/>
      <c r="AA339" s="342"/>
    </row>
    <row r="340" spans="2:27" ht="18" customHeight="1">
      <c r="B340" s="342"/>
      <c r="C340" s="342"/>
      <c r="D340" s="342"/>
      <c r="E340" s="342"/>
      <c r="F340" s="342"/>
      <c r="G340" s="342"/>
      <c r="H340" s="342"/>
      <c r="I340" s="343"/>
      <c r="J340" s="343"/>
      <c r="K340" s="343"/>
      <c r="L340" s="343"/>
      <c r="M340" s="342"/>
      <c r="N340" s="342"/>
      <c r="O340" s="342"/>
      <c r="P340" s="342"/>
      <c r="Q340" s="342"/>
      <c r="R340" s="342"/>
      <c r="S340" s="342"/>
      <c r="T340" s="342"/>
      <c r="U340" s="349"/>
      <c r="V340" s="349"/>
      <c r="W340" s="349"/>
      <c r="X340" s="349"/>
      <c r="Y340" s="342"/>
      <c r="Z340" s="342"/>
      <c r="AA340" s="342"/>
    </row>
    <row r="341" spans="2:27" ht="18" customHeight="1">
      <c r="B341" s="342"/>
      <c r="C341" s="342"/>
      <c r="D341" s="342"/>
      <c r="E341" s="342"/>
      <c r="F341" s="342"/>
      <c r="G341" s="342"/>
      <c r="H341" s="342"/>
      <c r="I341" s="343"/>
      <c r="J341" s="343"/>
      <c r="K341" s="343"/>
      <c r="L341" s="343"/>
      <c r="M341" s="342"/>
      <c r="N341" s="342"/>
      <c r="O341" s="342"/>
      <c r="P341" s="342"/>
      <c r="Q341" s="342"/>
      <c r="R341" s="342"/>
      <c r="S341" s="342"/>
      <c r="T341" s="342"/>
      <c r="U341" s="349"/>
      <c r="V341" s="349"/>
      <c r="W341" s="349"/>
      <c r="X341" s="349"/>
      <c r="Y341" s="342"/>
      <c r="Z341" s="342"/>
      <c r="AA341" s="342"/>
    </row>
    <row r="342" spans="2:27" ht="18" customHeight="1">
      <c r="B342" s="342"/>
      <c r="C342" s="342"/>
      <c r="D342" s="342"/>
      <c r="E342" s="342"/>
      <c r="F342" s="342"/>
      <c r="G342" s="342"/>
      <c r="H342" s="342"/>
      <c r="I342" s="343"/>
      <c r="J342" s="343"/>
      <c r="K342" s="343"/>
      <c r="L342" s="343"/>
      <c r="M342" s="342"/>
      <c r="N342" s="342"/>
      <c r="O342" s="342"/>
      <c r="P342" s="342"/>
      <c r="Q342" s="342"/>
      <c r="R342" s="342"/>
      <c r="S342" s="342"/>
      <c r="T342" s="342"/>
      <c r="U342" s="349"/>
      <c r="V342" s="349"/>
      <c r="W342" s="349"/>
      <c r="X342" s="349"/>
      <c r="Y342" s="342"/>
      <c r="Z342" s="342"/>
      <c r="AA342" s="342"/>
    </row>
    <row r="343" spans="2:27" ht="18" customHeight="1">
      <c r="B343" s="342"/>
      <c r="C343" s="342"/>
      <c r="D343" s="342"/>
      <c r="E343" s="342"/>
      <c r="F343" s="342"/>
      <c r="G343" s="342"/>
      <c r="H343" s="342"/>
      <c r="I343" s="343"/>
      <c r="J343" s="343"/>
      <c r="K343" s="343"/>
      <c r="L343" s="343"/>
      <c r="M343" s="342"/>
      <c r="N343" s="342"/>
      <c r="O343" s="342"/>
      <c r="P343" s="342"/>
      <c r="Q343" s="342"/>
      <c r="R343" s="342"/>
      <c r="S343" s="342"/>
      <c r="T343" s="342"/>
      <c r="U343" s="349"/>
      <c r="V343" s="349"/>
      <c r="W343" s="349"/>
      <c r="X343" s="349"/>
      <c r="Y343" s="342"/>
      <c r="Z343" s="342"/>
      <c r="AA343" s="342"/>
    </row>
    <row r="344" spans="2:27" ht="18" customHeight="1">
      <c r="B344" s="342"/>
      <c r="C344" s="342"/>
      <c r="D344" s="342"/>
      <c r="E344" s="342"/>
      <c r="F344" s="342"/>
      <c r="G344" s="342"/>
      <c r="H344" s="342"/>
      <c r="I344" s="343"/>
      <c r="J344" s="343"/>
      <c r="K344" s="343"/>
      <c r="L344" s="343"/>
      <c r="M344" s="342"/>
      <c r="N344" s="342"/>
      <c r="O344" s="342"/>
      <c r="P344" s="342"/>
      <c r="Q344" s="342"/>
      <c r="R344" s="342"/>
      <c r="S344" s="342"/>
      <c r="T344" s="342"/>
      <c r="U344" s="349"/>
      <c r="V344" s="349"/>
      <c r="W344" s="349"/>
      <c r="X344" s="349"/>
      <c r="Y344" s="342"/>
      <c r="Z344" s="342"/>
      <c r="AA344" s="342"/>
    </row>
    <row r="345" spans="2:27" ht="18" customHeight="1">
      <c r="B345" s="342"/>
      <c r="C345" s="342"/>
      <c r="D345" s="342"/>
      <c r="E345" s="342"/>
      <c r="F345" s="342"/>
      <c r="G345" s="342"/>
      <c r="H345" s="342"/>
      <c r="I345" s="343"/>
      <c r="J345" s="343"/>
      <c r="K345" s="343"/>
      <c r="L345" s="343"/>
      <c r="M345" s="342"/>
      <c r="N345" s="342"/>
      <c r="O345" s="342"/>
      <c r="P345" s="342"/>
      <c r="Q345" s="342"/>
      <c r="R345" s="342"/>
      <c r="S345" s="342"/>
      <c r="T345" s="342"/>
      <c r="U345" s="349"/>
      <c r="V345" s="349"/>
      <c r="W345" s="349"/>
      <c r="X345" s="349"/>
      <c r="Y345" s="342"/>
      <c r="Z345" s="342"/>
      <c r="AA345" s="342"/>
    </row>
    <row r="346" spans="2:27" ht="18" customHeight="1">
      <c r="B346" s="342"/>
      <c r="C346" s="342"/>
      <c r="D346" s="342"/>
      <c r="E346" s="342"/>
      <c r="F346" s="342"/>
      <c r="G346" s="342"/>
      <c r="H346" s="342"/>
      <c r="I346" s="343"/>
      <c r="J346" s="343"/>
      <c r="K346" s="343"/>
      <c r="L346" s="343"/>
      <c r="M346" s="342"/>
      <c r="N346" s="342"/>
      <c r="O346" s="342"/>
      <c r="P346" s="342"/>
      <c r="Q346" s="342"/>
      <c r="R346" s="342"/>
      <c r="S346" s="342"/>
      <c r="T346" s="342"/>
      <c r="U346" s="349"/>
      <c r="V346" s="349"/>
      <c r="W346" s="349"/>
      <c r="X346" s="349"/>
      <c r="Y346" s="342"/>
      <c r="Z346" s="342"/>
      <c r="AA346" s="342"/>
    </row>
    <row r="347" spans="2:27" ht="18" customHeight="1">
      <c r="B347" s="342"/>
      <c r="C347" s="342"/>
      <c r="D347" s="342"/>
      <c r="E347" s="342"/>
      <c r="F347" s="342"/>
      <c r="G347" s="342"/>
      <c r="H347" s="342"/>
      <c r="I347" s="343"/>
      <c r="J347" s="343"/>
      <c r="K347" s="343"/>
      <c r="L347" s="343"/>
      <c r="M347" s="342"/>
      <c r="N347" s="342"/>
      <c r="O347" s="342"/>
      <c r="P347" s="342"/>
      <c r="Q347" s="342"/>
      <c r="R347" s="342"/>
      <c r="S347" s="342"/>
      <c r="T347" s="342"/>
      <c r="U347" s="349"/>
      <c r="V347" s="349"/>
      <c r="W347" s="349"/>
      <c r="X347" s="349"/>
      <c r="Y347" s="342"/>
      <c r="Z347" s="342"/>
      <c r="AA347" s="342"/>
    </row>
    <row r="348" spans="2:27" ht="18" customHeight="1">
      <c r="B348" s="342"/>
      <c r="C348" s="342"/>
      <c r="D348" s="342"/>
      <c r="E348" s="342"/>
      <c r="F348" s="342"/>
      <c r="G348" s="342"/>
      <c r="H348" s="342"/>
      <c r="I348" s="343"/>
      <c r="J348" s="343"/>
      <c r="K348" s="343"/>
      <c r="L348" s="343"/>
      <c r="M348" s="342"/>
      <c r="N348" s="342"/>
      <c r="O348" s="342"/>
      <c r="P348" s="342"/>
      <c r="Q348" s="342"/>
      <c r="R348" s="342"/>
      <c r="S348" s="342"/>
      <c r="T348" s="342"/>
      <c r="U348" s="349"/>
      <c r="V348" s="349"/>
      <c r="W348" s="349"/>
      <c r="X348" s="349"/>
      <c r="Y348" s="342"/>
      <c r="Z348" s="342"/>
      <c r="AA348" s="342"/>
    </row>
    <row r="349" spans="2:27" ht="18" customHeight="1">
      <c r="B349" s="342"/>
      <c r="C349" s="342"/>
      <c r="D349" s="342"/>
      <c r="E349" s="342"/>
      <c r="F349" s="342"/>
      <c r="G349" s="342"/>
      <c r="H349" s="342"/>
      <c r="I349" s="343"/>
      <c r="J349" s="343"/>
      <c r="K349" s="343"/>
      <c r="L349" s="343"/>
      <c r="M349" s="342"/>
      <c r="N349" s="342"/>
      <c r="O349" s="342"/>
      <c r="P349" s="342"/>
      <c r="Q349" s="342"/>
      <c r="R349" s="342"/>
      <c r="S349" s="342"/>
      <c r="T349" s="342"/>
      <c r="U349" s="349"/>
      <c r="V349" s="349"/>
      <c r="W349" s="349"/>
      <c r="X349" s="349"/>
      <c r="Y349" s="342"/>
      <c r="Z349" s="342"/>
      <c r="AA349" s="342"/>
    </row>
    <row r="350" spans="2:27" ht="18" customHeight="1">
      <c r="B350" s="342"/>
      <c r="C350" s="342"/>
      <c r="D350" s="342"/>
      <c r="E350" s="342"/>
      <c r="F350" s="342"/>
      <c r="G350" s="342"/>
      <c r="H350" s="342"/>
      <c r="I350" s="343"/>
      <c r="J350" s="343"/>
      <c r="K350" s="343"/>
      <c r="L350" s="343"/>
      <c r="M350" s="342"/>
      <c r="N350" s="342"/>
      <c r="O350" s="342"/>
      <c r="P350" s="342"/>
      <c r="Q350" s="342"/>
      <c r="R350" s="342"/>
      <c r="S350" s="342"/>
      <c r="T350" s="342"/>
      <c r="U350" s="349"/>
      <c r="V350" s="349"/>
      <c r="W350" s="349"/>
      <c r="X350" s="349"/>
      <c r="Y350" s="342"/>
      <c r="Z350" s="342"/>
      <c r="AA350" s="342"/>
    </row>
    <row r="351" spans="2:27" ht="18" customHeight="1">
      <c r="B351" s="342"/>
      <c r="C351" s="342"/>
      <c r="D351" s="342"/>
      <c r="E351" s="342"/>
      <c r="F351" s="342"/>
      <c r="G351" s="342"/>
      <c r="H351" s="342"/>
      <c r="I351" s="343"/>
      <c r="J351" s="343"/>
      <c r="K351" s="343"/>
      <c r="L351" s="343"/>
      <c r="M351" s="342"/>
      <c r="N351" s="342"/>
      <c r="O351" s="342"/>
      <c r="P351" s="342"/>
      <c r="Q351" s="342"/>
      <c r="R351" s="342"/>
      <c r="S351" s="342"/>
      <c r="T351" s="342"/>
      <c r="U351" s="349"/>
      <c r="V351" s="349"/>
      <c r="W351" s="349"/>
      <c r="X351" s="349"/>
      <c r="Y351" s="342"/>
      <c r="Z351" s="342"/>
      <c r="AA351" s="342"/>
    </row>
    <row r="352" spans="2:27" ht="18" customHeight="1">
      <c r="B352" s="342"/>
      <c r="C352" s="342"/>
      <c r="D352" s="342"/>
      <c r="E352" s="342"/>
      <c r="F352" s="342"/>
      <c r="G352" s="342"/>
      <c r="H352" s="342"/>
      <c r="I352" s="343"/>
      <c r="J352" s="343"/>
      <c r="K352" s="343"/>
      <c r="L352" s="343"/>
      <c r="M352" s="342"/>
      <c r="N352" s="342"/>
      <c r="O352" s="342"/>
      <c r="P352" s="342"/>
      <c r="Q352" s="342"/>
      <c r="R352" s="342"/>
      <c r="S352" s="342"/>
      <c r="T352" s="342"/>
      <c r="U352" s="349"/>
      <c r="V352" s="349"/>
      <c r="W352" s="349"/>
      <c r="X352" s="349"/>
      <c r="Y352" s="342"/>
      <c r="Z352" s="342"/>
      <c r="AA352" s="342"/>
    </row>
    <row r="353" spans="2:27" ht="18" customHeight="1">
      <c r="B353" s="342"/>
      <c r="C353" s="342"/>
      <c r="D353" s="342"/>
      <c r="E353" s="342"/>
      <c r="F353" s="342"/>
      <c r="G353" s="342"/>
      <c r="H353" s="342"/>
      <c r="I353" s="343"/>
      <c r="J353" s="343"/>
      <c r="K353" s="343"/>
      <c r="L353" s="343"/>
      <c r="M353" s="342"/>
      <c r="N353" s="342"/>
      <c r="O353" s="342"/>
      <c r="P353" s="342"/>
      <c r="Q353" s="342"/>
      <c r="R353" s="342"/>
      <c r="S353" s="342"/>
      <c r="T353" s="342"/>
      <c r="U353" s="349"/>
      <c r="V353" s="349"/>
      <c r="W353" s="349"/>
      <c r="X353" s="349"/>
      <c r="Y353" s="342"/>
      <c r="Z353" s="342"/>
      <c r="AA353" s="342"/>
    </row>
    <row r="354" spans="2:27" ht="18" customHeight="1">
      <c r="B354" s="342"/>
      <c r="C354" s="342"/>
      <c r="D354" s="342"/>
      <c r="E354" s="342"/>
      <c r="F354" s="342"/>
      <c r="G354" s="342"/>
      <c r="H354" s="342"/>
      <c r="I354" s="343"/>
      <c r="J354" s="343"/>
      <c r="K354" s="343"/>
      <c r="L354" s="343"/>
      <c r="M354" s="342"/>
      <c r="N354" s="342"/>
      <c r="O354" s="342"/>
      <c r="P354" s="342"/>
      <c r="Q354" s="342"/>
      <c r="R354" s="342"/>
      <c r="S354" s="342"/>
      <c r="T354" s="342"/>
      <c r="U354" s="349"/>
      <c r="V354" s="349"/>
      <c r="W354" s="349"/>
      <c r="X354" s="349"/>
      <c r="Y354" s="342"/>
      <c r="Z354" s="342"/>
      <c r="AA354" s="342"/>
    </row>
    <row r="355" spans="2:27" ht="18" customHeight="1">
      <c r="B355" s="342"/>
      <c r="C355" s="342"/>
      <c r="D355" s="342"/>
      <c r="E355" s="342"/>
      <c r="F355" s="342"/>
      <c r="G355" s="342"/>
      <c r="H355" s="342"/>
      <c r="I355" s="343"/>
      <c r="J355" s="343"/>
      <c r="K355" s="343"/>
      <c r="L355" s="343"/>
      <c r="M355" s="342"/>
      <c r="N355" s="342"/>
      <c r="O355" s="342"/>
      <c r="P355" s="342"/>
      <c r="Q355" s="342"/>
      <c r="R355" s="342"/>
      <c r="S355" s="342"/>
      <c r="T355" s="342"/>
      <c r="U355" s="349"/>
      <c r="V355" s="349"/>
      <c r="W355" s="349"/>
      <c r="X355" s="349"/>
      <c r="Y355" s="342"/>
      <c r="Z355" s="342"/>
      <c r="AA355" s="342"/>
    </row>
    <row r="356" spans="2:27" ht="18" customHeight="1">
      <c r="B356" s="342"/>
      <c r="C356" s="342"/>
      <c r="D356" s="342"/>
      <c r="E356" s="342"/>
      <c r="F356" s="342"/>
      <c r="G356" s="342"/>
      <c r="H356" s="342"/>
      <c r="I356" s="343"/>
      <c r="J356" s="343"/>
      <c r="K356" s="343"/>
      <c r="L356" s="343"/>
      <c r="M356" s="342"/>
      <c r="N356" s="342"/>
      <c r="O356" s="342"/>
      <c r="P356" s="342"/>
      <c r="Q356" s="342"/>
      <c r="R356" s="342"/>
      <c r="S356" s="342"/>
      <c r="T356" s="342"/>
      <c r="U356" s="349"/>
      <c r="V356" s="349"/>
      <c r="W356" s="349"/>
      <c r="X356" s="349"/>
      <c r="Y356" s="342"/>
      <c r="Z356" s="342"/>
      <c r="AA356" s="342"/>
    </row>
    <row r="357" spans="2:27" ht="18" customHeight="1">
      <c r="B357" s="342"/>
      <c r="C357" s="342"/>
      <c r="D357" s="342"/>
      <c r="E357" s="342"/>
      <c r="F357" s="342"/>
      <c r="G357" s="342"/>
      <c r="H357" s="342"/>
      <c r="I357" s="343"/>
      <c r="J357" s="343"/>
      <c r="K357" s="343"/>
      <c r="L357" s="343"/>
      <c r="M357" s="342"/>
      <c r="N357" s="342"/>
      <c r="O357" s="342"/>
      <c r="P357" s="342"/>
      <c r="Q357" s="342"/>
      <c r="R357" s="342"/>
      <c r="S357" s="342"/>
      <c r="T357" s="342"/>
      <c r="U357" s="349"/>
      <c r="V357" s="349"/>
      <c r="W357" s="349"/>
      <c r="X357" s="349"/>
      <c r="Y357" s="342"/>
      <c r="Z357" s="342"/>
      <c r="AA357" s="342"/>
    </row>
    <row r="358" spans="2:27" ht="18" customHeight="1">
      <c r="B358" s="342"/>
      <c r="C358" s="342"/>
      <c r="D358" s="342"/>
      <c r="E358" s="342"/>
      <c r="F358" s="342"/>
      <c r="G358" s="342"/>
      <c r="H358" s="342"/>
      <c r="I358" s="343"/>
      <c r="J358" s="343"/>
      <c r="K358" s="343"/>
      <c r="L358" s="343"/>
      <c r="M358" s="342"/>
      <c r="N358" s="342"/>
      <c r="O358" s="342"/>
      <c r="P358" s="342"/>
      <c r="Q358" s="342"/>
      <c r="R358" s="342"/>
      <c r="S358" s="342"/>
      <c r="T358" s="342"/>
      <c r="U358" s="349"/>
      <c r="V358" s="349"/>
      <c r="W358" s="349"/>
      <c r="X358" s="349"/>
      <c r="Y358" s="342"/>
      <c r="Z358" s="342"/>
      <c r="AA358" s="342"/>
    </row>
    <row r="359" spans="2:27" ht="18" customHeight="1">
      <c r="B359" s="342"/>
      <c r="C359" s="342"/>
      <c r="D359" s="342"/>
      <c r="E359" s="342"/>
      <c r="F359" s="342"/>
      <c r="G359" s="342"/>
      <c r="H359" s="342"/>
      <c r="I359" s="343"/>
      <c r="J359" s="343"/>
      <c r="K359" s="343"/>
      <c r="L359" s="343"/>
      <c r="M359" s="342"/>
      <c r="N359" s="342"/>
      <c r="O359" s="342"/>
      <c r="P359" s="342"/>
      <c r="Q359" s="342"/>
      <c r="R359" s="342"/>
      <c r="S359" s="342"/>
      <c r="T359" s="342"/>
      <c r="U359" s="349"/>
      <c r="V359" s="349"/>
      <c r="W359" s="349"/>
      <c r="X359" s="349"/>
      <c r="Y359" s="342"/>
      <c r="Z359" s="342"/>
      <c r="AA359" s="342"/>
    </row>
    <row r="360" spans="2:27" ht="18" customHeight="1">
      <c r="B360" s="342"/>
      <c r="C360" s="342"/>
      <c r="D360" s="342"/>
      <c r="E360" s="342"/>
      <c r="F360" s="342"/>
      <c r="G360" s="342"/>
      <c r="H360" s="342"/>
      <c r="I360" s="343"/>
      <c r="J360" s="343"/>
      <c r="K360" s="343"/>
      <c r="L360" s="343"/>
      <c r="M360" s="342"/>
      <c r="N360" s="342"/>
      <c r="O360" s="342"/>
      <c r="P360" s="342"/>
      <c r="Q360" s="342"/>
      <c r="R360" s="342"/>
      <c r="S360" s="342"/>
      <c r="T360" s="342"/>
      <c r="U360" s="349"/>
      <c r="V360" s="349"/>
      <c r="W360" s="349"/>
      <c r="X360" s="349"/>
      <c r="Y360" s="342"/>
      <c r="Z360" s="342"/>
      <c r="AA360" s="342"/>
    </row>
    <row r="361" spans="2:27" ht="18" customHeight="1">
      <c r="B361" s="342"/>
      <c r="C361" s="342"/>
      <c r="D361" s="342"/>
      <c r="E361" s="342"/>
      <c r="F361" s="342"/>
      <c r="G361" s="342"/>
      <c r="H361" s="342"/>
      <c r="I361" s="343"/>
      <c r="J361" s="343"/>
      <c r="K361" s="343"/>
      <c r="L361" s="343"/>
      <c r="M361" s="342"/>
      <c r="N361" s="342"/>
      <c r="O361" s="342"/>
      <c r="P361" s="342"/>
      <c r="Q361" s="342"/>
      <c r="R361" s="342"/>
      <c r="S361" s="342"/>
      <c r="T361" s="342"/>
      <c r="U361" s="349"/>
      <c r="V361" s="349"/>
      <c r="W361" s="349"/>
      <c r="X361" s="349"/>
      <c r="Y361" s="342"/>
      <c r="Z361" s="342"/>
      <c r="AA361" s="342"/>
    </row>
    <row r="362" spans="2:27" ht="18" customHeight="1">
      <c r="B362" s="342"/>
      <c r="C362" s="342"/>
      <c r="D362" s="342"/>
      <c r="E362" s="342"/>
      <c r="F362" s="342"/>
      <c r="G362" s="342"/>
      <c r="H362" s="342"/>
      <c r="I362" s="343"/>
      <c r="J362" s="343"/>
      <c r="K362" s="343"/>
      <c r="L362" s="343"/>
      <c r="M362" s="342"/>
      <c r="N362" s="342"/>
      <c r="O362" s="342"/>
      <c r="P362" s="342"/>
      <c r="Q362" s="342"/>
      <c r="R362" s="342"/>
      <c r="S362" s="342"/>
      <c r="T362" s="342"/>
      <c r="U362" s="349"/>
      <c r="V362" s="349"/>
      <c r="W362" s="349"/>
      <c r="X362" s="349"/>
      <c r="Y362" s="342"/>
      <c r="Z362" s="342"/>
      <c r="AA362" s="342"/>
    </row>
    <row r="363" spans="2:27" ht="18" customHeight="1">
      <c r="B363" s="349"/>
      <c r="C363" s="349"/>
      <c r="D363" s="349"/>
      <c r="E363" s="349"/>
      <c r="F363" s="349"/>
      <c r="G363" s="349"/>
      <c r="H363" s="349"/>
      <c r="I363" s="350"/>
      <c r="J363" s="350"/>
      <c r="K363" s="350"/>
      <c r="L363" s="350"/>
      <c r="M363" s="349"/>
      <c r="N363" s="349"/>
      <c r="O363" s="349"/>
      <c r="P363" s="349"/>
      <c r="Q363" s="349"/>
      <c r="R363" s="349"/>
      <c r="S363" s="349"/>
      <c r="T363" s="349"/>
      <c r="U363" s="349"/>
      <c r="V363" s="349"/>
      <c r="W363" s="349"/>
      <c r="X363" s="349"/>
      <c r="Y363" s="349"/>
      <c r="Z363" s="349"/>
      <c r="AA363" s="349"/>
    </row>
    <row r="364" spans="2:27" ht="18" customHeight="1">
      <c r="B364" s="349"/>
      <c r="C364" s="349"/>
      <c r="D364" s="349"/>
      <c r="E364" s="349"/>
      <c r="F364" s="349"/>
      <c r="G364" s="349"/>
      <c r="H364" s="349"/>
      <c r="I364" s="350"/>
      <c r="J364" s="350"/>
      <c r="K364" s="350"/>
      <c r="L364" s="350"/>
      <c r="M364" s="349"/>
      <c r="N364" s="349"/>
      <c r="O364" s="349"/>
      <c r="P364" s="349"/>
      <c r="Q364" s="349"/>
      <c r="R364" s="349"/>
      <c r="S364" s="349"/>
      <c r="T364" s="349"/>
      <c r="U364" s="349"/>
      <c r="V364" s="349"/>
      <c r="W364" s="349"/>
      <c r="X364" s="349"/>
      <c r="Y364" s="349"/>
      <c r="Z364" s="349"/>
      <c r="AA364" s="349"/>
    </row>
    <row r="365" spans="2:27" ht="18" customHeight="1">
      <c r="B365" s="349"/>
      <c r="C365" s="349"/>
      <c r="D365" s="349"/>
      <c r="E365" s="349"/>
      <c r="F365" s="349"/>
      <c r="G365" s="349"/>
      <c r="H365" s="349"/>
      <c r="I365" s="350"/>
      <c r="J365" s="350"/>
      <c r="K365" s="350"/>
      <c r="L365" s="350"/>
      <c r="M365" s="349"/>
      <c r="N365" s="349"/>
      <c r="O365" s="349"/>
      <c r="P365" s="349"/>
      <c r="Q365" s="349"/>
      <c r="R365" s="349"/>
      <c r="S365" s="349"/>
      <c r="T365" s="349"/>
      <c r="U365" s="349"/>
      <c r="V365" s="349"/>
      <c r="W365" s="349"/>
      <c r="X365" s="349"/>
      <c r="Y365" s="349"/>
      <c r="Z365" s="349"/>
      <c r="AA365" s="349"/>
    </row>
    <row r="366" spans="2:27" ht="18" customHeight="1">
      <c r="B366" s="349"/>
      <c r="C366" s="349"/>
      <c r="D366" s="349"/>
      <c r="E366" s="349"/>
      <c r="F366" s="349"/>
      <c r="G366" s="349"/>
      <c r="H366" s="349"/>
      <c r="I366" s="350"/>
      <c r="J366" s="350"/>
      <c r="K366" s="350"/>
      <c r="L366" s="350"/>
      <c r="M366" s="349"/>
      <c r="N366" s="349"/>
      <c r="O366" s="349"/>
      <c r="P366" s="349"/>
      <c r="Q366" s="349"/>
      <c r="R366" s="349"/>
      <c r="S366" s="349"/>
      <c r="T366" s="349"/>
      <c r="U366" s="349"/>
      <c r="V366" s="349"/>
      <c r="W366" s="349"/>
      <c r="X366" s="349"/>
      <c r="Y366" s="349"/>
      <c r="Z366" s="349"/>
      <c r="AA366" s="349"/>
    </row>
    <row r="367" spans="2:27" ht="18" customHeight="1">
      <c r="B367" s="349"/>
      <c r="C367" s="349"/>
      <c r="D367" s="349"/>
      <c r="E367" s="349"/>
      <c r="F367" s="349"/>
      <c r="G367" s="349"/>
      <c r="H367" s="349"/>
      <c r="I367" s="350"/>
      <c r="J367" s="350"/>
      <c r="K367" s="350"/>
      <c r="L367" s="350"/>
      <c r="M367" s="349"/>
      <c r="N367" s="349"/>
      <c r="O367" s="349"/>
      <c r="P367" s="349"/>
      <c r="Q367" s="349"/>
      <c r="R367" s="349"/>
      <c r="S367" s="349"/>
      <c r="T367" s="349"/>
      <c r="U367" s="349"/>
      <c r="V367" s="349"/>
      <c r="W367" s="349"/>
      <c r="X367" s="349"/>
      <c r="Y367" s="349"/>
      <c r="Z367" s="349"/>
      <c r="AA367" s="349"/>
    </row>
    <row r="368" spans="2:27" ht="18" customHeight="1">
      <c r="B368" s="349"/>
      <c r="C368" s="349"/>
      <c r="D368" s="349"/>
      <c r="E368" s="349"/>
      <c r="F368" s="349"/>
      <c r="G368" s="349"/>
      <c r="H368" s="349"/>
      <c r="I368" s="350"/>
      <c r="J368" s="350"/>
      <c r="K368" s="350"/>
      <c r="L368" s="350"/>
      <c r="M368" s="349"/>
      <c r="N368" s="349"/>
      <c r="O368" s="349"/>
      <c r="P368" s="349"/>
      <c r="Q368" s="349"/>
      <c r="R368" s="349"/>
      <c r="S368" s="349"/>
      <c r="T368" s="349"/>
      <c r="U368" s="349"/>
      <c r="V368" s="349"/>
      <c r="W368" s="349"/>
      <c r="X368" s="349"/>
      <c r="Y368" s="349"/>
      <c r="Z368" s="349"/>
      <c r="AA368" s="349"/>
    </row>
    <row r="369" spans="2:27" ht="18" customHeight="1">
      <c r="B369" s="349"/>
      <c r="C369" s="349"/>
      <c r="D369" s="349"/>
      <c r="E369" s="349"/>
      <c r="F369" s="349"/>
      <c r="G369" s="349"/>
      <c r="H369" s="349"/>
      <c r="I369" s="350"/>
      <c r="J369" s="350"/>
      <c r="K369" s="350"/>
      <c r="L369" s="350"/>
      <c r="M369" s="349"/>
      <c r="N369" s="349"/>
      <c r="O369" s="349"/>
      <c r="P369" s="349"/>
      <c r="Q369" s="349"/>
      <c r="R369" s="349"/>
      <c r="S369" s="349"/>
      <c r="T369" s="349"/>
      <c r="U369" s="349"/>
      <c r="V369" s="349"/>
      <c r="W369" s="349"/>
      <c r="X369" s="349"/>
      <c r="Y369" s="349"/>
      <c r="Z369" s="349"/>
      <c r="AA369" s="349"/>
    </row>
    <row r="370" spans="2:27" ht="18" customHeight="1">
      <c r="B370" s="349"/>
      <c r="C370" s="349"/>
      <c r="D370" s="349"/>
      <c r="E370" s="349"/>
      <c r="F370" s="349"/>
      <c r="G370" s="349"/>
      <c r="H370" s="349"/>
      <c r="I370" s="350"/>
      <c r="J370" s="350"/>
      <c r="K370" s="350"/>
      <c r="L370" s="350"/>
      <c r="M370" s="349"/>
      <c r="N370" s="349"/>
      <c r="O370" s="349"/>
      <c r="P370" s="349"/>
      <c r="Q370" s="349"/>
      <c r="R370" s="349"/>
      <c r="S370" s="349"/>
      <c r="T370" s="349"/>
      <c r="U370" s="349"/>
      <c r="V370" s="349"/>
      <c r="W370" s="349"/>
      <c r="X370" s="349"/>
      <c r="Y370" s="349"/>
      <c r="Z370" s="349"/>
      <c r="AA370" s="349"/>
    </row>
    <row r="371" spans="2:27" ht="18" customHeight="1">
      <c r="B371" s="349"/>
      <c r="C371" s="349"/>
      <c r="D371" s="349"/>
      <c r="E371" s="349"/>
      <c r="F371" s="349"/>
      <c r="G371" s="349"/>
      <c r="H371" s="349"/>
      <c r="I371" s="350"/>
      <c r="J371" s="350"/>
      <c r="K371" s="350"/>
      <c r="L371" s="350"/>
      <c r="M371" s="349"/>
      <c r="N371" s="349"/>
      <c r="O371" s="349"/>
      <c r="P371" s="349"/>
      <c r="Q371" s="349"/>
      <c r="R371" s="349"/>
      <c r="S371" s="349"/>
      <c r="T371" s="349"/>
      <c r="U371" s="349"/>
      <c r="V371" s="349"/>
      <c r="W371" s="349"/>
      <c r="X371" s="349"/>
      <c r="Y371" s="349"/>
      <c r="Z371" s="349"/>
      <c r="AA371" s="349"/>
    </row>
    <row r="372" spans="2:27" ht="18" customHeight="1">
      <c r="B372" s="349"/>
      <c r="C372" s="349"/>
      <c r="D372" s="349"/>
      <c r="E372" s="349"/>
      <c r="F372" s="349"/>
      <c r="G372" s="349"/>
      <c r="H372" s="349"/>
      <c r="I372" s="350"/>
      <c r="J372" s="350"/>
      <c r="K372" s="350"/>
      <c r="L372" s="350"/>
      <c r="M372" s="349"/>
      <c r="N372" s="349"/>
      <c r="O372" s="349"/>
      <c r="P372" s="349"/>
      <c r="Q372" s="349"/>
      <c r="R372" s="349"/>
      <c r="S372" s="349"/>
      <c r="T372" s="349"/>
      <c r="U372" s="349"/>
      <c r="V372" s="349"/>
      <c r="W372" s="349"/>
      <c r="X372" s="349"/>
      <c r="Y372" s="349"/>
      <c r="Z372" s="349"/>
      <c r="AA372" s="349"/>
    </row>
    <row r="373" spans="2:27" ht="18" customHeight="1">
      <c r="B373" s="349"/>
      <c r="C373" s="349"/>
      <c r="D373" s="349"/>
      <c r="E373" s="349"/>
      <c r="F373" s="349"/>
      <c r="G373" s="349"/>
      <c r="H373" s="349"/>
      <c r="I373" s="350"/>
      <c r="J373" s="350"/>
      <c r="K373" s="350"/>
      <c r="L373" s="350"/>
      <c r="M373" s="349"/>
      <c r="N373" s="349"/>
      <c r="O373" s="349"/>
      <c r="P373" s="349"/>
      <c r="Q373" s="349"/>
      <c r="R373" s="349"/>
      <c r="S373" s="349"/>
      <c r="T373" s="349"/>
      <c r="U373" s="349"/>
      <c r="V373" s="349"/>
      <c r="W373" s="349"/>
      <c r="X373" s="349"/>
      <c r="Y373" s="349"/>
      <c r="Z373" s="349"/>
      <c r="AA373" s="349"/>
    </row>
    <row r="374" spans="2:27" ht="18" customHeight="1">
      <c r="B374" s="349"/>
      <c r="C374" s="349"/>
      <c r="D374" s="349"/>
      <c r="E374" s="349"/>
      <c r="F374" s="349"/>
      <c r="G374" s="349"/>
      <c r="H374" s="349"/>
      <c r="I374" s="350"/>
      <c r="J374" s="350"/>
      <c r="K374" s="350"/>
      <c r="L374" s="350"/>
      <c r="M374" s="349"/>
      <c r="N374" s="349"/>
      <c r="O374" s="349"/>
      <c r="P374" s="349"/>
      <c r="Q374" s="349"/>
      <c r="R374" s="349"/>
      <c r="S374" s="349"/>
      <c r="T374" s="349"/>
      <c r="U374" s="349"/>
      <c r="V374" s="349"/>
      <c r="W374" s="349"/>
      <c r="X374" s="349"/>
      <c r="Y374" s="349"/>
      <c r="Z374" s="349"/>
      <c r="AA374" s="349"/>
    </row>
    <row r="375" spans="2:27" ht="18" customHeight="1">
      <c r="B375" s="349"/>
      <c r="C375" s="349"/>
      <c r="D375" s="349"/>
      <c r="E375" s="349"/>
      <c r="F375" s="349"/>
      <c r="G375" s="349"/>
      <c r="H375" s="349"/>
      <c r="I375" s="350"/>
      <c r="J375" s="350"/>
      <c r="K375" s="350"/>
      <c r="L375" s="350"/>
      <c r="M375" s="349"/>
      <c r="N375" s="349"/>
      <c r="O375" s="349"/>
      <c r="P375" s="349"/>
      <c r="Q375" s="349"/>
      <c r="R375" s="349"/>
      <c r="S375" s="349"/>
      <c r="T375" s="349"/>
      <c r="U375" s="349"/>
      <c r="V375" s="349"/>
      <c r="W375" s="349"/>
      <c r="X375" s="349"/>
      <c r="Y375" s="349"/>
      <c r="Z375" s="349"/>
      <c r="AA375" s="349"/>
    </row>
    <row r="376" spans="2:27" ht="18" customHeight="1">
      <c r="B376" s="349"/>
      <c r="C376" s="349"/>
      <c r="D376" s="349"/>
      <c r="E376" s="349"/>
      <c r="F376" s="349"/>
      <c r="G376" s="349"/>
      <c r="H376" s="349"/>
      <c r="I376" s="350"/>
      <c r="J376" s="350"/>
      <c r="K376" s="350"/>
      <c r="L376" s="350"/>
      <c r="M376" s="349"/>
      <c r="N376" s="349"/>
      <c r="O376" s="349"/>
      <c r="P376" s="349"/>
      <c r="Q376" s="349"/>
      <c r="R376" s="349"/>
      <c r="S376" s="349"/>
      <c r="T376" s="349"/>
      <c r="U376" s="349"/>
      <c r="V376" s="349"/>
      <c r="W376" s="349"/>
      <c r="X376" s="349"/>
      <c r="Y376" s="349"/>
      <c r="Z376" s="349"/>
      <c r="AA376" s="349"/>
    </row>
    <row r="377" spans="2:27" ht="18" customHeight="1">
      <c r="B377" s="349"/>
      <c r="C377" s="349"/>
      <c r="D377" s="349"/>
      <c r="E377" s="349"/>
      <c r="F377" s="349"/>
      <c r="G377" s="349"/>
      <c r="H377" s="349"/>
      <c r="I377" s="350"/>
      <c r="J377" s="350"/>
      <c r="K377" s="350"/>
      <c r="L377" s="350"/>
      <c r="M377" s="349"/>
      <c r="N377" s="349"/>
      <c r="O377" s="349"/>
      <c r="P377" s="349"/>
      <c r="Q377" s="349"/>
      <c r="R377" s="349"/>
      <c r="S377" s="349"/>
      <c r="T377" s="349"/>
      <c r="U377" s="349"/>
      <c r="V377" s="349"/>
      <c r="W377" s="349"/>
      <c r="X377" s="349"/>
      <c r="Y377" s="349"/>
      <c r="Z377" s="349"/>
      <c r="AA377" s="349"/>
    </row>
    <row r="378" spans="2:27" ht="18" customHeight="1">
      <c r="B378" s="349"/>
      <c r="C378" s="349"/>
      <c r="D378" s="349"/>
      <c r="E378" s="349"/>
      <c r="F378" s="349"/>
      <c r="G378" s="349"/>
      <c r="H378" s="349"/>
      <c r="I378" s="350"/>
      <c r="J378" s="350"/>
      <c r="K378" s="350"/>
      <c r="L378" s="350"/>
      <c r="M378" s="349"/>
      <c r="N378" s="349"/>
      <c r="O378" s="349"/>
      <c r="P378" s="349"/>
      <c r="Q378" s="349"/>
      <c r="R378" s="349"/>
      <c r="S378" s="349"/>
      <c r="T378" s="349"/>
      <c r="U378" s="349"/>
      <c r="V378" s="349"/>
      <c r="W378" s="349"/>
      <c r="X378" s="349"/>
      <c r="Y378" s="349"/>
      <c r="Z378" s="349"/>
      <c r="AA378" s="349"/>
    </row>
    <row r="379" spans="2:27" ht="18" customHeight="1">
      <c r="B379" s="349"/>
      <c r="C379" s="349"/>
      <c r="D379" s="349"/>
      <c r="E379" s="349"/>
      <c r="F379" s="349"/>
      <c r="G379" s="349"/>
      <c r="H379" s="349"/>
      <c r="I379" s="350"/>
      <c r="J379" s="350"/>
      <c r="K379" s="350"/>
      <c r="L379" s="350"/>
      <c r="M379" s="349"/>
      <c r="N379" s="349"/>
      <c r="O379" s="349"/>
      <c r="P379" s="349"/>
      <c r="Q379" s="349"/>
      <c r="R379" s="349"/>
      <c r="S379" s="349"/>
      <c r="T379" s="349"/>
      <c r="U379" s="349"/>
      <c r="V379" s="349"/>
      <c r="W379" s="349"/>
      <c r="X379" s="349"/>
      <c r="Y379" s="349"/>
      <c r="Z379" s="349"/>
      <c r="AA379" s="349"/>
    </row>
    <row r="380" spans="2:27" ht="18" customHeight="1">
      <c r="B380" s="349"/>
      <c r="C380" s="349"/>
      <c r="D380" s="349"/>
      <c r="E380" s="349"/>
      <c r="F380" s="349"/>
      <c r="G380" s="349"/>
      <c r="H380" s="349"/>
      <c r="I380" s="350"/>
      <c r="J380" s="350"/>
      <c r="K380" s="350"/>
      <c r="L380" s="350"/>
      <c r="M380" s="349"/>
      <c r="N380" s="349"/>
      <c r="O380" s="349"/>
      <c r="P380" s="349"/>
      <c r="Q380" s="349"/>
      <c r="R380" s="349"/>
      <c r="S380" s="349"/>
      <c r="T380" s="349"/>
      <c r="U380" s="349"/>
      <c r="V380" s="349"/>
      <c r="W380" s="349"/>
      <c r="X380" s="349"/>
      <c r="Y380" s="349"/>
      <c r="Z380" s="349"/>
      <c r="AA380" s="349"/>
    </row>
    <row r="381" spans="2:27" ht="18" customHeight="1">
      <c r="B381" s="349"/>
      <c r="C381" s="349"/>
      <c r="D381" s="349"/>
      <c r="E381" s="349"/>
      <c r="F381" s="349"/>
      <c r="G381" s="349"/>
      <c r="H381" s="349"/>
      <c r="I381" s="350"/>
      <c r="J381" s="350"/>
      <c r="K381" s="350"/>
      <c r="L381" s="350"/>
      <c r="M381" s="349"/>
      <c r="N381" s="349"/>
      <c r="O381" s="349"/>
      <c r="P381" s="349"/>
      <c r="Q381" s="349"/>
      <c r="R381" s="349"/>
      <c r="S381" s="349"/>
      <c r="T381" s="349"/>
      <c r="U381" s="349"/>
      <c r="V381" s="349"/>
      <c r="W381" s="349"/>
      <c r="X381" s="349"/>
      <c r="Y381" s="349"/>
      <c r="Z381" s="349"/>
      <c r="AA381" s="349"/>
    </row>
    <row r="382" spans="2:27" ht="18" customHeight="1">
      <c r="B382" s="349"/>
      <c r="C382" s="349"/>
      <c r="D382" s="349"/>
      <c r="E382" s="349"/>
      <c r="F382" s="349"/>
      <c r="G382" s="349"/>
      <c r="H382" s="349"/>
      <c r="I382" s="350"/>
      <c r="J382" s="350"/>
      <c r="K382" s="350"/>
      <c r="L382" s="350"/>
      <c r="M382" s="349"/>
      <c r="N382" s="349"/>
      <c r="O382" s="349"/>
      <c r="P382" s="349"/>
      <c r="Q382" s="349"/>
      <c r="R382" s="349"/>
      <c r="S382" s="349"/>
      <c r="T382" s="349"/>
      <c r="U382" s="349"/>
      <c r="V382" s="349"/>
      <c r="W382" s="349"/>
      <c r="X382" s="349"/>
      <c r="Y382" s="349"/>
      <c r="Z382" s="349"/>
      <c r="AA382" s="349"/>
    </row>
    <row r="383" spans="2:27" ht="18" customHeight="1">
      <c r="B383" s="349"/>
      <c r="C383" s="349"/>
      <c r="D383" s="349"/>
      <c r="E383" s="349"/>
      <c r="F383" s="349"/>
      <c r="G383" s="349"/>
      <c r="H383" s="349"/>
      <c r="I383" s="350"/>
      <c r="J383" s="350"/>
      <c r="K383" s="350"/>
      <c r="L383" s="350"/>
      <c r="M383" s="349"/>
      <c r="N383" s="349"/>
      <c r="O383" s="349"/>
      <c r="P383" s="349"/>
      <c r="Q383" s="349"/>
      <c r="R383" s="349"/>
      <c r="S383" s="349"/>
      <c r="T383" s="349"/>
      <c r="U383" s="349"/>
      <c r="V383" s="349"/>
      <c r="W383" s="349"/>
      <c r="X383" s="349"/>
      <c r="Y383" s="349"/>
      <c r="Z383" s="349"/>
      <c r="AA383" s="349"/>
    </row>
    <row r="384" spans="2:27" ht="18" customHeight="1">
      <c r="B384" s="349"/>
      <c r="C384" s="349"/>
      <c r="D384" s="349"/>
      <c r="E384" s="349"/>
      <c r="F384" s="349"/>
      <c r="G384" s="349"/>
      <c r="H384" s="349"/>
      <c r="I384" s="350"/>
      <c r="J384" s="350"/>
      <c r="K384" s="350"/>
      <c r="L384" s="350"/>
      <c r="M384" s="349"/>
      <c r="N384" s="349"/>
      <c r="O384" s="349"/>
      <c r="P384" s="349"/>
      <c r="Q384" s="349"/>
      <c r="R384" s="349"/>
      <c r="S384" s="349"/>
      <c r="T384" s="349"/>
      <c r="U384" s="349"/>
      <c r="V384" s="349"/>
      <c r="W384" s="349"/>
      <c r="X384" s="349"/>
      <c r="Y384" s="349"/>
      <c r="Z384" s="349"/>
      <c r="AA384" s="349"/>
    </row>
    <row r="385" spans="2:27" ht="18" customHeight="1">
      <c r="B385" s="349"/>
      <c r="C385" s="349"/>
      <c r="D385" s="349"/>
      <c r="E385" s="349"/>
      <c r="F385" s="349"/>
      <c r="G385" s="349"/>
      <c r="H385" s="349"/>
      <c r="I385" s="350"/>
      <c r="J385" s="350"/>
      <c r="K385" s="350"/>
      <c r="L385" s="350"/>
      <c r="M385" s="349"/>
      <c r="N385" s="349"/>
      <c r="O385" s="349"/>
      <c r="P385" s="349"/>
      <c r="Q385" s="349"/>
      <c r="R385" s="349"/>
      <c r="S385" s="349"/>
      <c r="T385" s="349"/>
      <c r="U385" s="349"/>
      <c r="V385" s="349"/>
      <c r="W385" s="349"/>
      <c r="X385" s="349"/>
      <c r="Y385" s="349"/>
      <c r="Z385" s="349"/>
      <c r="AA385" s="349"/>
    </row>
    <row r="386" spans="2:27" ht="18" customHeight="1">
      <c r="B386" s="349"/>
      <c r="C386" s="349"/>
      <c r="D386" s="349"/>
      <c r="E386" s="349"/>
      <c r="F386" s="349"/>
      <c r="G386" s="349"/>
      <c r="H386" s="349"/>
      <c r="I386" s="350"/>
      <c r="J386" s="350"/>
      <c r="K386" s="350"/>
      <c r="L386" s="350"/>
      <c r="M386" s="349"/>
      <c r="N386" s="349"/>
      <c r="O386" s="349"/>
      <c r="P386" s="349"/>
      <c r="Q386" s="349"/>
      <c r="R386" s="349"/>
      <c r="S386" s="349"/>
      <c r="T386" s="349"/>
      <c r="U386" s="349"/>
      <c r="V386" s="349"/>
      <c r="W386" s="349"/>
      <c r="X386" s="349"/>
      <c r="Y386" s="349"/>
      <c r="Z386" s="349"/>
      <c r="AA386" s="349"/>
    </row>
    <row r="387" spans="2:27" ht="18" customHeight="1">
      <c r="B387" s="349"/>
      <c r="C387" s="349"/>
      <c r="D387" s="349"/>
      <c r="E387" s="349"/>
      <c r="F387" s="349"/>
      <c r="G387" s="349"/>
      <c r="H387" s="349"/>
      <c r="I387" s="350"/>
      <c r="J387" s="350"/>
      <c r="K387" s="350"/>
      <c r="L387" s="350"/>
      <c r="M387" s="349"/>
      <c r="N387" s="349"/>
      <c r="O387" s="349"/>
      <c r="P387" s="349"/>
      <c r="Q387" s="349"/>
      <c r="R387" s="349"/>
      <c r="S387" s="349"/>
      <c r="T387" s="349"/>
      <c r="U387" s="349"/>
      <c r="V387" s="349"/>
      <c r="W387" s="349"/>
      <c r="X387" s="349"/>
      <c r="Y387" s="349"/>
      <c r="Z387" s="349"/>
      <c r="AA387" s="349"/>
    </row>
    <row r="388" spans="2:27" ht="18" customHeight="1">
      <c r="B388" s="349"/>
      <c r="C388" s="349"/>
      <c r="D388" s="349"/>
      <c r="E388" s="349"/>
      <c r="F388" s="349"/>
      <c r="G388" s="349"/>
      <c r="H388" s="349"/>
      <c r="I388" s="350"/>
      <c r="J388" s="350"/>
      <c r="K388" s="350"/>
      <c r="L388" s="350"/>
      <c r="M388" s="349"/>
      <c r="N388" s="349"/>
      <c r="O388" s="349"/>
      <c r="P388" s="349"/>
      <c r="Q388" s="349"/>
      <c r="R388" s="349"/>
      <c r="S388" s="349"/>
      <c r="T388" s="349"/>
      <c r="U388" s="349"/>
      <c r="V388" s="349"/>
      <c r="W388" s="349"/>
      <c r="X388" s="349"/>
      <c r="Y388" s="349"/>
      <c r="Z388" s="349"/>
      <c r="AA388" s="349"/>
    </row>
    <row r="389" spans="2:27" ht="18" customHeight="1">
      <c r="B389" s="349"/>
      <c r="C389" s="349"/>
      <c r="D389" s="349"/>
      <c r="E389" s="349"/>
      <c r="F389" s="349"/>
      <c r="G389" s="349"/>
      <c r="H389" s="349"/>
      <c r="I389" s="350"/>
      <c r="J389" s="350"/>
      <c r="K389" s="350"/>
      <c r="L389" s="350"/>
      <c r="M389" s="349"/>
      <c r="N389" s="349"/>
      <c r="O389" s="349"/>
      <c r="P389" s="349"/>
      <c r="Q389" s="349"/>
      <c r="R389" s="349"/>
      <c r="S389" s="349"/>
      <c r="T389" s="349"/>
      <c r="U389" s="349"/>
      <c r="V389" s="349"/>
      <c r="W389" s="349"/>
      <c r="X389" s="349"/>
      <c r="Y389" s="349"/>
      <c r="Z389" s="349"/>
      <c r="AA389" s="349"/>
    </row>
    <row r="390" spans="2:27" ht="18" customHeight="1">
      <c r="B390" s="349"/>
      <c r="C390" s="349"/>
      <c r="D390" s="349"/>
      <c r="E390" s="349"/>
      <c r="F390" s="349"/>
      <c r="G390" s="349"/>
      <c r="H390" s="349"/>
      <c r="I390" s="350"/>
      <c r="J390" s="350"/>
      <c r="K390" s="350"/>
      <c r="L390" s="350"/>
      <c r="M390" s="349"/>
      <c r="N390" s="349"/>
      <c r="O390" s="349"/>
      <c r="P390" s="349"/>
      <c r="Q390" s="349"/>
      <c r="R390" s="349"/>
      <c r="S390" s="349"/>
      <c r="T390" s="349"/>
      <c r="U390" s="349"/>
      <c r="V390" s="349"/>
      <c r="W390" s="349"/>
      <c r="X390" s="349"/>
      <c r="Y390" s="349"/>
      <c r="Z390" s="349"/>
      <c r="AA390" s="349"/>
    </row>
    <row r="391" spans="2:27" ht="18" customHeight="1">
      <c r="B391" s="349"/>
      <c r="C391" s="349"/>
      <c r="D391" s="349"/>
      <c r="E391" s="349"/>
      <c r="F391" s="349"/>
      <c r="G391" s="349"/>
      <c r="H391" s="349"/>
      <c r="I391" s="350"/>
      <c r="J391" s="350"/>
      <c r="K391" s="350"/>
      <c r="L391" s="350"/>
      <c r="M391" s="349"/>
      <c r="N391" s="349"/>
      <c r="O391" s="349"/>
      <c r="P391" s="349"/>
      <c r="Q391" s="349"/>
      <c r="R391" s="349"/>
      <c r="S391" s="349"/>
      <c r="T391" s="349"/>
      <c r="U391" s="349"/>
      <c r="V391" s="349"/>
      <c r="W391" s="349"/>
      <c r="X391" s="349"/>
      <c r="Y391" s="349"/>
      <c r="Z391" s="349"/>
      <c r="AA391" s="349"/>
    </row>
    <row r="392" spans="2:27" ht="18" customHeight="1">
      <c r="B392" s="349"/>
      <c r="C392" s="349"/>
      <c r="D392" s="349"/>
      <c r="E392" s="349"/>
      <c r="F392" s="349"/>
      <c r="G392" s="349"/>
      <c r="H392" s="349"/>
      <c r="I392" s="350"/>
      <c r="J392" s="350"/>
      <c r="K392" s="350"/>
      <c r="L392" s="350"/>
      <c r="M392" s="349"/>
      <c r="N392" s="349"/>
      <c r="O392" s="349"/>
      <c r="P392" s="349"/>
      <c r="Q392" s="349"/>
      <c r="R392" s="349"/>
      <c r="S392" s="349"/>
      <c r="T392" s="349"/>
      <c r="U392" s="349"/>
      <c r="V392" s="349"/>
      <c r="W392" s="349"/>
      <c r="X392" s="349"/>
      <c r="Y392" s="349"/>
      <c r="Z392" s="349"/>
      <c r="AA392" s="349"/>
    </row>
    <row r="393" spans="2:27" ht="18" customHeight="1">
      <c r="B393" s="349"/>
      <c r="C393" s="349"/>
      <c r="D393" s="349"/>
      <c r="E393" s="349"/>
      <c r="F393" s="349"/>
      <c r="G393" s="349"/>
      <c r="H393" s="349"/>
      <c r="I393" s="350"/>
      <c r="J393" s="350"/>
      <c r="K393" s="350"/>
      <c r="L393" s="350"/>
      <c r="M393" s="349"/>
      <c r="N393" s="349"/>
      <c r="O393" s="349"/>
      <c r="P393" s="349"/>
      <c r="Q393" s="349"/>
      <c r="R393" s="349"/>
      <c r="S393" s="349"/>
      <c r="T393" s="349"/>
      <c r="U393" s="349"/>
      <c r="V393" s="349"/>
      <c r="W393" s="349"/>
      <c r="X393" s="349"/>
      <c r="Y393" s="349"/>
      <c r="Z393" s="349"/>
      <c r="AA393" s="349"/>
    </row>
    <row r="394" spans="2:27" ht="18" customHeight="1">
      <c r="B394" s="349"/>
      <c r="C394" s="349"/>
      <c r="D394" s="349"/>
      <c r="E394" s="349"/>
      <c r="F394" s="349"/>
      <c r="G394" s="349"/>
      <c r="H394" s="349"/>
      <c r="I394" s="350"/>
      <c r="J394" s="350"/>
      <c r="K394" s="350"/>
      <c r="L394" s="350"/>
      <c r="M394" s="349"/>
      <c r="N394" s="349"/>
      <c r="O394" s="349"/>
      <c r="P394" s="349"/>
      <c r="Q394" s="349"/>
      <c r="R394" s="349"/>
      <c r="S394" s="349"/>
      <c r="T394" s="349"/>
      <c r="U394" s="349"/>
      <c r="V394" s="349"/>
      <c r="W394" s="349"/>
      <c r="X394" s="349"/>
      <c r="Y394" s="349"/>
      <c r="Z394" s="349"/>
      <c r="AA394" s="349"/>
    </row>
    <row r="395" spans="2:27" ht="18" customHeight="1">
      <c r="B395" s="349"/>
      <c r="C395" s="349"/>
      <c r="D395" s="349"/>
      <c r="E395" s="349"/>
      <c r="F395" s="349"/>
      <c r="G395" s="349"/>
      <c r="H395" s="349"/>
      <c r="I395" s="350"/>
      <c r="J395" s="350"/>
      <c r="K395" s="350"/>
      <c r="L395" s="350"/>
      <c r="M395" s="349"/>
      <c r="N395" s="349"/>
      <c r="O395" s="349"/>
      <c r="P395" s="349"/>
      <c r="Q395" s="349"/>
      <c r="R395" s="349"/>
      <c r="S395" s="349"/>
      <c r="T395" s="349"/>
      <c r="U395" s="349"/>
      <c r="V395" s="349"/>
      <c r="W395" s="349"/>
      <c r="X395" s="349"/>
      <c r="Y395" s="349"/>
      <c r="Z395" s="349"/>
      <c r="AA395" s="349"/>
    </row>
    <row r="396" spans="2:27" ht="18" customHeight="1">
      <c r="B396" s="349"/>
      <c r="C396" s="349"/>
      <c r="D396" s="349"/>
      <c r="E396" s="349"/>
      <c r="F396" s="349"/>
      <c r="G396" s="349"/>
      <c r="H396" s="349"/>
      <c r="I396" s="350"/>
      <c r="J396" s="350"/>
      <c r="K396" s="350"/>
      <c r="L396" s="350"/>
      <c r="M396" s="349"/>
      <c r="N396" s="349"/>
      <c r="O396" s="349"/>
      <c r="P396" s="349"/>
      <c r="Q396" s="349"/>
      <c r="R396" s="349"/>
      <c r="S396" s="349"/>
      <c r="T396" s="349"/>
      <c r="U396" s="349"/>
      <c r="V396" s="349"/>
      <c r="W396" s="349"/>
      <c r="X396" s="349"/>
      <c r="Y396" s="349"/>
      <c r="Z396" s="349"/>
      <c r="AA396" s="349"/>
    </row>
    <row r="397" spans="2:27" ht="18" customHeight="1">
      <c r="B397" s="349"/>
      <c r="C397" s="349"/>
      <c r="D397" s="349"/>
      <c r="E397" s="349"/>
      <c r="F397" s="349"/>
      <c r="G397" s="349"/>
      <c r="H397" s="349"/>
      <c r="I397" s="350"/>
      <c r="J397" s="350"/>
      <c r="K397" s="350"/>
      <c r="L397" s="350"/>
      <c r="M397" s="349"/>
      <c r="N397" s="349"/>
      <c r="O397" s="349"/>
      <c r="P397" s="349"/>
      <c r="Q397" s="349"/>
      <c r="R397" s="349"/>
      <c r="S397" s="349"/>
      <c r="T397" s="349"/>
      <c r="U397" s="349"/>
      <c r="V397" s="349"/>
      <c r="W397" s="349"/>
      <c r="X397" s="349"/>
      <c r="Y397" s="349"/>
      <c r="Z397" s="349"/>
      <c r="AA397" s="349"/>
    </row>
    <row r="398" spans="2:27" ht="18" customHeight="1">
      <c r="B398" s="349"/>
      <c r="C398" s="349"/>
      <c r="D398" s="349"/>
      <c r="E398" s="349"/>
      <c r="F398" s="349"/>
      <c r="G398" s="349"/>
      <c r="H398" s="349"/>
      <c r="I398" s="350"/>
      <c r="J398" s="350"/>
      <c r="K398" s="350"/>
      <c r="L398" s="350"/>
      <c r="M398" s="349"/>
      <c r="N398" s="349"/>
      <c r="O398" s="349"/>
      <c r="P398" s="349"/>
      <c r="Q398" s="349"/>
      <c r="R398" s="349"/>
      <c r="S398" s="349"/>
      <c r="T398" s="349"/>
      <c r="U398" s="349"/>
      <c r="V398" s="349"/>
      <c r="W398" s="349"/>
      <c r="X398" s="349"/>
      <c r="Y398" s="349"/>
      <c r="Z398" s="349"/>
      <c r="AA398" s="349"/>
    </row>
    <row r="399" spans="2:27" ht="18" customHeight="1">
      <c r="B399" s="349"/>
      <c r="C399" s="349"/>
      <c r="D399" s="349"/>
      <c r="E399" s="349"/>
      <c r="F399" s="349"/>
      <c r="G399" s="349"/>
      <c r="H399" s="349"/>
      <c r="I399" s="350"/>
      <c r="J399" s="350"/>
      <c r="K399" s="350"/>
      <c r="L399" s="350"/>
      <c r="M399" s="349"/>
      <c r="N399" s="349"/>
      <c r="O399" s="349"/>
      <c r="P399" s="349"/>
      <c r="Q399" s="349"/>
      <c r="R399" s="349"/>
      <c r="S399" s="349"/>
      <c r="T399" s="349"/>
      <c r="U399" s="349"/>
      <c r="V399" s="349"/>
      <c r="W399" s="349"/>
      <c r="X399" s="349"/>
      <c r="Y399" s="349"/>
      <c r="Z399" s="349"/>
      <c r="AA399" s="349"/>
    </row>
    <row r="400" spans="2:27" ht="18" customHeight="1">
      <c r="B400" s="349"/>
      <c r="C400" s="349"/>
      <c r="D400" s="349"/>
      <c r="E400" s="349"/>
      <c r="F400" s="349"/>
      <c r="G400" s="349"/>
      <c r="H400" s="349"/>
      <c r="I400" s="350"/>
      <c r="J400" s="350"/>
      <c r="K400" s="350"/>
      <c r="L400" s="350"/>
      <c r="M400" s="349"/>
      <c r="N400" s="349"/>
      <c r="O400" s="349"/>
      <c r="P400" s="349"/>
      <c r="Q400" s="349"/>
      <c r="R400" s="349"/>
      <c r="S400" s="349"/>
      <c r="T400" s="349"/>
      <c r="U400" s="349"/>
      <c r="V400" s="349"/>
      <c r="W400" s="349"/>
      <c r="X400" s="349"/>
      <c r="Y400" s="349"/>
      <c r="Z400" s="349"/>
      <c r="AA400" s="349"/>
    </row>
    <row r="401" spans="2:27" ht="18" customHeight="1">
      <c r="B401" s="349"/>
      <c r="C401" s="349"/>
      <c r="D401" s="349"/>
      <c r="E401" s="349"/>
      <c r="F401" s="349"/>
      <c r="G401" s="349"/>
      <c r="H401" s="349"/>
      <c r="I401" s="350"/>
      <c r="J401" s="350"/>
      <c r="K401" s="350"/>
      <c r="L401" s="350"/>
      <c r="M401" s="349"/>
      <c r="N401" s="349"/>
      <c r="O401" s="349"/>
      <c r="P401" s="349"/>
      <c r="Q401" s="349"/>
      <c r="R401" s="349"/>
      <c r="S401" s="349"/>
      <c r="T401" s="349"/>
      <c r="U401" s="349"/>
      <c r="V401" s="349"/>
      <c r="W401" s="349"/>
      <c r="X401" s="349"/>
      <c r="Y401" s="349"/>
      <c r="Z401" s="349"/>
      <c r="AA401" s="349"/>
    </row>
    <row r="402" spans="2:27" ht="18" customHeight="1">
      <c r="B402" s="349"/>
      <c r="C402" s="349"/>
      <c r="D402" s="349"/>
      <c r="E402" s="349"/>
      <c r="F402" s="349"/>
      <c r="G402" s="349"/>
      <c r="H402" s="349"/>
      <c r="I402" s="350"/>
      <c r="J402" s="350"/>
      <c r="K402" s="350"/>
      <c r="L402" s="350"/>
      <c r="M402" s="349"/>
      <c r="N402" s="349"/>
      <c r="O402" s="349"/>
      <c r="P402" s="349"/>
      <c r="Q402" s="349"/>
      <c r="R402" s="349"/>
      <c r="S402" s="349"/>
      <c r="T402" s="349"/>
      <c r="U402" s="349"/>
      <c r="V402" s="349"/>
      <c r="W402" s="349"/>
      <c r="X402" s="349"/>
      <c r="Y402" s="349"/>
      <c r="Z402" s="349"/>
      <c r="AA402" s="349"/>
    </row>
    <row r="403" spans="2:27" ht="18" customHeight="1">
      <c r="B403" s="349"/>
      <c r="C403" s="349"/>
      <c r="D403" s="349"/>
      <c r="E403" s="349"/>
      <c r="F403" s="349"/>
      <c r="G403" s="349"/>
      <c r="H403" s="349"/>
      <c r="I403" s="350"/>
      <c r="J403" s="350"/>
      <c r="K403" s="350"/>
      <c r="L403" s="350"/>
      <c r="M403" s="349"/>
      <c r="N403" s="349"/>
      <c r="O403" s="349"/>
      <c r="P403" s="349"/>
      <c r="Q403" s="349"/>
      <c r="R403" s="349"/>
      <c r="S403" s="349"/>
      <c r="T403" s="349"/>
      <c r="U403" s="349"/>
      <c r="V403" s="349"/>
      <c r="W403" s="349"/>
      <c r="X403" s="349"/>
      <c r="Y403" s="349"/>
      <c r="Z403" s="349"/>
      <c r="AA403" s="349"/>
    </row>
    <row r="404" spans="2:27" ht="18" customHeight="1">
      <c r="B404" s="349"/>
      <c r="C404" s="349"/>
      <c r="D404" s="349"/>
      <c r="E404" s="349"/>
      <c r="F404" s="349"/>
      <c r="G404" s="349"/>
      <c r="H404" s="349"/>
      <c r="I404" s="350"/>
      <c r="J404" s="350"/>
      <c r="K404" s="350"/>
      <c r="L404" s="350"/>
      <c r="M404" s="349"/>
      <c r="N404" s="349"/>
      <c r="O404" s="349"/>
      <c r="P404" s="349"/>
      <c r="Q404" s="349"/>
      <c r="R404" s="349"/>
      <c r="S404" s="349"/>
      <c r="T404" s="349"/>
      <c r="U404" s="349"/>
      <c r="V404" s="349"/>
      <c r="W404" s="349"/>
      <c r="X404" s="349"/>
      <c r="Y404" s="349"/>
      <c r="Z404" s="349"/>
      <c r="AA404" s="349"/>
    </row>
    <row r="405" spans="2:27" ht="18" customHeight="1">
      <c r="B405" s="349"/>
      <c r="C405" s="349"/>
      <c r="D405" s="349"/>
      <c r="E405" s="349"/>
      <c r="F405" s="349"/>
      <c r="G405" s="349"/>
      <c r="H405" s="349"/>
      <c r="I405" s="350"/>
      <c r="J405" s="350"/>
      <c r="K405" s="350"/>
      <c r="L405" s="350"/>
      <c r="M405" s="349"/>
      <c r="N405" s="349"/>
      <c r="O405" s="349"/>
      <c r="P405" s="349"/>
      <c r="Q405" s="349"/>
      <c r="R405" s="349"/>
      <c r="S405" s="349"/>
      <c r="T405" s="349"/>
      <c r="U405" s="349"/>
      <c r="V405" s="349"/>
      <c r="W405" s="349"/>
      <c r="X405" s="349"/>
      <c r="Y405" s="349"/>
      <c r="Z405" s="349"/>
      <c r="AA405" s="349"/>
    </row>
    <row r="406" spans="2:27" ht="18" customHeight="1">
      <c r="B406" s="349"/>
      <c r="C406" s="349"/>
      <c r="D406" s="349"/>
      <c r="E406" s="349"/>
      <c r="F406" s="349"/>
      <c r="G406" s="349"/>
      <c r="H406" s="349"/>
      <c r="I406" s="350"/>
      <c r="J406" s="350"/>
      <c r="K406" s="350"/>
      <c r="L406" s="350"/>
      <c r="M406" s="349"/>
      <c r="N406" s="349"/>
      <c r="O406" s="349"/>
      <c r="P406" s="349"/>
      <c r="Q406" s="349"/>
      <c r="R406" s="349"/>
      <c r="S406" s="349"/>
      <c r="T406" s="349"/>
      <c r="U406" s="349"/>
      <c r="V406" s="349"/>
      <c r="W406" s="349"/>
      <c r="X406" s="349"/>
      <c r="Y406" s="349"/>
      <c r="Z406" s="349"/>
      <c r="AA406" s="349"/>
    </row>
    <row r="407" spans="2:27" ht="18" customHeight="1">
      <c r="B407" s="349"/>
      <c r="C407" s="349"/>
      <c r="D407" s="349"/>
      <c r="E407" s="349"/>
      <c r="F407" s="349"/>
      <c r="G407" s="349"/>
      <c r="H407" s="349"/>
      <c r="I407" s="350"/>
      <c r="J407" s="350"/>
      <c r="K407" s="350"/>
      <c r="L407" s="350"/>
      <c r="M407" s="349"/>
      <c r="N407" s="349"/>
      <c r="O407" s="349"/>
      <c r="P407" s="349"/>
      <c r="Q407" s="349"/>
      <c r="R407" s="349"/>
      <c r="S407" s="349"/>
      <c r="T407" s="349"/>
      <c r="U407" s="349"/>
      <c r="V407" s="349"/>
      <c r="W407" s="349"/>
      <c r="X407" s="349"/>
      <c r="Y407" s="349"/>
      <c r="Z407" s="349"/>
      <c r="AA407" s="349"/>
    </row>
    <row r="408" spans="2:27" ht="18" customHeight="1">
      <c r="B408" s="349"/>
      <c r="C408" s="349"/>
      <c r="D408" s="349"/>
      <c r="E408" s="349"/>
      <c r="F408" s="349"/>
      <c r="G408" s="349"/>
      <c r="H408" s="349"/>
      <c r="I408" s="350"/>
      <c r="J408" s="350"/>
      <c r="K408" s="350"/>
      <c r="L408" s="350"/>
      <c r="M408" s="349"/>
      <c r="N408" s="349"/>
      <c r="O408" s="349"/>
      <c r="P408" s="349"/>
      <c r="Q408" s="349"/>
      <c r="R408" s="349"/>
      <c r="S408" s="349"/>
      <c r="T408" s="349"/>
      <c r="U408" s="349"/>
      <c r="V408" s="349"/>
      <c r="W408" s="349"/>
      <c r="X408" s="349"/>
      <c r="Y408" s="349"/>
      <c r="Z408" s="349"/>
      <c r="AA408" s="349"/>
    </row>
    <row r="409" spans="2:27" ht="18" customHeight="1">
      <c r="B409" s="349"/>
      <c r="C409" s="349"/>
      <c r="D409" s="349"/>
      <c r="E409" s="349"/>
      <c r="F409" s="349"/>
      <c r="G409" s="349"/>
      <c r="H409" s="349"/>
      <c r="I409" s="350"/>
      <c r="J409" s="350"/>
      <c r="K409" s="350"/>
      <c r="L409" s="350"/>
      <c r="M409" s="349"/>
      <c r="N409" s="349"/>
      <c r="O409" s="349"/>
      <c r="P409" s="349"/>
      <c r="Q409" s="349"/>
      <c r="R409" s="349"/>
      <c r="S409" s="349"/>
      <c r="T409" s="349"/>
      <c r="U409" s="349"/>
      <c r="V409" s="349"/>
      <c r="W409" s="349"/>
      <c r="X409" s="349"/>
      <c r="Y409" s="349"/>
      <c r="Z409" s="349"/>
      <c r="AA409" s="349"/>
    </row>
    <row r="410" spans="2:27" ht="18" customHeight="1">
      <c r="B410" s="349"/>
      <c r="C410" s="349"/>
      <c r="D410" s="349"/>
      <c r="E410" s="349"/>
      <c r="F410" s="349"/>
      <c r="G410" s="349"/>
      <c r="H410" s="349"/>
      <c r="I410" s="350"/>
      <c r="J410" s="350"/>
      <c r="K410" s="350"/>
      <c r="L410" s="350"/>
      <c r="M410" s="349"/>
      <c r="N410" s="349"/>
      <c r="O410" s="349"/>
      <c r="P410" s="349"/>
      <c r="Q410" s="349"/>
      <c r="R410" s="349"/>
      <c r="S410" s="349"/>
      <c r="T410" s="349"/>
      <c r="U410" s="349"/>
      <c r="V410" s="349"/>
      <c r="W410" s="349"/>
      <c r="X410" s="349"/>
      <c r="Y410" s="349"/>
      <c r="Z410" s="349"/>
      <c r="AA410" s="349"/>
    </row>
    <row r="411" spans="2:27" ht="18" customHeight="1">
      <c r="B411" s="349"/>
      <c r="C411" s="349"/>
      <c r="D411" s="349"/>
      <c r="E411" s="349"/>
      <c r="F411" s="349"/>
      <c r="G411" s="349"/>
      <c r="H411" s="349"/>
      <c r="I411" s="350"/>
      <c r="J411" s="350"/>
      <c r="K411" s="350"/>
      <c r="L411" s="350"/>
      <c r="M411" s="349"/>
      <c r="N411" s="349"/>
      <c r="O411" s="349"/>
      <c r="P411" s="349"/>
      <c r="Q411" s="349"/>
      <c r="R411" s="349"/>
      <c r="S411" s="349"/>
      <c r="T411" s="349"/>
      <c r="U411" s="349"/>
      <c r="V411" s="349"/>
      <c r="W411" s="349"/>
      <c r="X411" s="349"/>
      <c r="Y411" s="349"/>
      <c r="Z411" s="349"/>
      <c r="AA411" s="349"/>
    </row>
    <row r="412" spans="2:27" ht="18" customHeight="1">
      <c r="B412" s="349"/>
      <c r="C412" s="349"/>
      <c r="D412" s="349"/>
      <c r="E412" s="349"/>
      <c r="F412" s="349"/>
      <c r="G412" s="349"/>
      <c r="H412" s="349"/>
      <c r="I412" s="350"/>
      <c r="J412" s="350"/>
      <c r="K412" s="350"/>
      <c r="L412" s="350"/>
      <c r="M412" s="349"/>
      <c r="N412" s="349"/>
      <c r="O412" s="349"/>
      <c r="P412" s="349"/>
      <c r="Q412" s="349"/>
      <c r="R412" s="349"/>
      <c r="S412" s="349"/>
      <c r="T412" s="349"/>
      <c r="U412" s="349"/>
      <c r="V412" s="349"/>
      <c r="W412" s="349"/>
      <c r="X412" s="349"/>
      <c r="Y412" s="349"/>
      <c r="Z412" s="349"/>
      <c r="AA412" s="349"/>
    </row>
    <row r="413" spans="2:27" ht="18" customHeight="1">
      <c r="B413" s="349"/>
      <c r="C413" s="349"/>
      <c r="D413" s="349"/>
      <c r="E413" s="349"/>
      <c r="F413" s="349"/>
      <c r="G413" s="349"/>
      <c r="H413" s="349"/>
      <c r="I413" s="350"/>
      <c r="J413" s="350"/>
      <c r="K413" s="350"/>
      <c r="L413" s="350"/>
      <c r="M413" s="349"/>
      <c r="N413" s="349"/>
      <c r="O413" s="349"/>
      <c r="P413" s="349"/>
      <c r="Q413" s="349"/>
      <c r="R413" s="349"/>
      <c r="S413" s="349"/>
      <c r="T413" s="349"/>
      <c r="U413" s="349"/>
      <c r="V413" s="349"/>
      <c r="W413" s="349"/>
      <c r="X413" s="349"/>
      <c r="Y413" s="349"/>
      <c r="Z413" s="349"/>
      <c r="AA413" s="349"/>
    </row>
    <row r="414" spans="2:27" ht="18" customHeight="1">
      <c r="B414" s="349"/>
      <c r="C414" s="349"/>
      <c r="D414" s="349"/>
      <c r="E414" s="349"/>
      <c r="F414" s="349"/>
      <c r="G414" s="349"/>
      <c r="H414" s="349"/>
      <c r="I414" s="350"/>
      <c r="J414" s="350"/>
      <c r="K414" s="350"/>
      <c r="L414" s="350"/>
      <c r="M414" s="349"/>
      <c r="N414" s="349"/>
      <c r="O414" s="349"/>
      <c r="P414" s="349"/>
      <c r="Q414" s="349"/>
      <c r="R414" s="349"/>
      <c r="S414" s="349"/>
      <c r="T414" s="349"/>
      <c r="U414" s="349"/>
      <c r="V414" s="349"/>
      <c r="W414" s="349"/>
      <c r="X414" s="349"/>
      <c r="Y414" s="349"/>
      <c r="Z414" s="349"/>
      <c r="AA414" s="349"/>
    </row>
    <row r="415" spans="2:27" ht="18" customHeight="1">
      <c r="B415" s="349"/>
      <c r="C415" s="349"/>
      <c r="D415" s="349"/>
      <c r="E415" s="349"/>
      <c r="F415" s="349"/>
      <c r="G415" s="349"/>
      <c r="H415" s="349"/>
      <c r="I415" s="350"/>
      <c r="J415" s="350"/>
      <c r="K415" s="350"/>
      <c r="L415" s="350"/>
      <c r="M415" s="349"/>
      <c r="N415" s="349"/>
      <c r="O415" s="349"/>
      <c r="P415" s="349"/>
      <c r="Q415" s="349"/>
      <c r="R415" s="349"/>
      <c r="S415" s="349"/>
      <c r="T415" s="349"/>
      <c r="U415" s="349"/>
      <c r="V415" s="349"/>
      <c r="W415" s="349"/>
      <c r="X415" s="349"/>
      <c r="Y415" s="349"/>
      <c r="Z415" s="349"/>
      <c r="AA415" s="349"/>
    </row>
    <row r="416" spans="2:27" ht="18" customHeight="1">
      <c r="B416" s="349"/>
      <c r="C416" s="349"/>
      <c r="D416" s="349"/>
      <c r="E416" s="349"/>
      <c r="F416" s="349"/>
      <c r="G416" s="349"/>
      <c r="H416" s="349"/>
      <c r="I416" s="350"/>
      <c r="J416" s="350"/>
      <c r="K416" s="350"/>
      <c r="L416" s="350"/>
      <c r="M416" s="349"/>
      <c r="N416" s="349"/>
      <c r="O416" s="349"/>
      <c r="P416" s="349"/>
      <c r="Q416" s="349"/>
      <c r="R416" s="349"/>
      <c r="S416" s="349"/>
      <c r="T416" s="349"/>
      <c r="U416" s="349"/>
      <c r="V416" s="349"/>
      <c r="W416" s="349"/>
      <c r="X416" s="349"/>
      <c r="Y416" s="349"/>
      <c r="Z416" s="349"/>
      <c r="AA416" s="349"/>
    </row>
    <row r="417" spans="2:27" ht="18" customHeight="1">
      <c r="B417" s="349"/>
      <c r="C417" s="349"/>
      <c r="D417" s="349"/>
      <c r="E417" s="349"/>
      <c r="F417" s="349"/>
      <c r="G417" s="349"/>
      <c r="H417" s="349"/>
      <c r="I417" s="350"/>
      <c r="J417" s="350"/>
      <c r="K417" s="350"/>
      <c r="L417" s="350"/>
      <c r="M417" s="349"/>
      <c r="N417" s="349"/>
      <c r="O417" s="349"/>
      <c r="P417" s="349"/>
      <c r="Q417" s="349"/>
      <c r="R417" s="349"/>
      <c r="S417" s="349"/>
      <c r="T417" s="349"/>
      <c r="U417" s="349"/>
      <c r="V417" s="349"/>
      <c r="W417" s="349"/>
      <c r="X417" s="349"/>
      <c r="Y417" s="349"/>
      <c r="Z417" s="349"/>
      <c r="AA417" s="349"/>
    </row>
    <row r="418" spans="2:27" ht="18" customHeight="1">
      <c r="B418" s="349"/>
      <c r="C418" s="349"/>
      <c r="D418" s="349"/>
      <c r="E418" s="349"/>
      <c r="F418" s="349"/>
      <c r="G418" s="349"/>
      <c r="H418" s="349"/>
      <c r="I418" s="350"/>
      <c r="J418" s="350"/>
      <c r="K418" s="350"/>
      <c r="L418" s="350"/>
      <c r="M418" s="349"/>
      <c r="N418" s="349"/>
      <c r="O418" s="349"/>
      <c r="P418" s="349"/>
      <c r="Q418" s="349"/>
      <c r="R418" s="349"/>
      <c r="S418" s="349"/>
      <c r="T418" s="349"/>
      <c r="U418" s="349"/>
      <c r="V418" s="349"/>
      <c r="W418" s="349"/>
      <c r="X418" s="349"/>
      <c r="Y418" s="349"/>
      <c r="Z418" s="349"/>
      <c r="AA418" s="349"/>
    </row>
    <row r="419" spans="2:27" ht="18" customHeight="1">
      <c r="B419" s="349"/>
      <c r="C419" s="349"/>
      <c r="D419" s="349"/>
      <c r="E419" s="349"/>
      <c r="F419" s="349"/>
      <c r="G419" s="349"/>
      <c r="H419" s="349"/>
      <c r="I419" s="350"/>
      <c r="J419" s="350"/>
      <c r="K419" s="350"/>
      <c r="L419" s="350"/>
      <c r="M419" s="349"/>
      <c r="N419" s="349"/>
      <c r="O419" s="349"/>
      <c r="P419" s="349"/>
      <c r="Q419" s="349"/>
      <c r="R419" s="349"/>
      <c r="S419" s="349"/>
      <c r="T419" s="349"/>
      <c r="U419" s="349"/>
      <c r="V419" s="349"/>
      <c r="W419" s="349"/>
      <c r="X419" s="349"/>
      <c r="Y419" s="349"/>
      <c r="Z419" s="349"/>
      <c r="AA419" s="349"/>
    </row>
    <row r="420" spans="2:27" ht="18" customHeight="1">
      <c r="B420" s="349"/>
      <c r="C420" s="349"/>
      <c r="D420" s="349"/>
      <c r="E420" s="349"/>
      <c r="F420" s="349"/>
      <c r="G420" s="349"/>
      <c r="H420" s="349"/>
      <c r="I420" s="350"/>
      <c r="J420" s="350"/>
      <c r="K420" s="350"/>
      <c r="L420" s="350"/>
      <c r="M420" s="349"/>
      <c r="N420" s="349"/>
      <c r="O420" s="349"/>
      <c r="P420" s="349"/>
      <c r="Q420" s="349"/>
      <c r="R420" s="349"/>
      <c r="S420" s="349"/>
      <c r="T420" s="349"/>
      <c r="U420" s="349"/>
      <c r="V420" s="349"/>
      <c r="W420" s="349"/>
      <c r="X420" s="349"/>
      <c r="Y420" s="349"/>
      <c r="Z420" s="349"/>
      <c r="AA420" s="349"/>
    </row>
    <row r="421" spans="2:27" ht="18" customHeight="1">
      <c r="B421" s="349"/>
      <c r="C421" s="349"/>
      <c r="D421" s="349"/>
      <c r="E421" s="349"/>
      <c r="F421" s="349"/>
      <c r="G421" s="349"/>
      <c r="H421" s="349"/>
      <c r="I421" s="350"/>
      <c r="J421" s="350"/>
      <c r="K421" s="350"/>
      <c r="L421" s="350"/>
      <c r="M421" s="349"/>
      <c r="N421" s="349"/>
      <c r="O421" s="349"/>
      <c r="P421" s="349"/>
      <c r="Q421" s="349"/>
      <c r="R421" s="349"/>
      <c r="S421" s="349"/>
      <c r="T421" s="349"/>
      <c r="U421" s="349"/>
      <c r="V421" s="349"/>
      <c r="W421" s="349"/>
      <c r="X421" s="349"/>
      <c r="Y421" s="349"/>
      <c r="Z421" s="349"/>
      <c r="AA421" s="349"/>
    </row>
    <row r="422" spans="2:27" ht="18" customHeight="1">
      <c r="B422" s="349"/>
      <c r="C422" s="349"/>
      <c r="D422" s="349"/>
      <c r="E422" s="349"/>
      <c r="F422" s="349"/>
      <c r="G422" s="349"/>
      <c r="H422" s="349"/>
      <c r="I422" s="350"/>
      <c r="J422" s="350"/>
      <c r="K422" s="350"/>
      <c r="L422" s="350"/>
      <c r="M422" s="349"/>
      <c r="N422" s="349"/>
      <c r="O422" s="349"/>
      <c r="P422" s="349"/>
      <c r="Q422" s="349"/>
      <c r="R422" s="349"/>
      <c r="S422" s="349"/>
      <c r="T422" s="349"/>
      <c r="U422" s="349"/>
      <c r="V422" s="349"/>
      <c r="W422" s="349"/>
      <c r="X422" s="349"/>
      <c r="Y422" s="349"/>
      <c r="Z422" s="349"/>
      <c r="AA422" s="349"/>
    </row>
    <row r="423" spans="2:27" ht="18" customHeight="1">
      <c r="B423" s="349"/>
      <c r="C423" s="349"/>
      <c r="D423" s="349"/>
      <c r="E423" s="349"/>
      <c r="F423" s="349"/>
      <c r="G423" s="349"/>
      <c r="H423" s="349"/>
      <c r="I423" s="350"/>
      <c r="J423" s="350"/>
      <c r="K423" s="350"/>
      <c r="L423" s="350"/>
      <c r="M423" s="349"/>
      <c r="N423" s="349"/>
      <c r="O423" s="349"/>
      <c r="P423" s="349"/>
      <c r="Q423" s="349"/>
      <c r="R423" s="349"/>
      <c r="S423" s="349"/>
      <c r="T423" s="349"/>
      <c r="U423" s="349"/>
      <c r="V423" s="349"/>
      <c r="W423" s="349"/>
      <c r="X423" s="349"/>
      <c r="Y423" s="349"/>
      <c r="Z423" s="349"/>
      <c r="AA423" s="349"/>
    </row>
    <row r="424" spans="2:27" ht="18" customHeight="1">
      <c r="B424" s="349"/>
      <c r="C424" s="349"/>
      <c r="D424" s="349"/>
      <c r="E424" s="349"/>
      <c r="F424" s="349"/>
      <c r="G424" s="349"/>
      <c r="H424" s="349"/>
      <c r="I424" s="350"/>
      <c r="J424" s="350"/>
      <c r="K424" s="350"/>
      <c r="L424" s="350"/>
      <c r="M424" s="349"/>
      <c r="N424" s="349"/>
      <c r="O424" s="349"/>
      <c r="P424" s="349"/>
      <c r="Q424" s="349"/>
      <c r="R424" s="349"/>
      <c r="S424" s="349"/>
      <c r="T424" s="349"/>
      <c r="U424" s="349"/>
      <c r="V424" s="349"/>
      <c r="W424" s="349"/>
      <c r="X424" s="349"/>
      <c r="Y424" s="349"/>
      <c r="Z424" s="349"/>
      <c r="AA424" s="349"/>
    </row>
    <row r="425" spans="2:27" ht="18" customHeight="1">
      <c r="B425" s="349"/>
      <c r="C425" s="349"/>
      <c r="D425" s="349"/>
      <c r="E425" s="349"/>
      <c r="F425" s="349"/>
      <c r="G425" s="349"/>
      <c r="H425" s="349"/>
      <c r="I425" s="350"/>
      <c r="J425" s="350"/>
      <c r="K425" s="350"/>
      <c r="L425" s="350"/>
      <c r="M425" s="349"/>
      <c r="N425" s="349"/>
      <c r="O425" s="349"/>
      <c r="P425" s="349"/>
      <c r="Q425" s="349"/>
      <c r="R425" s="349"/>
      <c r="S425" s="349"/>
      <c r="T425" s="349"/>
      <c r="U425" s="349"/>
      <c r="V425" s="349"/>
      <c r="W425" s="349"/>
      <c r="X425" s="349"/>
      <c r="Y425" s="349"/>
      <c r="Z425" s="349"/>
      <c r="AA425" s="349"/>
    </row>
    <row r="426" spans="2:27" ht="18" customHeight="1">
      <c r="B426" s="349"/>
      <c r="C426" s="349"/>
      <c r="D426" s="349"/>
      <c r="E426" s="349"/>
      <c r="F426" s="349"/>
      <c r="G426" s="349"/>
      <c r="H426" s="349"/>
      <c r="I426" s="350"/>
      <c r="J426" s="350"/>
      <c r="K426" s="350"/>
      <c r="L426" s="350"/>
      <c r="M426" s="349"/>
      <c r="N426" s="349"/>
      <c r="O426" s="349"/>
      <c r="P426" s="349"/>
      <c r="Q426" s="349"/>
      <c r="R426" s="349"/>
      <c r="S426" s="349"/>
      <c r="T426" s="349"/>
      <c r="U426" s="349"/>
      <c r="V426" s="349"/>
      <c r="W426" s="349"/>
      <c r="X426" s="349"/>
      <c r="Y426" s="349"/>
      <c r="Z426" s="349"/>
      <c r="AA426" s="349"/>
    </row>
    <row r="427" spans="2:27" ht="18" customHeight="1">
      <c r="B427" s="349"/>
      <c r="C427" s="349"/>
      <c r="D427" s="349"/>
      <c r="E427" s="349"/>
      <c r="F427" s="349"/>
      <c r="G427" s="349"/>
      <c r="H427" s="349"/>
      <c r="I427" s="350"/>
      <c r="J427" s="350"/>
      <c r="K427" s="350"/>
      <c r="L427" s="350"/>
      <c r="M427" s="349"/>
      <c r="N427" s="349"/>
      <c r="O427" s="349"/>
      <c r="P427" s="349"/>
      <c r="Q427" s="349"/>
      <c r="R427" s="349"/>
      <c r="S427" s="349"/>
      <c r="T427" s="349"/>
      <c r="U427" s="349"/>
      <c r="V427" s="349"/>
      <c r="W427" s="349"/>
      <c r="X427" s="349"/>
      <c r="Y427" s="349"/>
      <c r="Z427" s="349"/>
      <c r="AA427" s="349"/>
    </row>
    <row r="428" spans="2:27" ht="18" customHeight="1">
      <c r="B428" s="349"/>
      <c r="C428" s="349"/>
      <c r="D428" s="349"/>
      <c r="E428" s="349"/>
      <c r="F428" s="349"/>
      <c r="G428" s="349"/>
      <c r="H428" s="349"/>
      <c r="I428" s="350"/>
      <c r="J428" s="350"/>
      <c r="K428" s="350"/>
      <c r="L428" s="350"/>
      <c r="M428" s="349"/>
      <c r="N428" s="349"/>
      <c r="O428" s="349"/>
      <c r="P428" s="349"/>
      <c r="Q428" s="349"/>
      <c r="R428" s="349"/>
      <c r="S428" s="349"/>
      <c r="T428" s="349"/>
      <c r="U428" s="349"/>
      <c r="V428" s="349"/>
      <c r="W428" s="349"/>
      <c r="X428" s="349"/>
      <c r="Y428" s="349"/>
      <c r="Z428" s="349"/>
      <c r="AA428" s="349"/>
    </row>
    <row r="429" spans="2:27" ht="18" customHeight="1">
      <c r="B429" s="349"/>
      <c r="C429" s="349"/>
      <c r="D429" s="349"/>
      <c r="E429" s="349"/>
      <c r="F429" s="349"/>
      <c r="G429" s="349"/>
      <c r="H429" s="349"/>
      <c r="I429" s="350"/>
      <c r="J429" s="350"/>
      <c r="K429" s="350"/>
      <c r="L429" s="350"/>
      <c r="M429" s="349"/>
      <c r="N429" s="349"/>
      <c r="O429" s="349"/>
      <c r="P429" s="349"/>
      <c r="Q429" s="349"/>
      <c r="R429" s="349"/>
      <c r="S429" s="349"/>
      <c r="T429" s="349"/>
      <c r="U429" s="349"/>
      <c r="V429" s="349"/>
      <c r="W429" s="349"/>
      <c r="X429" s="349"/>
      <c r="Y429" s="349"/>
      <c r="Z429" s="349"/>
      <c r="AA429" s="349"/>
    </row>
    <row r="430" spans="2:27" ht="18" customHeight="1">
      <c r="B430" s="349"/>
      <c r="C430" s="349"/>
      <c r="D430" s="349"/>
      <c r="E430" s="349"/>
      <c r="F430" s="349"/>
      <c r="G430" s="349"/>
      <c r="H430" s="349"/>
      <c r="I430" s="350"/>
      <c r="J430" s="350"/>
      <c r="K430" s="350"/>
      <c r="L430" s="350"/>
      <c r="M430" s="349"/>
      <c r="N430" s="349"/>
      <c r="O430" s="349"/>
      <c r="P430" s="349"/>
      <c r="Q430" s="349"/>
      <c r="R430" s="349"/>
      <c r="S430" s="349"/>
      <c r="T430" s="349"/>
      <c r="U430" s="349"/>
      <c r="V430" s="349"/>
      <c r="W430" s="349"/>
      <c r="X430" s="349"/>
      <c r="Y430" s="349"/>
      <c r="Z430" s="349"/>
      <c r="AA430" s="349"/>
    </row>
    <row r="431" spans="2:27" ht="18" customHeight="1">
      <c r="B431" s="349"/>
      <c r="C431" s="349"/>
      <c r="D431" s="349"/>
      <c r="E431" s="349"/>
      <c r="F431" s="349"/>
      <c r="G431" s="349"/>
      <c r="H431" s="349"/>
      <c r="I431" s="350"/>
      <c r="J431" s="350"/>
      <c r="K431" s="350"/>
      <c r="L431" s="350"/>
      <c r="M431" s="349"/>
      <c r="N431" s="349"/>
      <c r="O431" s="349"/>
      <c r="P431" s="349"/>
      <c r="Q431" s="349"/>
      <c r="R431" s="349"/>
      <c r="S431" s="349"/>
      <c r="T431" s="349"/>
      <c r="U431" s="349"/>
      <c r="V431" s="349"/>
      <c r="W431" s="349"/>
      <c r="X431" s="349"/>
      <c r="Y431" s="349"/>
      <c r="Z431" s="349"/>
      <c r="AA431" s="349"/>
    </row>
    <row r="432" spans="2:27" ht="18" customHeight="1">
      <c r="B432" s="349"/>
      <c r="C432" s="349"/>
      <c r="D432" s="349"/>
      <c r="E432" s="349"/>
      <c r="F432" s="349"/>
      <c r="G432" s="349"/>
      <c r="H432" s="349"/>
      <c r="I432" s="350"/>
      <c r="J432" s="350"/>
      <c r="K432" s="350"/>
      <c r="L432" s="350"/>
      <c r="M432" s="349"/>
      <c r="N432" s="349"/>
      <c r="O432" s="349"/>
      <c r="P432" s="349"/>
      <c r="Q432" s="349"/>
      <c r="R432" s="349"/>
      <c r="S432" s="349"/>
      <c r="T432" s="349"/>
      <c r="U432" s="349"/>
      <c r="V432" s="349"/>
      <c r="W432" s="349"/>
      <c r="X432" s="349"/>
      <c r="Y432" s="349"/>
      <c r="Z432" s="349"/>
      <c r="AA432" s="349"/>
    </row>
    <row r="433" spans="2:27" ht="18" customHeight="1">
      <c r="B433" s="349"/>
      <c r="C433" s="349"/>
      <c r="D433" s="349"/>
      <c r="E433" s="349"/>
      <c r="F433" s="349"/>
      <c r="G433" s="349"/>
      <c r="H433" s="349"/>
      <c r="I433" s="350"/>
      <c r="J433" s="350"/>
      <c r="K433" s="350"/>
      <c r="L433" s="350"/>
      <c r="M433" s="349"/>
      <c r="N433" s="349"/>
      <c r="O433" s="349"/>
      <c r="P433" s="349"/>
      <c r="Q433" s="349"/>
      <c r="R433" s="349"/>
      <c r="S433" s="349"/>
      <c r="T433" s="349"/>
      <c r="U433" s="349"/>
      <c r="V433" s="349"/>
      <c r="W433" s="349"/>
      <c r="X433" s="349"/>
      <c r="Y433" s="349"/>
      <c r="Z433" s="349"/>
      <c r="AA433" s="349"/>
    </row>
    <row r="434" spans="2:27" ht="18" customHeight="1">
      <c r="B434" s="349"/>
      <c r="C434" s="349"/>
      <c r="D434" s="349"/>
      <c r="E434" s="349"/>
      <c r="F434" s="349"/>
      <c r="G434" s="349"/>
      <c r="H434" s="349"/>
      <c r="I434" s="350"/>
      <c r="J434" s="350"/>
      <c r="K434" s="350"/>
      <c r="L434" s="350"/>
      <c r="M434" s="349"/>
      <c r="N434" s="349"/>
      <c r="O434" s="349"/>
      <c r="P434" s="349"/>
      <c r="Q434" s="349"/>
      <c r="R434" s="349"/>
      <c r="S434" s="349"/>
      <c r="T434" s="349"/>
      <c r="U434" s="349"/>
      <c r="V434" s="349"/>
      <c r="W434" s="349"/>
      <c r="X434" s="349"/>
      <c r="Y434" s="349"/>
      <c r="Z434" s="349"/>
      <c r="AA434" s="349"/>
    </row>
    <row r="435" spans="2:27" ht="18" customHeight="1">
      <c r="B435" s="349"/>
      <c r="C435" s="349"/>
      <c r="D435" s="349"/>
      <c r="E435" s="349"/>
      <c r="F435" s="349"/>
      <c r="G435" s="349"/>
      <c r="H435" s="349"/>
      <c r="I435" s="350"/>
      <c r="J435" s="350"/>
      <c r="K435" s="350"/>
      <c r="L435" s="350"/>
      <c r="M435" s="349"/>
      <c r="N435" s="349"/>
      <c r="O435" s="349"/>
      <c r="P435" s="349"/>
      <c r="Q435" s="349"/>
      <c r="R435" s="349"/>
      <c r="S435" s="349"/>
      <c r="T435" s="349"/>
      <c r="U435" s="349"/>
      <c r="V435" s="349"/>
      <c r="W435" s="349"/>
      <c r="X435" s="349"/>
      <c r="Y435" s="349"/>
      <c r="Z435" s="349"/>
      <c r="AA435" s="349"/>
    </row>
    <row r="436" spans="2:27" ht="18" customHeight="1">
      <c r="B436" s="349"/>
      <c r="C436" s="349"/>
      <c r="D436" s="349"/>
      <c r="E436" s="349"/>
      <c r="F436" s="349"/>
      <c r="G436" s="349"/>
      <c r="H436" s="349"/>
      <c r="I436" s="350"/>
      <c r="J436" s="350"/>
      <c r="K436" s="350"/>
      <c r="L436" s="350"/>
      <c r="M436" s="349"/>
      <c r="N436" s="349"/>
      <c r="O436" s="349"/>
      <c r="P436" s="349"/>
      <c r="Q436" s="349"/>
      <c r="R436" s="349"/>
      <c r="S436" s="349"/>
      <c r="T436" s="349"/>
      <c r="U436" s="349"/>
      <c r="V436" s="349"/>
      <c r="W436" s="349"/>
      <c r="X436" s="349"/>
      <c r="Y436" s="349"/>
      <c r="Z436" s="349"/>
      <c r="AA436" s="349"/>
    </row>
    <row r="437" spans="2:27" ht="18" customHeight="1">
      <c r="B437" s="349"/>
      <c r="C437" s="349"/>
      <c r="D437" s="349"/>
      <c r="E437" s="349"/>
      <c r="F437" s="349"/>
      <c r="G437" s="349"/>
      <c r="H437" s="349"/>
      <c r="I437" s="350"/>
      <c r="J437" s="350"/>
      <c r="K437" s="350"/>
      <c r="L437" s="350"/>
      <c r="M437" s="349"/>
      <c r="N437" s="349"/>
      <c r="O437" s="349"/>
      <c r="P437" s="349"/>
      <c r="Q437" s="349"/>
      <c r="R437" s="349"/>
      <c r="S437" s="349"/>
      <c r="T437" s="349"/>
      <c r="U437" s="349"/>
      <c r="V437" s="349"/>
      <c r="W437" s="349"/>
      <c r="X437" s="349"/>
      <c r="Y437" s="349"/>
      <c r="Z437" s="349"/>
      <c r="AA437" s="349"/>
    </row>
    <row r="438" spans="2:27" ht="18" customHeight="1">
      <c r="B438" s="349"/>
      <c r="C438" s="349"/>
      <c r="D438" s="349"/>
      <c r="E438" s="349"/>
      <c r="F438" s="349"/>
      <c r="G438" s="349"/>
      <c r="H438" s="349"/>
      <c r="I438" s="350"/>
      <c r="J438" s="350"/>
      <c r="K438" s="350"/>
      <c r="L438" s="350"/>
      <c r="M438" s="349"/>
      <c r="N438" s="349"/>
      <c r="O438" s="349"/>
      <c r="P438" s="349"/>
      <c r="Q438" s="349"/>
      <c r="R438" s="349"/>
      <c r="S438" s="349"/>
      <c r="T438" s="349"/>
      <c r="U438" s="349"/>
      <c r="V438" s="349"/>
      <c r="W438" s="349"/>
      <c r="X438" s="349"/>
      <c r="Y438" s="349"/>
      <c r="Z438" s="349"/>
      <c r="AA438" s="349"/>
    </row>
    <row r="439" spans="2:27" ht="18" customHeight="1">
      <c r="B439" s="349"/>
      <c r="C439" s="349"/>
      <c r="D439" s="349"/>
      <c r="E439" s="349"/>
      <c r="F439" s="349"/>
      <c r="G439" s="349"/>
      <c r="H439" s="349"/>
      <c r="I439" s="350"/>
      <c r="J439" s="350"/>
      <c r="K439" s="350"/>
      <c r="L439" s="350"/>
      <c r="M439" s="349"/>
      <c r="N439" s="349"/>
      <c r="O439" s="349"/>
      <c r="P439" s="349"/>
      <c r="Q439" s="349"/>
      <c r="R439" s="349"/>
      <c r="S439" s="349"/>
      <c r="T439" s="349"/>
      <c r="U439" s="349"/>
      <c r="V439" s="349"/>
      <c r="W439" s="349"/>
      <c r="X439" s="349"/>
      <c r="Y439" s="349"/>
      <c r="Z439" s="349"/>
      <c r="AA439" s="349"/>
    </row>
    <row r="440" spans="2:27" ht="18" customHeight="1">
      <c r="B440" s="349"/>
      <c r="C440" s="349"/>
      <c r="D440" s="349"/>
      <c r="E440" s="349"/>
      <c r="F440" s="349"/>
      <c r="G440" s="349"/>
      <c r="H440" s="349"/>
      <c r="I440" s="350"/>
      <c r="J440" s="350"/>
      <c r="K440" s="350"/>
      <c r="L440" s="350"/>
      <c r="M440" s="349"/>
      <c r="N440" s="349"/>
      <c r="O440" s="349"/>
      <c r="P440" s="349"/>
      <c r="Q440" s="349"/>
      <c r="R440" s="349"/>
      <c r="S440" s="349"/>
      <c r="T440" s="349"/>
      <c r="U440" s="349"/>
      <c r="V440" s="349"/>
      <c r="W440" s="349"/>
      <c r="X440" s="349"/>
      <c r="Y440" s="349"/>
      <c r="Z440" s="349"/>
      <c r="AA440" s="349"/>
    </row>
    <row r="441" spans="2:27" ht="18" customHeight="1">
      <c r="B441" s="349"/>
      <c r="C441" s="349"/>
      <c r="D441" s="349"/>
      <c r="E441" s="349"/>
      <c r="F441" s="349"/>
      <c r="G441" s="349"/>
      <c r="H441" s="349"/>
      <c r="I441" s="350"/>
      <c r="J441" s="350"/>
      <c r="K441" s="350"/>
      <c r="L441" s="350"/>
      <c r="M441" s="349"/>
      <c r="N441" s="349"/>
      <c r="O441" s="349"/>
      <c r="P441" s="349"/>
      <c r="Q441" s="349"/>
      <c r="R441" s="349"/>
      <c r="S441" s="349"/>
      <c r="T441" s="349"/>
      <c r="U441" s="349"/>
      <c r="V441" s="349"/>
      <c r="W441" s="349"/>
      <c r="X441" s="349"/>
      <c r="Y441" s="349"/>
      <c r="Z441" s="349"/>
      <c r="AA441" s="349"/>
    </row>
    <row r="442" spans="2:27" ht="18" customHeight="1">
      <c r="B442" s="349"/>
      <c r="C442" s="349"/>
      <c r="D442" s="349"/>
      <c r="E442" s="349"/>
      <c r="F442" s="349"/>
      <c r="G442" s="349"/>
      <c r="H442" s="349"/>
      <c r="I442" s="350"/>
      <c r="J442" s="350"/>
      <c r="K442" s="350"/>
      <c r="L442" s="350"/>
      <c r="M442" s="349"/>
      <c r="N442" s="349"/>
      <c r="O442" s="349"/>
      <c r="P442" s="349"/>
      <c r="Q442" s="349"/>
      <c r="R442" s="349"/>
      <c r="S442" s="349"/>
      <c r="T442" s="349"/>
      <c r="U442" s="349"/>
      <c r="V442" s="349"/>
      <c r="W442" s="349"/>
      <c r="X442" s="349"/>
      <c r="Y442" s="349"/>
      <c r="Z442" s="349"/>
      <c r="AA442" s="349"/>
    </row>
    <row r="443" spans="2:27" ht="18" customHeight="1">
      <c r="B443" s="349"/>
      <c r="C443" s="349"/>
      <c r="D443" s="349"/>
      <c r="E443" s="349"/>
      <c r="F443" s="349"/>
      <c r="G443" s="349"/>
      <c r="H443" s="349"/>
      <c r="I443" s="350"/>
      <c r="J443" s="350"/>
      <c r="K443" s="350"/>
      <c r="L443" s="350"/>
      <c r="M443" s="349"/>
      <c r="N443" s="349"/>
      <c r="O443" s="349"/>
      <c r="P443" s="349"/>
      <c r="Q443" s="349"/>
      <c r="R443" s="349"/>
      <c r="S443" s="349"/>
      <c r="T443" s="349"/>
      <c r="U443" s="349"/>
      <c r="V443" s="349"/>
      <c r="W443" s="349"/>
      <c r="X443" s="349"/>
      <c r="Y443" s="349"/>
      <c r="Z443" s="349"/>
      <c r="AA443" s="349"/>
    </row>
    <row r="444" spans="2:27" ht="18" customHeight="1">
      <c r="B444" s="349"/>
      <c r="C444" s="349"/>
      <c r="D444" s="349"/>
      <c r="E444" s="349"/>
      <c r="F444" s="349"/>
      <c r="G444" s="349"/>
      <c r="H444" s="349"/>
      <c r="I444" s="350"/>
      <c r="J444" s="350"/>
      <c r="K444" s="350"/>
      <c r="L444" s="350"/>
      <c r="M444" s="349"/>
      <c r="N444" s="349"/>
      <c r="O444" s="349"/>
      <c r="P444" s="349"/>
      <c r="Q444" s="349"/>
      <c r="R444" s="349"/>
      <c r="S444" s="349"/>
      <c r="T444" s="349"/>
      <c r="U444" s="349"/>
      <c r="V444" s="349"/>
      <c r="W444" s="349"/>
      <c r="X444" s="349"/>
      <c r="Y444" s="349"/>
      <c r="Z444" s="349"/>
      <c r="AA444" s="349"/>
    </row>
    <row r="445" spans="2:27" ht="18" customHeight="1">
      <c r="B445" s="349"/>
      <c r="C445" s="349"/>
      <c r="D445" s="349"/>
      <c r="E445" s="349"/>
      <c r="F445" s="349"/>
      <c r="G445" s="349"/>
      <c r="H445" s="349"/>
      <c r="I445" s="350"/>
      <c r="J445" s="350"/>
      <c r="K445" s="350"/>
      <c r="L445" s="350"/>
      <c r="M445" s="349"/>
      <c r="N445" s="349"/>
      <c r="O445" s="349"/>
      <c r="P445" s="349"/>
      <c r="Q445" s="349"/>
      <c r="R445" s="349"/>
      <c r="S445" s="349"/>
      <c r="T445" s="349"/>
      <c r="U445" s="349"/>
      <c r="V445" s="349"/>
      <c r="W445" s="349"/>
      <c r="X445" s="349"/>
      <c r="Y445" s="349"/>
      <c r="Z445" s="349"/>
      <c r="AA445" s="349"/>
    </row>
    <row r="446" spans="2:27" ht="18" customHeight="1">
      <c r="B446" s="349"/>
      <c r="C446" s="349"/>
      <c r="D446" s="349"/>
      <c r="E446" s="349"/>
      <c r="F446" s="349"/>
      <c r="G446" s="349"/>
      <c r="H446" s="349"/>
      <c r="I446" s="350"/>
      <c r="J446" s="350"/>
      <c r="K446" s="350"/>
      <c r="L446" s="350"/>
      <c r="M446" s="349"/>
      <c r="N446" s="349"/>
      <c r="O446" s="349"/>
      <c r="P446" s="349"/>
      <c r="Q446" s="349"/>
      <c r="R446" s="349"/>
      <c r="S446" s="349"/>
      <c r="T446" s="349"/>
      <c r="U446" s="349"/>
      <c r="V446" s="349"/>
      <c r="W446" s="349"/>
      <c r="X446" s="349"/>
      <c r="Y446" s="349"/>
      <c r="Z446" s="349"/>
      <c r="AA446" s="349"/>
    </row>
    <row r="447" spans="2:27" ht="18" customHeight="1">
      <c r="B447" s="349"/>
      <c r="C447" s="349"/>
      <c r="D447" s="349"/>
      <c r="E447" s="349"/>
      <c r="F447" s="349"/>
      <c r="G447" s="349"/>
      <c r="H447" s="349"/>
      <c r="I447" s="350"/>
      <c r="J447" s="350"/>
      <c r="K447" s="350"/>
      <c r="L447" s="350"/>
      <c r="M447" s="349"/>
      <c r="N447" s="349"/>
      <c r="O447" s="349"/>
      <c r="P447" s="349"/>
      <c r="Q447" s="349"/>
      <c r="R447" s="349"/>
      <c r="S447" s="349"/>
      <c r="T447" s="349"/>
      <c r="U447" s="349"/>
      <c r="V447" s="349"/>
      <c r="W447" s="349"/>
      <c r="X447" s="349"/>
      <c r="Y447" s="349"/>
      <c r="Z447" s="349"/>
      <c r="AA447" s="349"/>
    </row>
    <row r="448" spans="2:27" ht="18" customHeight="1">
      <c r="B448" s="349"/>
      <c r="C448" s="349"/>
      <c r="D448" s="349"/>
      <c r="E448" s="349"/>
      <c r="F448" s="349"/>
      <c r="G448" s="349"/>
      <c r="H448" s="349"/>
      <c r="I448" s="350"/>
      <c r="J448" s="350"/>
      <c r="K448" s="350"/>
      <c r="L448" s="350"/>
      <c r="M448" s="349"/>
      <c r="N448" s="349"/>
      <c r="O448" s="349"/>
      <c r="P448" s="349"/>
      <c r="Q448" s="349"/>
      <c r="R448" s="349"/>
      <c r="S448" s="349"/>
      <c r="T448" s="349"/>
      <c r="U448" s="349"/>
      <c r="V448" s="349"/>
      <c r="W448" s="349"/>
      <c r="X448" s="349"/>
      <c r="Y448" s="349"/>
      <c r="Z448" s="349"/>
      <c r="AA448" s="349"/>
    </row>
    <row r="449" spans="2:27" ht="18" customHeight="1">
      <c r="B449" s="349"/>
      <c r="C449" s="349"/>
      <c r="D449" s="349"/>
      <c r="E449" s="349"/>
      <c r="F449" s="349"/>
      <c r="G449" s="349"/>
      <c r="H449" s="349"/>
      <c r="I449" s="350"/>
      <c r="J449" s="350"/>
      <c r="K449" s="350"/>
      <c r="L449" s="350"/>
      <c r="M449" s="349"/>
      <c r="N449" s="349"/>
      <c r="O449" s="349"/>
      <c r="P449" s="349"/>
      <c r="Q449" s="349"/>
      <c r="R449" s="349"/>
      <c r="S449" s="349"/>
      <c r="T449" s="349"/>
      <c r="U449" s="349"/>
      <c r="V449" s="349"/>
      <c r="W449" s="349"/>
      <c r="X449" s="349"/>
      <c r="Y449" s="349"/>
      <c r="Z449" s="349"/>
      <c r="AA449" s="349"/>
    </row>
    <row r="450" spans="2:27" ht="18" customHeight="1">
      <c r="B450" s="349"/>
      <c r="C450" s="349"/>
      <c r="D450" s="349"/>
      <c r="E450" s="349"/>
      <c r="F450" s="349"/>
      <c r="G450" s="349"/>
      <c r="H450" s="349"/>
      <c r="I450" s="350"/>
      <c r="J450" s="350"/>
      <c r="K450" s="350"/>
      <c r="L450" s="350"/>
      <c r="M450" s="349"/>
      <c r="N450" s="349"/>
      <c r="O450" s="349"/>
      <c r="P450" s="349"/>
      <c r="Q450" s="349"/>
      <c r="R450" s="349"/>
      <c r="S450" s="349"/>
      <c r="T450" s="349"/>
      <c r="U450" s="349"/>
      <c r="V450" s="349"/>
      <c r="W450" s="349"/>
      <c r="X450" s="349"/>
      <c r="Y450" s="349"/>
      <c r="Z450" s="349"/>
      <c r="AA450" s="349"/>
    </row>
    <row r="451" spans="2:27" ht="18" customHeight="1">
      <c r="B451" s="349"/>
      <c r="C451" s="349"/>
      <c r="D451" s="349"/>
      <c r="E451" s="349"/>
      <c r="F451" s="349"/>
      <c r="G451" s="349"/>
      <c r="H451" s="349"/>
      <c r="I451" s="350"/>
      <c r="J451" s="350"/>
      <c r="K451" s="350"/>
      <c r="L451" s="350"/>
      <c r="M451" s="349"/>
      <c r="N451" s="349"/>
      <c r="O451" s="349"/>
      <c r="P451" s="349"/>
      <c r="Q451" s="349"/>
      <c r="R451" s="349"/>
      <c r="S451" s="349"/>
      <c r="T451" s="349"/>
      <c r="U451" s="349"/>
      <c r="V451" s="349"/>
      <c r="W451" s="349"/>
      <c r="X451" s="349"/>
      <c r="Y451" s="349"/>
      <c r="Z451" s="349"/>
      <c r="AA451" s="349"/>
    </row>
    <row r="452" spans="2:27" ht="18" customHeight="1">
      <c r="B452" s="349"/>
      <c r="C452" s="349"/>
      <c r="D452" s="349"/>
      <c r="E452" s="349"/>
      <c r="F452" s="349"/>
      <c r="G452" s="349"/>
      <c r="H452" s="349"/>
      <c r="I452" s="350"/>
      <c r="J452" s="350"/>
      <c r="K452" s="350"/>
      <c r="L452" s="350"/>
      <c r="M452" s="349"/>
      <c r="N452" s="349"/>
      <c r="O452" s="349"/>
      <c r="P452" s="349"/>
      <c r="Q452" s="349"/>
      <c r="R452" s="349"/>
      <c r="S452" s="349"/>
      <c r="T452" s="349"/>
      <c r="U452" s="349"/>
      <c r="V452" s="349"/>
      <c r="W452" s="349"/>
      <c r="X452" s="349"/>
      <c r="Y452" s="349"/>
      <c r="Z452" s="349"/>
      <c r="AA452" s="349"/>
    </row>
    <row r="453" spans="2:27" ht="18" customHeight="1">
      <c r="B453" s="349"/>
      <c r="C453" s="349"/>
      <c r="D453" s="349"/>
      <c r="E453" s="349"/>
      <c r="F453" s="349"/>
      <c r="G453" s="349"/>
      <c r="H453" s="349"/>
      <c r="I453" s="350"/>
      <c r="J453" s="350"/>
      <c r="K453" s="350"/>
      <c r="L453" s="350"/>
      <c r="M453" s="349"/>
      <c r="N453" s="349"/>
      <c r="O453" s="349"/>
      <c r="P453" s="349"/>
      <c r="Q453" s="349"/>
      <c r="R453" s="349"/>
      <c r="S453" s="349"/>
      <c r="T453" s="349"/>
      <c r="U453" s="349"/>
      <c r="V453" s="349"/>
      <c r="W453" s="349"/>
      <c r="X453" s="349"/>
      <c r="Y453" s="349"/>
      <c r="Z453" s="349"/>
      <c r="AA453" s="349"/>
    </row>
    <row r="454" spans="2:27" ht="18" customHeight="1">
      <c r="B454" s="349"/>
      <c r="C454" s="349"/>
      <c r="D454" s="349"/>
      <c r="E454" s="349"/>
      <c r="F454" s="349"/>
      <c r="G454" s="349"/>
      <c r="H454" s="349"/>
      <c r="I454" s="350"/>
      <c r="J454" s="350"/>
      <c r="K454" s="350"/>
      <c r="L454" s="350"/>
      <c r="M454" s="349"/>
      <c r="N454" s="349"/>
      <c r="O454" s="349"/>
      <c r="P454" s="349"/>
      <c r="Q454" s="349"/>
      <c r="R454" s="349"/>
      <c r="S454" s="349"/>
      <c r="T454" s="349"/>
      <c r="U454" s="349"/>
      <c r="V454" s="349"/>
      <c r="W454" s="349"/>
      <c r="X454" s="349"/>
      <c r="Y454" s="349"/>
      <c r="Z454" s="349"/>
      <c r="AA454" s="349"/>
    </row>
    <row r="455" spans="2:27" ht="18" customHeight="1">
      <c r="B455" s="349"/>
      <c r="C455" s="349"/>
      <c r="D455" s="349"/>
      <c r="E455" s="349"/>
      <c r="F455" s="349"/>
      <c r="G455" s="349"/>
      <c r="H455" s="349"/>
      <c r="I455" s="350"/>
      <c r="J455" s="350"/>
      <c r="K455" s="350"/>
      <c r="L455" s="350"/>
      <c r="M455" s="349"/>
      <c r="N455" s="349"/>
      <c r="O455" s="349"/>
      <c r="P455" s="349"/>
      <c r="Q455" s="349"/>
      <c r="R455" s="349"/>
      <c r="S455" s="349"/>
      <c r="T455" s="349"/>
      <c r="U455" s="349"/>
      <c r="V455" s="349"/>
      <c r="W455" s="349"/>
      <c r="X455" s="349"/>
      <c r="Y455" s="349"/>
      <c r="Z455" s="349"/>
      <c r="AA455" s="349"/>
    </row>
    <row r="456" spans="2:27" ht="18" customHeight="1">
      <c r="B456" s="349"/>
      <c r="C456" s="349"/>
      <c r="D456" s="349"/>
      <c r="E456" s="349"/>
      <c r="F456" s="349"/>
      <c r="G456" s="349"/>
      <c r="H456" s="349"/>
      <c r="I456" s="350"/>
      <c r="J456" s="350"/>
      <c r="K456" s="350"/>
      <c r="L456" s="350"/>
      <c r="M456" s="349"/>
      <c r="N456" s="349"/>
      <c r="O456" s="349"/>
      <c r="P456" s="349"/>
      <c r="Q456" s="349"/>
      <c r="R456" s="349"/>
      <c r="S456" s="349"/>
      <c r="T456" s="349"/>
      <c r="U456" s="349"/>
      <c r="V456" s="349"/>
      <c r="W456" s="349"/>
      <c r="X456" s="349"/>
      <c r="Y456" s="349"/>
      <c r="Z456" s="349"/>
      <c r="AA456" s="349"/>
    </row>
    <row r="457" spans="2:27" ht="18" customHeight="1">
      <c r="B457" s="349"/>
      <c r="C457" s="349"/>
      <c r="D457" s="349"/>
      <c r="E457" s="349"/>
      <c r="F457" s="349"/>
      <c r="G457" s="349"/>
      <c r="H457" s="349"/>
      <c r="I457" s="350"/>
      <c r="J457" s="350"/>
      <c r="K457" s="350"/>
      <c r="L457" s="350"/>
      <c r="M457" s="349"/>
      <c r="N457" s="349"/>
      <c r="O457" s="349"/>
      <c r="P457" s="349"/>
      <c r="Q457" s="349"/>
      <c r="R457" s="349"/>
      <c r="S457" s="349"/>
      <c r="T457" s="349"/>
      <c r="U457" s="349"/>
      <c r="V457" s="349"/>
      <c r="W457" s="349"/>
      <c r="X457" s="349"/>
      <c r="Y457" s="349"/>
      <c r="Z457" s="349"/>
      <c r="AA457" s="349"/>
    </row>
    <row r="458" spans="2:27" ht="18" customHeight="1">
      <c r="B458" s="349"/>
      <c r="C458" s="349"/>
      <c r="D458" s="349"/>
      <c r="E458" s="349"/>
      <c r="F458" s="349"/>
      <c r="G458" s="349"/>
      <c r="H458" s="349"/>
      <c r="I458" s="350"/>
      <c r="J458" s="350"/>
      <c r="K458" s="350"/>
      <c r="L458" s="350"/>
      <c r="M458" s="349"/>
      <c r="N458" s="349"/>
      <c r="O458" s="349"/>
      <c r="P458" s="349"/>
      <c r="Q458" s="349"/>
      <c r="R458" s="349"/>
      <c r="S458" s="349"/>
      <c r="T458" s="349"/>
      <c r="U458" s="349"/>
      <c r="V458" s="349"/>
      <c r="W458" s="349"/>
      <c r="X458" s="349"/>
      <c r="Y458" s="349"/>
      <c r="Z458" s="349"/>
      <c r="AA458" s="349"/>
    </row>
    <row r="459" spans="2:27" ht="18" customHeight="1">
      <c r="B459" s="349"/>
      <c r="C459" s="349"/>
      <c r="D459" s="349"/>
      <c r="E459" s="349"/>
      <c r="F459" s="349"/>
      <c r="G459" s="349"/>
      <c r="H459" s="349"/>
      <c r="I459" s="350"/>
      <c r="J459" s="350"/>
      <c r="K459" s="350"/>
      <c r="L459" s="350"/>
      <c r="M459" s="349"/>
      <c r="N459" s="349"/>
      <c r="O459" s="349"/>
      <c r="P459" s="349"/>
      <c r="Q459" s="349"/>
      <c r="R459" s="349"/>
      <c r="S459" s="349"/>
      <c r="T459" s="349"/>
      <c r="U459" s="349"/>
      <c r="V459" s="349"/>
      <c r="W459" s="349"/>
      <c r="X459" s="349"/>
      <c r="Y459" s="349"/>
      <c r="Z459" s="349"/>
      <c r="AA459" s="349"/>
    </row>
    <row r="460" spans="2:27" ht="18" customHeight="1">
      <c r="B460" s="349"/>
      <c r="C460" s="349"/>
      <c r="D460" s="349"/>
      <c r="E460" s="349"/>
      <c r="F460" s="349"/>
      <c r="G460" s="349"/>
      <c r="H460" s="349"/>
      <c r="I460" s="350"/>
      <c r="J460" s="350"/>
      <c r="K460" s="350"/>
      <c r="L460" s="350"/>
      <c r="M460" s="349"/>
      <c r="N460" s="349"/>
      <c r="O460" s="349"/>
      <c r="P460" s="349"/>
      <c r="Q460" s="349"/>
      <c r="R460" s="349"/>
      <c r="S460" s="349"/>
      <c r="T460" s="349"/>
      <c r="U460" s="349"/>
      <c r="V460" s="349"/>
      <c r="W460" s="349"/>
      <c r="X460" s="349"/>
      <c r="Y460" s="349"/>
      <c r="Z460" s="349"/>
      <c r="AA460" s="349"/>
    </row>
    <row r="461" spans="2:27" ht="18" customHeight="1">
      <c r="B461" s="349"/>
      <c r="C461" s="349"/>
      <c r="D461" s="349"/>
      <c r="E461" s="349"/>
      <c r="F461" s="349"/>
      <c r="G461" s="349"/>
      <c r="H461" s="349"/>
      <c r="I461" s="350"/>
      <c r="J461" s="350"/>
      <c r="K461" s="350"/>
      <c r="L461" s="350"/>
      <c r="M461" s="349"/>
      <c r="N461" s="349"/>
      <c r="O461" s="349"/>
      <c r="P461" s="349"/>
      <c r="Q461" s="349"/>
      <c r="R461" s="349"/>
      <c r="S461" s="349"/>
      <c r="T461" s="349"/>
      <c r="U461" s="349"/>
      <c r="V461" s="349"/>
      <c r="W461" s="349"/>
      <c r="X461" s="349"/>
      <c r="Y461" s="349"/>
      <c r="Z461" s="349"/>
      <c r="AA461" s="349"/>
    </row>
    <row r="462" spans="2:27" ht="18" customHeight="1">
      <c r="B462" s="349"/>
      <c r="C462" s="349"/>
      <c r="D462" s="349"/>
      <c r="E462" s="349"/>
      <c r="F462" s="349"/>
      <c r="G462" s="349"/>
      <c r="H462" s="349"/>
      <c r="I462" s="350"/>
      <c r="J462" s="350"/>
      <c r="K462" s="350"/>
      <c r="L462" s="350"/>
      <c r="M462" s="349"/>
      <c r="N462" s="349"/>
      <c r="O462" s="349"/>
      <c r="P462" s="349"/>
      <c r="Q462" s="349"/>
      <c r="R462" s="349"/>
      <c r="S462" s="349"/>
      <c r="T462" s="349"/>
      <c r="U462" s="349"/>
      <c r="V462" s="349"/>
      <c r="W462" s="349"/>
      <c r="X462" s="349"/>
      <c r="Y462" s="349"/>
      <c r="Z462" s="349"/>
      <c r="AA462" s="349"/>
    </row>
    <row r="463" spans="2:27" ht="18" customHeight="1">
      <c r="B463" s="349"/>
      <c r="C463" s="349"/>
      <c r="D463" s="349"/>
      <c r="E463" s="349"/>
      <c r="F463" s="349"/>
      <c r="G463" s="349"/>
      <c r="H463" s="349"/>
      <c r="I463" s="350"/>
      <c r="J463" s="350"/>
      <c r="K463" s="350"/>
      <c r="L463" s="350"/>
      <c r="M463" s="349"/>
      <c r="N463" s="349"/>
      <c r="O463" s="349"/>
      <c r="P463" s="349"/>
      <c r="Q463" s="349"/>
      <c r="R463" s="349"/>
      <c r="S463" s="349"/>
      <c r="T463" s="349"/>
      <c r="U463" s="349"/>
      <c r="V463" s="349"/>
      <c r="W463" s="349"/>
      <c r="X463" s="349"/>
      <c r="Y463" s="349"/>
      <c r="Z463" s="349"/>
      <c r="AA463" s="349"/>
    </row>
    <row r="464" spans="2:27" ht="18" customHeight="1">
      <c r="B464" s="349"/>
      <c r="C464" s="349"/>
      <c r="D464" s="349"/>
      <c r="E464" s="349"/>
      <c r="F464" s="349"/>
      <c r="G464" s="349"/>
      <c r="H464" s="349"/>
      <c r="I464" s="350"/>
      <c r="J464" s="350"/>
      <c r="K464" s="350"/>
      <c r="L464" s="350"/>
      <c r="M464" s="349"/>
      <c r="N464" s="349"/>
      <c r="O464" s="349"/>
      <c r="P464" s="349"/>
      <c r="Q464" s="349"/>
      <c r="R464" s="349"/>
      <c r="S464" s="349"/>
      <c r="T464" s="349"/>
      <c r="U464" s="349"/>
      <c r="V464" s="349"/>
      <c r="W464" s="349"/>
      <c r="X464" s="349"/>
      <c r="Y464" s="349"/>
      <c r="Z464" s="349"/>
      <c r="AA464" s="349"/>
    </row>
    <row r="465" spans="2:27" ht="18" customHeight="1">
      <c r="B465" s="349"/>
      <c r="C465" s="349"/>
      <c r="D465" s="349"/>
      <c r="E465" s="349"/>
      <c r="F465" s="349"/>
      <c r="G465" s="349"/>
      <c r="H465" s="349"/>
      <c r="I465" s="350"/>
      <c r="J465" s="350"/>
      <c r="K465" s="350"/>
      <c r="L465" s="350"/>
      <c r="M465" s="349"/>
      <c r="N465" s="349"/>
      <c r="O465" s="349"/>
      <c r="P465" s="349"/>
      <c r="Q465" s="349"/>
      <c r="R465" s="349"/>
      <c r="S465" s="349"/>
      <c r="T465" s="349"/>
      <c r="U465" s="349"/>
      <c r="V465" s="349"/>
      <c r="W465" s="349"/>
      <c r="X465" s="349"/>
      <c r="Y465" s="349"/>
      <c r="Z465" s="349"/>
      <c r="AA465" s="349"/>
    </row>
    <row r="466" spans="2:27" ht="18" customHeight="1">
      <c r="B466" s="349"/>
      <c r="C466" s="349"/>
      <c r="D466" s="349"/>
      <c r="E466" s="349"/>
      <c r="F466" s="349"/>
      <c r="G466" s="349"/>
      <c r="H466" s="349"/>
      <c r="I466" s="350"/>
      <c r="J466" s="350"/>
      <c r="K466" s="350"/>
      <c r="L466" s="350"/>
      <c r="M466" s="349"/>
      <c r="N466" s="349"/>
      <c r="O466" s="349"/>
      <c r="P466" s="349"/>
      <c r="Q466" s="349"/>
      <c r="R466" s="349"/>
      <c r="S466" s="349"/>
      <c r="T466" s="349"/>
      <c r="U466" s="349"/>
      <c r="V466" s="349"/>
      <c r="W466" s="349"/>
      <c r="X466" s="349"/>
      <c r="Y466" s="349"/>
      <c r="Z466" s="349"/>
      <c r="AA466" s="349"/>
    </row>
    <row r="467" spans="2:27" ht="18" customHeight="1">
      <c r="B467" s="349"/>
      <c r="C467" s="349"/>
      <c r="D467" s="349"/>
      <c r="E467" s="349"/>
      <c r="F467" s="349"/>
      <c r="G467" s="349"/>
      <c r="H467" s="349"/>
      <c r="I467" s="350"/>
      <c r="J467" s="350"/>
      <c r="K467" s="350"/>
      <c r="L467" s="350"/>
      <c r="M467" s="349"/>
      <c r="N467" s="349"/>
      <c r="O467" s="349"/>
      <c r="P467" s="349"/>
      <c r="Q467" s="349"/>
      <c r="R467" s="349"/>
      <c r="S467" s="349"/>
      <c r="T467" s="349"/>
      <c r="U467" s="349"/>
      <c r="V467" s="349"/>
      <c r="W467" s="349"/>
      <c r="X467" s="349"/>
      <c r="Y467" s="349"/>
      <c r="Z467" s="349"/>
      <c r="AA467" s="349"/>
    </row>
    <row r="468" spans="2:27" ht="18" customHeight="1">
      <c r="B468" s="349"/>
      <c r="C468" s="349"/>
      <c r="D468" s="349"/>
      <c r="E468" s="349"/>
      <c r="F468" s="349"/>
      <c r="G468" s="349"/>
      <c r="H468" s="349"/>
      <c r="I468" s="350"/>
      <c r="J468" s="350"/>
      <c r="K468" s="350"/>
      <c r="L468" s="350"/>
      <c r="M468" s="349"/>
      <c r="N468" s="349"/>
      <c r="O468" s="349"/>
      <c r="P468" s="349"/>
      <c r="Q468" s="349"/>
      <c r="R468" s="349"/>
      <c r="S468" s="349"/>
      <c r="T468" s="349"/>
      <c r="U468" s="349"/>
      <c r="V468" s="349"/>
      <c r="W468" s="349"/>
      <c r="X468" s="349"/>
      <c r="Y468" s="349"/>
      <c r="Z468" s="349"/>
      <c r="AA468" s="349"/>
    </row>
    <row r="469" spans="2:27" ht="18" customHeight="1">
      <c r="B469" s="349"/>
      <c r="C469" s="349"/>
      <c r="D469" s="349"/>
      <c r="E469" s="349"/>
      <c r="F469" s="349"/>
      <c r="G469" s="349"/>
      <c r="H469" s="349"/>
      <c r="I469" s="350"/>
      <c r="J469" s="350"/>
      <c r="K469" s="350"/>
      <c r="L469" s="350"/>
      <c r="M469" s="349"/>
      <c r="N469" s="349"/>
      <c r="O469" s="349"/>
      <c r="P469" s="349"/>
      <c r="Q469" s="349"/>
      <c r="R469" s="349"/>
      <c r="S469" s="349"/>
      <c r="T469" s="349"/>
      <c r="U469" s="349"/>
      <c r="V469" s="349"/>
      <c r="W469" s="349"/>
      <c r="X469" s="349"/>
      <c r="Y469" s="349"/>
      <c r="Z469" s="349"/>
      <c r="AA469" s="349"/>
    </row>
    <row r="470" spans="2:27" ht="18" customHeight="1">
      <c r="B470" s="349"/>
      <c r="C470" s="349"/>
      <c r="D470" s="349"/>
      <c r="E470" s="349"/>
      <c r="F470" s="349"/>
      <c r="G470" s="349"/>
      <c r="H470" s="349"/>
      <c r="I470" s="350"/>
      <c r="J470" s="350"/>
      <c r="K470" s="350"/>
      <c r="L470" s="350"/>
      <c r="M470" s="349"/>
      <c r="N470" s="349"/>
      <c r="O470" s="349"/>
      <c r="P470" s="349"/>
      <c r="Q470" s="349"/>
      <c r="R470" s="349"/>
      <c r="S470" s="349"/>
      <c r="T470" s="349"/>
      <c r="U470" s="349"/>
      <c r="V470" s="349"/>
      <c r="W470" s="349"/>
      <c r="X470" s="349"/>
      <c r="Y470" s="349"/>
      <c r="Z470" s="349"/>
      <c r="AA470" s="349"/>
    </row>
    <row r="471" spans="2:27" ht="18" customHeight="1">
      <c r="B471" s="349"/>
      <c r="C471" s="349"/>
      <c r="D471" s="349"/>
      <c r="E471" s="349"/>
      <c r="F471" s="349"/>
      <c r="G471" s="349"/>
      <c r="H471" s="349"/>
      <c r="I471" s="350"/>
      <c r="J471" s="350"/>
      <c r="K471" s="350"/>
      <c r="L471" s="350"/>
      <c r="M471" s="349"/>
      <c r="N471" s="349"/>
      <c r="O471" s="349"/>
      <c r="P471" s="349"/>
      <c r="Q471" s="349"/>
      <c r="R471" s="349"/>
      <c r="S471" s="349"/>
      <c r="T471" s="349"/>
      <c r="U471" s="349"/>
      <c r="V471" s="349"/>
      <c r="W471" s="349"/>
      <c r="X471" s="349"/>
      <c r="Y471" s="349"/>
      <c r="Z471" s="349"/>
      <c r="AA471" s="349"/>
    </row>
    <row r="472" spans="2:27" ht="18" customHeight="1">
      <c r="B472" s="349"/>
      <c r="C472" s="349"/>
      <c r="D472" s="349"/>
      <c r="E472" s="349"/>
      <c r="F472" s="349"/>
      <c r="G472" s="349"/>
      <c r="H472" s="349"/>
      <c r="I472" s="350"/>
      <c r="J472" s="350"/>
      <c r="K472" s="350"/>
      <c r="L472" s="350"/>
      <c r="M472" s="349"/>
      <c r="N472" s="349"/>
      <c r="O472" s="349"/>
      <c r="P472" s="349"/>
      <c r="Q472" s="349"/>
      <c r="R472" s="349"/>
      <c r="S472" s="349"/>
      <c r="T472" s="349"/>
      <c r="U472" s="349"/>
      <c r="V472" s="349"/>
      <c r="W472" s="349"/>
      <c r="X472" s="349"/>
      <c r="Y472" s="349"/>
      <c r="Z472" s="349"/>
      <c r="AA472" s="349"/>
    </row>
    <row r="473" spans="2:27" ht="18" customHeight="1">
      <c r="B473" s="349"/>
      <c r="C473" s="349"/>
      <c r="D473" s="349"/>
      <c r="E473" s="349"/>
      <c r="F473" s="349"/>
      <c r="G473" s="349"/>
      <c r="H473" s="349"/>
      <c r="I473" s="350"/>
      <c r="J473" s="350"/>
      <c r="K473" s="350"/>
      <c r="L473" s="350"/>
      <c r="M473" s="349"/>
      <c r="N473" s="349"/>
      <c r="O473" s="349"/>
      <c r="P473" s="349"/>
      <c r="Q473" s="349"/>
      <c r="R473" s="349"/>
      <c r="S473" s="349"/>
      <c r="T473" s="349"/>
      <c r="U473" s="349"/>
      <c r="V473" s="349"/>
      <c r="W473" s="349"/>
      <c r="X473" s="349"/>
      <c r="Y473" s="349"/>
      <c r="Z473" s="349"/>
      <c r="AA473" s="349"/>
    </row>
    <row r="474" spans="2:27" ht="18" customHeight="1">
      <c r="B474" s="349"/>
      <c r="C474" s="349"/>
      <c r="D474" s="349"/>
      <c r="E474" s="349"/>
      <c r="F474" s="349"/>
      <c r="G474" s="349"/>
      <c r="H474" s="349"/>
      <c r="I474" s="350"/>
      <c r="J474" s="350"/>
      <c r="K474" s="350"/>
      <c r="L474" s="350"/>
      <c r="M474" s="349"/>
      <c r="N474" s="349"/>
      <c r="O474" s="349"/>
      <c r="P474" s="349"/>
      <c r="Q474" s="349"/>
      <c r="R474" s="349"/>
      <c r="S474" s="349"/>
      <c r="T474" s="349"/>
      <c r="U474" s="349"/>
      <c r="V474" s="349"/>
      <c r="W474" s="349"/>
      <c r="X474" s="349"/>
      <c r="Y474" s="349"/>
      <c r="Z474" s="349"/>
      <c r="AA474" s="349"/>
    </row>
    <row r="475" spans="2:27" ht="18" customHeight="1">
      <c r="B475" s="349"/>
      <c r="C475" s="349"/>
      <c r="D475" s="349"/>
      <c r="E475" s="349"/>
      <c r="F475" s="349"/>
      <c r="G475" s="349"/>
      <c r="H475" s="349"/>
      <c r="I475" s="350"/>
      <c r="J475" s="350"/>
      <c r="K475" s="350"/>
      <c r="L475" s="350"/>
      <c r="M475" s="349"/>
      <c r="N475" s="349"/>
      <c r="O475" s="349"/>
      <c r="P475" s="349"/>
      <c r="Q475" s="349"/>
      <c r="R475" s="349"/>
      <c r="S475" s="349"/>
      <c r="T475" s="349"/>
      <c r="U475" s="349"/>
      <c r="V475" s="349"/>
      <c r="W475" s="349"/>
      <c r="X475" s="349"/>
      <c r="Y475" s="349"/>
      <c r="Z475" s="349"/>
      <c r="AA475" s="349"/>
    </row>
    <row r="476" spans="2:27" ht="18" customHeight="1">
      <c r="B476" s="349"/>
      <c r="C476" s="349"/>
      <c r="D476" s="349"/>
      <c r="E476" s="349"/>
      <c r="F476" s="349"/>
      <c r="G476" s="349"/>
      <c r="H476" s="349"/>
      <c r="I476" s="350"/>
      <c r="J476" s="350"/>
      <c r="K476" s="350"/>
      <c r="L476" s="350"/>
      <c r="M476" s="349"/>
      <c r="N476" s="349"/>
      <c r="O476" s="349"/>
      <c r="P476" s="349"/>
      <c r="Q476" s="349"/>
      <c r="R476" s="349"/>
      <c r="S476" s="349"/>
      <c r="T476" s="349"/>
      <c r="U476" s="349"/>
      <c r="V476" s="349"/>
      <c r="W476" s="349"/>
      <c r="X476" s="349"/>
      <c r="Y476" s="349"/>
      <c r="Z476" s="349"/>
      <c r="AA476" s="349"/>
    </row>
    <row r="477" spans="2:27" ht="18" customHeight="1">
      <c r="B477" s="349"/>
      <c r="C477" s="349"/>
      <c r="D477" s="349"/>
      <c r="E477" s="349"/>
      <c r="F477" s="349"/>
      <c r="G477" s="349"/>
      <c r="H477" s="349"/>
      <c r="I477" s="350"/>
      <c r="J477" s="350"/>
      <c r="K477" s="350"/>
      <c r="L477" s="350"/>
      <c r="M477" s="349"/>
      <c r="N477" s="349"/>
      <c r="O477" s="349"/>
      <c r="P477" s="349"/>
      <c r="Q477" s="349"/>
      <c r="R477" s="349"/>
      <c r="S477" s="349"/>
      <c r="T477" s="349"/>
      <c r="U477" s="349"/>
      <c r="V477" s="349"/>
      <c r="W477" s="349"/>
      <c r="X477" s="349"/>
      <c r="Y477" s="349"/>
      <c r="Z477" s="349"/>
      <c r="AA477" s="349"/>
    </row>
    <row r="478" spans="2:27" ht="18" customHeight="1">
      <c r="B478" s="349"/>
      <c r="C478" s="349"/>
      <c r="D478" s="349"/>
      <c r="E478" s="349"/>
      <c r="F478" s="349"/>
      <c r="G478" s="349"/>
      <c r="H478" s="349"/>
      <c r="I478" s="350"/>
      <c r="J478" s="350"/>
      <c r="K478" s="350"/>
      <c r="L478" s="350"/>
      <c r="M478" s="349"/>
      <c r="N478" s="349"/>
      <c r="O478" s="349"/>
      <c r="P478" s="349"/>
      <c r="Q478" s="349"/>
      <c r="R478" s="349"/>
      <c r="S478" s="349"/>
      <c r="T478" s="349"/>
      <c r="U478" s="349"/>
      <c r="V478" s="349"/>
      <c r="W478" s="349"/>
      <c r="X478" s="349"/>
      <c r="Y478" s="349"/>
      <c r="Z478" s="349"/>
      <c r="AA478" s="349"/>
    </row>
    <row r="479" spans="2:27" ht="18" customHeight="1">
      <c r="B479" s="349"/>
      <c r="C479" s="349"/>
      <c r="D479" s="349"/>
      <c r="E479" s="349"/>
      <c r="F479" s="349"/>
      <c r="G479" s="349"/>
      <c r="H479" s="349"/>
      <c r="I479" s="350"/>
      <c r="J479" s="350"/>
      <c r="K479" s="350"/>
      <c r="L479" s="350"/>
      <c r="M479" s="349"/>
      <c r="N479" s="349"/>
      <c r="O479" s="349"/>
      <c r="P479" s="349"/>
      <c r="Q479" s="349"/>
      <c r="R479" s="349"/>
      <c r="S479" s="349"/>
      <c r="T479" s="349"/>
      <c r="U479" s="349"/>
      <c r="V479" s="349"/>
      <c r="W479" s="349"/>
      <c r="X479" s="349"/>
      <c r="Y479" s="349"/>
      <c r="Z479" s="349"/>
      <c r="AA479" s="349"/>
    </row>
    <row r="480" spans="2:27" ht="18" customHeight="1">
      <c r="B480" s="349"/>
      <c r="C480" s="349"/>
      <c r="D480" s="349"/>
      <c r="E480" s="349"/>
      <c r="F480" s="349"/>
      <c r="G480" s="349"/>
      <c r="H480" s="349"/>
      <c r="I480" s="350"/>
      <c r="J480" s="350"/>
      <c r="K480" s="350"/>
      <c r="L480" s="350"/>
      <c r="M480" s="349"/>
      <c r="N480" s="349"/>
      <c r="O480" s="349"/>
      <c r="P480" s="349"/>
      <c r="Q480" s="349"/>
      <c r="R480" s="349"/>
      <c r="S480" s="349"/>
      <c r="T480" s="349"/>
      <c r="U480" s="349"/>
      <c r="V480" s="349"/>
      <c r="W480" s="349"/>
      <c r="X480" s="349"/>
      <c r="Y480" s="349"/>
      <c r="Z480" s="349"/>
      <c r="AA480" s="349"/>
    </row>
    <row r="481" spans="2:27" ht="18" customHeight="1">
      <c r="B481" s="349"/>
      <c r="C481" s="349"/>
      <c r="D481" s="349"/>
      <c r="E481" s="349"/>
      <c r="F481" s="349"/>
      <c r="G481" s="349"/>
      <c r="H481" s="349"/>
      <c r="I481" s="350"/>
      <c r="J481" s="350"/>
      <c r="K481" s="350"/>
      <c r="L481" s="350"/>
      <c r="M481" s="349"/>
      <c r="N481" s="349"/>
      <c r="O481" s="349"/>
      <c r="P481" s="349"/>
      <c r="Q481" s="349"/>
      <c r="R481" s="349"/>
      <c r="S481" s="349"/>
      <c r="T481" s="349"/>
      <c r="U481" s="349"/>
      <c r="V481" s="349"/>
      <c r="W481" s="349"/>
      <c r="X481" s="349"/>
      <c r="Y481" s="349"/>
      <c r="Z481" s="349"/>
      <c r="AA481" s="349"/>
    </row>
    <row r="482" spans="2:27" ht="18" customHeight="1">
      <c r="B482" s="349"/>
      <c r="C482" s="349"/>
      <c r="D482" s="349"/>
      <c r="E482" s="349"/>
      <c r="F482" s="349"/>
      <c r="G482" s="349"/>
      <c r="H482" s="349"/>
      <c r="I482" s="350"/>
      <c r="J482" s="350"/>
      <c r="K482" s="350"/>
      <c r="L482" s="350"/>
      <c r="M482" s="349"/>
      <c r="N482" s="349"/>
      <c r="O482" s="349"/>
      <c r="P482" s="349"/>
      <c r="Q482" s="349"/>
      <c r="R482" s="349"/>
      <c r="S482" s="349"/>
      <c r="T482" s="349"/>
      <c r="U482" s="349"/>
      <c r="V482" s="349"/>
      <c r="W482" s="349"/>
      <c r="X482" s="349"/>
      <c r="Y482" s="349"/>
      <c r="Z482" s="349"/>
      <c r="AA482" s="349"/>
    </row>
    <row r="483" spans="2:27" ht="18" customHeight="1">
      <c r="B483" s="349"/>
      <c r="C483" s="349"/>
      <c r="D483" s="349"/>
      <c r="E483" s="349"/>
      <c r="F483" s="349"/>
      <c r="G483" s="349"/>
      <c r="H483" s="349"/>
      <c r="I483" s="350"/>
      <c r="J483" s="350"/>
      <c r="K483" s="350"/>
      <c r="L483" s="350"/>
      <c r="M483" s="349"/>
      <c r="N483" s="349"/>
      <c r="O483" s="349"/>
      <c r="P483" s="349"/>
      <c r="Q483" s="349"/>
      <c r="R483" s="349"/>
      <c r="S483" s="349"/>
      <c r="T483" s="349"/>
      <c r="U483" s="349"/>
      <c r="V483" s="349"/>
      <c r="W483" s="349"/>
      <c r="X483" s="349"/>
      <c r="Y483" s="349"/>
      <c r="Z483" s="349"/>
      <c r="AA483" s="349"/>
    </row>
    <row r="484" spans="2:27" ht="18" customHeight="1">
      <c r="B484" s="349"/>
      <c r="C484" s="349"/>
      <c r="D484" s="349"/>
      <c r="E484" s="349"/>
      <c r="F484" s="349"/>
      <c r="G484" s="349"/>
      <c r="H484" s="349"/>
      <c r="I484" s="350"/>
      <c r="J484" s="350"/>
      <c r="K484" s="350"/>
      <c r="L484" s="350"/>
      <c r="M484" s="349"/>
      <c r="N484" s="349"/>
      <c r="O484" s="349"/>
      <c r="P484" s="349"/>
      <c r="Q484" s="349"/>
      <c r="R484" s="349"/>
      <c r="S484" s="349"/>
      <c r="T484" s="349"/>
      <c r="U484" s="349"/>
      <c r="V484" s="349"/>
      <c r="W484" s="349"/>
      <c r="X484" s="349"/>
      <c r="Y484" s="349"/>
      <c r="Z484" s="349"/>
      <c r="AA484" s="349"/>
    </row>
    <row r="485" spans="2:27" ht="18" customHeight="1">
      <c r="B485" s="349"/>
      <c r="C485" s="349"/>
      <c r="D485" s="349"/>
      <c r="E485" s="349"/>
      <c r="F485" s="349"/>
      <c r="G485" s="349"/>
      <c r="H485" s="349"/>
      <c r="I485" s="350"/>
      <c r="J485" s="350"/>
      <c r="K485" s="350"/>
      <c r="L485" s="350"/>
      <c r="M485" s="349"/>
      <c r="N485" s="349"/>
      <c r="O485" s="349"/>
      <c r="P485" s="349"/>
      <c r="Q485" s="349"/>
      <c r="R485" s="349"/>
      <c r="S485" s="349"/>
      <c r="T485" s="349"/>
      <c r="U485" s="349"/>
      <c r="V485" s="349"/>
      <c r="W485" s="349"/>
      <c r="X485" s="349"/>
      <c r="Y485" s="349"/>
      <c r="Z485" s="349"/>
      <c r="AA485" s="349"/>
    </row>
    <row r="486" spans="2:27" ht="18" customHeight="1">
      <c r="B486" s="349"/>
      <c r="C486" s="349"/>
      <c r="D486" s="349"/>
      <c r="E486" s="349"/>
      <c r="F486" s="349"/>
      <c r="G486" s="349"/>
      <c r="H486" s="349"/>
      <c r="I486" s="350"/>
      <c r="J486" s="350"/>
      <c r="K486" s="350"/>
      <c r="L486" s="350"/>
      <c r="M486" s="349"/>
      <c r="N486" s="349"/>
      <c r="O486" s="349"/>
      <c r="P486" s="349"/>
      <c r="Q486" s="349"/>
      <c r="R486" s="349"/>
      <c r="S486" s="349"/>
      <c r="T486" s="349"/>
      <c r="U486" s="349"/>
      <c r="V486" s="349"/>
      <c r="W486" s="349"/>
      <c r="X486" s="349"/>
      <c r="Y486" s="349"/>
      <c r="Z486" s="349"/>
      <c r="AA486" s="349"/>
    </row>
    <row r="487" spans="2:27" ht="18" customHeight="1">
      <c r="B487" s="349"/>
      <c r="C487" s="349"/>
      <c r="D487" s="349"/>
      <c r="E487" s="349"/>
      <c r="F487" s="349"/>
      <c r="G487" s="349"/>
      <c r="H487" s="349"/>
      <c r="I487" s="350"/>
      <c r="J487" s="350"/>
      <c r="K487" s="350"/>
      <c r="L487" s="350"/>
      <c r="M487" s="349"/>
      <c r="N487" s="349"/>
      <c r="O487" s="349"/>
      <c r="P487" s="349"/>
      <c r="Q487" s="349"/>
      <c r="R487" s="349"/>
      <c r="S487" s="349"/>
      <c r="T487" s="349"/>
      <c r="U487" s="349"/>
      <c r="V487" s="349"/>
      <c r="W487" s="349"/>
      <c r="X487" s="349"/>
      <c r="Y487" s="349"/>
      <c r="Z487" s="349"/>
      <c r="AA487" s="349"/>
    </row>
    <row r="488" spans="2:27" ht="18" customHeight="1">
      <c r="B488" s="349"/>
      <c r="C488" s="349"/>
      <c r="D488" s="349"/>
      <c r="E488" s="349"/>
      <c r="F488" s="349"/>
      <c r="G488" s="349"/>
      <c r="H488" s="349"/>
      <c r="I488" s="350"/>
      <c r="J488" s="350"/>
      <c r="K488" s="350"/>
      <c r="L488" s="350"/>
      <c r="M488" s="349"/>
      <c r="N488" s="349"/>
      <c r="O488" s="349"/>
      <c r="P488" s="349"/>
      <c r="Q488" s="349"/>
      <c r="R488" s="349"/>
      <c r="S488" s="349"/>
      <c r="T488" s="349"/>
      <c r="U488" s="349"/>
      <c r="V488" s="349"/>
      <c r="W488" s="349"/>
      <c r="X488" s="349"/>
      <c r="Y488" s="349"/>
      <c r="Z488" s="349"/>
      <c r="AA488" s="349"/>
    </row>
    <row r="489" spans="2:27" ht="18" customHeight="1">
      <c r="B489" s="349"/>
      <c r="C489" s="349"/>
      <c r="D489" s="349"/>
      <c r="E489" s="349"/>
      <c r="F489" s="349"/>
      <c r="G489" s="349"/>
      <c r="H489" s="349"/>
      <c r="I489" s="350"/>
      <c r="J489" s="350"/>
      <c r="K489" s="350"/>
      <c r="L489" s="350"/>
      <c r="M489" s="349"/>
      <c r="N489" s="349"/>
      <c r="O489" s="349"/>
      <c r="P489" s="349"/>
      <c r="Q489" s="349"/>
      <c r="R489" s="349"/>
      <c r="S489" s="349"/>
      <c r="T489" s="349"/>
      <c r="U489" s="349"/>
      <c r="V489" s="349"/>
      <c r="W489" s="349"/>
      <c r="X489" s="349"/>
      <c r="Y489" s="349"/>
      <c r="Z489" s="349"/>
      <c r="AA489" s="349"/>
    </row>
    <row r="490" spans="2:27" ht="18" customHeight="1">
      <c r="B490" s="349"/>
      <c r="C490" s="349"/>
      <c r="D490" s="349"/>
      <c r="E490" s="349"/>
      <c r="F490" s="349"/>
      <c r="G490" s="349"/>
      <c r="H490" s="349"/>
      <c r="I490" s="350"/>
      <c r="J490" s="350"/>
      <c r="K490" s="350"/>
      <c r="L490" s="350"/>
      <c r="M490" s="349"/>
      <c r="N490" s="349"/>
      <c r="O490" s="349"/>
      <c r="P490" s="349"/>
      <c r="Q490" s="349"/>
      <c r="R490" s="349"/>
      <c r="S490" s="349"/>
      <c r="T490" s="349"/>
      <c r="U490" s="349"/>
      <c r="V490" s="349"/>
      <c r="W490" s="349"/>
      <c r="X490" s="349"/>
      <c r="Y490" s="349"/>
      <c r="Z490" s="349"/>
      <c r="AA490" s="349"/>
    </row>
    <row r="491" spans="2:27" ht="18" customHeight="1">
      <c r="B491" s="349"/>
      <c r="C491" s="349"/>
      <c r="D491" s="349"/>
      <c r="E491" s="349"/>
      <c r="F491" s="349"/>
      <c r="G491" s="349"/>
      <c r="H491" s="349"/>
      <c r="I491" s="350"/>
      <c r="J491" s="350"/>
      <c r="K491" s="350"/>
      <c r="L491" s="350"/>
      <c r="M491" s="349"/>
      <c r="N491" s="349"/>
      <c r="O491" s="349"/>
      <c r="P491" s="349"/>
      <c r="Q491" s="349"/>
      <c r="R491" s="349"/>
      <c r="S491" s="349"/>
      <c r="T491" s="349"/>
      <c r="U491" s="349"/>
      <c r="V491" s="349"/>
      <c r="W491" s="349"/>
      <c r="X491" s="349"/>
      <c r="Y491" s="349"/>
      <c r="Z491" s="349"/>
      <c r="AA491" s="349"/>
    </row>
    <row r="492" spans="2:27" ht="18" customHeight="1">
      <c r="B492" s="349"/>
      <c r="C492" s="349"/>
      <c r="D492" s="349"/>
      <c r="E492" s="349"/>
      <c r="F492" s="349"/>
      <c r="G492" s="349"/>
      <c r="H492" s="349"/>
      <c r="I492" s="350"/>
      <c r="J492" s="350"/>
      <c r="K492" s="350"/>
      <c r="L492" s="350"/>
      <c r="M492" s="349"/>
      <c r="N492" s="349"/>
      <c r="O492" s="349"/>
      <c r="P492" s="349"/>
      <c r="Q492" s="349"/>
      <c r="R492" s="349"/>
      <c r="S492" s="349"/>
      <c r="T492" s="349"/>
      <c r="U492" s="349"/>
      <c r="V492" s="349"/>
      <c r="W492" s="349"/>
      <c r="X492" s="349"/>
      <c r="Y492" s="349"/>
      <c r="Z492" s="349"/>
      <c r="AA492" s="349"/>
    </row>
    <row r="493" spans="2:27" ht="18" customHeight="1">
      <c r="B493" s="349"/>
      <c r="C493" s="349"/>
      <c r="D493" s="349"/>
      <c r="E493" s="349"/>
      <c r="F493" s="349"/>
      <c r="G493" s="349"/>
      <c r="H493" s="349"/>
      <c r="I493" s="350"/>
      <c r="J493" s="350"/>
      <c r="K493" s="350"/>
      <c r="L493" s="350"/>
      <c r="M493" s="349"/>
      <c r="N493" s="349"/>
      <c r="O493" s="349"/>
      <c r="P493" s="349"/>
      <c r="Q493" s="349"/>
      <c r="R493" s="349"/>
      <c r="S493" s="349"/>
      <c r="T493" s="349"/>
      <c r="U493" s="349"/>
      <c r="V493" s="349"/>
      <c r="W493" s="349"/>
      <c r="X493" s="349"/>
      <c r="Y493" s="349"/>
      <c r="Z493" s="349"/>
      <c r="AA493" s="349"/>
    </row>
    <row r="494" spans="2:27" ht="18" customHeight="1">
      <c r="B494" s="349"/>
      <c r="C494" s="349"/>
      <c r="D494" s="349"/>
      <c r="E494" s="349"/>
      <c r="F494" s="349"/>
      <c r="G494" s="349"/>
      <c r="H494" s="349"/>
      <c r="I494" s="350"/>
      <c r="J494" s="350"/>
      <c r="K494" s="350"/>
      <c r="L494" s="350"/>
      <c r="M494" s="349"/>
      <c r="N494" s="349"/>
      <c r="O494" s="349"/>
      <c r="P494" s="349"/>
      <c r="Q494" s="349"/>
      <c r="R494" s="349"/>
      <c r="S494" s="349"/>
      <c r="T494" s="349"/>
      <c r="U494" s="349"/>
      <c r="V494" s="349"/>
      <c r="W494" s="349"/>
      <c r="X494" s="349"/>
      <c r="Y494" s="349"/>
      <c r="Z494" s="349"/>
      <c r="AA494" s="349"/>
    </row>
    <row r="495" spans="2:27" ht="18" customHeight="1">
      <c r="B495" s="349"/>
      <c r="C495" s="349"/>
      <c r="D495" s="349"/>
      <c r="E495" s="349"/>
      <c r="F495" s="349"/>
      <c r="G495" s="349"/>
      <c r="H495" s="349"/>
      <c r="I495" s="350"/>
      <c r="J495" s="350"/>
      <c r="K495" s="350"/>
      <c r="L495" s="350"/>
      <c r="M495" s="349"/>
      <c r="N495" s="349"/>
      <c r="O495" s="349"/>
      <c r="P495" s="349"/>
      <c r="Q495" s="349"/>
      <c r="R495" s="349"/>
      <c r="S495" s="349"/>
      <c r="T495" s="349"/>
      <c r="U495" s="349"/>
      <c r="V495" s="349"/>
      <c r="W495" s="349"/>
      <c r="X495" s="349"/>
      <c r="Y495" s="349"/>
      <c r="Z495" s="349"/>
      <c r="AA495" s="349"/>
    </row>
    <row r="496" spans="2:27" ht="18" customHeight="1">
      <c r="B496" s="349"/>
      <c r="C496" s="349"/>
      <c r="D496" s="349"/>
      <c r="E496" s="349"/>
      <c r="F496" s="349"/>
      <c r="G496" s="349"/>
      <c r="H496" s="349"/>
      <c r="I496" s="350"/>
      <c r="J496" s="350"/>
      <c r="K496" s="350"/>
      <c r="L496" s="350"/>
      <c r="M496" s="349"/>
      <c r="N496" s="349"/>
      <c r="O496" s="349"/>
      <c r="P496" s="349"/>
      <c r="Q496" s="349"/>
      <c r="R496" s="349"/>
      <c r="S496" s="349"/>
      <c r="T496" s="349"/>
      <c r="U496" s="349"/>
      <c r="V496" s="349"/>
      <c r="W496" s="349"/>
      <c r="X496" s="349"/>
      <c r="Y496" s="349"/>
      <c r="Z496" s="349"/>
      <c r="AA496" s="349"/>
    </row>
    <row r="497" spans="2:27" ht="18" customHeight="1">
      <c r="B497" s="349"/>
      <c r="C497" s="349"/>
      <c r="D497" s="349"/>
      <c r="E497" s="349"/>
      <c r="F497" s="349"/>
      <c r="G497" s="349"/>
      <c r="H497" s="349"/>
      <c r="I497" s="350"/>
      <c r="J497" s="350"/>
      <c r="K497" s="350"/>
      <c r="L497" s="350"/>
      <c r="M497" s="349"/>
      <c r="N497" s="349"/>
      <c r="O497" s="349"/>
      <c r="P497" s="349"/>
      <c r="Q497" s="349"/>
      <c r="R497" s="349"/>
      <c r="S497" s="349"/>
      <c r="T497" s="349"/>
      <c r="U497" s="349"/>
      <c r="V497" s="349"/>
      <c r="W497" s="349"/>
      <c r="X497" s="349"/>
      <c r="Y497" s="349"/>
      <c r="Z497" s="349"/>
      <c r="AA497" s="349"/>
    </row>
    <row r="498" spans="2:27" ht="18" customHeight="1">
      <c r="B498" s="349"/>
      <c r="C498" s="349"/>
      <c r="D498" s="349"/>
      <c r="E498" s="349"/>
      <c r="F498" s="349"/>
      <c r="G498" s="349"/>
      <c r="H498" s="349"/>
      <c r="I498" s="350"/>
      <c r="J498" s="350"/>
      <c r="K498" s="350"/>
      <c r="L498" s="350"/>
      <c r="M498" s="349"/>
      <c r="N498" s="349"/>
      <c r="O498" s="349"/>
      <c r="P498" s="349"/>
      <c r="Q498" s="349"/>
      <c r="R498" s="349"/>
      <c r="S498" s="349"/>
      <c r="T498" s="349"/>
      <c r="U498" s="349"/>
      <c r="V498" s="349"/>
      <c r="W498" s="349"/>
      <c r="X498" s="349"/>
      <c r="Y498" s="349"/>
      <c r="Z498" s="349"/>
      <c r="AA498" s="349"/>
    </row>
    <row r="499" spans="2:27" ht="18" customHeight="1">
      <c r="B499" s="349"/>
      <c r="C499" s="349"/>
      <c r="D499" s="349"/>
      <c r="E499" s="349"/>
      <c r="F499" s="349"/>
      <c r="G499" s="349"/>
      <c r="H499" s="349"/>
      <c r="I499" s="350"/>
      <c r="J499" s="350"/>
      <c r="K499" s="350"/>
      <c r="L499" s="350"/>
      <c r="M499" s="349"/>
      <c r="N499" s="349"/>
      <c r="O499" s="349"/>
      <c r="P499" s="349"/>
      <c r="Q499" s="349"/>
      <c r="R499" s="349"/>
      <c r="S499" s="349"/>
      <c r="T499" s="349"/>
      <c r="U499" s="349"/>
      <c r="V499" s="349"/>
      <c r="W499" s="349"/>
      <c r="X499" s="349"/>
      <c r="Y499" s="349"/>
      <c r="Z499" s="349"/>
      <c r="AA499" s="349"/>
    </row>
    <row r="500" spans="2:27" ht="18" customHeight="1">
      <c r="B500" s="349"/>
      <c r="C500" s="349"/>
      <c r="D500" s="349"/>
      <c r="E500" s="349"/>
      <c r="F500" s="349"/>
      <c r="G500" s="349"/>
      <c r="H500" s="349"/>
      <c r="I500" s="350"/>
      <c r="J500" s="350"/>
      <c r="K500" s="350"/>
      <c r="L500" s="350"/>
      <c r="M500" s="349"/>
      <c r="N500" s="349"/>
      <c r="O500" s="349"/>
      <c r="P500" s="349"/>
      <c r="Q500" s="349"/>
      <c r="R500" s="349"/>
      <c r="S500" s="349"/>
      <c r="T500" s="349"/>
      <c r="U500" s="349"/>
      <c r="V500" s="349"/>
      <c r="W500" s="349"/>
      <c r="X500" s="349"/>
      <c r="Y500" s="349"/>
      <c r="Z500" s="349"/>
      <c r="AA500" s="349"/>
    </row>
    <row r="501" spans="2:27" ht="18" customHeight="1">
      <c r="B501" s="349"/>
      <c r="C501" s="349"/>
      <c r="D501" s="349"/>
      <c r="E501" s="349"/>
      <c r="F501" s="349"/>
      <c r="G501" s="349"/>
      <c r="H501" s="349"/>
      <c r="I501" s="350"/>
      <c r="J501" s="350"/>
      <c r="K501" s="350"/>
      <c r="L501" s="350"/>
      <c r="M501" s="349"/>
      <c r="N501" s="349"/>
      <c r="O501" s="349"/>
      <c r="P501" s="349"/>
      <c r="Q501" s="349"/>
      <c r="R501" s="349"/>
      <c r="S501" s="349"/>
      <c r="T501" s="349"/>
      <c r="U501" s="349"/>
      <c r="V501" s="349"/>
      <c r="W501" s="349"/>
      <c r="X501" s="349"/>
      <c r="Y501" s="349"/>
      <c r="Z501" s="349"/>
      <c r="AA501" s="349"/>
    </row>
    <row r="502" spans="2:27" ht="18" customHeight="1">
      <c r="B502" s="349"/>
      <c r="C502" s="349"/>
      <c r="D502" s="349"/>
      <c r="E502" s="349"/>
      <c r="F502" s="349"/>
      <c r="G502" s="349"/>
      <c r="H502" s="349"/>
      <c r="I502" s="350"/>
      <c r="J502" s="350"/>
      <c r="K502" s="350"/>
      <c r="L502" s="350"/>
      <c r="M502" s="349"/>
      <c r="N502" s="349"/>
      <c r="O502" s="349"/>
      <c r="P502" s="349"/>
      <c r="Q502" s="349"/>
      <c r="R502" s="349"/>
      <c r="S502" s="349"/>
      <c r="T502" s="349"/>
      <c r="U502" s="349"/>
      <c r="V502" s="349"/>
      <c r="W502" s="349"/>
      <c r="X502" s="349"/>
      <c r="Y502" s="349"/>
      <c r="Z502" s="349"/>
      <c r="AA502" s="349"/>
    </row>
    <row r="503" spans="2:27" ht="18" customHeight="1">
      <c r="B503" s="349"/>
      <c r="C503" s="349"/>
      <c r="D503" s="349"/>
      <c r="E503" s="349"/>
      <c r="F503" s="349"/>
      <c r="G503" s="349"/>
      <c r="H503" s="349"/>
      <c r="I503" s="350"/>
      <c r="J503" s="350"/>
      <c r="K503" s="350"/>
      <c r="L503" s="350"/>
      <c r="M503" s="349"/>
      <c r="N503" s="349"/>
      <c r="O503" s="349"/>
      <c r="P503" s="349"/>
      <c r="Q503" s="349"/>
      <c r="R503" s="349"/>
      <c r="S503" s="349"/>
      <c r="T503" s="349"/>
      <c r="U503" s="349"/>
      <c r="V503" s="349"/>
      <c r="W503" s="349"/>
      <c r="X503" s="349"/>
      <c r="Y503" s="349"/>
      <c r="Z503" s="349"/>
      <c r="AA503" s="349"/>
    </row>
    <row r="504" spans="2:27" ht="18" customHeight="1">
      <c r="B504" s="349"/>
      <c r="C504" s="349"/>
      <c r="D504" s="349"/>
      <c r="E504" s="349"/>
      <c r="F504" s="349"/>
      <c r="G504" s="349"/>
      <c r="H504" s="349"/>
      <c r="I504" s="350"/>
      <c r="J504" s="350"/>
      <c r="K504" s="350"/>
      <c r="L504" s="350"/>
      <c r="M504" s="349"/>
      <c r="N504" s="349"/>
      <c r="O504" s="349"/>
      <c r="P504" s="349"/>
      <c r="Q504" s="349"/>
      <c r="R504" s="349"/>
      <c r="S504" s="349"/>
      <c r="T504" s="349"/>
      <c r="U504" s="349"/>
      <c r="V504" s="349"/>
      <c r="W504" s="349"/>
      <c r="X504" s="349"/>
      <c r="Y504" s="349"/>
      <c r="Z504" s="349"/>
      <c r="AA504" s="349"/>
    </row>
    <row r="505" spans="2:27" ht="18" customHeight="1">
      <c r="B505" s="349"/>
      <c r="C505" s="349"/>
      <c r="D505" s="349"/>
      <c r="E505" s="349"/>
      <c r="F505" s="349"/>
      <c r="G505" s="349"/>
      <c r="H505" s="349"/>
      <c r="I505" s="350"/>
      <c r="J505" s="350"/>
      <c r="K505" s="350"/>
      <c r="L505" s="350"/>
      <c r="M505" s="349"/>
      <c r="N505" s="349"/>
      <c r="O505" s="349"/>
      <c r="P505" s="349"/>
      <c r="Q505" s="349"/>
      <c r="R505" s="349"/>
      <c r="S505" s="349"/>
      <c r="T505" s="349"/>
      <c r="U505" s="349"/>
      <c r="V505" s="349"/>
      <c r="W505" s="349"/>
      <c r="X505" s="349"/>
      <c r="Y505" s="349"/>
      <c r="Z505" s="349"/>
      <c r="AA505" s="349"/>
    </row>
    <row r="506" spans="2:27" ht="18" customHeight="1">
      <c r="B506" s="349"/>
      <c r="C506" s="349"/>
      <c r="D506" s="349"/>
      <c r="E506" s="349"/>
      <c r="F506" s="349"/>
      <c r="G506" s="349"/>
      <c r="H506" s="349"/>
      <c r="I506" s="350"/>
      <c r="J506" s="350"/>
      <c r="K506" s="350"/>
      <c r="L506" s="350"/>
      <c r="M506" s="349"/>
      <c r="N506" s="349"/>
      <c r="O506" s="349"/>
      <c r="P506" s="349"/>
      <c r="Q506" s="349"/>
      <c r="R506" s="349"/>
      <c r="S506" s="349"/>
      <c r="T506" s="349"/>
      <c r="U506" s="349"/>
      <c r="V506" s="349"/>
      <c r="W506" s="349"/>
      <c r="X506" s="349"/>
      <c r="Y506" s="349"/>
      <c r="Z506" s="349"/>
      <c r="AA506" s="349"/>
    </row>
    <row r="507" spans="2:27" ht="18" customHeight="1">
      <c r="B507" s="349"/>
      <c r="C507" s="349"/>
      <c r="D507" s="349"/>
      <c r="E507" s="349"/>
      <c r="F507" s="349"/>
      <c r="G507" s="349"/>
      <c r="H507" s="349"/>
      <c r="I507" s="350"/>
      <c r="J507" s="350"/>
      <c r="K507" s="350"/>
      <c r="L507" s="350"/>
      <c r="M507" s="349"/>
      <c r="N507" s="349"/>
      <c r="O507" s="349"/>
      <c r="P507" s="349"/>
      <c r="Q507" s="349"/>
      <c r="R507" s="349"/>
      <c r="S507" s="349"/>
      <c r="T507" s="349"/>
      <c r="U507" s="349"/>
      <c r="V507" s="349"/>
      <c r="W507" s="349"/>
      <c r="X507" s="349"/>
      <c r="Y507" s="349"/>
      <c r="Z507" s="349"/>
      <c r="AA507" s="349"/>
    </row>
    <row r="508" spans="2:27" ht="18" customHeight="1">
      <c r="B508" s="349"/>
      <c r="C508" s="349"/>
      <c r="D508" s="349"/>
      <c r="E508" s="349"/>
      <c r="F508" s="349"/>
      <c r="G508" s="349"/>
      <c r="H508" s="349"/>
      <c r="I508" s="350"/>
      <c r="J508" s="350"/>
      <c r="K508" s="350"/>
      <c r="L508" s="350"/>
      <c r="M508" s="349"/>
      <c r="N508" s="349"/>
      <c r="O508" s="349"/>
      <c r="P508" s="349"/>
      <c r="Q508" s="349"/>
      <c r="R508" s="349"/>
      <c r="S508" s="349"/>
      <c r="T508" s="349"/>
      <c r="U508" s="349"/>
      <c r="V508" s="349"/>
      <c r="W508" s="349"/>
      <c r="X508" s="349"/>
      <c r="Y508" s="349"/>
      <c r="Z508" s="349"/>
      <c r="AA508" s="349"/>
    </row>
    <row r="509" spans="2:27" ht="18" customHeight="1">
      <c r="B509" s="349"/>
      <c r="C509" s="349"/>
      <c r="D509" s="349"/>
      <c r="E509" s="349"/>
      <c r="F509" s="349"/>
      <c r="G509" s="349"/>
      <c r="H509" s="349"/>
      <c r="I509" s="350"/>
      <c r="J509" s="350"/>
      <c r="K509" s="350"/>
      <c r="L509" s="350"/>
      <c r="M509" s="349"/>
      <c r="N509" s="349"/>
      <c r="O509" s="349"/>
      <c r="P509" s="349"/>
      <c r="Q509" s="349"/>
      <c r="R509" s="349"/>
      <c r="S509" s="349"/>
      <c r="T509" s="349"/>
      <c r="U509" s="349"/>
      <c r="V509" s="349"/>
      <c r="W509" s="349"/>
      <c r="X509" s="349"/>
      <c r="Y509" s="349"/>
      <c r="Z509" s="349"/>
      <c r="AA509" s="349"/>
    </row>
    <row r="510" spans="2:27" ht="18" customHeight="1">
      <c r="B510" s="349"/>
      <c r="C510" s="349"/>
      <c r="D510" s="349"/>
      <c r="E510" s="349"/>
      <c r="F510" s="349"/>
      <c r="G510" s="349"/>
      <c r="H510" s="349"/>
      <c r="I510" s="350"/>
      <c r="J510" s="350"/>
      <c r="K510" s="350"/>
      <c r="L510" s="350"/>
      <c r="M510" s="349"/>
      <c r="N510" s="349"/>
      <c r="O510" s="349"/>
      <c r="P510" s="349"/>
      <c r="Q510" s="349"/>
      <c r="R510" s="349"/>
      <c r="S510" s="349"/>
      <c r="T510" s="349"/>
      <c r="U510" s="349"/>
      <c r="V510" s="349"/>
      <c r="W510" s="349"/>
      <c r="X510" s="349"/>
      <c r="Y510" s="349"/>
      <c r="Z510" s="349"/>
      <c r="AA510" s="349"/>
    </row>
    <row r="511" spans="2:27" ht="18" customHeight="1">
      <c r="B511" s="349"/>
      <c r="C511" s="349"/>
      <c r="D511" s="349"/>
      <c r="E511" s="349"/>
      <c r="F511" s="349"/>
      <c r="G511" s="349"/>
      <c r="H511" s="349"/>
      <c r="I511" s="350"/>
      <c r="J511" s="350"/>
      <c r="K511" s="350"/>
      <c r="L511" s="350"/>
      <c r="M511" s="349"/>
      <c r="N511" s="349"/>
      <c r="O511" s="349"/>
      <c r="P511" s="349"/>
      <c r="Q511" s="349"/>
      <c r="R511" s="349"/>
      <c r="S511" s="349"/>
      <c r="T511" s="349"/>
      <c r="U511" s="349"/>
      <c r="V511" s="349"/>
      <c r="W511" s="349"/>
      <c r="X511" s="349"/>
      <c r="Y511" s="349"/>
      <c r="Z511" s="349"/>
      <c r="AA511" s="349"/>
    </row>
    <row r="512" spans="2:27" ht="18" customHeight="1">
      <c r="B512" s="349"/>
      <c r="C512" s="349"/>
      <c r="D512" s="349"/>
      <c r="E512" s="349"/>
      <c r="F512" s="349"/>
      <c r="G512" s="349"/>
      <c r="H512" s="349"/>
      <c r="I512" s="350"/>
      <c r="J512" s="350"/>
      <c r="K512" s="350"/>
      <c r="L512" s="350"/>
      <c r="M512" s="349"/>
      <c r="N512" s="349"/>
      <c r="O512" s="349"/>
      <c r="P512" s="349"/>
      <c r="Q512" s="349"/>
      <c r="R512" s="349"/>
      <c r="S512" s="349"/>
      <c r="T512" s="349"/>
      <c r="U512" s="349"/>
      <c r="V512" s="349"/>
      <c r="W512" s="349"/>
      <c r="X512" s="349"/>
      <c r="Y512" s="349"/>
      <c r="Z512" s="349"/>
      <c r="AA512" s="349"/>
    </row>
    <row r="513" spans="2:27" ht="18" customHeight="1">
      <c r="B513" s="349"/>
      <c r="C513" s="349"/>
      <c r="D513" s="349"/>
      <c r="E513" s="349"/>
      <c r="F513" s="349"/>
      <c r="G513" s="349"/>
      <c r="H513" s="349"/>
      <c r="I513" s="350"/>
      <c r="J513" s="350"/>
      <c r="K513" s="350"/>
      <c r="L513" s="350"/>
      <c r="M513" s="349"/>
      <c r="N513" s="349"/>
      <c r="O513" s="349"/>
      <c r="P513" s="349"/>
      <c r="Q513" s="349"/>
      <c r="R513" s="349"/>
      <c r="S513" s="349"/>
      <c r="T513" s="349"/>
      <c r="U513" s="349"/>
      <c r="V513" s="349"/>
      <c r="W513" s="349"/>
      <c r="X513" s="349"/>
      <c r="Y513" s="349"/>
      <c r="Z513" s="349"/>
      <c r="AA513" s="349"/>
    </row>
    <row r="514" spans="2:27" ht="18" customHeight="1">
      <c r="B514" s="349"/>
      <c r="C514" s="349"/>
      <c r="D514" s="349"/>
      <c r="E514" s="349"/>
      <c r="F514" s="349"/>
      <c r="G514" s="349"/>
      <c r="H514" s="349"/>
      <c r="I514" s="350"/>
      <c r="J514" s="350"/>
      <c r="K514" s="350"/>
      <c r="L514" s="350"/>
      <c r="M514" s="349"/>
      <c r="N514" s="349"/>
      <c r="O514" s="349"/>
      <c r="P514" s="349"/>
      <c r="Q514" s="349"/>
      <c r="R514" s="349"/>
      <c r="S514" s="349"/>
      <c r="T514" s="349"/>
      <c r="U514" s="349"/>
      <c r="V514" s="349"/>
      <c r="W514" s="349"/>
      <c r="X514" s="349"/>
      <c r="Y514" s="349"/>
      <c r="Z514" s="349"/>
      <c r="AA514" s="349"/>
    </row>
    <row r="515" spans="2:27" ht="18" customHeight="1">
      <c r="B515" s="349"/>
      <c r="C515" s="349"/>
      <c r="D515" s="349"/>
      <c r="E515" s="349"/>
      <c r="F515" s="349"/>
      <c r="G515" s="349"/>
      <c r="H515" s="349"/>
      <c r="I515" s="350"/>
      <c r="J515" s="350"/>
      <c r="K515" s="350"/>
      <c r="L515" s="350"/>
      <c r="M515" s="349"/>
      <c r="N515" s="349"/>
      <c r="O515" s="349"/>
      <c r="P515" s="349"/>
      <c r="Q515" s="349"/>
      <c r="R515" s="349"/>
      <c r="S515" s="349"/>
      <c r="T515" s="349"/>
      <c r="U515" s="349"/>
      <c r="V515" s="349"/>
      <c r="W515" s="349"/>
      <c r="X515" s="349"/>
      <c r="Y515" s="349"/>
      <c r="Z515" s="349"/>
      <c r="AA515" s="349"/>
    </row>
    <row r="516" spans="2:27" ht="18" customHeight="1">
      <c r="B516" s="349"/>
      <c r="C516" s="349"/>
      <c r="D516" s="349"/>
      <c r="E516" s="349"/>
      <c r="F516" s="349"/>
      <c r="G516" s="349"/>
      <c r="H516" s="349"/>
      <c r="I516" s="350"/>
      <c r="J516" s="350"/>
      <c r="K516" s="350"/>
      <c r="L516" s="350"/>
      <c r="M516" s="349"/>
      <c r="N516" s="349"/>
      <c r="O516" s="349"/>
      <c r="P516" s="349"/>
      <c r="Q516" s="349"/>
      <c r="R516" s="349"/>
      <c r="S516" s="349"/>
      <c r="T516" s="349"/>
      <c r="U516" s="349"/>
      <c r="V516" s="349"/>
      <c r="W516" s="349"/>
      <c r="X516" s="349"/>
      <c r="Y516" s="349"/>
      <c r="Z516" s="349"/>
      <c r="AA516" s="349"/>
    </row>
    <row r="517" spans="2:27" ht="18" customHeight="1">
      <c r="B517" s="349"/>
      <c r="C517" s="349"/>
      <c r="D517" s="349"/>
      <c r="E517" s="349"/>
      <c r="F517" s="349"/>
      <c r="G517" s="349"/>
      <c r="H517" s="349"/>
      <c r="I517" s="350"/>
      <c r="J517" s="350"/>
      <c r="K517" s="350"/>
      <c r="L517" s="350"/>
      <c r="M517" s="349"/>
      <c r="N517" s="349"/>
      <c r="O517" s="349"/>
      <c r="P517" s="349"/>
      <c r="Q517" s="349"/>
      <c r="R517" s="349"/>
      <c r="S517" s="349"/>
      <c r="T517" s="349"/>
      <c r="U517" s="349"/>
      <c r="V517" s="349"/>
      <c r="W517" s="349"/>
      <c r="X517" s="349"/>
      <c r="Y517" s="349"/>
      <c r="Z517" s="349"/>
      <c r="AA517" s="349"/>
    </row>
    <row r="518" spans="2:27" ht="18" customHeight="1">
      <c r="B518" s="349"/>
      <c r="C518" s="349"/>
      <c r="D518" s="349"/>
      <c r="E518" s="349"/>
      <c r="F518" s="349"/>
      <c r="G518" s="349"/>
      <c r="H518" s="349"/>
      <c r="I518" s="350"/>
      <c r="J518" s="350"/>
      <c r="K518" s="350"/>
      <c r="L518" s="350"/>
      <c r="M518" s="349"/>
      <c r="N518" s="349"/>
      <c r="O518" s="349"/>
      <c r="P518" s="349"/>
      <c r="Q518" s="349"/>
      <c r="R518" s="349"/>
      <c r="S518" s="349"/>
      <c r="T518" s="349"/>
      <c r="U518" s="349"/>
      <c r="V518" s="349"/>
      <c r="W518" s="349"/>
      <c r="X518" s="349"/>
      <c r="Y518" s="349"/>
      <c r="Z518" s="349"/>
      <c r="AA518" s="349"/>
    </row>
    <row r="519" spans="2:27" ht="18" customHeight="1">
      <c r="B519" s="349"/>
      <c r="C519" s="349"/>
      <c r="D519" s="349"/>
      <c r="E519" s="349"/>
      <c r="F519" s="349"/>
      <c r="G519" s="349"/>
      <c r="H519" s="349"/>
      <c r="I519" s="350"/>
      <c r="J519" s="350"/>
      <c r="K519" s="350"/>
      <c r="L519" s="350"/>
      <c r="M519" s="349"/>
      <c r="N519" s="349"/>
      <c r="O519" s="349"/>
      <c r="P519" s="349"/>
      <c r="Q519" s="349"/>
      <c r="R519" s="349"/>
      <c r="S519" s="349"/>
      <c r="T519" s="349"/>
      <c r="U519" s="349"/>
      <c r="V519" s="349"/>
      <c r="W519" s="349"/>
      <c r="X519" s="349"/>
      <c r="Y519" s="349"/>
      <c r="Z519" s="349"/>
      <c r="AA519" s="349"/>
    </row>
    <row r="520" spans="2:27" ht="18" customHeight="1">
      <c r="B520" s="349"/>
      <c r="C520" s="349"/>
      <c r="D520" s="349"/>
      <c r="E520" s="349"/>
      <c r="F520" s="349"/>
      <c r="G520" s="349"/>
      <c r="H520" s="349"/>
      <c r="I520" s="350"/>
      <c r="J520" s="350"/>
      <c r="K520" s="350"/>
      <c r="L520" s="350"/>
      <c r="M520" s="349"/>
      <c r="N520" s="349"/>
      <c r="O520" s="349"/>
      <c r="P520" s="349"/>
      <c r="Q520" s="349"/>
      <c r="R520" s="349"/>
      <c r="S520" s="349"/>
      <c r="T520" s="349"/>
      <c r="U520" s="349"/>
      <c r="V520" s="349"/>
      <c r="W520" s="349"/>
      <c r="X520" s="349"/>
      <c r="Y520" s="349"/>
      <c r="Z520" s="349"/>
      <c r="AA520" s="349"/>
    </row>
    <row r="521" spans="2:27" ht="18" customHeight="1">
      <c r="B521" s="349"/>
      <c r="C521" s="349"/>
      <c r="D521" s="349"/>
      <c r="E521" s="349"/>
      <c r="F521" s="349"/>
      <c r="G521" s="349"/>
      <c r="H521" s="349"/>
      <c r="I521" s="350"/>
      <c r="J521" s="350"/>
      <c r="K521" s="350"/>
      <c r="L521" s="350"/>
      <c r="M521" s="349"/>
      <c r="N521" s="349"/>
      <c r="O521" s="349"/>
      <c r="P521" s="349"/>
      <c r="Q521" s="349"/>
      <c r="R521" s="349"/>
      <c r="S521" s="349"/>
      <c r="T521" s="349"/>
      <c r="U521" s="349"/>
      <c r="V521" s="349"/>
      <c r="W521" s="349"/>
      <c r="X521" s="349"/>
      <c r="Y521" s="349"/>
      <c r="Z521" s="349"/>
      <c r="AA521" s="349"/>
    </row>
    <row r="522" spans="2:27" ht="18" customHeight="1">
      <c r="B522" s="349"/>
      <c r="C522" s="349"/>
      <c r="D522" s="349"/>
      <c r="E522" s="349"/>
      <c r="F522" s="349"/>
      <c r="G522" s="349"/>
      <c r="H522" s="349"/>
      <c r="I522" s="350"/>
      <c r="J522" s="350"/>
      <c r="K522" s="350"/>
      <c r="L522" s="350"/>
      <c r="M522" s="349"/>
      <c r="N522" s="349"/>
      <c r="O522" s="349"/>
      <c r="P522" s="349"/>
      <c r="Q522" s="349"/>
      <c r="R522" s="349"/>
      <c r="S522" s="349"/>
      <c r="T522" s="349"/>
      <c r="U522" s="349"/>
      <c r="V522" s="349"/>
      <c r="W522" s="349"/>
      <c r="X522" s="349"/>
      <c r="Y522" s="349"/>
      <c r="Z522" s="349"/>
      <c r="AA522" s="349"/>
    </row>
    <row r="523" spans="2:27" ht="18" customHeight="1">
      <c r="B523" s="349"/>
      <c r="C523" s="349"/>
      <c r="D523" s="349"/>
      <c r="E523" s="349"/>
      <c r="F523" s="349"/>
      <c r="G523" s="349"/>
      <c r="H523" s="349"/>
      <c r="I523" s="350"/>
      <c r="J523" s="350"/>
      <c r="K523" s="350"/>
      <c r="L523" s="350"/>
      <c r="M523" s="349"/>
      <c r="N523" s="349"/>
      <c r="O523" s="349"/>
      <c r="P523" s="349"/>
      <c r="Q523" s="349"/>
      <c r="R523" s="349"/>
      <c r="S523" s="349"/>
      <c r="T523" s="349"/>
      <c r="U523" s="349"/>
      <c r="V523" s="349"/>
      <c r="W523" s="349"/>
      <c r="X523" s="349"/>
      <c r="Y523" s="349"/>
      <c r="Z523" s="349"/>
      <c r="AA523" s="349"/>
    </row>
    <row r="524" spans="2:27" ht="18" customHeight="1">
      <c r="B524" s="349"/>
      <c r="C524" s="349"/>
      <c r="D524" s="349"/>
      <c r="E524" s="349"/>
      <c r="F524" s="349"/>
      <c r="G524" s="349"/>
      <c r="H524" s="349"/>
      <c r="I524" s="350"/>
      <c r="J524" s="350"/>
      <c r="K524" s="350"/>
      <c r="L524" s="350"/>
      <c r="M524" s="349"/>
      <c r="N524" s="349"/>
      <c r="O524" s="349"/>
      <c r="P524" s="349"/>
      <c r="Q524" s="349"/>
      <c r="R524" s="349"/>
      <c r="S524" s="349"/>
      <c r="T524" s="349"/>
      <c r="U524" s="349"/>
      <c r="V524" s="349"/>
      <c r="W524" s="349"/>
      <c r="X524" s="349"/>
      <c r="Y524" s="349"/>
      <c r="Z524" s="349"/>
      <c r="AA524" s="349"/>
    </row>
    <row r="525" spans="2:27" ht="18" customHeight="1">
      <c r="B525" s="349"/>
      <c r="C525" s="349"/>
      <c r="D525" s="349"/>
      <c r="E525" s="349"/>
      <c r="F525" s="349"/>
      <c r="G525" s="349"/>
      <c r="H525" s="349"/>
      <c r="I525" s="350"/>
      <c r="J525" s="350"/>
      <c r="K525" s="350"/>
      <c r="L525" s="350"/>
      <c r="M525" s="349"/>
      <c r="N525" s="349"/>
      <c r="O525" s="349"/>
      <c r="P525" s="349"/>
      <c r="Q525" s="349"/>
      <c r="R525" s="349"/>
      <c r="S525" s="349"/>
      <c r="T525" s="349"/>
      <c r="U525" s="349"/>
      <c r="V525" s="349"/>
      <c r="W525" s="349"/>
      <c r="X525" s="349"/>
      <c r="Y525" s="349"/>
      <c r="Z525" s="349"/>
      <c r="AA525" s="349"/>
    </row>
    <row r="526" spans="2:27" ht="18" customHeight="1">
      <c r="B526" s="349"/>
      <c r="C526" s="349"/>
      <c r="D526" s="349"/>
      <c r="E526" s="349"/>
      <c r="F526" s="349"/>
      <c r="G526" s="349"/>
      <c r="H526" s="349"/>
      <c r="I526" s="350"/>
      <c r="J526" s="350"/>
      <c r="K526" s="350"/>
      <c r="L526" s="350"/>
      <c r="M526" s="349"/>
      <c r="N526" s="349"/>
      <c r="O526" s="349"/>
      <c r="P526" s="349"/>
      <c r="Q526" s="349"/>
      <c r="R526" s="349"/>
      <c r="S526" s="349"/>
      <c r="T526" s="349"/>
      <c r="U526" s="349"/>
      <c r="V526" s="349"/>
      <c r="W526" s="349"/>
      <c r="X526" s="349"/>
      <c r="Y526" s="349"/>
      <c r="Z526" s="349"/>
      <c r="AA526" s="349"/>
    </row>
    <row r="527" spans="2:27" ht="18" customHeight="1">
      <c r="B527" s="349"/>
      <c r="C527" s="349"/>
      <c r="D527" s="349"/>
      <c r="E527" s="349"/>
      <c r="F527" s="349"/>
      <c r="G527" s="349"/>
      <c r="H527" s="349"/>
      <c r="I527" s="350"/>
      <c r="J527" s="350"/>
      <c r="K527" s="350"/>
      <c r="L527" s="350"/>
      <c r="M527" s="349"/>
      <c r="N527" s="349"/>
      <c r="O527" s="349"/>
      <c r="P527" s="349"/>
      <c r="Q527" s="349"/>
      <c r="R527" s="349"/>
      <c r="S527" s="349"/>
      <c r="T527" s="349"/>
      <c r="U527" s="349"/>
      <c r="V527" s="349"/>
      <c r="W527" s="349"/>
      <c r="X527" s="349"/>
      <c r="Y527" s="349"/>
      <c r="Z527" s="349"/>
      <c r="AA527" s="349"/>
    </row>
    <row r="528" spans="2:27" ht="18" customHeight="1">
      <c r="B528" s="349"/>
      <c r="C528" s="349"/>
      <c r="D528" s="349"/>
      <c r="E528" s="349"/>
      <c r="F528" s="349"/>
      <c r="G528" s="349"/>
      <c r="H528" s="349"/>
      <c r="I528" s="350"/>
      <c r="J528" s="350"/>
      <c r="K528" s="350"/>
      <c r="L528" s="350"/>
      <c r="M528" s="349"/>
      <c r="N528" s="349"/>
      <c r="O528" s="349"/>
      <c r="P528" s="349"/>
      <c r="Q528" s="349"/>
      <c r="R528" s="349"/>
      <c r="S528" s="349"/>
      <c r="T528" s="349"/>
      <c r="U528" s="349"/>
      <c r="V528" s="349"/>
      <c r="W528" s="349"/>
      <c r="X528" s="349"/>
      <c r="Y528" s="349"/>
      <c r="Z528" s="349"/>
      <c r="AA528" s="349"/>
    </row>
    <row r="529" spans="2:27" ht="18" customHeight="1">
      <c r="B529" s="349"/>
      <c r="C529" s="349"/>
      <c r="D529" s="349"/>
      <c r="E529" s="349"/>
      <c r="F529" s="349"/>
      <c r="G529" s="349"/>
      <c r="H529" s="349"/>
      <c r="I529" s="350"/>
      <c r="J529" s="350"/>
      <c r="K529" s="350"/>
      <c r="L529" s="350"/>
      <c r="M529" s="349"/>
      <c r="N529" s="349"/>
      <c r="O529" s="349"/>
      <c r="P529" s="349"/>
      <c r="Q529" s="349"/>
      <c r="R529" s="349"/>
      <c r="S529" s="349"/>
      <c r="T529" s="349"/>
      <c r="U529" s="349"/>
      <c r="V529" s="349"/>
      <c r="W529" s="349"/>
      <c r="X529" s="349"/>
      <c r="Y529" s="349"/>
      <c r="Z529" s="349"/>
      <c r="AA529" s="349"/>
    </row>
    <row r="530" spans="2:27" ht="18" customHeight="1">
      <c r="B530" s="349"/>
      <c r="C530" s="349"/>
      <c r="D530" s="349"/>
      <c r="E530" s="349"/>
      <c r="F530" s="349"/>
      <c r="G530" s="349"/>
      <c r="H530" s="349"/>
      <c r="I530" s="350"/>
      <c r="J530" s="350"/>
      <c r="K530" s="350"/>
      <c r="L530" s="350"/>
      <c r="M530" s="349"/>
      <c r="N530" s="349"/>
      <c r="O530" s="349"/>
      <c r="P530" s="349"/>
      <c r="Q530" s="349"/>
      <c r="R530" s="349"/>
      <c r="S530" s="349"/>
      <c r="T530" s="349"/>
      <c r="U530" s="349"/>
      <c r="V530" s="349"/>
      <c r="W530" s="349"/>
      <c r="X530" s="349"/>
      <c r="Y530" s="349"/>
      <c r="Z530" s="349"/>
      <c r="AA530" s="349"/>
    </row>
    <row r="531" spans="2:27" ht="18" customHeight="1">
      <c r="B531" s="349"/>
      <c r="C531" s="349"/>
      <c r="D531" s="349"/>
      <c r="E531" s="349"/>
      <c r="F531" s="349"/>
      <c r="G531" s="349"/>
      <c r="H531" s="349"/>
      <c r="I531" s="350"/>
      <c r="J531" s="350"/>
      <c r="K531" s="350"/>
      <c r="L531" s="350"/>
      <c r="M531" s="349"/>
      <c r="N531" s="349"/>
      <c r="O531" s="349"/>
      <c r="P531" s="349"/>
      <c r="Q531" s="349"/>
      <c r="R531" s="349"/>
      <c r="S531" s="349"/>
      <c r="T531" s="349"/>
      <c r="U531" s="349"/>
      <c r="V531" s="349"/>
      <c r="W531" s="349"/>
      <c r="X531" s="349"/>
      <c r="Y531" s="349"/>
      <c r="Z531" s="349"/>
      <c r="AA531" s="349"/>
    </row>
    <row r="532" spans="2:27" ht="18" customHeight="1">
      <c r="B532" s="349"/>
      <c r="C532" s="349"/>
      <c r="D532" s="349"/>
      <c r="E532" s="349"/>
      <c r="F532" s="349"/>
      <c r="G532" s="349"/>
      <c r="H532" s="349"/>
      <c r="I532" s="350"/>
      <c r="J532" s="350"/>
      <c r="K532" s="350"/>
      <c r="L532" s="350"/>
      <c r="M532" s="349"/>
      <c r="N532" s="349"/>
      <c r="O532" s="349"/>
      <c r="P532" s="349"/>
      <c r="Q532" s="349"/>
      <c r="R532" s="349"/>
      <c r="S532" s="349"/>
      <c r="T532" s="349"/>
      <c r="U532" s="349"/>
      <c r="V532" s="349"/>
      <c r="W532" s="349"/>
      <c r="X532" s="349"/>
      <c r="Y532" s="349"/>
      <c r="Z532" s="349"/>
      <c r="AA532" s="349"/>
    </row>
    <row r="533" spans="2:27" ht="18" customHeight="1">
      <c r="B533" s="349"/>
      <c r="C533" s="349"/>
      <c r="D533" s="349"/>
      <c r="E533" s="349"/>
      <c r="F533" s="349"/>
      <c r="G533" s="349"/>
      <c r="H533" s="349"/>
      <c r="I533" s="350"/>
      <c r="J533" s="350"/>
      <c r="K533" s="350"/>
      <c r="L533" s="350"/>
      <c r="M533" s="349"/>
      <c r="N533" s="349"/>
      <c r="O533" s="349"/>
      <c r="P533" s="349"/>
      <c r="Q533" s="349"/>
      <c r="R533" s="349"/>
      <c r="S533" s="349"/>
      <c r="T533" s="349"/>
      <c r="U533" s="349"/>
      <c r="V533" s="349"/>
      <c r="W533" s="349"/>
      <c r="X533" s="349"/>
      <c r="Y533" s="349"/>
      <c r="Z533" s="349"/>
      <c r="AA533" s="349"/>
    </row>
    <row r="534" spans="2:27" ht="18" customHeight="1">
      <c r="B534" s="349"/>
      <c r="C534" s="349"/>
      <c r="D534" s="349"/>
      <c r="E534" s="349"/>
      <c r="F534" s="349"/>
      <c r="G534" s="349"/>
      <c r="H534" s="349"/>
      <c r="I534" s="350"/>
      <c r="J534" s="350"/>
      <c r="K534" s="350"/>
      <c r="L534" s="350"/>
      <c r="M534" s="349"/>
      <c r="N534" s="349"/>
      <c r="O534" s="349"/>
      <c r="P534" s="349"/>
      <c r="Q534" s="349"/>
      <c r="R534" s="349"/>
      <c r="S534" s="349"/>
      <c r="T534" s="349"/>
      <c r="U534" s="349"/>
      <c r="V534" s="349"/>
      <c r="W534" s="349"/>
      <c r="X534" s="349"/>
      <c r="Y534" s="349"/>
      <c r="Z534" s="349"/>
      <c r="AA534" s="349"/>
    </row>
    <row r="535" spans="2:27" ht="18" customHeight="1">
      <c r="B535" s="349"/>
      <c r="C535" s="349"/>
      <c r="D535" s="349"/>
      <c r="E535" s="349"/>
      <c r="F535" s="349"/>
      <c r="G535" s="349"/>
      <c r="H535" s="349"/>
      <c r="I535" s="350"/>
      <c r="J535" s="350"/>
      <c r="K535" s="350"/>
      <c r="L535" s="350"/>
      <c r="M535" s="349"/>
      <c r="N535" s="349"/>
      <c r="O535" s="349"/>
      <c r="P535" s="349"/>
      <c r="Q535" s="349"/>
      <c r="R535" s="349"/>
      <c r="S535" s="349"/>
      <c r="T535" s="349"/>
      <c r="U535" s="349"/>
      <c r="V535" s="349"/>
      <c r="W535" s="349"/>
      <c r="X535" s="349"/>
      <c r="Y535" s="349"/>
      <c r="Z535" s="349"/>
      <c r="AA535" s="349"/>
    </row>
    <row r="536" spans="2:27" ht="18" customHeight="1">
      <c r="B536" s="349"/>
      <c r="C536" s="349"/>
      <c r="D536" s="349"/>
      <c r="E536" s="349"/>
      <c r="F536" s="349"/>
      <c r="G536" s="349"/>
      <c r="H536" s="349"/>
      <c r="I536" s="350"/>
      <c r="J536" s="350"/>
      <c r="K536" s="350"/>
      <c r="L536" s="350"/>
      <c r="M536" s="349"/>
      <c r="N536" s="349"/>
      <c r="O536" s="349"/>
      <c r="P536" s="349"/>
      <c r="Q536" s="349"/>
      <c r="R536" s="349"/>
      <c r="S536" s="349"/>
      <c r="T536" s="349"/>
      <c r="U536" s="349"/>
      <c r="V536" s="349"/>
      <c r="W536" s="349"/>
      <c r="X536" s="349"/>
      <c r="Y536" s="349"/>
      <c r="Z536" s="349"/>
      <c r="AA536" s="349"/>
    </row>
    <row r="537" spans="2:27" ht="18" customHeight="1">
      <c r="B537" s="349"/>
      <c r="C537" s="349"/>
      <c r="D537" s="349"/>
      <c r="E537" s="349"/>
      <c r="F537" s="349"/>
      <c r="G537" s="349"/>
      <c r="H537" s="349"/>
      <c r="I537" s="350"/>
      <c r="J537" s="350"/>
      <c r="K537" s="350"/>
      <c r="L537" s="350"/>
      <c r="M537" s="349"/>
      <c r="N537" s="349"/>
      <c r="O537" s="349"/>
      <c r="P537" s="349"/>
      <c r="Q537" s="349"/>
      <c r="R537" s="349"/>
      <c r="S537" s="349"/>
      <c r="T537" s="349"/>
      <c r="U537" s="349"/>
      <c r="V537" s="349"/>
      <c r="W537" s="349"/>
      <c r="X537" s="349"/>
      <c r="Y537" s="349"/>
      <c r="Z537" s="349"/>
      <c r="AA537" s="349"/>
    </row>
    <row r="538" spans="2:27" ht="18" customHeight="1">
      <c r="B538" s="349"/>
      <c r="C538" s="349"/>
      <c r="D538" s="349"/>
      <c r="E538" s="349"/>
      <c r="F538" s="349"/>
      <c r="G538" s="349"/>
      <c r="H538" s="349"/>
      <c r="I538" s="350"/>
      <c r="J538" s="350"/>
      <c r="K538" s="350"/>
      <c r="L538" s="350"/>
      <c r="M538" s="349"/>
      <c r="N538" s="349"/>
      <c r="O538" s="349"/>
      <c r="P538" s="349"/>
      <c r="Q538" s="349"/>
      <c r="R538" s="349"/>
      <c r="S538" s="349"/>
      <c r="T538" s="349"/>
      <c r="U538" s="349"/>
      <c r="V538" s="349"/>
      <c r="W538" s="349"/>
      <c r="X538" s="349"/>
      <c r="Y538" s="349"/>
      <c r="Z538" s="349"/>
      <c r="AA538" s="349"/>
    </row>
    <row r="539" spans="2:27" ht="18" customHeight="1">
      <c r="B539" s="349"/>
      <c r="C539" s="349"/>
      <c r="D539" s="349"/>
      <c r="E539" s="349"/>
      <c r="F539" s="349"/>
      <c r="G539" s="349"/>
      <c r="H539" s="349"/>
      <c r="I539" s="350"/>
      <c r="J539" s="350"/>
      <c r="K539" s="350"/>
      <c r="L539" s="350"/>
      <c r="M539" s="349"/>
      <c r="N539" s="349"/>
      <c r="O539" s="349"/>
      <c r="P539" s="349"/>
      <c r="Q539" s="349"/>
      <c r="R539" s="349"/>
      <c r="S539" s="349"/>
      <c r="T539" s="349"/>
      <c r="U539" s="349"/>
      <c r="V539" s="349"/>
      <c r="W539" s="349"/>
      <c r="X539" s="349"/>
      <c r="Y539" s="349"/>
      <c r="Z539" s="349"/>
      <c r="AA539" s="349"/>
    </row>
    <row r="540" spans="2:27" ht="18" customHeight="1">
      <c r="B540" s="349"/>
      <c r="C540" s="349"/>
      <c r="D540" s="349"/>
      <c r="E540" s="349"/>
      <c r="F540" s="349"/>
      <c r="G540" s="349"/>
      <c r="H540" s="349"/>
      <c r="I540" s="350"/>
      <c r="J540" s="350"/>
      <c r="K540" s="350"/>
      <c r="L540" s="350"/>
      <c r="M540" s="349"/>
      <c r="N540" s="349"/>
      <c r="O540" s="349"/>
      <c r="P540" s="349"/>
      <c r="Q540" s="349"/>
      <c r="R540" s="349"/>
      <c r="S540" s="349"/>
      <c r="T540" s="349"/>
      <c r="U540" s="349"/>
      <c r="V540" s="349"/>
      <c r="W540" s="349"/>
      <c r="X540" s="349"/>
      <c r="Y540" s="349"/>
      <c r="Z540" s="349"/>
      <c r="AA540" s="349"/>
    </row>
    <row r="541" spans="2:27" ht="18" customHeight="1">
      <c r="B541" s="349"/>
      <c r="C541" s="349"/>
      <c r="D541" s="349"/>
      <c r="E541" s="349"/>
      <c r="F541" s="349"/>
      <c r="G541" s="349"/>
      <c r="H541" s="349"/>
      <c r="I541" s="350"/>
      <c r="J541" s="350"/>
      <c r="K541" s="350"/>
      <c r="L541" s="350"/>
      <c r="M541" s="349"/>
      <c r="N541" s="349"/>
      <c r="O541" s="349"/>
      <c r="P541" s="349"/>
      <c r="Q541" s="349"/>
      <c r="R541" s="349"/>
      <c r="S541" s="349"/>
      <c r="T541" s="349"/>
      <c r="U541" s="349"/>
      <c r="V541" s="349"/>
      <c r="W541" s="349"/>
      <c r="X541" s="349"/>
      <c r="Y541" s="349"/>
      <c r="Z541" s="349"/>
      <c r="AA541" s="349"/>
    </row>
    <row r="542" spans="2:27" ht="18" customHeight="1">
      <c r="B542" s="349"/>
      <c r="C542" s="349"/>
      <c r="D542" s="349"/>
      <c r="E542" s="349"/>
      <c r="F542" s="349"/>
      <c r="G542" s="349"/>
      <c r="H542" s="349"/>
      <c r="I542" s="350"/>
      <c r="J542" s="350"/>
      <c r="K542" s="350"/>
      <c r="L542" s="350"/>
      <c r="M542" s="349"/>
      <c r="N542" s="349"/>
      <c r="O542" s="349"/>
      <c r="P542" s="349"/>
      <c r="Q542" s="349"/>
      <c r="R542" s="349"/>
      <c r="S542" s="349"/>
      <c r="T542" s="349"/>
      <c r="U542" s="349"/>
      <c r="V542" s="349"/>
      <c r="W542" s="349"/>
      <c r="X542" s="349"/>
      <c r="Y542" s="349"/>
      <c r="Z542" s="349"/>
      <c r="AA542" s="349"/>
    </row>
    <row r="543" spans="2:27" ht="18" customHeight="1">
      <c r="B543" s="349"/>
      <c r="C543" s="349"/>
      <c r="D543" s="349"/>
      <c r="E543" s="349"/>
      <c r="F543" s="349"/>
      <c r="G543" s="349"/>
      <c r="H543" s="349"/>
      <c r="I543" s="350"/>
      <c r="J543" s="350"/>
      <c r="K543" s="350"/>
      <c r="L543" s="350"/>
      <c r="M543" s="349"/>
      <c r="N543" s="349"/>
      <c r="O543" s="349"/>
      <c r="P543" s="349"/>
      <c r="Q543" s="349"/>
      <c r="R543" s="349"/>
      <c r="S543" s="349"/>
      <c r="T543" s="349"/>
      <c r="U543" s="349"/>
      <c r="V543" s="349"/>
      <c r="W543" s="349"/>
      <c r="X543" s="349"/>
      <c r="Y543" s="349"/>
      <c r="Z543" s="349"/>
      <c r="AA543" s="349"/>
    </row>
    <row r="544" spans="2:27" ht="18" customHeight="1">
      <c r="B544" s="349"/>
      <c r="C544" s="349"/>
      <c r="D544" s="349"/>
      <c r="E544" s="349"/>
      <c r="F544" s="349"/>
      <c r="G544" s="349"/>
      <c r="H544" s="349"/>
      <c r="I544" s="350"/>
      <c r="J544" s="350"/>
      <c r="K544" s="350"/>
      <c r="L544" s="350"/>
      <c r="M544" s="349"/>
      <c r="N544" s="349"/>
      <c r="O544" s="349"/>
      <c r="P544" s="349"/>
      <c r="Q544" s="349"/>
      <c r="R544" s="349"/>
      <c r="S544" s="349"/>
      <c r="T544" s="349"/>
      <c r="U544" s="349"/>
      <c r="V544" s="349"/>
      <c r="W544" s="349"/>
      <c r="X544" s="349"/>
      <c r="Y544" s="349"/>
      <c r="Z544" s="349"/>
      <c r="AA544" s="349"/>
    </row>
    <row r="545" spans="2:27" ht="18" customHeight="1">
      <c r="B545" s="349"/>
      <c r="C545" s="349"/>
      <c r="D545" s="349"/>
      <c r="E545" s="349"/>
      <c r="F545" s="349"/>
      <c r="G545" s="349"/>
      <c r="H545" s="349"/>
      <c r="I545" s="350"/>
      <c r="J545" s="350"/>
      <c r="K545" s="350"/>
      <c r="L545" s="350"/>
      <c r="M545" s="349"/>
      <c r="N545" s="349"/>
      <c r="O545" s="349"/>
      <c r="P545" s="349"/>
      <c r="Q545" s="349"/>
      <c r="R545" s="349"/>
      <c r="S545" s="349"/>
      <c r="T545" s="349"/>
      <c r="U545" s="349"/>
      <c r="V545" s="349"/>
      <c r="W545" s="349"/>
      <c r="X545" s="349"/>
      <c r="Y545" s="349"/>
      <c r="Z545" s="349"/>
      <c r="AA545" s="349"/>
    </row>
    <row r="546" spans="2:27" ht="18" customHeight="1">
      <c r="B546" s="349"/>
      <c r="C546" s="349"/>
      <c r="D546" s="349"/>
      <c r="E546" s="349"/>
      <c r="F546" s="349"/>
      <c r="G546" s="349"/>
      <c r="H546" s="349"/>
      <c r="I546" s="350"/>
      <c r="J546" s="350"/>
      <c r="K546" s="350"/>
      <c r="L546" s="350"/>
      <c r="M546" s="349"/>
      <c r="N546" s="349"/>
      <c r="O546" s="349"/>
      <c r="P546" s="349"/>
      <c r="Q546" s="349"/>
      <c r="R546" s="349"/>
      <c r="S546" s="349"/>
      <c r="T546" s="349"/>
      <c r="U546" s="349"/>
      <c r="V546" s="349"/>
      <c r="W546" s="349"/>
      <c r="X546" s="349"/>
      <c r="Y546" s="349"/>
      <c r="Z546" s="349"/>
      <c r="AA546" s="349"/>
    </row>
    <row r="547" spans="2:27" ht="18" customHeight="1">
      <c r="B547" s="349"/>
      <c r="C547" s="349"/>
      <c r="D547" s="349"/>
      <c r="E547" s="349"/>
      <c r="F547" s="349"/>
      <c r="G547" s="349"/>
      <c r="H547" s="349"/>
      <c r="I547" s="350"/>
      <c r="J547" s="350"/>
      <c r="K547" s="350"/>
      <c r="L547" s="350"/>
      <c r="M547" s="349"/>
      <c r="N547" s="349"/>
      <c r="O547" s="349"/>
      <c r="P547" s="349"/>
      <c r="Q547" s="349"/>
      <c r="R547" s="349"/>
      <c r="S547" s="349"/>
      <c r="T547" s="349"/>
      <c r="U547" s="349"/>
      <c r="V547" s="349"/>
      <c r="W547" s="349"/>
      <c r="X547" s="349"/>
      <c r="Y547" s="349"/>
      <c r="Z547" s="349"/>
      <c r="AA547" s="349"/>
    </row>
    <row r="548" spans="2:27" ht="18" customHeight="1">
      <c r="B548" s="349"/>
      <c r="C548" s="349"/>
      <c r="D548" s="349"/>
      <c r="E548" s="349"/>
      <c r="F548" s="349"/>
      <c r="G548" s="349"/>
      <c r="H548" s="349"/>
      <c r="I548" s="350"/>
      <c r="J548" s="350"/>
      <c r="K548" s="350"/>
      <c r="L548" s="350"/>
      <c r="M548" s="349"/>
      <c r="N548" s="349"/>
      <c r="O548" s="349"/>
      <c r="P548" s="349"/>
      <c r="Q548" s="349"/>
      <c r="R548" s="349"/>
      <c r="S548" s="349"/>
      <c r="T548" s="349"/>
      <c r="U548" s="349"/>
      <c r="V548" s="349"/>
      <c r="W548" s="349"/>
      <c r="X548" s="349"/>
      <c r="Y548" s="349"/>
      <c r="Z548" s="349"/>
      <c r="AA548" s="349"/>
    </row>
    <row r="549" spans="2:27" ht="18" customHeight="1">
      <c r="B549" s="349"/>
      <c r="C549" s="349"/>
      <c r="D549" s="349"/>
      <c r="E549" s="349"/>
      <c r="F549" s="349"/>
      <c r="G549" s="349"/>
      <c r="H549" s="349"/>
      <c r="I549" s="350"/>
      <c r="J549" s="350"/>
      <c r="K549" s="350"/>
      <c r="L549" s="350"/>
      <c r="M549" s="349"/>
      <c r="N549" s="349"/>
      <c r="O549" s="349"/>
      <c r="P549" s="349"/>
      <c r="Q549" s="349"/>
      <c r="R549" s="349"/>
      <c r="S549" s="349"/>
      <c r="T549" s="349"/>
      <c r="U549" s="349"/>
      <c r="V549" s="349"/>
      <c r="W549" s="349"/>
      <c r="X549" s="349"/>
      <c r="Y549" s="349"/>
      <c r="Z549" s="349"/>
      <c r="AA549" s="349"/>
    </row>
    <row r="550" spans="2:27" ht="18" customHeight="1">
      <c r="B550" s="349"/>
      <c r="C550" s="349"/>
      <c r="D550" s="349"/>
      <c r="E550" s="349"/>
      <c r="F550" s="349"/>
      <c r="G550" s="349"/>
      <c r="H550" s="349"/>
      <c r="I550" s="350"/>
      <c r="J550" s="350"/>
      <c r="K550" s="350"/>
      <c r="L550" s="350"/>
      <c r="M550" s="349"/>
      <c r="N550" s="349"/>
      <c r="O550" s="349"/>
      <c r="P550" s="349"/>
      <c r="Q550" s="349"/>
      <c r="R550" s="349"/>
      <c r="S550" s="349"/>
      <c r="T550" s="349"/>
      <c r="U550" s="349"/>
      <c r="V550" s="349"/>
      <c r="W550" s="349"/>
      <c r="X550" s="349"/>
      <c r="Y550" s="349"/>
      <c r="Z550" s="349"/>
      <c r="AA550" s="349"/>
    </row>
    <row r="551" spans="2:27" ht="18" customHeight="1">
      <c r="B551" s="349"/>
      <c r="C551" s="349"/>
      <c r="D551" s="349"/>
      <c r="E551" s="349"/>
      <c r="F551" s="349"/>
      <c r="G551" s="349"/>
      <c r="H551" s="349"/>
      <c r="I551" s="350"/>
      <c r="J551" s="350"/>
      <c r="K551" s="350"/>
      <c r="L551" s="350"/>
      <c r="M551" s="349"/>
      <c r="N551" s="349"/>
      <c r="O551" s="349"/>
      <c r="P551" s="349"/>
      <c r="Q551" s="349"/>
      <c r="R551" s="349"/>
      <c r="S551" s="349"/>
      <c r="T551" s="349"/>
      <c r="U551" s="349"/>
      <c r="V551" s="349"/>
      <c r="W551" s="349"/>
      <c r="X551" s="349"/>
      <c r="Y551" s="349"/>
      <c r="Z551" s="349"/>
      <c r="AA551" s="349"/>
    </row>
    <row r="552" spans="2:27" ht="18" customHeight="1">
      <c r="B552" s="349"/>
      <c r="C552" s="349"/>
      <c r="D552" s="349"/>
      <c r="E552" s="349"/>
      <c r="F552" s="349"/>
      <c r="G552" s="349"/>
      <c r="H552" s="349"/>
      <c r="I552" s="350"/>
      <c r="J552" s="350"/>
      <c r="K552" s="350"/>
      <c r="L552" s="350"/>
      <c r="M552" s="349"/>
      <c r="N552" s="349"/>
      <c r="O552" s="349"/>
      <c r="P552" s="349"/>
      <c r="Q552" s="349"/>
      <c r="R552" s="349"/>
      <c r="S552" s="349"/>
      <c r="T552" s="349"/>
      <c r="U552" s="349"/>
      <c r="V552" s="349"/>
      <c r="W552" s="349"/>
      <c r="X552" s="349"/>
      <c r="Y552" s="349"/>
      <c r="Z552" s="349"/>
      <c r="AA552" s="349"/>
    </row>
    <row r="553" spans="2:27" ht="18" customHeight="1">
      <c r="B553" s="349"/>
      <c r="C553" s="349"/>
      <c r="D553" s="349"/>
      <c r="E553" s="349"/>
      <c r="F553" s="349"/>
      <c r="G553" s="349"/>
      <c r="H553" s="349"/>
      <c r="I553" s="350"/>
      <c r="J553" s="350"/>
      <c r="K553" s="350"/>
      <c r="L553" s="350"/>
      <c r="M553" s="349"/>
      <c r="N553" s="349"/>
      <c r="O553" s="349"/>
      <c r="P553" s="349"/>
      <c r="Q553" s="349"/>
      <c r="R553" s="349"/>
      <c r="S553" s="349"/>
      <c r="T553" s="349"/>
      <c r="U553" s="349"/>
      <c r="V553" s="349"/>
      <c r="W553" s="349"/>
      <c r="X553" s="349"/>
      <c r="Y553" s="349"/>
      <c r="Z553" s="349"/>
      <c r="AA553" s="349"/>
    </row>
    <row r="554" spans="2:27" ht="18" customHeight="1">
      <c r="B554" s="349"/>
      <c r="C554" s="349"/>
      <c r="D554" s="349"/>
      <c r="E554" s="349"/>
      <c r="F554" s="349"/>
      <c r="G554" s="349"/>
      <c r="H554" s="349"/>
      <c r="I554" s="350"/>
      <c r="J554" s="350"/>
      <c r="K554" s="350"/>
      <c r="L554" s="350"/>
      <c r="M554" s="349"/>
      <c r="N554" s="349"/>
      <c r="O554" s="349"/>
      <c r="P554" s="349"/>
      <c r="Q554" s="349"/>
      <c r="R554" s="349"/>
      <c r="S554" s="349"/>
      <c r="T554" s="349"/>
      <c r="U554" s="349"/>
      <c r="V554" s="349"/>
      <c r="W554" s="349"/>
      <c r="X554" s="349"/>
      <c r="Y554" s="349"/>
      <c r="Z554" s="349"/>
      <c r="AA554" s="349"/>
    </row>
    <row r="555" spans="2:27" ht="18" customHeight="1">
      <c r="B555" s="349"/>
      <c r="C555" s="349"/>
      <c r="D555" s="349"/>
      <c r="E555" s="349"/>
      <c r="F555" s="349"/>
      <c r="G555" s="349"/>
      <c r="H555" s="349"/>
      <c r="I555" s="350"/>
      <c r="J555" s="350"/>
      <c r="K555" s="350"/>
      <c r="L555" s="350"/>
      <c r="M555" s="349"/>
      <c r="N555" s="349"/>
      <c r="O555" s="349"/>
      <c r="P555" s="349"/>
      <c r="Q555" s="349"/>
      <c r="R555" s="349"/>
      <c r="S555" s="349"/>
      <c r="T555" s="349"/>
      <c r="U555" s="349"/>
      <c r="V555" s="349"/>
      <c r="W555" s="349"/>
      <c r="X555" s="349"/>
      <c r="Y555" s="349"/>
      <c r="Z555" s="349"/>
      <c r="AA555" s="349"/>
    </row>
    <row r="556" spans="2:27" ht="18" customHeight="1">
      <c r="B556" s="349"/>
      <c r="C556" s="349"/>
      <c r="D556" s="349"/>
      <c r="E556" s="349"/>
      <c r="F556" s="349"/>
      <c r="G556" s="349"/>
      <c r="H556" s="349"/>
      <c r="I556" s="350"/>
      <c r="J556" s="350"/>
      <c r="K556" s="350"/>
      <c r="L556" s="350"/>
      <c r="M556" s="349"/>
      <c r="N556" s="349"/>
      <c r="O556" s="349"/>
      <c r="P556" s="349"/>
      <c r="Q556" s="349"/>
      <c r="R556" s="349"/>
      <c r="S556" s="349"/>
      <c r="T556" s="349"/>
      <c r="U556" s="349"/>
      <c r="V556" s="349"/>
      <c r="W556" s="349"/>
      <c r="X556" s="349"/>
      <c r="Y556" s="349"/>
      <c r="Z556" s="349"/>
      <c r="AA556" s="349"/>
    </row>
    <row r="557" spans="2:27" ht="18" customHeight="1">
      <c r="B557" s="349"/>
      <c r="C557" s="349"/>
      <c r="D557" s="349"/>
      <c r="E557" s="349"/>
      <c r="F557" s="349"/>
      <c r="G557" s="349"/>
      <c r="H557" s="349"/>
      <c r="I557" s="350"/>
      <c r="J557" s="350"/>
      <c r="K557" s="350"/>
      <c r="L557" s="350"/>
      <c r="M557" s="349"/>
      <c r="N557" s="349"/>
      <c r="O557" s="349"/>
      <c r="P557" s="349"/>
      <c r="Q557" s="349"/>
      <c r="R557" s="349"/>
      <c r="S557" s="349"/>
      <c r="T557" s="349"/>
      <c r="U557" s="349"/>
      <c r="V557" s="349"/>
      <c r="W557" s="349"/>
      <c r="X557" s="349"/>
      <c r="Y557" s="349"/>
      <c r="Z557" s="349"/>
      <c r="AA557" s="349"/>
    </row>
    <row r="558" spans="2:27" ht="18" customHeight="1">
      <c r="B558" s="349"/>
      <c r="C558" s="349"/>
      <c r="D558" s="349"/>
      <c r="E558" s="349"/>
      <c r="F558" s="349"/>
      <c r="G558" s="349"/>
      <c r="H558" s="349"/>
      <c r="I558" s="350"/>
      <c r="J558" s="350"/>
      <c r="K558" s="350"/>
      <c r="L558" s="350"/>
      <c r="M558" s="349"/>
      <c r="N558" s="349"/>
      <c r="O558" s="349"/>
      <c r="P558" s="349"/>
      <c r="Q558" s="349"/>
      <c r="R558" s="349"/>
      <c r="S558" s="349"/>
      <c r="T558" s="349"/>
      <c r="U558" s="349"/>
      <c r="V558" s="349"/>
      <c r="W558" s="349"/>
      <c r="X558" s="349"/>
      <c r="Y558" s="349"/>
      <c r="Z558" s="349"/>
      <c r="AA558" s="349"/>
    </row>
    <row r="559" spans="2:27" ht="18" customHeight="1">
      <c r="B559" s="349"/>
      <c r="C559" s="349"/>
      <c r="D559" s="349"/>
      <c r="E559" s="349"/>
      <c r="F559" s="349"/>
      <c r="G559" s="349"/>
      <c r="H559" s="349"/>
      <c r="I559" s="350"/>
      <c r="J559" s="350"/>
      <c r="K559" s="350"/>
      <c r="L559" s="350"/>
      <c r="M559" s="349"/>
      <c r="N559" s="349"/>
      <c r="O559" s="349"/>
      <c r="P559" s="349"/>
      <c r="Q559" s="349"/>
      <c r="R559" s="349"/>
      <c r="S559" s="349"/>
      <c r="T559" s="349"/>
      <c r="U559" s="349"/>
      <c r="V559" s="349"/>
      <c r="W559" s="349"/>
      <c r="X559" s="349"/>
      <c r="Y559" s="349"/>
      <c r="Z559" s="349"/>
      <c r="AA559" s="349"/>
    </row>
    <row r="560" spans="2:27" ht="18" customHeight="1">
      <c r="B560" s="349"/>
      <c r="C560" s="349"/>
      <c r="D560" s="349"/>
      <c r="E560" s="349"/>
      <c r="F560" s="349"/>
      <c r="G560" s="349"/>
      <c r="H560" s="349"/>
      <c r="I560" s="350"/>
      <c r="J560" s="350"/>
      <c r="K560" s="350"/>
      <c r="L560" s="350"/>
      <c r="M560" s="349"/>
      <c r="N560" s="349"/>
      <c r="O560" s="349"/>
      <c r="P560" s="349"/>
      <c r="Q560" s="349"/>
      <c r="R560" s="349"/>
      <c r="S560" s="349"/>
      <c r="T560" s="349"/>
      <c r="U560" s="349"/>
      <c r="V560" s="349"/>
      <c r="W560" s="349"/>
      <c r="X560" s="349"/>
      <c r="Y560" s="349"/>
      <c r="Z560" s="349"/>
      <c r="AA560" s="349"/>
    </row>
    <row r="561" spans="2:27" ht="18" customHeight="1">
      <c r="B561" s="349"/>
      <c r="C561" s="349"/>
      <c r="D561" s="349"/>
      <c r="E561" s="349"/>
      <c r="F561" s="349"/>
      <c r="G561" s="349"/>
      <c r="H561" s="349"/>
      <c r="I561" s="350"/>
      <c r="J561" s="350"/>
      <c r="K561" s="350"/>
      <c r="L561" s="350"/>
      <c r="M561" s="349"/>
      <c r="N561" s="349"/>
      <c r="O561" s="349"/>
      <c r="P561" s="349"/>
      <c r="Q561" s="349"/>
      <c r="R561" s="349"/>
      <c r="S561" s="349"/>
      <c r="T561" s="349"/>
      <c r="U561" s="349"/>
      <c r="V561" s="349"/>
      <c r="W561" s="349"/>
      <c r="X561" s="349"/>
      <c r="Y561" s="349"/>
      <c r="Z561" s="349"/>
      <c r="AA561" s="349"/>
    </row>
    <row r="562" spans="2:27" ht="18" customHeight="1">
      <c r="B562" s="349"/>
      <c r="C562" s="349"/>
      <c r="D562" s="349"/>
      <c r="E562" s="349"/>
      <c r="F562" s="349"/>
      <c r="G562" s="349"/>
      <c r="H562" s="349"/>
      <c r="I562" s="350"/>
      <c r="J562" s="350"/>
      <c r="K562" s="350"/>
      <c r="L562" s="350"/>
      <c r="M562" s="349"/>
      <c r="N562" s="349"/>
      <c r="O562" s="349"/>
      <c r="P562" s="349"/>
      <c r="Q562" s="349"/>
      <c r="R562" s="349"/>
      <c r="S562" s="349"/>
      <c r="T562" s="349"/>
      <c r="U562" s="349"/>
      <c r="V562" s="349"/>
      <c r="W562" s="349"/>
      <c r="X562" s="349"/>
      <c r="Y562" s="349"/>
      <c r="Z562" s="349"/>
      <c r="AA562" s="349"/>
    </row>
    <row r="563" spans="2:27" ht="18" customHeight="1">
      <c r="B563" s="349"/>
      <c r="C563" s="349"/>
      <c r="D563" s="349"/>
      <c r="E563" s="349"/>
      <c r="F563" s="349"/>
      <c r="G563" s="349"/>
      <c r="H563" s="349"/>
      <c r="I563" s="350"/>
      <c r="J563" s="350"/>
      <c r="K563" s="350"/>
      <c r="L563" s="350"/>
      <c r="M563" s="349"/>
      <c r="N563" s="349"/>
      <c r="O563" s="349"/>
      <c r="P563" s="349"/>
      <c r="Q563" s="349"/>
      <c r="R563" s="349"/>
      <c r="S563" s="349"/>
      <c r="T563" s="349"/>
      <c r="U563" s="349"/>
      <c r="V563" s="349"/>
      <c r="W563" s="349"/>
      <c r="X563" s="349"/>
      <c r="Y563" s="349"/>
      <c r="Z563" s="349"/>
      <c r="AA563" s="349"/>
    </row>
    <row r="564" spans="2:27" ht="18" customHeight="1">
      <c r="B564" s="349"/>
      <c r="C564" s="349"/>
      <c r="D564" s="349"/>
      <c r="E564" s="349"/>
      <c r="F564" s="349"/>
      <c r="G564" s="349"/>
      <c r="H564" s="349"/>
      <c r="I564" s="350"/>
      <c r="J564" s="350"/>
      <c r="K564" s="350"/>
      <c r="L564" s="350"/>
      <c r="M564" s="349"/>
      <c r="N564" s="349"/>
      <c r="O564" s="349"/>
      <c r="P564" s="349"/>
      <c r="Q564" s="349"/>
      <c r="R564" s="349"/>
      <c r="S564" s="349"/>
      <c r="T564" s="349"/>
      <c r="U564" s="349"/>
      <c r="V564" s="349"/>
      <c r="W564" s="349"/>
      <c r="X564" s="349"/>
      <c r="Y564" s="349"/>
      <c r="Z564" s="349"/>
      <c r="AA564" s="349"/>
    </row>
    <row r="565" spans="2:27" ht="18" customHeight="1">
      <c r="B565" s="349"/>
      <c r="C565" s="349"/>
      <c r="D565" s="349"/>
      <c r="E565" s="349"/>
      <c r="F565" s="349"/>
      <c r="G565" s="349"/>
      <c r="H565" s="349"/>
      <c r="I565" s="350"/>
      <c r="J565" s="350"/>
      <c r="K565" s="350"/>
      <c r="L565" s="350"/>
      <c r="M565" s="349"/>
      <c r="N565" s="349"/>
      <c r="O565" s="349"/>
      <c r="P565" s="349"/>
      <c r="Q565" s="349"/>
      <c r="R565" s="349"/>
      <c r="S565" s="349"/>
      <c r="T565" s="349"/>
      <c r="U565" s="349"/>
      <c r="V565" s="349"/>
      <c r="W565" s="349"/>
      <c r="X565" s="349"/>
      <c r="Y565" s="349"/>
      <c r="Z565" s="349"/>
      <c r="AA565" s="349"/>
    </row>
    <row r="566" spans="2:27" ht="18" customHeight="1">
      <c r="B566" s="349"/>
      <c r="C566" s="349"/>
      <c r="D566" s="349"/>
      <c r="E566" s="349"/>
      <c r="F566" s="349"/>
      <c r="G566" s="349"/>
      <c r="H566" s="349"/>
      <c r="I566" s="350"/>
      <c r="J566" s="350"/>
      <c r="K566" s="350"/>
      <c r="L566" s="350"/>
      <c r="M566" s="349"/>
      <c r="N566" s="349"/>
      <c r="O566" s="349"/>
      <c r="P566" s="349"/>
      <c r="Q566" s="349"/>
      <c r="R566" s="349"/>
      <c r="S566" s="349"/>
      <c r="T566" s="349"/>
      <c r="U566" s="349"/>
      <c r="V566" s="349"/>
      <c r="W566" s="349"/>
      <c r="X566" s="349"/>
      <c r="Y566" s="349"/>
      <c r="Z566" s="349"/>
      <c r="AA566" s="349"/>
    </row>
    <row r="567" spans="2:27" ht="18" customHeight="1">
      <c r="B567" s="349"/>
      <c r="C567" s="349"/>
      <c r="D567" s="349"/>
      <c r="E567" s="349"/>
      <c r="F567" s="349"/>
      <c r="G567" s="349"/>
      <c r="H567" s="349"/>
      <c r="I567" s="350"/>
      <c r="J567" s="350"/>
      <c r="K567" s="350"/>
      <c r="L567" s="350"/>
      <c r="M567" s="349"/>
      <c r="N567" s="349"/>
      <c r="O567" s="349"/>
      <c r="P567" s="349"/>
      <c r="Q567" s="349"/>
      <c r="R567" s="349"/>
      <c r="S567" s="349"/>
      <c r="T567" s="349"/>
      <c r="U567" s="349"/>
      <c r="V567" s="349"/>
      <c r="W567" s="349"/>
      <c r="X567" s="349"/>
      <c r="Y567" s="349"/>
      <c r="Z567" s="349"/>
      <c r="AA567" s="349"/>
    </row>
    <row r="568" spans="2:27" ht="18" customHeight="1">
      <c r="B568" s="349"/>
      <c r="C568" s="349"/>
      <c r="D568" s="349"/>
      <c r="E568" s="349"/>
      <c r="F568" s="349"/>
      <c r="G568" s="349"/>
      <c r="H568" s="349"/>
      <c r="I568" s="350"/>
      <c r="J568" s="350"/>
      <c r="K568" s="350"/>
      <c r="L568" s="350"/>
      <c r="M568" s="349"/>
      <c r="N568" s="349"/>
      <c r="O568" s="349"/>
      <c r="P568" s="349"/>
      <c r="Q568" s="349"/>
      <c r="R568" s="349"/>
      <c r="S568" s="349"/>
      <c r="T568" s="349"/>
      <c r="U568" s="349"/>
      <c r="V568" s="349"/>
      <c r="W568" s="349"/>
      <c r="X568" s="349"/>
      <c r="Y568" s="349"/>
      <c r="Z568" s="349"/>
      <c r="AA568" s="349"/>
    </row>
    <row r="569" spans="2:27" ht="18" customHeight="1">
      <c r="B569" s="349"/>
      <c r="C569" s="349"/>
      <c r="D569" s="349"/>
      <c r="E569" s="349"/>
      <c r="F569" s="349"/>
      <c r="G569" s="349"/>
      <c r="H569" s="349"/>
      <c r="I569" s="350"/>
      <c r="J569" s="350"/>
      <c r="K569" s="350"/>
      <c r="L569" s="350"/>
      <c r="M569" s="349"/>
      <c r="N569" s="349"/>
      <c r="O569" s="349"/>
      <c r="P569" s="349"/>
      <c r="Q569" s="349"/>
      <c r="R569" s="349"/>
      <c r="S569" s="349"/>
      <c r="T569" s="349"/>
      <c r="U569" s="349"/>
      <c r="V569" s="349"/>
      <c r="W569" s="349"/>
      <c r="X569" s="349"/>
      <c r="Y569" s="349"/>
      <c r="Z569" s="349"/>
      <c r="AA569" s="349"/>
    </row>
    <row r="570" spans="2:27" ht="18" customHeight="1">
      <c r="B570" s="349"/>
      <c r="C570" s="349"/>
      <c r="D570" s="349"/>
      <c r="E570" s="349"/>
      <c r="F570" s="349"/>
      <c r="G570" s="349"/>
      <c r="H570" s="349"/>
      <c r="I570" s="350"/>
      <c r="J570" s="350"/>
      <c r="K570" s="350"/>
      <c r="L570" s="350"/>
      <c r="M570" s="349"/>
      <c r="N570" s="349"/>
      <c r="O570" s="349"/>
      <c r="P570" s="349"/>
      <c r="Q570" s="349"/>
      <c r="R570" s="349"/>
      <c r="S570" s="349"/>
      <c r="T570" s="349"/>
      <c r="U570" s="349"/>
      <c r="V570" s="349"/>
      <c r="W570" s="349"/>
      <c r="X570" s="349"/>
      <c r="Y570" s="349"/>
      <c r="Z570" s="349"/>
      <c r="AA570" s="349"/>
    </row>
    <row r="571" spans="2:27" ht="18" customHeight="1">
      <c r="B571" s="349"/>
      <c r="C571" s="349"/>
      <c r="D571" s="349"/>
      <c r="E571" s="349"/>
      <c r="F571" s="349"/>
      <c r="G571" s="349"/>
      <c r="H571" s="349"/>
      <c r="I571" s="350"/>
      <c r="J571" s="350"/>
      <c r="K571" s="350"/>
      <c r="L571" s="350"/>
      <c r="M571" s="349"/>
      <c r="N571" s="349"/>
      <c r="O571" s="349"/>
      <c r="P571" s="349"/>
      <c r="Q571" s="349"/>
      <c r="R571" s="349"/>
      <c r="S571" s="349"/>
      <c r="T571" s="349"/>
      <c r="U571" s="349"/>
      <c r="V571" s="349"/>
      <c r="W571" s="349"/>
      <c r="X571" s="349"/>
      <c r="Y571" s="349"/>
      <c r="Z571" s="349"/>
      <c r="AA571" s="349"/>
    </row>
    <row r="572" spans="2:27" ht="18" customHeight="1">
      <c r="B572" s="349"/>
      <c r="C572" s="349"/>
      <c r="D572" s="349"/>
      <c r="E572" s="349"/>
      <c r="F572" s="349"/>
      <c r="G572" s="349"/>
      <c r="H572" s="349"/>
      <c r="I572" s="350"/>
      <c r="J572" s="350"/>
      <c r="K572" s="350"/>
      <c r="L572" s="350"/>
      <c r="M572" s="349"/>
      <c r="N572" s="349"/>
      <c r="O572" s="349"/>
      <c r="P572" s="349"/>
      <c r="Q572" s="349"/>
      <c r="R572" s="349"/>
      <c r="S572" s="349"/>
      <c r="T572" s="349"/>
      <c r="U572" s="349"/>
      <c r="V572" s="349"/>
      <c r="W572" s="349"/>
      <c r="X572" s="349"/>
      <c r="Y572" s="349"/>
      <c r="Z572" s="349"/>
      <c r="AA572" s="349"/>
    </row>
    <row r="573" spans="2:27" ht="18" customHeight="1">
      <c r="B573" s="349"/>
      <c r="C573" s="349"/>
      <c r="D573" s="349"/>
      <c r="E573" s="349"/>
      <c r="F573" s="349"/>
      <c r="G573" s="349"/>
      <c r="H573" s="349"/>
      <c r="I573" s="350"/>
      <c r="J573" s="350"/>
      <c r="K573" s="350"/>
      <c r="L573" s="350"/>
      <c r="M573" s="349"/>
      <c r="N573" s="349"/>
      <c r="O573" s="349"/>
      <c r="P573" s="349"/>
      <c r="Q573" s="349"/>
      <c r="R573" s="349"/>
      <c r="S573" s="349"/>
      <c r="T573" s="349"/>
      <c r="U573" s="349"/>
      <c r="V573" s="349"/>
      <c r="W573" s="349"/>
      <c r="X573" s="349"/>
      <c r="Y573" s="349"/>
      <c r="Z573" s="349"/>
      <c r="AA573" s="349"/>
    </row>
    <row r="574" spans="2:27" ht="18" customHeight="1">
      <c r="B574" s="349"/>
      <c r="C574" s="349"/>
      <c r="D574" s="349"/>
      <c r="E574" s="349"/>
      <c r="F574" s="349"/>
      <c r="G574" s="349"/>
      <c r="H574" s="349"/>
      <c r="I574" s="350"/>
      <c r="J574" s="350"/>
      <c r="K574" s="350"/>
      <c r="L574" s="350"/>
      <c r="M574" s="349"/>
      <c r="N574" s="349"/>
      <c r="O574" s="349"/>
      <c r="P574" s="349"/>
      <c r="Q574" s="349"/>
      <c r="R574" s="349"/>
      <c r="S574" s="349"/>
      <c r="T574" s="349"/>
      <c r="U574" s="349"/>
      <c r="V574" s="349"/>
      <c r="W574" s="349"/>
      <c r="X574" s="349"/>
      <c r="Y574" s="349"/>
      <c r="Z574" s="349"/>
      <c r="AA574" s="349"/>
    </row>
    <row r="575" spans="2:27" ht="18" customHeight="1">
      <c r="B575" s="349"/>
      <c r="C575" s="349"/>
      <c r="D575" s="349"/>
      <c r="E575" s="349"/>
      <c r="F575" s="349"/>
      <c r="G575" s="349"/>
      <c r="H575" s="349"/>
      <c r="I575" s="350"/>
      <c r="J575" s="350"/>
      <c r="K575" s="350"/>
      <c r="L575" s="350"/>
      <c r="M575" s="349"/>
      <c r="N575" s="349"/>
      <c r="O575" s="349"/>
      <c r="P575" s="349"/>
      <c r="Q575" s="349"/>
      <c r="R575" s="349"/>
      <c r="S575" s="349"/>
      <c r="T575" s="349"/>
      <c r="U575" s="349"/>
      <c r="V575" s="349"/>
      <c r="W575" s="349"/>
      <c r="X575" s="349"/>
      <c r="Y575" s="349"/>
      <c r="Z575" s="349"/>
      <c r="AA575" s="349"/>
    </row>
    <row r="576" spans="2:27" ht="18" customHeight="1">
      <c r="B576" s="349"/>
      <c r="C576" s="349"/>
      <c r="D576" s="349"/>
      <c r="E576" s="349"/>
      <c r="F576" s="349"/>
      <c r="G576" s="349"/>
      <c r="H576" s="349"/>
      <c r="I576" s="350"/>
      <c r="J576" s="350"/>
      <c r="K576" s="350"/>
      <c r="L576" s="350"/>
      <c r="M576" s="349"/>
      <c r="N576" s="349"/>
      <c r="O576" s="349"/>
      <c r="P576" s="349"/>
      <c r="Q576" s="349"/>
      <c r="R576" s="349"/>
      <c r="S576" s="349"/>
      <c r="T576" s="349"/>
      <c r="U576" s="349"/>
      <c r="V576" s="349"/>
      <c r="W576" s="349"/>
      <c r="X576" s="349"/>
      <c r="Y576" s="349"/>
      <c r="Z576" s="349"/>
      <c r="AA576" s="349"/>
    </row>
    <row r="577" spans="2:27" ht="18" customHeight="1">
      <c r="B577" s="349"/>
      <c r="C577" s="349"/>
      <c r="D577" s="349"/>
      <c r="E577" s="349"/>
      <c r="F577" s="349"/>
      <c r="G577" s="349"/>
      <c r="H577" s="349"/>
      <c r="I577" s="350"/>
      <c r="J577" s="350"/>
      <c r="K577" s="350"/>
      <c r="L577" s="350"/>
      <c r="M577" s="349"/>
      <c r="N577" s="349"/>
      <c r="O577" s="349"/>
      <c r="P577" s="349"/>
      <c r="Q577" s="349"/>
      <c r="R577" s="349"/>
      <c r="S577" s="349"/>
      <c r="T577" s="349"/>
      <c r="U577" s="349"/>
      <c r="V577" s="349"/>
      <c r="W577" s="349"/>
      <c r="X577" s="349"/>
      <c r="Y577" s="349"/>
      <c r="Z577" s="349"/>
      <c r="AA577" s="349"/>
    </row>
    <row r="578" spans="2:27" ht="18" customHeight="1">
      <c r="B578" s="349"/>
      <c r="C578" s="349"/>
      <c r="D578" s="349"/>
      <c r="E578" s="349"/>
      <c r="F578" s="349"/>
      <c r="G578" s="349"/>
      <c r="H578" s="349"/>
      <c r="I578" s="350"/>
      <c r="J578" s="350"/>
      <c r="K578" s="350"/>
      <c r="L578" s="350"/>
      <c r="M578" s="349"/>
      <c r="N578" s="349"/>
      <c r="O578" s="349"/>
      <c r="P578" s="349"/>
      <c r="Q578" s="349"/>
      <c r="R578" s="349"/>
      <c r="S578" s="349"/>
      <c r="T578" s="349"/>
      <c r="U578" s="349"/>
      <c r="V578" s="349"/>
      <c r="W578" s="349"/>
      <c r="X578" s="349"/>
      <c r="Y578" s="349"/>
      <c r="Z578" s="349"/>
      <c r="AA578" s="349"/>
    </row>
    <row r="579" spans="2:27" ht="18" customHeight="1">
      <c r="B579" s="349"/>
      <c r="C579" s="349"/>
      <c r="D579" s="349"/>
      <c r="E579" s="349"/>
      <c r="F579" s="349"/>
      <c r="G579" s="349"/>
      <c r="H579" s="349"/>
      <c r="I579" s="350"/>
      <c r="J579" s="350"/>
      <c r="K579" s="350"/>
      <c r="L579" s="350"/>
      <c r="M579" s="349"/>
      <c r="N579" s="349"/>
      <c r="O579" s="349"/>
      <c r="P579" s="349"/>
      <c r="Q579" s="349"/>
      <c r="R579" s="349"/>
      <c r="S579" s="349"/>
      <c r="T579" s="349"/>
      <c r="U579" s="349"/>
      <c r="V579" s="349"/>
      <c r="W579" s="349"/>
      <c r="X579" s="349"/>
      <c r="Y579" s="349"/>
      <c r="Z579" s="349"/>
      <c r="AA579" s="349"/>
    </row>
    <row r="580" spans="2:27" ht="18" customHeight="1">
      <c r="B580" s="349"/>
      <c r="C580" s="349"/>
      <c r="D580" s="349"/>
      <c r="E580" s="349"/>
      <c r="F580" s="349"/>
      <c r="G580" s="349"/>
      <c r="H580" s="349"/>
      <c r="I580" s="350"/>
      <c r="J580" s="350"/>
      <c r="K580" s="350"/>
      <c r="L580" s="350"/>
      <c r="M580" s="349"/>
      <c r="N580" s="349"/>
      <c r="O580" s="349"/>
      <c r="P580" s="349"/>
      <c r="Q580" s="349"/>
      <c r="R580" s="349"/>
      <c r="S580" s="349"/>
      <c r="T580" s="349"/>
      <c r="U580" s="349"/>
      <c r="V580" s="349"/>
      <c r="W580" s="349"/>
      <c r="X580" s="349"/>
      <c r="Y580" s="349"/>
      <c r="Z580" s="349"/>
      <c r="AA580" s="349"/>
    </row>
    <row r="581" spans="2:27" ht="18" customHeight="1">
      <c r="B581" s="349"/>
      <c r="C581" s="349"/>
      <c r="D581" s="349"/>
      <c r="E581" s="349"/>
      <c r="F581" s="349"/>
      <c r="G581" s="349"/>
      <c r="H581" s="349"/>
      <c r="I581" s="350"/>
      <c r="J581" s="350"/>
      <c r="K581" s="350"/>
      <c r="L581" s="350"/>
      <c r="M581" s="349"/>
      <c r="N581" s="349"/>
      <c r="O581" s="349"/>
      <c r="P581" s="349"/>
      <c r="Q581" s="349"/>
      <c r="R581" s="349"/>
      <c r="S581" s="349"/>
      <c r="T581" s="349"/>
      <c r="U581" s="349"/>
      <c r="V581" s="349"/>
      <c r="W581" s="349"/>
      <c r="X581" s="349"/>
      <c r="Y581" s="349"/>
      <c r="Z581" s="349"/>
      <c r="AA581" s="349"/>
    </row>
    <row r="582" spans="2:27" ht="18" customHeight="1">
      <c r="B582" s="349"/>
      <c r="C582" s="349"/>
      <c r="D582" s="349"/>
      <c r="E582" s="349"/>
      <c r="F582" s="349"/>
      <c r="G582" s="349"/>
      <c r="H582" s="349"/>
      <c r="I582" s="350"/>
      <c r="J582" s="350"/>
      <c r="K582" s="350"/>
      <c r="L582" s="350"/>
      <c r="M582" s="349"/>
      <c r="N582" s="349"/>
      <c r="O582" s="349"/>
      <c r="P582" s="349"/>
      <c r="Q582" s="349"/>
      <c r="R582" s="349"/>
      <c r="S582" s="349"/>
      <c r="T582" s="349"/>
      <c r="U582" s="349"/>
      <c r="V582" s="349"/>
      <c r="W582" s="349"/>
      <c r="X582" s="349"/>
      <c r="Y582" s="349"/>
      <c r="Z582" s="349"/>
      <c r="AA582" s="349"/>
    </row>
    <row r="583" spans="2:27" ht="18" customHeight="1">
      <c r="B583" s="349"/>
      <c r="C583" s="349"/>
      <c r="D583" s="349"/>
      <c r="E583" s="349"/>
      <c r="F583" s="349"/>
      <c r="G583" s="349"/>
      <c r="H583" s="349"/>
      <c r="I583" s="350"/>
      <c r="J583" s="350"/>
      <c r="K583" s="350"/>
      <c r="L583" s="350"/>
      <c r="M583" s="349"/>
      <c r="N583" s="349"/>
      <c r="O583" s="349"/>
      <c r="P583" s="349"/>
      <c r="Q583" s="349"/>
      <c r="R583" s="349"/>
      <c r="S583" s="349"/>
      <c r="T583" s="349"/>
      <c r="U583" s="349"/>
      <c r="V583" s="349"/>
      <c r="W583" s="349"/>
      <c r="X583" s="349"/>
      <c r="Y583" s="349"/>
      <c r="Z583" s="349"/>
      <c r="AA583" s="349"/>
    </row>
    <row r="584" spans="2:27" ht="18" customHeight="1">
      <c r="B584" s="349"/>
      <c r="C584" s="349"/>
      <c r="D584" s="349"/>
      <c r="E584" s="349"/>
      <c r="F584" s="349"/>
      <c r="G584" s="349"/>
      <c r="H584" s="349"/>
      <c r="I584" s="350"/>
      <c r="J584" s="350"/>
      <c r="K584" s="350"/>
      <c r="L584" s="350"/>
      <c r="M584" s="349"/>
      <c r="N584" s="349"/>
      <c r="O584" s="349"/>
      <c r="P584" s="349"/>
      <c r="Q584" s="349"/>
      <c r="R584" s="349"/>
      <c r="S584" s="349"/>
      <c r="T584" s="349"/>
      <c r="U584" s="349"/>
      <c r="V584" s="349"/>
      <c r="W584" s="349"/>
      <c r="X584" s="349"/>
      <c r="Y584" s="349"/>
      <c r="Z584" s="349"/>
      <c r="AA584" s="349"/>
    </row>
    <row r="585" spans="2:27" ht="18" customHeight="1">
      <c r="B585" s="349"/>
      <c r="C585" s="349"/>
      <c r="D585" s="349"/>
      <c r="E585" s="349"/>
      <c r="F585" s="349"/>
      <c r="G585" s="349"/>
      <c r="H585" s="349"/>
      <c r="I585" s="350"/>
      <c r="J585" s="350"/>
      <c r="K585" s="350"/>
      <c r="L585" s="350"/>
      <c r="M585" s="349"/>
      <c r="N585" s="349"/>
      <c r="O585" s="349"/>
      <c r="P585" s="349"/>
      <c r="Q585" s="349"/>
      <c r="R585" s="349"/>
      <c r="S585" s="349"/>
      <c r="T585" s="349"/>
      <c r="U585" s="349"/>
      <c r="V585" s="349"/>
      <c r="W585" s="349"/>
      <c r="X585" s="349"/>
      <c r="Y585" s="349"/>
      <c r="Z585" s="349"/>
      <c r="AA585" s="349"/>
    </row>
    <row r="586" spans="2:27" ht="18" customHeight="1">
      <c r="B586" s="349"/>
      <c r="C586" s="349"/>
      <c r="D586" s="349"/>
      <c r="E586" s="349"/>
      <c r="F586" s="349"/>
      <c r="G586" s="349"/>
      <c r="H586" s="349"/>
      <c r="I586" s="350"/>
      <c r="J586" s="350"/>
      <c r="K586" s="350"/>
      <c r="L586" s="350"/>
      <c r="M586" s="349"/>
      <c r="N586" s="349"/>
      <c r="O586" s="349"/>
      <c r="P586" s="349"/>
      <c r="Q586" s="349"/>
      <c r="R586" s="349"/>
      <c r="S586" s="349"/>
      <c r="T586" s="349"/>
      <c r="U586" s="349"/>
      <c r="V586" s="349"/>
      <c r="W586" s="349"/>
      <c r="X586" s="349"/>
      <c r="Y586" s="349"/>
      <c r="Z586" s="349"/>
      <c r="AA586" s="349"/>
    </row>
    <row r="587" spans="2:27" ht="18" customHeight="1">
      <c r="B587" s="349"/>
      <c r="C587" s="349"/>
      <c r="D587" s="349"/>
      <c r="E587" s="349"/>
      <c r="F587" s="349"/>
      <c r="G587" s="349"/>
      <c r="H587" s="349"/>
      <c r="I587" s="350"/>
      <c r="J587" s="350"/>
      <c r="K587" s="350"/>
      <c r="L587" s="350"/>
      <c r="M587" s="349"/>
      <c r="N587" s="349"/>
      <c r="O587" s="349"/>
      <c r="P587" s="349"/>
      <c r="Q587" s="349"/>
      <c r="R587" s="349"/>
      <c r="S587" s="349"/>
      <c r="T587" s="349"/>
      <c r="U587" s="349"/>
      <c r="V587" s="349"/>
      <c r="W587" s="349"/>
      <c r="X587" s="349"/>
      <c r="Y587" s="349"/>
      <c r="Z587" s="349"/>
      <c r="AA587" s="349"/>
    </row>
    <row r="588" spans="2:27" ht="18" customHeight="1">
      <c r="B588" s="349"/>
      <c r="C588" s="349"/>
      <c r="D588" s="349"/>
      <c r="E588" s="349"/>
      <c r="F588" s="349"/>
      <c r="G588" s="349"/>
      <c r="H588" s="349"/>
      <c r="I588" s="350"/>
      <c r="J588" s="350"/>
      <c r="K588" s="350"/>
      <c r="L588" s="350"/>
      <c r="M588" s="349"/>
      <c r="N588" s="349"/>
      <c r="O588" s="349"/>
      <c r="P588" s="349"/>
      <c r="Q588" s="349"/>
      <c r="R588" s="349"/>
      <c r="S588" s="349"/>
      <c r="T588" s="349"/>
      <c r="U588" s="349"/>
      <c r="V588" s="349"/>
      <c r="W588" s="349"/>
      <c r="X588" s="349"/>
      <c r="Y588" s="349"/>
      <c r="Z588" s="349"/>
      <c r="AA588" s="349"/>
    </row>
    <row r="589" spans="2:27" ht="18" customHeight="1">
      <c r="B589" s="349"/>
      <c r="C589" s="349"/>
      <c r="D589" s="349"/>
      <c r="E589" s="349"/>
      <c r="F589" s="349"/>
      <c r="G589" s="349"/>
      <c r="H589" s="349"/>
      <c r="I589" s="350"/>
      <c r="J589" s="350"/>
      <c r="K589" s="350"/>
      <c r="L589" s="350"/>
      <c r="M589" s="349"/>
      <c r="N589" s="349"/>
      <c r="O589" s="349"/>
      <c r="P589" s="349"/>
      <c r="Q589" s="349"/>
      <c r="R589" s="349"/>
      <c r="S589" s="349"/>
      <c r="T589" s="349"/>
      <c r="U589" s="349"/>
      <c r="V589" s="349"/>
      <c r="W589" s="349"/>
      <c r="X589" s="349"/>
      <c r="Y589" s="349"/>
      <c r="Z589" s="349"/>
      <c r="AA589" s="349"/>
    </row>
    <row r="590" spans="2:27" ht="18" customHeight="1">
      <c r="B590" s="349"/>
      <c r="C590" s="349"/>
      <c r="D590" s="349"/>
      <c r="E590" s="349"/>
      <c r="F590" s="349"/>
      <c r="G590" s="349"/>
      <c r="H590" s="349"/>
      <c r="I590" s="350"/>
      <c r="J590" s="350"/>
      <c r="K590" s="350"/>
      <c r="L590" s="350"/>
      <c r="M590" s="349"/>
      <c r="N590" s="349"/>
      <c r="O590" s="349"/>
      <c r="P590" s="349"/>
      <c r="Q590" s="349"/>
      <c r="R590" s="349"/>
      <c r="S590" s="349"/>
      <c r="T590" s="349"/>
      <c r="U590" s="349"/>
      <c r="V590" s="349"/>
      <c r="W590" s="349"/>
      <c r="X590" s="349"/>
      <c r="Y590" s="349"/>
      <c r="Z590" s="349"/>
      <c r="AA590" s="349"/>
    </row>
    <row r="591" spans="2:27" ht="18" customHeight="1">
      <c r="B591" s="349"/>
      <c r="C591" s="349"/>
      <c r="D591" s="349"/>
      <c r="E591" s="349"/>
      <c r="F591" s="349"/>
      <c r="G591" s="349"/>
      <c r="H591" s="349"/>
      <c r="I591" s="350"/>
      <c r="J591" s="350"/>
      <c r="K591" s="350"/>
      <c r="L591" s="350"/>
      <c r="M591" s="349"/>
      <c r="N591" s="349"/>
      <c r="O591" s="349"/>
      <c r="P591" s="349"/>
      <c r="Q591" s="349"/>
      <c r="R591" s="349"/>
      <c r="S591" s="349"/>
      <c r="T591" s="349"/>
      <c r="U591" s="349"/>
      <c r="V591" s="349"/>
      <c r="W591" s="349"/>
      <c r="X591" s="349"/>
      <c r="Y591" s="349"/>
      <c r="Z591" s="349"/>
      <c r="AA591" s="349"/>
    </row>
    <row r="592" spans="2:27" ht="18" customHeight="1">
      <c r="B592" s="349"/>
      <c r="C592" s="349"/>
      <c r="D592" s="349"/>
      <c r="E592" s="349"/>
      <c r="F592" s="349"/>
      <c r="G592" s="349"/>
      <c r="H592" s="349"/>
      <c r="I592" s="350"/>
      <c r="J592" s="350"/>
      <c r="K592" s="350"/>
      <c r="L592" s="350"/>
      <c r="M592" s="349"/>
      <c r="N592" s="349"/>
      <c r="O592" s="349"/>
      <c r="P592" s="349"/>
      <c r="Q592" s="349"/>
      <c r="R592" s="349"/>
      <c r="S592" s="349"/>
      <c r="T592" s="349"/>
      <c r="U592" s="349"/>
      <c r="V592" s="349"/>
      <c r="W592" s="349"/>
      <c r="X592" s="349"/>
      <c r="Y592" s="349"/>
      <c r="Z592" s="349"/>
      <c r="AA592" s="349"/>
    </row>
    <row r="593" spans="2:27" ht="18" customHeight="1">
      <c r="B593" s="349"/>
      <c r="C593" s="349"/>
      <c r="D593" s="349"/>
      <c r="E593" s="349"/>
      <c r="F593" s="349"/>
      <c r="G593" s="349"/>
      <c r="H593" s="349"/>
      <c r="I593" s="350"/>
      <c r="J593" s="350"/>
      <c r="K593" s="350"/>
      <c r="L593" s="350"/>
      <c r="M593" s="349"/>
      <c r="N593" s="349"/>
      <c r="O593" s="349"/>
      <c r="P593" s="349"/>
      <c r="Q593" s="349"/>
      <c r="R593" s="349"/>
      <c r="S593" s="349"/>
      <c r="T593" s="349"/>
      <c r="U593" s="349"/>
      <c r="V593" s="349"/>
      <c r="W593" s="349"/>
      <c r="X593" s="349"/>
      <c r="Y593" s="349"/>
      <c r="Z593" s="349"/>
      <c r="AA593" s="349"/>
    </row>
    <row r="594" spans="2:27" ht="18" customHeight="1">
      <c r="B594" s="349"/>
      <c r="C594" s="349"/>
      <c r="D594" s="349"/>
      <c r="E594" s="349"/>
      <c r="F594" s="349"/>
      <c r="G594" s="349"/>
      <c r="H594" s="349"/>
      <c r="I594" s="350"/>
      <c r="J594" s="350"/>
      <c r="K594" s="350"/>
      <c r="L594" s="350"/>
      <c r="M594" s="349"/>
      <c r="N594" s="349"/>
      <c r="O594" s="349"/>
      <c r="P594" s="349"/>
      <c r="Q594" s="349"/>
      <c r="R594" s="349"/>
      <c r="S594" s="349"/>
      <c r="T594" s="349"/>
      <c r="U594" s="349"/>
      <c r="V594" s="349"/>
      <c r="W594" s="349"/>
      <c r="X594" s="349"/>
      <c r="Y594" s="349"/>
      <c r="Z594" s="349"/>
      <c r="AA594" s="349"/>
    </row>
    <row r="595" spans="2:27" ht="18" customHeight="1">
      <c r="B595" s="349"/>
      <c r="C595" s="349"/>
      <c r="D595" s="349"/>
      <c r="E595" s="349"/>
      <c r="F595" s="349"/>
      <c r="G595" s="349"/>
      <c r="H595" s="349"/>
      <c r="I595" s="350"/>
      <c r="J595" s="350"/>
      <c r="K595" s="350"/>
      <c r="L595" s="350"/>
      <c r="M595" s="349"/>
      <c r="N595" s="349"/>
      <c r="O595" s="349"/>
      <c r="P595" s="349"/>
      <c r="Q595" s="349"/>
      <c r="R595" s="349"/>
      <c r="S595" s="349"/>
      <c r="T595" s="349"/>
      <c r="U595" s="349"/>
      <c r="V595" s="349"/>
      <c r="W595" s="349"/>
      <c r="X595" s="349"/>
      <c r="Y595" s="349"/>
      <c r="Z595" s="349"/>
      <c r="AA595" s="349"/>
    </row>
    <row r="596" spans="2:27" ht="18" customHeight="1">
      <c r="B596" s="349"/>
      <c r="C596" s="349"/>
      <c r="D596" s="349"/>
      <c r="E596" s="349"/>
      <c r="F596" s="349"/>
      <c r="G596" s="349"/>
      <c r="H596" s="349"/>
      <c r="I596" s="350"/>
      <c r="J596" s="350"/>
      <c r="K596" s="350"/>
      <c r="L596" s="350"/>
      <c r="M596" s="349"/>
      <c r="N596" s="349"/>
      <c r="O596" s="349"/>
      <c r="P596" s="349"/>
      <c r="Q596" s="349"/>
      <c r="R596" s="349"/>
      <c r="S596" s="349"/>
      <c r="T596" s="349"/>
      <c r="U596" s="349"/>
      <c r="V596" s="349"/>
      <c r="W596" s="349"/>
      <c r="X596" s="349"/>
      <c r="Y596" s="349"/>
      <c r="Z596" s="349"/>
      <c r="AA596" s="349"/>
    </row>
    <row r="597" spans="2:27" ht="18" customHeight="1">
      <c r="B597" s="349"/>
      <c r="C597" s="349"/>
      <c r="D597" s="349"/>
      <c r="E597" s="349"/>
      <c r="F597" s="349"/>
      <c r="G597" s="349"/>
      <c r="H597" s="349"/>
      <c r="I597" s="350"/>
      <c r="J597" s="350"/>
      <c r="K597" s="350"/>
      <c r="L597" s="350"/>
      <c r="M597" s="349"/>
      <c r="N597" s="349"/>
      <c r="O597" s="349"/>
      <c r="P597" s="349"/>
      <c r="Q597" s="349"/>
      <c r="R597" s="349"/>
      <c r="S597" s="349"/>
      <c r="T597" s="349"/>
      <c r="U597" s="349"/>
      <c r="V597" s="349"/>
      <c r="W597" s="349"/>
      <c r="X597" s="349"/>
      <c r="Y597" s="349"/>
      <c r="Z597" s="349"/>
      <c r="AA597" s="349"/>
    </row>
    <row r="598" spans="2:27" ht="18" customHeight="1">
      <c r="B598" s="349"/>
      <c r="C598" s="349"/>
      <c r="D598" s="349"/>
      <c r="E598" s="349"/>
      <c r="F598" s="349"/>
      <c r="G598" s="349"/>
      <c r="H598" s="349"/>
      <c r="I598" s="350"/>
      <c r="J598" s="350"/>
      <c r="K598" s="350"/>
      <c r="L598" s="350"/>
      <c r="M598" s="349"/>
      <c r="N598" s="349"/>
      <c r="O598" s="349"/>
      <c r="P598" s="349"/>
      <c r="Q598" s="349"/>
      <c r="R598" s="349"/>
      <c r="S598" s="349"/>
      <c r="T598" s="349"/>
      <c r="U598" s="349"/>
      <c r="V598" s="349"/>
      <c r="W598" s="349"/>
      <c r="X598" s="349"/>
      <c r="Y598" s="349"/>
      <c r="Z598" s="349"/>
      <c r="AA598" s="349"/>
    </row>
    <row r="599" spans="2:27" ht="18" customHeight="1">
      <c r="B599" s="349"/>
      <c r="C599" s="349"/>
      <c r="D599" s="349"/>
      <c r="E599" s="349"/>
      <c r="F599" s="349"/>
      <c r="G599" s="349"/>
      <c r="H599" s="349"/>
      <c r="I599" s="350"/>
      <c r="J599" s="350"/>
      <c r="K599" s="350"/>
      <c r="L599" s="350"/>
      <c r="M599" s="349"/>
      <c r="N599" s="349"/>
      <c r="O599" s="349"/>
      <c r="P599" s="349"/>
      <c r="Q599" s="349"/>
      <c r="R599" s="349"/>
      <c r="S599" s="349"/>
      <c r="T599" s="349"/>
      <c r="U599" s="349"/>
      <c r="V599" s="349"/>
      <c r="W599" s="349"/>
      <c r="X599" s="349"/>
      <c r="Y599" s="349"/>
      <c r="Z599" s="349"/>
      <c r="AA599" s="349"/>
    </row>
    <row r="600" spans="2:27" ht="18" customHeight="1">
      <c r="B600" s="349"/>
      <c r="C600" s="349"/>
      <c r="D600" s="349"/>
      <c r="E600" s="349"/>
      <c r="F600" s="349"/>
      <c r="G600" s="349"/>
      <c r="H600" s="349"/>
      <c r="I600" s="350"/>
      <c r="J600" s="350"/>
      <c r="K600" s="350"/>
      <c r="L600" s="350"/>
      <c r="M600" s="349"/>
      <c r="N600" s="349"/>
      <c r="O600" s="349"/>
      <c r="P600" s="349"/>
      <c r="Q600" s="349"/>
      <c r="R600" s="349"/>
      <c r="S600" s="349"/>
      <c r="T600" s="349"/>
      <c r="U600" s="349"/>
      <c r="V600" s="349"/>
      <c r="W600" s="349"/>
      <c r="X600" s="349"/>
      <c r="Y600" s="349"/>
      <c r="Z600" s="349"/>
      <c r="AA600" s="349"/>
    </row>
    <row r="601" spans="2:27" ht="18" customHeight="1">
      <c r="B601" s="349"/>
      <c r="C601" s="349"/>
      <c r="D601" s="349"/>
      <c r="E601" s="349"/>
      <c r="F601" s="349"/>
      <c r="G601" s="349"/>
      <c r="H601" s="349"/>
      <c r="I601" s="350"/>
      <c r="J601" s="350"/>
      <c r="K601" s="350"/>
      <c r="L601" s="350"/>
      <c r="M601" s="349"/>
      <c r="N601" s="349"/>
      <c r="O601" s="349"/>
      <c r="P601" s="349"/>
      <c r="Q601" s="349"/>
      <c r="R601" s="349"/>
      <c r="S601" s="349"/>
      <c r="T601" s="349"/>
      <c r="U601" s="349"/>
      <c r="V601" s="349"/>
      <c r="W601" s="349"/>
      <c r="X601" s="349"/>
      <c r="Y601" s="349"/>
      <c r="Z601" s="349"/>
      <c r="AA601" s="349"/>
    </row>
    <row r="602" spans="2:27" ht="18" customHeight="1">
      <c r="B602" s="349"/>
      <c r="C602" s="349"/>
      <c r="D602" s="349"/>
      <c r="E602" s="349"/>
      <c r="F602" s="349"/>
      <c r="G602" s="349"/>
      <c r="H602" s="349"/>
      <c r="I602" s="350"/>
      <c r="J602" s="350"/>
      <c r="K602" s="350"/>
      <c r="L602" s="350"/>
      <c r="M602" s="349"/>
      <c r="N602" s="349"/>
      <c r="O602" s="349"/>
      <c r="P602" s="349"/>
      <c r="Q602" s="349"/>
      <c r="R602" s="349"/>
      <c r="S602" s="349"/>
      <c r="T602" s="349"/>
      <c r="U602" s="349"/>
      <c r="V602" s="349"/>
      <c r="W602" s="349"/>
      <c r="X602" s="349"/>
      <c r="Y602" s="349"/>
      <c r="Z602" s="349"/>
      <c r="AA602" s="349"/>
    </row>
    <row r="603" spans="2:27" ht="18" customHeight="1">
      <c r="B603" s="349"/>
      <c r="C603" s="349"/>
      <c r="D603" s="349"/>
      <c r="E603" s="349"/>
      <c r="F603" s="349"/>
      <c r="G603" s="349"/>
      <c r="H603" s="349"/>
      <c r="I603" s="350"/>
      <c r="J603" s="350"/>
      <c r="K603" s="350"/>
      <c r="L603" s="350"/>
      <c r="M603" s="349"/>
      <c r="N603" s="349"/>
      <c r="O603" s="349"/>
      <c r="P603" s="349"/>
      <c r="Q603" s="349"/>
      <c r="R603" s="349"/>
      <c r="S603" s="349"/>
      <c r="T603" s="349"/>
      <c r="U603" s="349"/>
      <c r="V603" s="349"/>
      <c r="W603" s="349"/>
      <c r="X603" s="349"/>
      <c r="Y603" s="349"/>
      <c r="Z603" s="349"/>
      <c r="AA603" s="349"/>
    </row>
    <row r="604" spans="2:27" ht="18" customHeight="1">
      <c r="B604" s="349"/>
      <c r="C604" s="349"/>
      <c r="D604" s="349"/>
      <c r="E604" s="349"/>
      <c r="F604" s="349"/>
      <c r="G604" s="349"/>
      <c r="H604" s="349"/>
      <c r="I604" s="350"/>
      <c r="J604" s="350"/>
      <c r="K604" s="350"/>
      <c r="L604" s="350"/>
      <c r="M604" s="349"/>
      <c r="N604" s="349"/>
      <c r="O604" s="349"/>
      <c r="P604" s="349"/>
      <c r="Q604" s="349"/>
      <c r="R604" s="349"/>
      <c r="S604" s="349"/>
      <c r="T604" s="349"/>
      <c r="U604" s="349"/>
      <c r="V604" s="349"/>
      <c r="W604" s="349"/>
      <c r="X604" s="349"/>
      <c r="Y604" s="349"/>
      <c r="Z604" s="349"/>
      <c r="AA604" s="349"/>
    </row>
    <row r="605" spans="2:27" ht="18" customHeight="1">
      <c r="B605" s="349"/>
      <c r="C605" s="349"/>
      <c r="D605" s="349"/>
      <c r="E605" s="349"/>
      <c r="F605" s="349"/>
      <c r="G605" s="349"/>
      <c r="H605" s="349"/>
      <c r="I605" s="350"/>
      <c r="J605" s="350"/>
      <c r="K605" s="350"/>
      <c r="L605" s="350"/>
      <c r="M605" s="349"/>
      <c r="N605" s="349"/>
      <c r="O605" s="349"/>
      <c r="P605" s="349"/>
      <c r="Q605" s="349"/>
      <c r="R605" s="349"/>
      <c r="S605" s="349"/>
      <c r="T605" s="349"/>
      <c r="U605" s="349"/>
      <c r="V605" s="349"/>
      <c r="W605" s="349"/>
      <c r="X605" s="349"/>
      <c r="Y605" s="349"/>
      <c r="Z605" s="349"/>
      <c r="AA605" s="349"/>
    </row>
    <row r="606" spans="2:27" ht="18" customHeight="1">
      <c r="B606" s="349"/>
      <c r="C606" s="349"/>
      <c r="D606" s="349"/>
      <c r="E606" s="349"/>
      <c r="F606" s="349"/>
      <c r="G606" s="349"/>
      <c r="H606" s="349"/>
      <c r="I606" s="350"/>
      <c r="J606" s="350"/>
      <c r="K606" s="350"/>
      <c r="L606" s="350"/>
      <c r="M606" s="349"/>
      <c r="N606" s="349"/>
      <c r="O606" s="349"/>
      <c r="P606" s="349"/>
      <c r="Q606" s="349"/>
      <c r="R606" s="349"/>
      <c r="S606" s="349"/>
      <c r="T606" s="349"/>
      <c r="U606" s="349"/>
      <c r="V606" s="349"/>
      <c r="W606" s="349"/>
      <c r="X606" s="349"/>
      <c r="Y606" s="349"/>
      <c r="Z606" s="349"/>
      <c r="AA606" s="349"/>
    </row>
    <row r="607" spans="2:27" ht="18" customHeight="1">
      <c r="B607" s="349"/>
      <c r="C607" s="349"/>
      <c r="D607" s="349"/>
      <c r="E607" s="349"/>
      <c r="F607" s="349"/>
      <c r="G607" s="349"/>
      <c r="H607" s="349"/>
      <c r="I607" s="350"/>
      <c r="J607" s="350"/>
      <c r="K607" s="350"/>
      <c r="L607" s="350"/>
      <c r="M607" s="349"/>
      <c r="N607" s="349"/>
      <c r="O607" s="349"/>
      <c r="P607" s="349"/>
      <c r="Q607" s="349"/>
      <c r="R607" s="349"/>
      <c r="S607" s="349"/>
      <c r="T607" s="349"/>
      <c r="U607" s="349"/>
      <c r="V607" s="349"/>
      <c r="W607" s="349"/>
      <c r="X607" s="349"/>
      <c r="Y607" s="349"/>
      <c r="Z607" s="349"/>
      <c r="AA607" s="349"/>
    </row>
    <row r="608" spans="2:27" ht="18" customHeight="1">
      <c r="B608" s="349"/>
      <c r="C608" s="349"/>
      <c r="D608" s="349"/>
      <c r="E608" s="349"/>
      <c r="F608" s="349"/>
      <c r="G608" s="349"/>
      <c r="H608" s="349"/>
      <c r="I608" s="350"/>
      <c r="J608" s="350"/>
      <c r="K608" s="350"/>
      <c r="L608" s="350"/>
      <c r="M608" s="349"/>
      <c r="N608" s="349"/>
      <c r="O608" s="349"/>
      <c r="P608" s="349"/>
      <c r="Q608" s="349"/>
      <c r="R608" s="349"/>
      <c r="S608" s="349"/>
      <c r="T608" s="349"/>
      <c r="U608" s="349"/>
      <c r="V608" s="349"/>
      <c r="W608" s="349"/>
      <c r="X608" s="349"/>
      <c r="Y608" s="349"/>
      <c r="Z608" s="349"/>
      <c r="AA608" s="349"/>
    </row>
    <row r="609" spans="2:27" ht="18" customHeight="1">
      <c r="B609" s="349"/>
      <c r="C609" s="349"/>
      <c r="D609" s="349"/>
      <c r="E609" s="349"/>
      <c r="F609" s="349"/>
      <c r="G609" s="349"/>
      <c r="H609" s="349"/>
      <c r="I609" s="350"/>
      <c r="J609" s="350"/>
      <c r="K609" s="350"/>
      <c r="L609" s="350"/>
      <c r="M609" s="349"/>
      <c r="N609" s="349"/>
      <c r="O609" s="349"/>
      <c r="P609" s="349"/>
      <c r="Q609" s="349"/>
      <c r="R609" s="349"/>
      <c r="S609" s="349"/>
      <c r="T609" s="349"/>
      <c r="U609" s="349"/>
      <c r="V609" s="349"/>
      <c r="W609" s="349"/>
      <c r="X609" s="349"/>
      <c r="Y609" s="349"/>
      <c r="Z609" s="349"/>
      <c r="AA609" s="349"/>
    </row>
    <row r="610" spans="2:27" ht="18" customHeight="1">
      <c r="B610" s="349"/>
      <c r="C610" s="349"/>
      <c r="D610" s="349"/>
      <c r="E610" s="349"/>
      <c r="F610" s="349"/>
      <c r="G610" s="349"/>
      <c r="H610" s="349"/>
      <c r="I610" s="350"/>
      <c r="J610" s="350"/>
      <c r="K610" s="350"/>
      <c r="L610" s="350"/>
      <c r="M610" s="349"/>
      <c r="N610" s="349"/>
      <c r="O610" s="349"/>
      <c r="P610" s="349"/>
      <c r="Q610" s="349"/>
      <c r="R610" s="349"/>
      <c r="S610" s="349"/>
      <c r="T610" s="349"/>
      <c r="U610" s="349"/>
      <c r="V610" s="349"/>
      <c r="W610" s="349"/>
      <c r="X610" s="349"/>
      <c r="Y610" s="349"/>
      <c r="Z610" s="349"/>
      <c r="AA610" s="349"/>
    </row>
    <row r="611" spans="2:27" ht="18" customHeight="1">
      <c r="B611" s="349"/>
      <c r="C611" s="349"/>
      <c r="D611" s="349"/>
      <c r="E611" s="349"/>
      <c r="F611" s="349"/>
      <c r="G611" s="349"/>
      <c r="H611" s="349"/>
      <c r="I611" s="350"/>
      <c r="J611" s="350"/>
      <c r="K611" s="350"/>
      <c r="L611" s="350"/>
      <c r="M611" s="349"/>
      <c r="N611" s="349"/>
      <c r="O611" s="349"/>
      <c r="P611" s="349"/>
      <c r="Q611" s="349"/>
      <c r="R611" s="349"/>
      <c r="S611" s="349"/>
      <c r="T611" s="349"/>
      <c r="U611" s="349"/>
      <c r="V611" s="349"/>
      <c r="W611" s="349"/>
      <c r="X611" s="349"/>
      <c r="Y611" s="349"/>
      <c r="Z611" s="349"/>
      <c r="AA611" s="349"/>
    </row>
    <row r="612" spans="2:27" ht="18" customHeight="1">
      <c r="B612" s="349"/>
      <c r="C612" s="349"/>
      <c r="D612" s="349"/>
      <c r="E612" s="349"/>
      <c r="F612" s="349"/>
      <c r="G612" s="349"/>
      <c r="H612" s="349"/>
      <c r="I612" s="350"/>
      <c r="J612" s="350"/>
      <c r="K612" s="350"/>
      <c r="L612" s="350"/>
      <c r="M612" s="349"/>
      <c r="N612" s="349"/>
      <c r="O612" s="349"/>
      <c r="P612" s="349"/>
      <c r="Q612" s="349"/>
      <c r="R612" s="349"/>
      <c r="S612" s="349"/>
      <c r="T612" s="349"/>
      <c r="U612" s="349"/>
      <c r="V612" s="349"/>
      <c r="W612" s="349"/>
      <c r="X612" s="349"/>
      <c r="Y612" s="349"/>
      <c r="Z612" s="349"/>
      <c r="AA612" s="349"/>
    </row>
    <row r="613" spans="2:27" ht="18" customHeight="1">
      <c r="B613" s="349"/>
      <c r="C613" s="349"/>
      <c r="D613" s="349"/>
      <c r="E613" s="349"/>
      <c r="F613" s="349"/>
      <c r="G613" s="349"/>
      <c r="H613" s="349"/>
      <c r="I613" s="350"/>
      <c r="J613" s="350"/>
      <c r="K613" s="350"/>
      <c r="L613" s="350"/>
      <c r="M613" s="349"/>
      <c r="N613" s="349"/>
      <c r="O613" s="349"/>
      <c r="P613" s="349"/>
      <c r="Q613" s="349"/>
      <c r="R613" s="349"/>
      <c r="S613" s="349"/>
      <c r="T613" s="349"/>
      <c r="U613" s="349"/>
      <c r="V613" s="349"/>
      <c r="W613" s="349"/>
      <c r="X613" s="349"/>
      <c r="Y613" s="349"/>
      <c r="Z613" s="349"/>
      <c r="AA613" s="349"/>
    </row>
    <row r="614" spans="2:27" ht="18" customHeight="1">
      <c r="B614" s="349"/>
      <c r="C614" s="349"/>
      <c r="D614" s="349"/>
      <c r="E614" s="349"/>
      <c r="F614" s="349"/>
      <c r="G614" s="349"/>
      <c r="H614" s="349"/>
      <c r="I614" s="350"/>
      <c r="J614" s="350"/>
      <c r="K614" s="350"/>
      <c r="L614" s="350"/>
      <c r="M614" s="349"/>
      <c r="N614" s="349"/>
      <c r="O614" s="349"/>
      <c r="P614" s="349"/>
      <c r="Q614" s="349"/>
      <c r="R614" s="349"/>
      <c r="S614" s="349"/>
      <c r="T614" s="349"/>
      <c r="U614" s="349"/>
      <c r="V614" s="349"/>
      <c r="W614" s="349"/>
      <c r="X614" s="349"/>
      <c r="Y614" s="349"/>
      <c r="Z614" s="349"/>
      <c r="AA614" s="349"/>
    </row>
    <row r="615" spans="2:27" ht="18" customHeight="1">
      <c r="B615" s="349"/>
      <c r="C615" s="349"/>
      <c r="D615" s="349"/>
      <c r="E615" s="349"/>
      <c r="F615" s="349"/>
      <c r="G615" s="349"/>
      <c r="H615" s="349"/>
      <c r="I615" s="350"/>
      <c r="J615" s="350"/>
      <c r="K615" s="350"/>
      <c r="L615" s="350"/>
      <c r="M615" s="349"/>
      <c r="N615" s="349"/>
      <c r="O615" s="349"/>
      <c r="P615" s="349"/>
      <c r="Q615" s="349"/>
      <c r="R615" s="349"/>
      <c r="S615" s="349"/>
      <c r="T615" s="349"/>
      <c r="U615" s="349"/>
      <c r="V615" s="349"/>
      <c r="W615" s="349"/>
      <c r="X615" s="349"/>
      <c r="Y615" s="349"/>
      <c r="Z615" s="349"/>
      <c r="AA615" s="349"/>
    </row>
    <row r="616" spans="2:27" ht="18" customHeight="1">
      <c r="B616" s="349"/>
      <c r="C616" s="349"/>
      <c r="D616" s="349"/>
      <c r="E616" s="349"/>
      <c r="F616" s="349"/>
      <c r="G616" s="349"/>
      <c r="H616" s="349"/>
      <c r="I616" s="350"/>
      <c r="J616" s="350"/>
      <c r="K616" s="350"/>
      <c r="L616" s="350"/>
      <c r="M616" s="349"/>
      <c r="N616" s="349"/>
      <c r="O616" s="349"/>
      <c r="P616" s="349"/>
      <c r="Q616" s="349"/>
      <c r="R616" s="349"/>
      <c r="S616" s="349"/>
      <c r="T616" s="349"/>
      <c r="U616" s="349"/>
      <c r="V616" s="349"/>
      <c r="W616" s="349"/>
      <c r="X616" s="349"/>
      <c r="Y616" s="349"/>
      <c r="Z616" s="349"/>
      <c r="AA616" s="349"/>
    </row>
    <row r="617" spans="2:27" ht="18" customHeight="1">
      <c r="B617" s="349"/>
      <c r="C617" s="349"/>
      <c r="D617" s="349"/>
      <c r="E617" s="349"/>
      <c r="F617" s="349"/>
      <c r="G617" s="349"/>
      <c r="H617" s="349"/>
      <c r="I617" s="350"/>
      <c r="J617" s="350"/>
      <c r="K617" s="350"/>
      <c r="L617" s="350"/>
      <c r="M617" s="349"/>
      <c r="N617" s="349"/>
      <c r="O617" s="349"/>
      <c r="P617" s="349"/>
      <c r="Q617" s="349"/>
      <c r="R617" s="349"/>
      <c r="S617" s="349"/>
      <c r="T617" s="349"/>
      <c r="U617" s="349"/>
      <c r="V617" s="349"/>
      <c r="W617" s="349"/>
      <c r="X617" s="349"/>
      <c r="Y617" s="349"/>
      <c r="Z617" s="349"/>
      <c r="AA617" s="349"/>
    </row>
    <row r="618" spans="2:27" ht="18" customHeight="1">
      <c r="B618" s="349"/>
      <c r="C618" s="349"/>
      <c r="D618" s="349"/>
      <c r="E618" s="349"/>
      <c r="F618" s="349"/>
      <c r="G618" s="349"/>
      <c r="H618" s="349"/>
      <c r="I618" s="350"/>
      <c r="J618" s="350"/>
      <c r="K618" s="350"/>
      <c r="L618" s="350"/>
      <c r="M618" s="349"/>
      <c r="N618" s="349"/>
      <c r="O618" s="349"/>
      <c r="P618" s="349"/>
      <c r="Q618" s="349"/>
      <c r="R618" s="349"/>
      <c r="S618" s="349"/>
      <c r="T618" s="349"/>
      <c r="U618" s="349"/>
      <c r="V618" s="349"/>
      <c r="W618" s="349"/>
      <c r="X618" s="349"/>
      <c r="Y618" s="349"/>
      <c r="Z618" s="349"/>
      <c r="AA618" s="349"/>
    </row>
    <row r="619" spans="2:27" ht="18" customHeight="1">
      <c r="B619" s="349"/>
      <c r="C619" s="349"/>
      <c r="D619" s="349"/>
      <c r="E619" s="349"/>
      <c r="F619" s="349"/>
      <c r="G619" s="349"/>
      <c r="H619" s="349"/>
      <c r="I619" s="350"/>
      <c r="J619" s="350"/>
      <c r="K619" s="350"/>
      <c r="L619" s="350"/>
      <c r="M619" s="349"/>
      <c r="N619" s="349"/>
      <c r="O619" s="349"/>
      <c r="P619" s="349"/>
      <c r="Q619" s="349"/>
      <c r="R619" s="349"/>
      <c r="S619" s="349"/>
      <c r="T619" s="349"/>
      <c r="U619" s="349"/>
      <c r="V619" s="349"/>
      <c r="W619" s="349"/>
      <c r="X619" s="349"/>
      <c r="Y619" s="349"/>
      <c r="Z619" s="349"/>
      <c r="AA619" s="349"/>
    </row>
    <row r="620" spans="2:27" ht="18" customHeight="1">
      <c r="B620" s="349"/>
      <c r="C620" s="349"/>
      <c r="D620" s="349"/>
      <c r="E620" s="349"/>
      <c r="F620" s="349"/>
      <c r="G620" s="349"/>
      <c r="H620" s="349"/>
      <c r="I620" s="350"/>
      <c r="J620" s="350"/>
      <c r="K620" s="350"/>
      <c r="L620" s="350"/>
      <c r="M620" s="349"/>
      <c r="N620" s="349"/>
      <c r="O620" s="349"/>
      <c r="P620" s="349"/>
      <c r="Q620" s="349"/>
      <c r="R620" s="349"/>
      <c r="S620" s="349"/>
      <c r="T620" s="349"/>
      <c r="U620" s="349"/>
      <c r="V620" s="349"/>
      <c r="W620" s="349"/>
      <c r="X620" s="349"/>
      <c r="Y620" s="349"/>
      <c r="Z620" s="349"/>
      <c r="AA620" s="349"/>
    </row>
    <row r="621" spans="2:27" ht="18" customHeight="1">
      <c r="B621" s="349"/>
      <c r="C621" s="349"/>
      <c r="D621" s="349"/>
      <c r="E621" s="349"/>
      <c r="F621" s="349"/>
      <c r="G621" s="349"/>
      <c r="H621" s="349"/>
      <c r="I621" s="350"/>
      <c r="J621" s="350"/>
      <c r="K621" s="350"/>
      <c r="L621" s="350"/>
      <c r="M621" s="349"/>
      <c r="N621" s="349"/>
      <c r="O621" s="349"/>
      <c r="P621" s="349"/>
      <c r="Q621" s="349"/>
      <c r="R621" s="349"/>
      <c r="S621" s="349"/>
      <c r="T621" s="349"/>
      <c r="U621" s="349"/>
      <c r="V621" s="349"/>
      <c r="W621" s="349"/>
      <c r="X621" s="349"/>
      <c r="Y621" s="349"/>
      <c r="Z621" s="349"/>
      <c r="AA621" s="349"/>
    </row>
    <row r="622" spans="2:27" ht="18" customHeight="1">
      <c r="B622" s="349"/>
      <c r="C622" s="349"/>
      <c r="D622" s="349"/>
      <c r="E622" s="349"/>
      <c r="F622" s="349"/>
      <c r="G622" s="349"/>
      <c r="H622" s="349"/>
      <c r="I622" s="350"/>
      <c r="J622" s="350"/>
      <c r="K622" s="350"/>
      <c r="L622" s="350"/>
      <c r="M622" s="349"/>
      <c r="N622" s="349"/>
      <c r="O622" s="349"/>
      <c r="P622" s="349"/>
      <c r="Q622" s="349"/>
      <c r="R622" s="349"/>
      <c r="S622" s="349"/>
      <c r="T622" s="349"/>
      <c r="U622" s="349"/>
      <c r="V622" s="349"/>
      <c r="W622" s="349"/>
      <c r="X622" s="349"/>
      <c r="Y622" s="349"/>
      <c r="Z622" s="349"/>
      <c r="AA622" s="349"/>
    </row>
    <row r="623" spans="2:27" ht="18" customHeight="1">
      <c r="B623" s="349"/>
      <c r="C623" s="349"/>
      <c r="D623" s="349"/>
      <c r="E623" s="349"/>
      <c r="F623" s="349"/>
      <c r="G623" s="349"/>
      <c r="H623" s="349"/>
      <c r="I623" s="350"/>
      <c r="J623" s="350"/>
      <c r="K623" s="350"/>
      <c r="L623" s="350"/>
      <c r="M623" s="349"/>
      <c r="N623" s="349"/>
      <c r="O623" s="349"/>
      <c r="P623" s="349"/>
      <c r="Q623" s="349"/>
      <c r="R623" s="349"/>
      <c r="S623" s="349"/>
      <c r="T623" s="349"/>
      <c r="U623" s="349"/>
      <c r="V623" s="349"/>
      <c r="W623" s="349"/>
      <c r="X623" s="349"/>
      <c r="Y623" s="349"/>
      <c r="Z623" s="349"/>
      <c r="AA623" s="349"/>
    </row>
    <row r="624" spans="2:27" ht="18" customHeight="1">
      <c r="B624" s="349"/>
      <c r="C624" s="349"/>
      <c r="D624" s="349"/>
      <c r="E624" s="349"/>
      <c r="F624" s="349"/>
      <c r="G624" s="349"/>
      <c r="H624" s="349"/>
      <c r="I624" s="350"/>
      <c r="J624" s="350"/>
      <c r="K624" s="350"/>
      <c r="L624" s="350"/>
      <c r="M624" s="349"/>
      <c r="N624" s="349"/>
      <c r="O624" s="349"/>
      <c r="P624" s="349"/>
      <c r="Q624" s="349"/>
      <c r="R624" s="349"/>
      <c r="S624" s="349"/>
      <c r="T624" s="349"/>
      <c r="U624" s="349"/>
      <c r="V624" s="349"/>
      <c r="W624" s="349"/>
      <c r="X624" s="349"/>
      <c r="Y624" s="349"/>
      <c r="Z624" s="349"/>
      <c r="AA624" s="349"/>
    </row>
    <row r="625" spans="2:27" ht="18" customHeight="1">
      <c r="B625" s="349"/>
      <c r="C625" s="349"/>
      <c r="D625" s="349"/>
      <c r="E625" s="349"/>
      <c r="F625" s="349"/>
      <c r="G625" s="349"/>
      <c r="H625" s="349"/>
      <c r="I625" s="350"/>
      <c r="J625" s="350"/>
      <c r="K625" s="350"/>
      <c r="L625" s="350"/>
      <c r="M625" s="349"/>
      <c r="N625" s="349"/>
      <c r="O625" s="349"/>
      <c r="P625" s="349"/>
      <c r="Q625" s="349"/>
      <c r="R625" s="349"/>
      <c r="S625" s="349"/>
      <c r="T625" s="349"/>
      <c r="U625" s="349"/>
      <c r="V625" s="349"/>
      <c r="W625" s="349"/>
      <c r="X625" s="349"/>
      <c r="Y625" s="349"/>
      <c r="Z625" s="349"/>
      <c r="AA625" s="349"/>
    </row>
    <row r="626" spans="2:27" ht="18" customHeight="1">
      <c r="B626" s="349"/>
      <c r="C626" s="349"/>
      <c r="D626" s="349"/>
      <c r="E626" s="349"/>
      <c r="F626" s="349"/>
      <c r="G626" s="349"/>
      <c r="H626" s="349"/>
      <c r="I626" s="350"/>
      <c r="J626" s="350"/>
      <c r="K626" s="350"/>
      <c r="L626" s="350"/>
      <c r="M626" s="349"/>
      <c r="N626" s="349"/>
      <c r="O626" s="349"/>
      <c r="P626" s="349"/>
      <c r="Q626" s="349"/>
      <c r="R626" s="349"/>
      <c r="S626" s="349"/>
      <c r="T626" s="349"/>
      <c r="U626" s="349"/>
      <c r="V626" s="349"/>
      <c r="W626" s="349"/>
      <c r="X626" s="349"/>
      <c r="Y626" s="349"/>
      <c r="Z626" s="349"/>
      <c r="AA626" s="349"/>
    </row>
    <row r="627" spans="2:27" ht="18" customHeight="1">
      <c r="B627" s="349"/>
      <c r="C627" s="349"/>
      <c r="D627" s="349"/>
      <c r="E627" s="349"/>
      <c r="F627" s="349"/>
      <c r="G627" s="349"/>
      <c r="H627" s="349"/>
      <c r="I627" s="350"/>
      <c r="J627" s="350"/>
      <c r="K627" s="350"/>
      <c r="L627" s="350"/>
      <c r="M627" s="349"/>
      <c r="N627" s="349"/>
      <c r="O627" s="349"/>
      <c r="P627" s="349"/>
      <c r="Q627" s="349"/>
      <c r="R627" s="349"/>
      <c r="S627" s="349"/>
      <c r="T627" s="349"/>
      <c r="U627" s="349"/>
      <c r="V627" s="349"/>
      <c r="W627" s="349"/>
      <c r="X627" s="349"/>
      <c r="Y627" s="349"/>
      <c r="Z627" s="349"/>
      <c r="AA627" s="349"/>
    </row>
    <row r="628" spans="2:27" ht="18" customHeight="1">
      <c r="B628" s="349"/>
      <c r="C628" s="349"/>
      <c r="D628" s="349"/>
      <c r="E628" s="349"/>
      <c r="F628" s="349"/>
      <c r="G628" s="349"/>
      <c r="H628" s="349"/>
      <c r="I628" s="350"/>
      <c r="J628" s="350"/>
      <c r="K628" s="350"/>
      <c r="L628" s="350"/>
      <c r="M628" s="349"/>
      <c r="N628" s="349"/>
      <c r="O628" s="349"/>
      <c r="P628" s="349"/>
      <c r="Q628" s="349"/>
      <c r="R628" s="349"/>
      <c r="S628" s="349"/>
      <c r="T628" s="349"/>
      <c r="U628" s="349"/>
      <c r="V628" s="349"/>
      <c r="W628" s="349"/>
      <c r="X628" s="349"/>
      <c r="Y628" s="349"/>
      <c r="Z628" s="349"/>
      <c r="AA628" s="349"/>
    </row>
    <row r="629" spans="2:27" ht="18" customHeight="1">
      <c r="B629" s="349"/>
      <c r="C629" s="349"/>
      <c r="D629" s="349"/>
      <c r="E629" s="349"/>
      <c r="F629" s="349"/>
      <c r="G629" s="349"/>
      <c r="H629" s="349"/>
      <c r="I629" s="350"/>
      <c r="J629" s="350"/>
      <c r="K629" s="350"/>
      <c r="L629" s="350"/>
      <c r="M629" s="349"/>
      <c r="N629" s="349"/>
      <c r="O629" s="349"/>
      <c r="P629" s="349"/>
      <c r="Q629" s="349"/>
      <c r="R629" s="349"/>
      <c r="S629" s="349"/>
      <c r="T629" s="349"/>
      <c r="U629" s="349"/>
      <c r="V629" s="349"/>
      <c r="W629" s="349"/>
      <c r="X629" s="349"/>
      <c r="Y629" s="349"/>
      <c r="Z629" s="349"/>
      <c r="AA629" s="349"/>
    </row>
    <row r="630" spans="2:27" ht="18" customHeight="1">
      <c r="B630" s="349"/>
      <c r="C630" s="349"/>
      <c r="D630" s="349"/>
      <c r="E630" s="349"/>
      <c r="F630" s="349"/>
      <c r="G630" s="349"/>
      <c r="H630" s="349"/>
      <c r="I630" s="350"/>
      <c r="J630" s="350"/>
      <c r="K630" s="350"/>
      <c r="L630" s="350"/>
      <c r="M630" s="349"/>
      <c r="N630" s="349"/>
      <c r="O630" s="349"/>
      <c r="P630" s="349"/>
      <c r="Q630" s="349"/>
      <c r="R630" s="349"/>
      <c r="S630" s="349"/>
      <c r="T630" s="349"/>
      <c r="U630" s="349"/>
      <c r="V630" s="349"/>
      <c r="W630" s="349"/>
      <c r="X630" s="349"/>
      <c r="Y630" s="349"/>
      <c r="Z630" s="349"/>
      <c r="AA630" s="349"/>
    </row>
    <row r="631" spans="2:27" ht="18" customHeight="1">
      <c r="B631" s="349"/>
      <c r="C631" s="349"/>
      <c r="D631" s="349"/>
      <c r="E631" s="349"/>
      <c r="F631" s="349"/>
      <c r="G631" s="349"/>
      <c r="H631" s="349"/>
      <c r="I631" s="350"/>
      <c r="J631" s="350"/>
      <c r="K631" s="350"/>
      <c r="L631" s="350"/>
      <c r="M631" s="349"/>
      <c r="N631" s="349"/>
      <c r="O631" s="349"/>
      <c r="P631" s="349"/>
      <c r="Q631" s="349"/>
      <c r="R631" s="349"/>
      <c r="S631" s="349"/>
      <c r="T631" s="349"/>
      <c r="U631" s="349"/>
      <c r="V631" s="349"/>
      <c r="W631" s="349"/>
      <c r="X631" s="349"/>
      <c r="Y631" s="349"/>
      <c r="Z631" s="349"/>
      <c r="AA631" s="349"/>
    </row>
    <row r="632" spans="2:27" ht="18" customHeight="1">
      <c r="B632" s="349"/>
      <c r="C632" s="349"/>
      <c r="D632" s="349"/>
      <c r="E632" s="349"/>
      <c r="F632" s="349"/>
      <c r="G632" s="349"/>
      <c r="H632" s="349"/>
      <c r="I632" s="350"/>
      <c r="J632" s="350"/>
      <c r="K632" s="350"/>
      <c r="L632" s="350"/>
      <c r="M632" s="349"/>
      <c r="N632" s="349"/>
      <c r="O632" s="349"/>
      <c r="P632" s="349"/>
      <c r="Q632" s="349"/>
      <c r="R632" s="349"/>
      <c r="S632" s="349"/>
      <c r="T632" s="349"/>
      <c r="U632" s="349"/>
      <c r="V632" s="349"/>
      <c r="W632" s="349"/>
      <c r="X632" s="349"/>
      <c r="Y632" s="349"/>
      <c r="Z632" s="349"/>
      <c r="AA632" s="349"/>
    </row>
    <row r="633" spans="2:27" ht="18" customHeight="1">
      <c r="B633" s="349"/>
      <c r="C633" s="349"/>
      <c r="D633" s="349"/>
      <c r="E633" s="349"/>
      <c r="F633" s="349"/>
      <c r="G633" s="349"/>
      <c r="H633" s="349"/>
      <c r="I633" s="350"/>
      <c r="J633" s="350"/>
      <c r="K633" s="350"/>
      <c r="L633" s="350"/>
      <c r="M633" s="349"/>
      <c r="N633" s="349"/>
      <c r="O633" s="349"/>
      <c r="P633" s="349"/>
      <c r="Q633" s="349"/>
      <c r="R633" s="349"/>
      <c r="S633" s="349"/>
      <c r="T633" s="349"/>
      <c r="U633" s="349"/>
      <c r="V633" s="349"/>
      <c r="W633" s="349"/>
      <c r="X633" s="349"/>
      <c r="Y633" s="349"/>
      <c r="Z633" s="349"/>
      <c r="AA633" s="349"/>
    </row>
    <row r="634" spans="2:27" ht="18" customHeight="1">
      <c r="B634" s="349"/>
      <c r="C634" s="349"/>
      <c r="D634" s="349"/>
      <c r="E634" s="349"/>
      <c r="F634" s="349"/>
      <c r="G634" s="349"/>
      <c r="H634" s="349"/>
      <c r="I634" s="350"/>
      <c r="J634" s="350"/>
      <c r="K634" s="350"/>
      <c r="L634" s="350"/>
      <c r="M634" s="349"/>
      <c r="N634" s="349"/>
      <c r="O634" s="349"/>
      <c r="P634" s="349"/>
      <c r="Q634" s="349"/>
      <c r="R634" s="349"/>
      <c r="S634" s="349"/>
      <c r="T634" s="349"/>
      <c r="U634" s="349"/>
      <c r="V634" s="349"/>
      <c r="W634" s="349"/>
      <c r="X634" s="349"/>
      <c r="Y634" s="349"/>
      <c r="Z634" s="349"/>
      <c r="AA634" s="349"/>
    </row>
    <row r="635" spans="2:27" ht="18" customHeight="1">
      <c r="B635" s="349"/>
      <c r="C635" s="349"/>
      <c r="D635" s="349"/>
      <c r="E635" s="349"/>
      <c r="F635" s="349"/>
      <c r="G635" s="349"/>
      <c r="H635" s="349"/>
      <c r="I635" s="350"/>
      <c r="J635" s="350"/>
      <c r="K635" s="350"/>
      <c r="L635" s="350"/>
      <c r="M635" s="349"/>
      <c r="N635" s="349"/>
      <c r="O635" s="349"/>
      <c r="P635" s="349"/>
      <c r="Q635" s="349"/>
      <c r="R635" s="349"/>
      <c r="S635" s="349"/>
      <c r="T635" s="349"/>
      <c r="U635" s="349"/>
      <c r="V635" s="349"/>
      <c r="W635" s="349"/>
      <c r="X635" s="349"/>
      <c r="Y635" s="349"/>
      <c r="Z635" s="349"/>
      <c r="AA635" s="349"/>
    </row>
    <row r="636" spans="2:27" ht="18" customHeight="1">
      <c r="B636" s="349"/>
      <c r="C636" s="349"/>
      <c r="D636" s="349"/>
      <c r="E636" s="349"/>
      <c r="F636" s="349"/>
      <c r="G636" s="349"/>
      <c r="H636" s="349"/>
      <c r="I636" s="350"/>
      <c r="J636" s="350"/>
      <c r="K636" s="350"/>
      <c r="L636" s="350"/>
      <c r="M636" s="349"/>
      <c r="N636" s="349"/>
      <c r="O636" s="349"/>
      <c r="P636" s="349"/>
      <c r="Q636" s="349"/>
      <c r="R636" s="349"/>
      <c r="S636" s="349"/>
      <c r="T636" s="349"/>
      <c r="U636" s="349"/>
      <c r="V636" s="349"/>
      <c r="W636" s="349"/>
      <c r="X636" s="349"/>
      <c r="Y636" s="349"/>
      <c r="Z636" s="349"/>
      <c r="AA636" s="349"/>
    </row>
    <row r="637" spans="2:27" ht="18" customHeight="1">
      <c r="B637" s="349"/>
      <c r="C637" s="349"/>
      <c r="D637" s="349"/>
      <c r="E637" s="349"/>
      <c r="F637" s="349"/>
      <c r="G637" s="349"/>
      <c r="H637" s="349"/>
      <c r="I637" s="350"/>
      <c r="J637" s="350"/>
      <c r="K637" s="350"/>
      <c r="L637" s="350"/>
      <c r="M637" s="349"/>
      <c r="N637" s="349"/>
      <c r="O637" s="349"/>
      <c r="P637" s="349"/>
      <c r="Q637" s="349"/>
      <c r="R637" s="349"/>
      <c r="S637" s="349"/>
      <c r="T637" s="349"/>
      <c r="U637" s="349"/>
      <c r="V637" s="349"/>
      <c r="W637" s="349"/>
      <c r="X637" s="349"/>
      <c r="Y637" s="349"/>
      <c r="Z637" s="349"/>
      <c r="AA637" s="349"/>
    </row>
    <row r="638" spans="2:27" ht="18" customHeight="1">
      <c r="B638" s="349"/>
      <c r="C638" s="349"/>
      <c r="D638" s="349"/>
      <c r="E638" s="349"/>
      <c r="F638" s="349"/>
      <c r="G638" s="349"/>
      <c r="H638" s="349"/>
      <c r="I638" s="350"/>
      <c r="J638" s="350"/>
      <c r="K638" s="350"/>
      <c r="L638" s="350"/>
      <c r="M638" s="349"/>
      <c r="N638" s="349"/>
      <c r="O638" s="349"/>
      <c r="P638" s="349"/>
      <c r="Q638" s="349"/>
      <c r="R638" s="349"/>
      <c r="S638" s="349"/>
      <c r="T638" s="349"/>
      <c r="U638" s="349"/>
      <c r="V638" s="349"/>
      <c r="W638" s="349"/>
      <c r="X638" s="349"/>
      <c r="Y638" s="349"/>
      <c r="Z638" s="349"/>
      <c r="AA638" s="349"/>
    </row>
    <row r="639" spans="2:27" ht="18" customHeight="1">
      <c r="B639" s="349"/>
      <c r="C639" s="349"/>
      <c r="D639" s="349"/>
      <c r="E639" s="349"/>
      <c r="F639" s="349"/>
      <c r="G639" s="349"/>
      <c r="H639" s="349"/>
      <c r="I639" s="350"/>
      <c r="J639" s="350"/>
      <c r="K639" s="350"/>
      <c r="L639" s="350"/>
      <c r="M639" s="349"/>
      <c r="N639" s="349"/>
      <c r="O639" s="349"/>
      <c r="P639" s="349"/>
      <c r="Q639" s="349"/>
      <c r="R639" s="349"/>
      <c r="S639" s="349"/>
      <c r="T639" s="349"/>
      <c r="U639" s="349"/>
      <c r="V639" s="349"/>
      <c r="W639" s="349"/>
      <c r="X639" s="349"/>
      <c r="Y639" s="349"/>
      <c r="Z639" s="349"/>
      <c r="AA639" s="349"/>
    </row>
    <row r="640" spans="2:27" ht="18" customHeight="1">
      <c r="B640" s="349"/>
      <c r="C640" s="349"/>
      <c r="D640" s="349"/>
      <c r="E640" s="349"/>
      <c r="F640" s="349"/>
      <c r="G640" s="349"/>
      <c r="H640" s="349"/>
      <c r="I640" s="350"/>
      <c r="J640" s="350"/>
      <c r="K640" s="350"/>
      <c r="L640" s="350"/>
      <c r="M640" s="349"/>
      <c r="N640" s="349"/>
      <c r="O640" s="349"/>
      <c r="P640" s="349"/>
      <c r="Q640" s="349"/>
      <c r="R640" s="349"/>
      <c r="S640" s="349"/>
      <c r="T640" s="349"/>
      <c r="U640" s="349"/>
      <c r="V640" s="349"/>
      <c r="W640" s="349"/>
      <c r="X640" s="349"/>
      <c r="Y640" s="349"/>
      <c r="Z640" s="349"/>
      <c r="AA640" s="349"/>
    </row>
    <row r="641" spans="2:27" ht="18" customHeight="1">
      <c r="B641" s="349"/>
      <c r="C641" s="349"/>
      <c r="D641" s="349"/>
      <c r="E641" s="349"/>
      <c r="F641" s="349"/>
      <c r="G641" s="349"/>
      <c r="H641" s="349"/>
      <c r="I641" s="350"/>
      <c r="J641" s="350"/>
      <c r="K641" s="350"/>
      <c r="L641" s="350"/>
      <c r="M641" s="349"/>
      <c r="N641" s="349"/>
      <c r="O641" s="349"/>
      <c r="P641" s="349"/>
      <c r="Q641" s="349"/>
      <c r="R641" s="349"/>
      <c r="S641" s="349"/>
      <c r="T641" s="349"/>
      <c r="U641" s="349"/>
      <c r="V641" s="349"/>
      <c r="W641" s="349"/>
      <c r="X641" s="349"/>
      <c r="Y641" s="349"/>
      <c r="Z641" s="349"/>
      <c r="AA641" s="349"/>
    </row>
    <row r="642" spans="2:27" ht="18" customHeight="1">
      <c r="B642" s="349"/>
      <c r="C642" s="349"/>
      <c r="D642" s="349"/>
      <c r="E642" s="349"/>
      <c r="F642" s="349"/>
      <c r="G642" s="349"/>
      <c r="H642" s="349"/>
      <c r="I642" s="350"/>
      <c r="J642" s="350"/>
      <c r="K642" s="350"/>
      <c r="L642" s="350"/>
      <c r="M642" s="349"/>
      <c r="N642" s="349"/>
      <c r="O642" s="349"/>
      <c r="P642" s="349"/>
      <c r="Q642" s="349"/>
      <c r="R642" s="349"/>
      <c r="S642" s="349"/>
      <c r="T642" s="349"/>
      <c r="U642" s="349"/>
      <c r="V642" s="349"/>
      <c r="W642" s="349"/>
      <c r="X642" s="349"/>
      <c r="Y642" s="349"/>
      <c r="Z642" s="349"/>
      <c r="AA642" s="349"/>
    </row>
    <row r="643" spans="2:27" ht="18" customHeight="1">
      <c r="B643" s="349"/>
      <c r="C643" s="349"/>
      <c r="D643" s="349"/>
      <c r="E643" s="349"/>
      <c r="F643" s="349"/>
      <c r="G643" s="349"/>
      <c r="H643" s="349"/>
      <c r="I643" s="350"/>
      <c r="J643" s="350"/>
      <c r="K643" s="350"/>
      <c r="L643" s="350"/>
      <c r="M643" s="349"/>
      <c r="N643" s="349"/>
      <c r="O643" s="349"/>
      <c r="P643" s="349"/>
      <c r="Q643" s="349"/>
      <c r="R643" s="349"/>
      <c r="S643" s="349"/>
      <c r="T643" s="349"/>
      <c r="U643" s="349"/>
      <c r="V643" s="349"/>
      <c r="W643" s="349"/>
      <c r="X643" s="349"/>
      <c r="Y643" s="349"/>
      <c r="Z643" s="349"/>
      <c r="AA643" s="349"/>
    </row>
    <row r="644" spans="2:27" ht="18" customHeight="1">
      <c r="B644" s="349"/>
      <c r="C644" s="349"/>
      <c r="D644" s="349"/>
      <c r="E644" s="349"/>
      <c r="F644" s="349"/>
      <c r="G644" s="349"/>
      <c r="H644" s="349"/>
      <c r="I644" s="350"/>
      <c r="J644" s="350"/>
      <c r="K644" s="350"/>
      <c r="L644" s="350"/>
      <c r="M644" s="349"/>
      <c r="N644" s="349"/>
      <c r="O644" s="349"/>
      <c r="P644" s="349"/>
      <c r="Q644" s="349"/>
      <c r="R644" s="349"/>
      <c r="S644" s="349"/>
      <c r="T644" s="349"/>
      <c r="U644" s="349"/>
      <c r="V644" s="349"/>
      <c r="W644" s="349"/>
      <c r="X644" s="349"/>
      <c r="Y644" s="349"/>
      <c r="Z644" s="349"/>
      <c r="AA644" s="349"/>
    </row>
    <row r="645" spans="2:27" ht="18" customHeight="1">
      <c r="B645" s="349"/>
      <c r="C645" s="349"/>
      <c r="D645" s="349"/>
      <c r="E645" s="349"/>
      <c r="F645" s="349"/>
      <c r="G645" s="349"/>
      <c r="H645" s="349"/>
      <c r="I645" s="350"/>
      <c r="J645" s="350"/>
      <c r="K645" s="350"/>
      <c r="L645" s="350"/>
      <c r="M645" s="349"/>
      <c r="N645" s="349"/>
      <c r="O645" s="349"/>
      <c r="P645" s="349"/>
      <c r="Q645" s="349"/>
      <c r="R645" s="349"/>
      <c r="S645" s="349"/>
      <c r="T645" s="349"/>
      <c r="U645" s="349"/>
      <c r="V645" s="349"/>
      <c r="W645" s="349"/>
      <c r="X645" s="349"/>
      <c r="Y645" s="349"/>
      <c r="Z645" s="349"/>
      <c r="AA645" s="349"/>
    </row>
    <row r="646" spans="2:27" ht="18" customHeight="1">
      <c r="B646" s="349"/>
      <c r="C646" s="349"/>
      <c r="D646" s="349"/>
      <c r="E646" s="349"/>
      <c r="F646" s="349"/>
      <c r="G646" s="349"/>
      <c r="H646" s="349"/>
      <c r="I646" s="350"/>
      <c r="J646" s="350"/>
      <c r="K646" s="350"/>
      <c r="L646" s="350"/>
      <c r="M646" s="349"/>
      <c r="N646" s="349"/>
      <c r="O646" s="349"/>
      <c r="P646" s="349"/>
      <c r="Q646" s="349"/>
      <c r="R646" s="349"/>
      <c r="S646" s="349"/>
      <c r="T646" s="349"/>
      <c r="U646" s="349"/>
      <c r="V646" s="349"/>
      <c r="W646" s="349"/>
      <c r="X646" s="349"/>
      <c r="Y646" s="349"/>
      <c r="Z646" s="349"/>
      <c r="AA646" s="349"/>
    </row>
    <row r="647" spans="2:27" ht="18" customHeight="1">
      <c r="B647" s="349"/>
      <c r="C647" s="349"/>
      <c r="D647" s="349"/>
      <c r="E647" s="349"/>
      <c r="F647" s="349"/>
      <c r="G647" s="349"/>
      <c r="H647" s="349"/>
      <c r="I647" s="350"/>
      <c r="J647" s="350"/>
      <c r="K647" s="350"/>
      <c r="L647" s="350"/>
      <c r="M647" s="349"/>
      <c r="N647" s="349"/>
      <c r="O647" s="349"/>
      <c r="P647" s="349"/>
      <c r="Q647" s="349"/>
      <c r="R647" s="349"/>
      <c r="S647" s="349"/>
      <c r="T647" s="349"/>
      <c r="U647" s="349"/>
      <c r="V647" s="349"/>
      <c r="W647" s="349"/>
      <c r="X647" s="349"/>
      <c r="Y647" s="349"/>
      <c r="Z647" s="349"/>
      <c r="AA647" s="349"/>
    </row>
    <row r="648" spans="2:27" ht="18" customHeight="1">
      <c r="B648" s="349"/>
      <c r="C648" s="349"/>
      <c r="D648" s="349"/>
      <c r="E648" s="349"/>
      <c r="F648" s="349"/>
      <c r="G648" s="349"/>
      <c r="H648" s="349"/>
      <c r="I648" s="350"/>
      <c r="J648" s="350"/>
      <c r="K648" s="350"/>
      <c r="L648" s="350"/>
      <c r="M648" s="349"/>
      <c r="N648" s="349"/>
      <c r="O648" s="349"/>
      <c r="P648" s="349"/>
      <c r="Q648" s="349"/>
      <c r="R648" s="349"/>
      <c r="S648" s="349"/>
      <c r="T648" s="349"/>
      <c r="U648" s="349"/>
      <c r="V648" s="349"/>
      <c r="W648" s="349"/>
      <c r="X648" s="349"/>
      <c r="Y648" s="349"/>
      <c r="Z648" s="349"/>
      <c r="AA648" s="349"/>
    </row>
    <row r="649" spans="2:27" ht="18" customHeight="1">
      <c r="B649" s="349"/>
      <c r="C649" s="349"/>
      <c r="D649" s="349"/>
      <c r="E649" s="349"/>
      <c r="F649" s="349"/>
      <c r="G649" s="349"/>
      <c r="H649" s="349"/>
      <c r="I649" s="350"/>
      <c r="J649" s="350"/>
      <c r="K649" s="350"/>
      <c r="L649" s="350"/>
      <c r="M649" s="349"/>
      <c r="N649" s="349"/>
      <c r="O649" s="349"/>
      <c r="P649" s="349"/>
      <c r="Q649" s="349"/>
      <c r="R649" s="349"/>
      <c r="S649" s="349"/>
      <c r="T649" s="349"/>
      <c r="U649" s="349"/>
      <c r="V649" s="349"/>
      <c r="W649" s="349"/>
      <c r="X649" s="349"/>
      <c r="Y649" s="349"/>
      <c r="Z649" s="349"/>
      <c r="AA649" s="349"/>
    </row>
    <row r="650" spans="2:27" ht="18" customHeight="1">
      <c r="B650" s="349"/>
      <c r="C650" s="349"/>
      <c r="D650" s="349"/>
      <c r="E650" s="349"/>
      <c r="F650" s="349"/>
      <c r="G650" s="349"/>
      <c r="H650" s="349"/>
      <c r="I650" s="350"/>
      <c r="J650" s="350"/>
      <c r="K650" s="350"/>
      <c r="L650" s="350"/>
      <c r="M650" s="349"/>
      <c r="N650" s="349"/>
      <c r="O650" s="349"/>
      <c r="P650" s="349"/>
      <c r="Q650" s="349"/>
      <c r="R650" s="349"/>
      <c r="S650" s="349"/>
      <c r="T650" s="349"/>
      <c r="U650" s="349"/>
      <c r="V650" s="349"/>
      <c r="W650" s="349"/>
      <c r="X650" s="349"/>
      <c r="Y650" s="349"/>
      <c r="Z650" s="349"/>
      <c r="AA650" s="349"/>
    </row>
    <row r="651" spans="2:27" ht="18" customHeight="1">
      <c r="B651" s="349"/>
      <c r="C651" s="349"/>
      <c r="D651" s="349"/>
      <c r="E651" s="349"/>
      <c r="F651" s="349"/>
      <c r="G651" s="349"/>
      <c r="H651" s="349"/>
      <c r="I651" s="350"/>
      <c r="J651" s="350"/>
      <c r="K651" s="350"/>
      <c r="L651" s="350"/>
      <c r="M651" s="349"/>
      <c r="N651" s="349"/>
      <c r="O651" s="349"/>
      <c r="P651" s="349"/>
      <c r="Q651" s="349"/>
      <c r="R651" s="349"/>
      <c r="S651" s="349"/>
      <c r="T651" s="349"/>
      <c r="U651" s="349"/>
      <c r="V651" s="349"/>
      <c r="W651" s="349"/>
      <c r="X651" s="349"/>
      <c r="Y651" s="349"/>
      <c r="Z651" s="349"/>
      <c r="AA651" s="349"/>
    </row>
    <row r="652" spans="2:27" ht="18" customHeight="1">
      <c r="B652" s="349"/>
      <c r="C652" s="349"/>
      <c r="D652" s="349"/>
      <c r="E652" s="349"/>
      <c r="F652" s="349"/>
      <c r="G652" s="349"/>
      <c r="H652" s="349"/>
      <c r="I652" s="350"/>
      <c r="J652" s="350"/>
      <c r="K652" s="350"/>
      <c r="L652" s="350"/>
      <c r="M652" s="349"/>
      <c r="N652" s="349"/>
      <c r="O652" s="349"/>
      <c r="P652" s="349"/>
      <c r="Q652" s="349"/>
      <c r="R652" s="349"/>
      <c r="S652" s="349"/>
      <c r="T652" s="349"/>
      <c r="U652" s="349"/>
      <c r="V652" s="349"/>
      <c r="W652" s="349"/>
      <c r="X652" s="349"/>
      <c r="Y652" s="349"/>
      <c r="Z652" s="349"/>
      <c r="AA652" s="349"/>
    </row>
    <row r="653" spans="2:27" ht="18" customHeight="1">
      <c r="B653" s="349"/>
      <c r="C653" s="349"/>
      <c r="D653" s="349"/>
      <c r="E653" s="349"/>
      <c r="F653" s="349"/>
      <c r="G653" s="349"/>
      <c r="H653" s="349"/>
      <c r="I653" s="350"/>
      <c r="J653" s="350"/>
      <c r="K653" s="350"/>
      <c r="L653" s="350"/>
      <c r="M653" s="349"/>
      <c r="N653" s="349"/>
      <c r="O653" s="349"/>
      <c r="P653" s="349"/>
      <c r="Q653" s="349"/>
      <c r="R653" s="349"/>
      <c r="S653" s="349"/>
      <c r="T653" s="349"/>
      <c r="U653" s="349"/>
      <c r="V653" s="349"/>
      <c r="W653" s="349"/>
      <c r="X653" s="349"/>
      <c r="Y653" s="349"/>
      <c r="Z653" s="349"/>
      <c r="AA653" s="349"/>
    </row>
    <row r="654" spans="2:27" ht="18" customHeight="1">
      <c r="B654" s="349"/>
      <c r="C654" s="349"/>
      <c r="D654" s="349"/>
      <c r="E654" s="349"/>
      <c r="F654" s="349"/>
      <c r="G654" s="349"/>
      <c r="H654" s="349"/>
      <c r="I654" s="350"/>
      <c r="J654" s="350"/>
      <c r="K654" s="350"/>
      <c r="L654" s="350"/>
      <c r="M654" s="349"/>
      <c r="N654" s="349"/>
      <c r="O654" s="349"/>
      <c r="P654" s="349"/>
      <c r="Q654" s="349"/>
      <c r="R654" s="349"/>
      <c r="S654" s="349"/>
      <c r="T654" s="349"/>
      <c r="U654" s="349"/>
      <c r="V654" s="349"/>
      <c r="W654" s="349"/>
      <c r="X654" s="349"/>
      <c r="Y654" s="349"/>
      <c r="Z654" s="349"/>
      <c r="AA654" s="349"/>
    </row>
    <row r="655" spans="2:27" ht="18" customHeight="1">
      <c r="B655" s="349"/>
      <c r="C655" s="349"/>
      <c r="D655" s="349"/>
      <c r="E655" s="349"/>
      <c r="F655" s="349"/>
      <c r="G655" s="349"/>
      <c r="H655" s="349"/>
      <c r="I655" s="350"/>
      <c r="J655" s="350"/>
      <c r="K655" s="350"/>
      <c r="L655" s="350"/>
      <c r="M655" s="349"/>
      <c r="N655" s="349"/>
      <c r="O655" s="349"/>
      <c r="P655" s="349"/>
      <c r="Q655" s="349"/>
      <c r="R655" s="349"/>
      <c r="S655" s="349"/>
      <c r="T655" s="349"/>
      <c r="U655" s="349"/>
      <c r="V655" s="349"/>
      <c r="W655" s="349"/>
      <c r="X655" s="349"/>
      <c r="Y655" s="349"/>
      <c r="Z655" s="349"/>
      <c r="AA655" s="349"/>
    </row>
    <row r="656" spans="2:27" ht="18" customHeight="1">
      <c r="B656" s="349"/>
      <c r="C656" s="349"/>
      <c r="D656" s="349"/>
      <c r="E656" s="349"/>
      <c r="F656" s="349"/>
      <c r="G656" s="349"/>
      <c r="H656" s="349"/>
      <c r="I656" s="350"/>
      <c r="J656" s="350"/>
      <c r="K656" s="350"/>
      <c r="L656" s="350"/>
      <c r="M656" s="349"/>
      <c r="N656" s="349"/>
      <c r="O656" s="349"/>
      <c r="P656" s="349"/>
      <c r="Q656" s="349"/>
      <c r="R656" s="349"/>
      <c r="S656" s="349"/>
      <c r="T656" s="349"/>
      <c r="U656" s="349"/>
      <c r="V656" s="349"/>
      <c r="W656" s="349"/>
      <c r="X656" s="349"/>
      <c r="Y656" s="349"/>
      <c r="Z656" s="349"/>
      <c r="AA656" s="349"/>
    </row>
    <row r="657" spans="2:27" ht="18" customHeight="1">
      <c r="B657" s="349"/>
      <c r="C657" s="349"/>
      <c r="D657" s="349"/>
      <c r="E657" s="349"/>
      <c r="F657" s="349"/>
      <c r="G657" s="349"/>
      <c r="H657" s="349"/>
      <c r="I657" s="350"/>
      <c r="J657" s="350"/>
      <c r="K657" s="350"/>
      <c r="L657" s="350"/>
      <c r="M657" s="349"/>
      <c r="N657" s="349"/>
      <c r="O657" s="349"/>
      <c r="P657" s="349"/>
      <c r="Q657" s="349"/>
      <c r="R657" s="349"/>
      <c r="S657" s="349"/>
      <c r="T657" s="349"/>
      <c r="U657" s="349"/>
      <c r="V657" s="349"/>
      <c r="W657" s="349"/>
      <c r="X657" s="349"/>
      <c r="Y657" s="349"/>
      <c r="Z657" s="349"/>
      <c r="AA657" s="349"/>
    </row>
    <row r="658" spans="2:27" ht="18" customHeight="1">
      <c r="B658" s="349"/>
      <c r="C658" s="349"/>
      <c r="D658" s="349"/>
      <c r="E658" s="349"/>
      <c r="F658" s="349"/>
      <c r="G658" s="349"/>
      <c r="H658" s="349"/>
      <c r="I658" s="350"/>
      <c r="J658" s="350"/>
      <c r="K658" s="350"/>
      <c r="L658" s="350"/>
      <c r="M658" s="349"/>
      <c r="N658" s="349"/>
      <c r="O658" s="349"/>
      <c r="P658" s="349"/>
      <c r="Q658" s="349"/>
      <c r="R658" s="349"/>
      <c r="S658" s="349"/>
      <c r="T658" s="349"/>
      <c r="U658" s="349"/>
      <c r="V658" s="349"/>
      <c r="W658" s="349"/>
      <c r="X658" s="349"/>
      <c r="Y658" s="349"/>
      <c r="Z658" s="349"/>
      <c r="AA658" s="349"/>
    </row>
    <row r="659" spans="2:27" ht="18" customHeight="1">
      <c r="B659" s="349"/>
      <c r="C659" s="349"/>
      <c r="D659" s="349"/>
      <c r="E659" s="349"/>
      <c r="F659" s="349"/>
      <c r="G659" s="349"/>
      <c r="H659" s="349"/>
      <c r="I659" s="350"/>
      <c r="J659" s="350"/>
      <c r="K659" s="350"/>
      <c r="L659" s="350"/>
      <c r="M659" s="349"/>
      <c r="N659" s="349"/>
      <c r="O659" s="349"/>
      <c r="P659" s="349"/>
      <c r="Q659" s="349"/>
      <c r="R659" s="349"/>
      <c r="S659" s="349"/>
      <c r="T659" s="349"/>
      <c r="U659" s="349"/>
      <c r="V659" s="349"/>
      <c r="W659" s="349"/>
      <c r="X659" s="349"/>
      <c r="Y659" s="349"/>
      <c r="Z659" s="349"/>
      <c r="AA659" s="349"/>
    </row>
    <row r="660" spans="2:27" ht="18" customHeight="1">
      <c r="B660" s="349"/>
      <c r="C660" s="349"/>
      <c r="D660" s="349"/>
      <c r="E660" s="349"/>
      <c r="F660" s="349"/>
      <c r="G660" s="349"/>
      <c r="H660" s="349"/>
      <c r="I660" s="350"/>
      <c r="J660" s="350"/>
      <c r="K660" s="350"/>
      <c r="L660" s="350"/>
      <c r="M660" s="349"/>
      <c r="N660" s="349"/>
      <c r="O660" s="349"/>
      <c r="P660" s="349"/>
      <c r="Q660" s="349"/>
      <c r="R660" s="349"/>
      <c r="S660" s="349"/>
      <c r="T660" s="349"/>
      <c r="U660" s="349"/>
      <c r="V660" s="349"/>
      <c r="W660" s="349"/>
      <c r="X660" s="349"/>
      <c r="Y660" s="349"/>
      <c r="Z660" s="349"/>
      <c r="AA660" s="349"/>
    </row>
    <row r="661" spans="2:27" ht="18" customHeight="1">
      <c r="B661" s="349"/>
      <c r="C661" s="349"/>
      <c r="D661" s="349"/>
      <c r="E661" s="349"/>
      <c r="F661" s="349"/>
      <c r="G661" s="349"/>
      <c r="H661" s="349"/>
      <c r="I661" s="350"/>
      <c r="J661" s="350"/>
      <c r="K661" s="350"/>
      <c r="L661" s="350"/>
      <c r="M661" s="349"/>
      <c r="N661" s="349"/>
      <c r="O661" s="349"/>
      <c r="P661" s="349"/>
      <c r="Q661" s="349"/>
      <c r="R661" s="349"/>
      <c r="S661" s="349"/>
      <c r="T661" s="349"/>
      <c r="U661" s="349"/>
      <c r="V661" s="349"/>
      <c r="W661" s="349"/>
      <c r="X661" s="349"/>
      <c r="Y661" s="349"/>
      <c r="Z661" s="349"/>
      <c r="AA661" s="349"/>
    </row>
    <row r="662" spans="2:27" ht="18" customHeight="1">
      <c r="B662" s="349"/>
      <c r="C662" s="349"/>
      <c r="D662" s="349"/>
      <c r="E662" s="349"/>
      <c r="F662" s="349"/>
      <c r="G662" s="349"/>
      <c r="H662" s="349"/>
      <c r="I662" s="350"/>
      <c r="J662" s="350"/>
      <c r="K662" s="350"/>
      <c r="L662" s="350"/>
      <c r="M662" s="349"/>
      <c r="N662" s="349"/>
      <c r="O662" s="349"/>
      <c r="P662" s="349"/>
      <c r="Q662" s="349"/>
      <c r="R662" s="349"/>
      <c r="S662" s="349"/>
      <c r="T662" s="349"/>
      <c r="U662" s="349"/>
      <c r="V662" s="349"/>
      <c r="W662" s="349"/>
      <c r="X662" s="349"/>
      <c r="Y662" s="349"/>
      <c r="Z662" s="349"/>
      <c r="AA662" s="349"/>
    </row>
    <row r="663" spans="2:27" ht="18" customHeight="1">
      <c r="B663" s="349"/>
      <c r="C663" s="349"/>
      <c r="D663" s="349"/>
      <c r="E663" s="349"/>
      <c r="F663" s="349"/>
      <c r="G663" s="349"/>
      <c r="H663" s="349"/>
      <c r="I663" s="350"/>
      <c r="J663" s="350"/>
      <c r="K663" s="350"/>
      <c r="L663" s="350"/>
      <c r="M663" s="349"/>
      <c r="N663" s="349"/>
      <c r="O663" s="349"/>
      <c r="P663" s="349"/>
      <c r="Q663" s="349"/>
      <c r="R663" s="349"/>
      <c r="S663" s="349"/>
      <c r="T663" s="349"/>
      <c r="U663" s="349"/>
      <c r="V663" s="349"/>
      <c r="W663" s="349"/>
      <c r="X663" s="349"/>
      <c r="Y663" s="349"/>
      <c r="Z663" s="349"/>
      <c r="AA663" s="349"/>
    </row>
    <row r="664" spans="2:27" ht="18" customHeight="1">
      <c r="B664" s="349"/>
      <c r="C664" s="349"/>
      <c r="D664" s="349"/>
      <c r="E664" s="349"/>
      <c r="F664" s="349"/>
      <c r="G664" s="349"/>
      <c r="H664" s="349"/>
      <c r="I664" s="350"/>
      <c r="J664" s="350"/>
      <c r="K664" s="350"/>
      <c r="L664" s="350"/>
      <c r="M664" s="349"/>
      <c r="N664" s="349"/>
      <c r="O664" s="349"/>
      <c r="P664" s="349"/>
      <c r="Q664" s="349"/>
      <c r="R664" s="349"/>
      <c r="S664" s="349"/>
      <c r="T664" s="349"/>
      <c r="U664" s="349"/>
      <c r="V664" s="349"/>
      <c r="W664" s="349"/>
      <c r="X664" s="349"/>
      <c r="Y664" s="349"/>
      <c r="Z664" s="349"/>
      <c r="AA664" s="349"/>
    </row>
    <row r="665" spans="2:27" ht="18" customHeight="1">
      <c r="B665" s="349"/>
      <c r="C665" s="349"/>
      <c r="D665" s="349"/>
      <c r="E665" s="349"/>
      <c r="F665" s="349"/>
      <c r="G665" s="349"/>
      <c r="H665" s="349"/>
      <c r="I665" s="350"/>
      <c r="J665" s="350"/>
      <c r="K665" s="350"/>
      <c r="L665" s="350"/>
      <c r="M665" s="349"/>
      <c r="N665" s="349"/>
      <c r="O665" s="349"/>
      <c r="P665" s="349"/>
      <c r="Q665" s="349"/>
      <c r="R665" s="349"/>
      <c r="S665" s="349"/>
      <c r="T665" s="349"/>
      <c r="U665" s="349"/>
      <c r="V665" s="349"/>
      <c r="W665" s="349"/>
      <c r="X665" s="349"/>
      <c r="Y665" s="349"/>
      <c r="Z665" s="349"/>
      <c r="AA665" s="349"/>
    </row>
    <row r="666" spans="2:27" ht="18" customHeight="1">
      <c r="B666" s="349"/>
      <c r="C666" s="349"/>
      <c r="D666" s="349"/>
      <c r="E666" s="349"/>
      <c r="F666" s="349"/>
      <c r="G666" s="349"/>
      <c r="H666" s="349"/>
      <c r="I666" s="350"/>
      <c r="J666" s="350"/>
      <c r="K666" s="350"/>
      <c r="L666" s="350"/>
      <c r="M666" s="349"/>
      <c r="N666" s="349"/>
      <c r="O666" s="349"/>
      <c r="P666" s="349"/>
      <c r="Q666" s="349"/>
      <c r="R666" s="349"/>
      <c r="S666" s="349"/>
      <c r="T666" s="349"/>
      <c r="U666" s="349"/>
      <c r="V666" s="349"/>
      <c r="W666" s="349"/>
      <c r="X666" s="349"/>
      <c r="Y666" s="349"/>
      <c r="Z666" s="349"/>
      <c r="AA666" s="349"/>
    </row>
    <row r="667" spans="2:27" ht="18" customHeight="1">
      <c r="B667" s="349"/>
      <c r="C667" s="349"/>
      <c r="D667" s="349"/>
      <c r="E667" s="349"/>
      <c r="F667" s="349"/>
      <c r="G667" s="349"/>
      <c r="H667" s="349"/>
      <c r="I667" s="350"/>
      <c r="J667" s="350"/>
      <c r="K667" s="350"/>
      <c r="L667" s="350"/>
      <c r="M667" s="349"/>
      <c r="N667" s="349"/>
      <c r="O667" s="349"/>
      <c r="P667" s="349"/>
      <c r="Q667" s="349"/>
      <c r="R667" s="349"/>
      <c r="S667" s="349"/>
      <c r="T667" s="349"/>
      <c r="U667" s="349"/>
      <c r="V667" s="349"/>
      <c r="W667" s="349"/>
      <c r="X667" s="349"/>
      <c r="Y667" s="349"/>
      <c r="Z667" s="349"/>
      <c r="AA667" s="349"/>
    </row>
    <row r="668" spans="2:27" ht="18" customHeight="1">
      <c r="B668" s="349"/>
      <c r="C668" s="349"/>
      <c r="D668" s="349"/>
      <c r="E668" s="349"/>
      <c r="F668" s="349"/>
      <c r="G668" s="349"/>
      <c r="H668" s="349"/>
      <c r="I668" s="350"/>
      <c r="J668" s="350"/>
      <c r="K668" s="350"/>
      <c r="L668" s="350"/>
      <c r="M668" s="349"/>
      <c r="N668" s="349"/>
      <c r="O668" s="349"/>
      <c r="P668" s="349"/>
      <c r="Q668" s="349"/>
      <c r="R668" s="349"/>
      <c r="S668" s="349"/>
      <c r="T668" s="349"/>
      <c r="U668" s="349"/>
      <c r="V668" s="349"/>
      <c r="W668" s="349"/>
      <c r="X668" s="349"/>
      <c r="Y668" s="349"/>
      <c r="Z668" s="349"/>
      <c r="AA668" s="349"/>
    </row>
    <row r="669" spans="2:27" ht="18" customHeight="1">
      <c r="B669" s="349"/>
      <c r="C669" s="349"/>
      <c r="D669" s="349"/>
      <c r="E669" s="349"/>
      <c r="F669" s="349"/>
      <c r="G669" s="349"/>
      <c r="H669" s="349"/>
      <c r="I669" s="350"/>
      <c r="J669" s="350"/>
      <c r="K669" s="350"/>
      <c r="L669" s="350"/>
      <c r="M669" s="349"/>
      <c r="N669" s="349"/>
      <c r="O669" s="349"/>
      <c r="P669" s="349"/>
      <c r="Q669" s="349"/>
      <c r="R669" s="349"/>
      <c r="S669" s="349"/>
      <c r="T669" s="349"/>
      <c r="U669" s="349"/>
      <c r="V669" s="349"/>
      <c r="W669" s="349"/>
      <c r="X669" s="349"/>
      <c r="Y669" s="349"/>
      <c r="Z669" s="349"/>
      <c r="AA669" s="349"/>
    </row>
    <row r="670" spans="2:27" ht="18" customHeight="1">
      <c r="B670" s="349"/>
      <c r="C670" s="349"/>
      <c r="D670" s="349"/>
      <c r="E670" s="349"/>
      <c r="F670" s="349"/>
      <c r="G670" s="349"/>
      <c r="H670" s="349"/>
      <c r="I670" s="350"/>
      <c r="J670" s="350"/>
      <c r="K670" s="350"/>
      <c r="L670" s="350"/>
      <c r="M670" s="349"/>
      <c r="N670" s="349"/>
      <c r="O670" s="349"/>
      <c r="P670" s="349"/>
      <c r="Q670" s="349"/>
      <c r="R670" s="349"/>
      <c r="S670" s="349"/>
      <c r="T670" s="349"/>
      <c r="U670" s="349"/>
      <c r="V670" s="349"/>
      <c r="W670" s="349"/>
      <c r="X670" s="349"/>
      <c r="Y670" s="349"/>
      <c r="Z670" s="349"/>
      <c r="AA670" s="349"/>
    </row>
    <row r="671" spans="2:27" ht="18" customHeight="1">
      <c r="B671" s="349"/>
      <c r="C671" s="349"/>
      <c r="D671" s="349"/>
      <c r="E671" s="349"/>
      <c r="F671" s="349"/>
      <c r="G671" s="349"/>
      <c r="H671" s="349"/>
      <c r="I671" s="350"/>
      <c r="J671" s="350"/>
      <c r="K671" s="350"/>
      <c r="L671" s="350"/>
      <c r="M671" s="349"/>
      <c r="N671" s="349"/>
      <c r="O671" s="349"/>
      <c r="P671" s="349"/>
      <c r="Q671" s="349"/>
      <c r="R671" s="349"/>
      <c r="S671" s="349"/>
      <c r="T671" s="349"/>
      <c r="U671" s="349"/>
      <c r="V671" s="349"/>
      <c r="W671" s="349"/>
      <c r="X671" s="349"/>
      <c r="Y671" s="349"/>
      <c r="Z671" s="349"/>
      <c r="AA671" s="349"/>
    </row>
    <row r="672" spans="2:27" ht="18" customHeight="1">
      <c r="B672" s="349"/>
      <c r="C672" s="349"/>
      <c r="D672" s="349"/>
      <c r="E672" s="349"/>
      <c r="F672" s="349"/>
      <c r="G672" s="349"/>
      <c r="H672" s="349"/>
      <c r="I672" s="350"/>
      <c r="J672" s="350"/>
      <c r="K672" s="350"/>
      <c r="L672" s="350"/>
      <c r="M672" s="349"/>
      <c r="N672" s="349"/>
      <c r="O672" s="349"/>
      <c r="P672" s="349"/>
      <c r="Q672" s="349"/>
      <c r="R672" s="349"/>
      <c r="S672" s="349"/>
      <c r="T672" s="349"/>
      <c r="U672" s="349"/>
      <c r="V672" s="349"/>
      <c r="W672" s="349"/>
      <c r="X672" s="349"/>
      <c r="Y672" s="349"/>
      <c r="Z672" s="349"/>
      <c r="AA672" s="349"/>
    </row>
    <row r="673" spans="2:27" ht="18" customHeight="1">
      <c r="B673" s="349"/>
      <c r="C673" s="349"/>
      <c r="D673" s="349"/>
      <c r="E673" s="349"/>
      <c r="F673" s="349"/>
      <c r="G673" s="349"/>
      <c r="H673" s="349"/>
      <c r="I673" s="350"/>
      <c r="J673" s="350"/>
      <c r="K673" s="350"/>
      <c r="L673" s="350"/>
      <c r="M673" s="349"/>
      <c r="N673" s="349"/>
      <c r="O673" s="349"/>
      <c r="P673" s="349"/>
      <c r="Q673" s="349"/>
      <c r="R673" s="349"/>
      <c r="S673" s="349"/>
      <c r="T673" s="349"/>
      <c r="U673" s="349"/>
      <c r="V673" s="349"/>
      <c r="W673" s="349"/>
      <c r="X673" s="349"/>
      <c r="Y673" s="349"/>
      <c r="Z673" s="349"/>
      <c r="AA673" s="349"/>
    </row>
    <row r="674" spans="2:27" ht="18" customHeight="1">
      <c r="B674" s="349"/>
      <c r="C674" s="349"/>
      <c r="D674" s="349"/>
      <c r="E674" s="349"/>
      <c r="F674" s="349"/>
      <c r="G674" s="349"/>
      <c r="H674" s="349"/>
      <c r="I674" s="350"/>
      <c r="J674" s="350"/>
      <c r="K674" s="350"/>
      <c r="L674" s="350"/>
      <c r="M674" s="349"/>
      <c r="N674" s="349"/>
      <c r="O674" s="349"/>
      <c r="P674" s="349"/>
      <c r="Q674" s="349"/>
      <c r="R674" s="349"/>
      <c r="S674" s="349"/>
      <c r="T674" s="349"/>
      <c r="U674" s="349"/>
      <c r="V674" s="349"/>
      <c r="W674" s="349"/>
      <c r="X674" s="349"/>
      <c r="Y674" s="349"/>
      <c r="Z674" s="349"/>
      <c r="AA674" s="349"/>
    </row>
    <row r="675" spans="2:27" ht="18" customHeight="1">
      <c r="B675" s="349"/>
      <c r="C675" s="349"/>
      <c r="D675" s="349"/>
      <c r="E675" s="349"/>
      <c r="F675" s="349"/>
      <c r="G675" s="349"/>
      <c r="H675" s="349"/>
      <c r="I675" s="350"/>
      <c r="J675" s="350"/>
      <c r="K675" s="350"/>
      <c r="L675" s="350"/>
      <c r="M675" s="349"/>
      <c r="N675" s="349"/>
      <c r="O675" s="349"/>
      <c r="P675" s="349"/>
      <c r="Q675" s="349"/>
      <c r="R675" s="349"/>
      <c r="S675" s="349"/>
      <c r="T675" s="349"/>
      <c r="U675" s="349"/>
      <c r="V675" s="349"/>
      <c r="W675" s="349"/>
      <c r="X675" s="349"/>
      <c r="Y675" s="349"/>
      <c r="Z675" s="349"/>
      <c r="AA675" s="349"/>
    </row>
    <row r="676" spans="2:27" ht="18" customHeight="1">
      <c r="B676" s="349"/>
      <c r="C676" s="349"/>
      <c r="D676" s="349"/>
      <c r="E676" s="349"/>
      <c r="F676" s="349"/>
      <c r="G676" s="349"/>
      <c r="H676" s="349"/>
      <c r="I676" s="350"/>
      <c r="J676" s="350"/>
      <c r="K676" s="350"/>
      <c r="L676" s="350"/>
      <c r="M676" s="349"/>
      <c r="N676" s="349"/>
      <c r="O676" s="349"/>
      <c r="P676" s="349"/>
      <c r="Q676" s="349"/>
      <c r="R676" s="349"/>
      <c r="S676" s="349"/>
      <c r="T676" s="349"/>
      <c r="U676" s="349"/>
      <c r="V676" s="349"/>
      <c r="W676" s="349"/>
      <c r="X676" s="349"/>
      <c r="Y676" s="349"/>
      <c r="Z676" s="349"/>
      <c r="AA676" s="349"/>
    </row>
    <row r="677" spans="2:27" ht="18" customHeight="1">
      <c r="B677" s="349"/>
      <c r="C677" s="349"/>
      <c r="D677" s="349"/>
      <c r="E677" s="349"/>
      <c r="F677" s="349"/>
      <c r="G677" s="349"/>
      <c r="H677" s="349"/>
      <c r="I677" s="350"/>
      <c r="J677" s="350"/>
      <c r="K677" s="350"/>
      <c r="L677" s="350"/>
      <c r="M677" s="349"/>
      <c r="N677" s="349"/>
      <c r="O677" s="349"/>
      <c r="P677" s="349"/>
      <c r="Q677" s="349"/>
      <c r="R677" s="349"/>
      <c r="S677" s="349"/>
      <c r="T677" s="349"/>
      <c r="U677" s="349"/>
      <c r="V677" s="349"/>
      <c r="W677" s="349"/>
      <c r="X677" s="349"/>
      <c r="Y677" s="349"/>
      <c r="Z677" s="349"/>
      <c r="AA677" s="349"/>
    </row>
    <row r="678" spans="2:27" ht="18" customHeight="1">
      <c r="B678" s="349"/>
      <c r="C678" s="349"/>
      <c r="D678" s="349"/>
      <c r="E678" s="349"/>
      <c r="F678" s="349"/>
      <c r="G678" s="349"/>
      <c r="H678" s="349"/>
      <c r="I678" s="350"/>
      <c r="J678" s="350"/>
      <c r="K678" s="350"/>
      <c r="L678" s="350"/>
      <c r="M678" s="349"/>
      <c r="N678" s="349"/>
      <c r="O678" s="349"/>
      <c r="P678" s="349"/>
      <c r="Q678" s="349"/>
      <c r="R678" s="349"/>
      <c r="S678" s="349"/>
      <c r="T678" s="349"/>
      <c r="U678" s="349"/>
      <c r="V678" s="349"/>
      <c r="W678" s="349"/>
      <c r="X678" s="349"/>
      <c r="Y678" s="349"/>
      <c r="Z678" s="349"/>
      <c r="AA678" s="349"/>
    </row>
    <row r="679" spans="2:27" ht="18" customHeight="1">
      <c r="B679" s="349"/>
      <c r="C679" s="349"/>
      <c r="D679" s="349"/>
      <c r="E679" s="349"/>
      <c r="F679" s="349"/>
      <c r="G679" s="349"/>
      <c r="H679" s="349"/>
      <c r="I679" s="350"/>
      <c r="J679" s="350"/>
      <c r="K679" s="350"/>
      <c r="L679" s="350"/>
      <c r="M679" s="349"/>
      <c r="N679" s="349"/>
      <c r="O679" s="349"/>
      <c r="P679" s="349"/>
      <c r="Q679" s="349"/>
      <c r="R679" s="349"/>
      <c r="S679" s="349"/>
      <c r="T679" s="349"/>
      <c r="U679" s="349"/>
      <c r="V679" s="349"/>
      <c r="W679" s="349"/>
      <c r="X679" s="349"/>
      <c r="Y679" s="349"/>
      <c r="Z679" s="349"/>
      <c r="AA679" s="349"/>
    </row>
    <row r="680" spans="2:27" ht="18" customHeight="1">
      <c r="B680" s="349"/>
      <c r="C680" s="349"/>
      <c r="D680" s="349"/>
      <c r="E680" s="349"/>
      <c r="F680" s="349"/>
      <c r="G680" s="349"/>
      <c r="H680" s="349"/>
      <c r="I680" s="350"/>
      <c r="J680" s="350"/>
      <c r="K680" s="350"/>
      <c r="L680" s="350"/>
      <c r="M680" s="349"/>
      <c r="N680" s="349"/>
      <c r="O680" s="349"/>
      <c r="P680" s="349"/>
      <c r="Q680" s="349"/>
      <c r="R680" s="349"/>
      <c r="S680" s="349"/>
      <c r="T680" s="349"/>
      <c r="U680" s="349"/>
      <c r="V680" s="349"/>
      <c r="W680" s="349"/>
      <c r="X680" s="349"/>
      <c r="Y680" s="349"/>
      <c r="Z680" s="349"/>
      <c r="AA680" s="349"/>
    </row>
    <row r="681" spans="2:27" ht="18" customHeight="1">
      <c r="B681" s="349"/>
      <c r="C681" s="349"/>
      <c r="D681" s="349"/>
      <c r="E681" s="349"/>
      <c r="F681" s="349"/>
      <c r="G681" s="349"/>
      <c r="H681" s="349"/>
      <c r="I681" s="350"/>
      <c r="J681" s="350"/>
      <c r="K681" s="350"/>
      <c r="L681" s="350"/>
      <c r="M681" s="349"/>
      <c r="N681" s="349"/>
      <c r="O681" s="349"/>
      <c r="P681" s="349"/>
      <c r="Q681" s="349"/>
      <c r="R681" s="349"/>
      <c r="S681" s="349"/>
      <c r="T681" s="349"/>
      <c r="U681" s="349"/>
      <c r="V681" s="349"/>
      <c r="W681" s="349"/>
      <c r="X681" s="349"/>
      <c r="Y681" s="349"/>
      <c r="Z681" s="349"/>
      <c r="AA681" s="349"/>
    </row>
    <row r="682" spans="2:27" ht="18" customHeight="1">
      <c r="B682" s="349"/>
      <c r="C682" s="349"/>
      <c r="D682" s="349"/>
      <c r="E682" s="349"/>
      <c r="F682" s="349"/>
      <c r="G682" s="349"/>
      <c r="H682" s="349"/>
      <c r="I682" s="350"/>
      <c r="J682" s="350"/>
      <c r="K682" s="350"/>
      <c r="L682" s="350"/>
      <c r="M682" s="349"/>
      <c r="N682" s="349"/>
      <c r="O682" s="349"/>
      <c r="P682" s="349"/>
      <c r="Q682" s="349"/>
      <c r="R682" s="349"/>
      <c r="S682" s="349"/>
      <c r="T682" s="349"/>
      <c r="U682" s="349"/>
      <c r="V682" s="349"/>
      <c r="W682" s="349"/>
      <c r="X682" s="349"/>
      <c r="Y682" s="349"/>
      <c r="Z682" s="349"/>
      <c r="AA682" s="349"/>
    </row>
    <row r="683" spans="2:27" ht="18" customHeight="1">
      <c r="B683" s="349"/>
      <c r="C683" s="349"/>
      <c r="D683" s="349"/>
      <c r="E683" s="349"/>
      <c r="F683" s="349"/>
      <c r="G683" s="349"/>
      <c r="H683" s="349"/>
      <c r="I683" s="350"/>
      <c r="J683" s="350"/>
      <c r="K683" s="350"/>
      <c r="L683" s="350"/>
      <c r="M683" s="349"/>
      <c r="N683" s="349"/>
      <c r="O683" s="349"/>
      <c r="P683" s="349"/>
      <c r="Q683" s="349"/>
      <c r="R683" s="349"/>
      <c r="S683" s="349"/>
      <c r="T683" s="349"/>
      <c r="U683" s="349"/>
      <c r="V683" s="349"/>
      <c r="W683" s="349"/>
      <c r="X683" s="349"/>
      <c r="Y683" s="349"/>
      <c r="Z683" s="349"/>
      <c r="AA683" s="349"/>
    </row>
    <row r="684" spans="2:27" ht="18" customHeight="1">
      <c r="B684" s="349"/>
      <c r="C684" s="349"/>
      <c r="D684" s="349"/>
      <c r="E684" s="349"/>
      <c r="F684" s="349"/>
      <c r="G684" s="349"/>
      <c r="H684" s="349"/>
      <c r="I684" s="350"/>
      <c r="J684" s="350"/>
      <c r="K684" s="350"/>
      <c r="L684" s="350"/>
      <c r="M684" s="349"/>
      <c r="N684" s="349"/>
      <c r="O684" s="349"/>
      <c r="P684" s="349"/>
      <c r="Q684" s="349"/>
      <c r="R684" s="349"/>
      <c r="S684" s="349"/>
      <c r="T684" s="349"/>
      <c r="U684" s="349"/>
      <c r="V684" s="349"/>
      <c r="W684" s="349"/>
      <c r="X684" s="349"/>
      <c r="Y684" s="349"/>
      <c r="Z684" s="349"/>
      <c r="AA684" s="349"/>
    </row>
    <row r="685" spans="2:27" ht="18" customHeight="1">
      <c r="B685" s="349"/>
      <c r="C685" s="349"/>
      <c r="D685" s="349"/>
      <c r="E685" s="349"/>
      <c r="F685" s="349"/>
      <c r="G685" s="349"/>
      <c r="H685" s="349"/>
      <c r="I685" s="350"/>
      <c r="J685" s="350"/>
      <c r="K685" s="350"/>
      <c r="L685" s="350"/>
      <c r="M685" s="349"/>
      <c r="N685" s="349"/>
      <c r="O685" s="349"/>
      <c r="P685" s="349"/>
      <c r="Q685" s="349"/>
      <c r="R685" s="349"/>
      <c r="S685" s="349"/>
      <c r="T685" s="349"/>
      <c r="U685" s="349"/>
      <c r="V685" s="349"/>
      <c r="W685" s="349"/>
      <c r="X685" s="349"/>
      <c r="Y685" s="349"/>
      <c r="Z685" s="349"/>
      <c r="AA685" s="349"/>
    </row>
    <row r="686" spans="2:27" ht="18" customHeight="1">
      <c r="B686" s="349"/>
      <c r="C686" s="349"/>
      <c r="D686" s="349"/>
      <c r="E686" s="349"/>
      <c r="F686" s="349"/>
      <c r="G686" s="349"/>
      <c r="H686" s="349"/>
      <c r="I686" s="350"/>
      <c r="J686" s="350"/>
      <c r="K686" s="350"/>
      <c r="L686" s="350"/>
      <c r="M686" s="349"/>
      <c r="N686" s="349"/>
      <c r="O686" s="349"/>
      <c r="P686" s="349"/>
      <c r="Q686" s="349"/>
      <c r="R686" s="349"/>
      <c r="S686" s="349"/>
      <c r="T686" s="349"/>
      <c r="U686" s="349"/>
      <c r="V686" s="349"/>
      <c r="W686" s="349"/>
      <c r="X686" s="349"/>
      <c r="Y686" s="349"/>
      <c r="Z686" s="349"/>
      <c r="AA686" s="349"/>
    </row>
    <row r="687" spans="2:27" ht="18" customHeight="1">
      <c r="B687" s="349"/>
      <c r="C687" s="349"/>
      <c r="D687" s="349"/>
      <c r="E687" s="349"/>
      <c r="F687" s="349"/>
      <c r="G687" s="349"/>
      <c r="H687" s="349"/>
      <c r="I687" s="350"/>
      <c r="J687" s="350"/>
      <c r="K687" s="350"/>
      <c r="L687" s="350"/>
      <c r="M687" s="349"/>
      <c r="N687" s="349"/>
      <c r="O687" s="349"/>
      <c r="P687" s="349"/>
      <c r="Q687" s="349"/>
      <c r="R687" s="349"/>
      <c r="S687" s="349"/>
      <c r="T687" s="349"/>
      <c r="U687" s="349"/>
      <c r="V687" s="349"/>
      <c r="W687" s="349"/>
      <c r="X687" s="349"/>
      <c r="Y687" s="349"/>
      <c r="Z687" s="349"/>
      <c r="AA687" s="349"/>
    </row>
    <row r="688" spans="2:27" ht="18" customHeight="1">
      <c r="B688" s="349"/>
      <c r="C688" s="349"/>
      <c r="D688" s="349"/>
      <c r="E688" s="349"/>
      <c r="F688" s="349"/>
      <c r="G688" s="349"/>
      <c r="H688" s="349"/>
      <c r="I688" s="350"/>
      <c r="J688" s="350"/>
      <c r="K688" s="350"/>
      <c r="L688" s="350"/>
      <c r="M688" s="349"/>
      <c r="N688" s="349"/>
      <c r="O688" s="349"/>
      <c r="P688" s="349"/>
      <c r="Q688" s="349"/>
      <c r="R688" s="349"/>
      <c r="S688" s="349"/>
      <c r="T688" s="349"/>
      <c r="U688" s="349"/>
      <c r="V688" s="349"/>
      <c r="W688" s="349"/>
      <c r="X688" s="349"/>
      <c r="Y688" s="349"/>
      <c r="Z688" s="349"/>
      <c r="AA688" s="349"/>
    </row>
    <row r="689" spans="2:27" ht="18" customHeight="1">
      <c r="B689" s="349"/>
      <c r="C689" s="349"/>
      <c r="D689" s="349"/>
      <c r="E689" s="349"/>
      <c r="F689" s="349"/>
      <c r="G689" s="349"/>
      <c r="H689" s="349"/>
      <c r="I689" s="350"/>
      <c r="J689" s="350"/>
      <c r="K689" s="350"/>
      <c r="L689" s="350"/>
      <c r="M689" s="349"/>
      <c r="N689" s="349"/>
      <c r="O689" s="349"/>
      <c r="P689" s="349"/>
      <c r="Q689" s="349"/>
      <c r="R689" s="349"/>
      <c r="S689" s="349"/>
      <c r="T689" s="349"/>
      <c r="U689" s="349"/>
      <c r="V689" s="349"/>
      <c r="W689" s="349"/>
      <c r="X689" s="349"/>
      <c r="Y689" s="349"/>
      <c r="Z689" s="349"/>
      <c r="AA689" s="349"/>
    </row>
    <row r="690" spans="2:27" ht="18" customHeight="1">
      <c r="B690" s="349"/>
      <c r="C690" s="349"/>
      <c r="D690" s="349"/>
      <c r="E690" s="349"/>
      <c r="F690" s="349"/>
      <c r="G690" s="349"/>
      <c r="H690" s="349"/>
      <c r="I690" s="350"/>
      <c r="J690" s="350"/>
      <c r="K690" s="350"/>
      <c r="L690" s="350"/>
      <c r="M690" s="349"/>
      <c r="N690" s="349"/>
      <c r="O690" s="349"/>
      <c r="P690" s="349"/>
      <c r="Q690" s="349"/>
      <c r="R690" s="349"/>
      <c r="S690" s="349"/>
      <c r="T690" s="349"/>
      <c r="U690" s="349"/>
      <c r="V690" s="349"/>
      <c r="W690" s="349"/>
      <c r="X690" s="349"/>
      <c r="Y690" s="349"/>
      <c r="Z690" s="349"/>
      <c r="AA690" s="349"/>
    </row>
    <row r="691" spans="2:27" ht="18" customHeight="1">
      <c r="B691" s="349"/>
      <c r="C691" s="349"/>
      <c r="D691" s="349"/>
      <c r="E691" s="349"/>
      <c r="F691" s="349"/>
      <c r="G691" s="349"/>
      <c r="H691" s="349"/>
      <c r="I691" s="350"/>
      <c r="J691" s="350"/>
      <c r="K691" s="350"/>
      <c r="L691" s="350"/>
      <c r="M691" s="349"/>
      <c r="N691" s="349"/>
      <c r="O691" s="349"/>
      <c r="P691" s="349"/>
      <c r="Q691" s="349"/>
      <c r="R691" s="349"/>
      <c r="S691" s="349"/>
      <c r="T691" s="349"/>
      <c r="U691" s="349"/>
      <c r="V691" s="349"/>
      <c r="W691" s="349"/>
      <c r="X691" s="349"/>
      <c r="Y691" s="349"/>
      <c r="Z691" s="349"/>
      <c r="AA691" s="349"/>
    </row>
    <row r="692" spans="2:27" ht="18" customHeight="1">
      <c r="B692" s="349"/>
      <c r="C692" s="349"/>
      <c r="D692" s="349"/>
      <c r="E692" s="349"/>
      <c r="F692" s="349"/>
      <c r="G692" s="349"/>
      <c r="H692" s="349"/>
      <c r="I692" s="350"/>
      <c r="J692" s="350"/>
      <c r="K692" s="350"/>
      <c r="L692" s="350"/>
      <c r="M692" s="349"/>
      <c r="N692" s="349"/>
      <c r="O692" s="349"/>
      <c r="P692" s="349"/>
      <c r="Q692" s="349"/>
      <c r="R692" s="349"/>
      <c r="S692" s="349"/>
      <c r="T692" s="349"/>
      <c r="U692" s="349"/>
      <c r="V692" s="349"/>
      <c r="W692" s="349"/>
      <c r="X692" s="349"/>
      <c r="Y692" s="349"/>
      <c r="Z692" s="349"/>
      <c r="AA692" s="349"/>
    </row>
    <row r="693" spans="2:27" ht="18" customHeight="1">
      <c r="B693" s="349"/>
      <c r="C693" s="349"/>
      <c r="D693" s="349"/>
      <c r="E693" s="349"/>
      <c r="F693" s="349"/>
      <c r="G693" s="349"/>
      <c r="H693" s="349"/>
      <c r="I693" s="350"/>
      <c r="J693" s="350"/>
      <c r="K693" s="350"/>
      <c r="L693" s="350"/>
      <c r="M693" s="349"/>
      <c r="N693" s="349"/>
      <c r="O693" s="349"/>
      <c r="P693" s="349"/>
      <c r="Q693" s="349"/>
      <c r="R693" s="349"/>
      <c r="S693" s="349"/>
      <c r="T693" s="349"/>
      <c r="U693" s="349"/>
      <c r="V693" s="349"/>
      <c r="W693" s="349"/>
      <c r="X693" s="349"/>
      <c r="Y693" s="349"/>
      <c r="Z693" s="349"/>
      <c r="AA693" s="349"/>
    </row>
    <row r="694" spans="2:27" ht="18" customHeight="1">
      <c r="B694" s="349"/>
      <c r="C694" s="349"/>
      <c r="D694" s="349"/>
      <c r="E694" s="349"/>
      <c r="F694" s="349"/>
      <c r="G694" s="349"/>
      <c r="H694" s="349"/>
      <c r="I694" s="350"/>
      <c r="J694" s="350"/>
      <c r="K694" s="350"/>
      <c r="L694" s="350"/>
      <c r="M694" s="349"/>
      <c r="N694" s="349"/>
      <c r="O694" s="349"/>
      <c r="P694" s="349"/>
      <c r="Q694" s="349"/>
      <c r="R694" s="349"/>
      <c r="S694" s="349"/>
      <c r="T694" s="349"/>
      <c r="U694" s="349"/>
      <c r="V694" s="349"/>
      <c r="W694" s="349"/>
      <c r="X694" s="349"/>
      <c r="Y694" s="349"/>
      <c r="Z694" s="349"/>
      <c r="AA694" s="349"/>
    </row>
    <row r="695" spans="2:27" ht="18" customHeight="1">
      <c r="B695" s="349"/>
      <c r="C695" s="349"/>
      <c r="D695" s="349"/>
      <c r="E695" s="349"/>
      <c r="F695" s="349"/>
      <c r="G695" s="349"/>
      <c r="H695" s="349"/>
      <c r="I695" s="350"/>
      <c r="J695" s="350"/>
      <c r="K695" s="350"/>
      <c r="L695" s="350"/>
      <c r="M695" s="349"/>
      <c r="N695" s="349"/>
      <c r="O695" s="349"/>
      <c r="P695" s="349"/>
      <c r="Q695" s="349"/>
      <c r="R695" s="349"/>
      <c r="S695" s="349"/>
      <c r="T695" s="349"/>
      <c r="U695" s="349"/>
      <c r="V695" s="349"/>
      <c r="W695" s="349"/>
      <c r="X695" s="349"/>
      <c r="Y695" s="349"/>
      <c r="Z695" s="349"/>
      <c r="AA695" s="349"/>
    </row>
    <row r="696" spans="2:27" ht="18" customHeight="1">
      <c r="B696" s="349"/>
      <c r="C696" s="349"/>
      <c r="D696" s="349"/>
      <c r="E696" s="349"/>
      <c r="F696" s="349"/>
      <c r="G696" s="349"/>
      <c r="H696" s="349"/>
      <c r="I696" s="350"/>
      <c r="J696" s="350"/>
      <c r="K696" s="350"/>
      <c r="L696" s="350"/>
      <c r="M696" s="349"/>
      <c r="N696" s="349"/>
      <c r="O696" s="349"/>
      <c r="P696" s="349"/>
      <c r="Q696" s="349"/>
      <c r="R696" s="349"/>
      <c r="S696" s="349"/>
      <c r="T696" s="349"/>
      <c r="U696" s="349"/>
      <c r="V696" s="349"/>
      <c r="W696" s="349"/>
      <c r="X696" s="349"/>
      <c r="Y696" s="349"/>
      <c r="Z696" s="349"/>
      <c r="AA696" s="349"/>
    </row>
    <row r="697" spans="2:27" ht="18" customHeight="1">
      <c r="B697" s="349"/>
      <c r="C697" s="349"/>
      <c r="D697" s="349"/>
      <c r="E697" s="349"/>
      <c r="F697" s="349"/>
      <c r="G697" s="349"/>
      <c r="H697" s="349"/>
      <c r="I697" s="350"/>
      <c r="J697" s="350"/>
      <c r="K697" s="350"/>
      <c r="L697" s="350"/>
      <c r="M697" s="349"/>
      <c r="N697" s="349"/>
      <c r="O697" s="349"/>
      <c r="P697" s="349"/>
      <c r="Q697" s="349"/>
      <c r="R697" s="349"/>
      <c r="S697" s="349"/>
      <c r="T697" s="349"/>
      <c r="U697" s="349"/>
      <c r="V697" s="349"/>
      <c r="W697" s="349"/>
      <c r="X697" s="349"/>
      <c r="Y697" s="349"/>
      <c r="Z697" s="349"/>
      <c r="AA697" s="349"/>
    </row>
    <row r="698" spans="2:27" ht="18" customHeight="1">
      <c r="B698" s="349"/>
      <c r="C698" s="349"/>
      <c r="D698" s="349"/>
      <c r="E698" s="349"/>
      <c r="F698" s="349"/>
      <c r="G698" s="349"/>
      <c r="H698" s="349"/>
      <c r="I698" s="350"/>
      <c r="J698" s="350"/>
      <c r="K698" s="350"/>
      <c r="L698" s="350"/>
      <c r="M698" s="349"/>
      <c r="N698" s="349"/>
      <c r="O698" s="349"/>
      <c r="P698" s="349"/>
      <c r="Q698" s="349"/>
      <c r="R698" s="349"/>
      <c r="S698" s="349"/>
      <c r="T698" s="349"/>
      <c r="U698" s="349"/>
      <c r="V698" s="349"/>
      <c r="W698" s="349"/>
      <c r="X698" s="349"/>
      <c r="Y698" s="349"/>
      <c r="Z698" s="349"/>
      <c r="AA698" s="349"/>
    </row>
    <row r="699" spans="2:27" ht="18" customHeight="1">
      <c r="B699" s="349"/>
      <c r="C699" s="349"/>
      <c r="D699" s="349"/>
      <c r="E699" s="349"/>
      <c r="F699" s="349"/>
      <c r="G699" s="349"/>
      <c r="H699" s="349"/>
      <c r="I699" s="350"/>
      <c r="J699" s="350"/>
      <c r="K699" s="350"/>
      <c r="L699" s="350"/>
      <c r="M699" s="349"/>
      <c r="N699" s="349"/>
      <c r="O699" s="349"/>
      <c r="P699" s="349"/>
      <c r="Q699" s="349"/>
      <c r="R699" s="349"/>
      <c r="S699" s="349"/>
      <c r="T699" s="349"/>
      <c r="U699" s="349"/>
      <c r="V699" s="349"/>
      <c r="W699" s="349"/>
      <c r="X699" s="349"/>
      <c r="Y699" s="349"/>
      <c r="Z699" s="349"/>
      <c r="AA699" s="349"/>
    </row>
    <row r="700" spans="2:27" ht="18" customHeight="1">
      <c r="B700" s="349"/>
      <c r="C700" s="349"/>
      <c r="D700" s="349"/>
      <c r="E700" s="349"/>
      <c r="F700" s="349"/>
      <c r="G700" s="349"/>
      <c r="H700" s="349"/>
      <c r="I700" s="350"/>
      <c r="J700" s="350"/>
      <c r="K700" s="350"/>
      <c r="L700" s="350"/>
      <c r="M700" s="349"/>
      <c r="N700" s="349"/>
      <c r="O700" s="349"/>
      <c r="P700" s="349"/>
      <c r="Q700" s="349"/>
      <c r="R700" s="349"/>
      <c r="S700" s="349"/>
      <c r="T700" s="349"/>
      <c r="U700" s="349"/>
      <c r="V700" s="349"/>
      <c r="W700" s="349"/>
      <c r="X700" s="349"/>
      <c r="Y700" s="349"/>
      <c r="Z700" s="349"/>
      <c r="AA700" s="349"/>
    </row>
    <row r="701" spans="2:27" ht="18" customHeight="1">
      <c r="B701" s="349"/>
      <c r="C701" s="349"/>
      <c r="D701" s="349"/>
      <c r="E701" s="349"/>
      <c r="F701" s="349"/>
      <c r="G701" s="349"/>
      <c r="H701" s="349"/>
      <c r="I701" s="350"/>
      <c r="J701" s="350"/>
      <c r="K701" s="350"/>
      <c r="L701" s="350"/>
      <c r="M701" s="349"/>
      <c r="N701" s="349"/>
      <c r="O701" s="349"/>
      <c r="P701" s="349"/>
      <c r="Q701" s="349"/>
      <c r="R701" s="349"/>
      <c r="S701" s="349"/>
      <c r="T701" s="349"/>
      <c r="U701" s="349"/>
      <c r="V701" s="349"/>
      <c r="W701" s="349"/>
      <c r="X701" s="349"/>
      <c r="Y701" s="349"/>
      <c r="Z701" s="349"/>
      <c r="AA701" s="349"/>
    </row>
    <row r="702" spans="2:27" ht="18" customHeight="1">
      <c r="B702" s="349"/>
      <c r="C702" s="349"/>
      <c r="D702" s="349"/>
      <c r="E702" s="349"/>
      <c r="F702" s="349"/>
      <c r="G702" s="349"/>
      <c r="H702" s="349"/>
      <c r="I702" s="350"/>
      <c r="J702" s="350"/>
      <c r="K702" s="350"/>
      <c r="L702" s="350"/>
      <c r="M702" s="349"/>
      <c r="N702" s="349"/>
      <c r="O702" s="349"/>
      <c r="P702" s="349"/>
      <c r="Q702" s="349"/>
      <c r="R702" s="349"/>
      <c r="S702" s="349"/>
      <c r="T702" s="349"/>
      <c r="U702" s="349"/>
      <c r="V702" s="349"/>
      <c r="W702" s="349"/>
      <c r="X702" s="349"/>
      <c r="Y702" s="349"/>
      <c r="Z702" s="349"/>
      <c r="AA702" s="349"/>
    </row>
    <row r="703" spans="2:27" ht="18" customHeight="1">
      <c r="B703" s="349"/>
      <c r="C703" s="349"/>
      <c r="D703" s="349"/>
      <c r="E703" s="349"/>
      <c r="F703" s="349"/>
      <c r="G703" s="349"/>
      <c r="H703" s="349"/>
      <c r="I703" s="350"/>
      <c r="J703" s="350"/>
      <c r="K703" s="350"/>
      <c r="L703" s="350"/>
      <c r="M703" s="349"/>
      <c r="N703" s="349"/>
      <c r="O703" s="349"/>
      <c r="P703" s="349"/>
      <c r="Q703" s="349"/>
      <c r="R703" s="349"/>
      <c r="S703" s="349"/>
      <c r="T703" s="349"/>
      <c r="U703" s="349"/>
      <c r="V703" s="349"/>
      <c r="W703" s="349"/>
      <c r="X703" s="349"/>
      <c r="Y703" s="349"/>
      <c r="Z703" s="349"/>
      <c r="AA703" s="349"/>
    </row>
    <row r="704" spans="2:27" ht="18" customHeight="1">
      <c r="B704" s="349"/>
      <c r="C704" s="349"/>
      <c r="D704" s="349"/>
      <c r="E704" s="349"/>
      <c r="F704" s="349"/>
      <c r="G704" s="349"/>
      <c r="H704" s="349"/>
      <c r="I704" s="350"/>
      <c r="J704" s="350"/>
      <c r="K704" s="350"/>
      <c r="L704" s="350"/>
      <c r="M704" s="349"/>
      <c r="N704" s="349"/>
      <c r="O704" s="349"/>
      <c r="P704" s="349"/>
      <c r="Q704" s="349"/>
      <c r="R704" s="349"/>
      <c r="S704" s="349"/>
      <c r="T704" s="349"/>
      <c r="U704" s="349"/>
      <c r="V704" s="349"/>
      <c r="W704" s="349"/>
      <c r="X704" s="349"/>
      <c r="Y704" s="349"/>
      <c r="Z704" s="349"/>
      <c r="AA704" s="349"/>
    </row>
    <row r="705" spans="2:27" ht="18" customHeight="1">
      <c r="B705" s="349"/>
      <c r="C705" s="349"/>
      <c r="D705" s="349"/>
      <c r="E705" s="349"/>
      <c r="F705" s="349"/>
      <c r="G705" s="349"/>
      <c r="H705" s="349"/>
      <c r="I705" s="350"/>
      <c r="J705" s="350"/>
      <c r="K705" s="350"/>
      <c r="L705" s="350"/>
      <c r="M705" s="349"/>
      <c r="N705" s="349"/>
      <c r="O705" s="349"/>
      <c r="P705" s="349"/>
      <c r="Q705" s="349"/>
      <c r="R705" s="349"/>
      <c r="S705" s="349"/>
      <c r="T705" s="349"/>
      <c r="U705" s="349"/>
      <c r="V705" s="349"/>
      <c r="W705" s="349"/>
      <c r="X705" s="349"/>
      <c r="Y705" s="349"/>
      <c r="Z705" s="349"/>
      <c r="AA705" s="349"/>
    </row>
    <row r="706" spans="2:27" ht="18" customHeight="1">
      <c r="B706" s="349"/>
      <c r="C706" s="349"/>
      <c r="D706" s="349"/>
      <c r="E706" s="349"/>
      <c r="F706" s="349"/>
      <c r="G706" s="349"/>
      <c r="H706" s="349"/>
      <c r="I706" s="350"/>
      <c r="J706" s="350"/>
      <c r="K706" s="350"/>
      <c r="L706" s="350"/>
      <c r="M706" s="349"/>
      <c r="N706" s="349"/>
      <c r="O706" s="349"/>
      <c r="P706" s="349"/>
      <c r="Q706" s="349"/>
      <c r="R706" s="349"/>
      <c r="S706" s="349"/>
      <c r="T706" s="349"/>
      <c r="U706" s="349"/>
      <c r="V706" s="349"/>
      <c r="W706" s="349"/>
      <c r="X706" s="349"/>
      <c r="Y706" s="349"/>
      <c r="Z706" s="349"/>
      <c r="AA706" s="349"/>
    </row>
    <row r="707" spans="2:27" ht="18" customHeight="1">
      <c r="B707" s="349"/>
      <c r="C707" s="349"/>
      <c r="D707" s="349"/>
      <c r="E707" s="349"/>
      <c r="F707" s="349"/>
      <c r="G707" s="349"/>
      <c r="H707" s="349"/>
      <c r="I707" s="350"/>
      <c r="J707" s="350"/>
      <c r="K707" s="350"/>
      <c r="L707" s="350"/>
      <c r="M707" s="349"/>
      <c r="N707" s="349"/>
      <c r="O707" s="349"/>
      <c r="P707" s="349"/>
      <c r="Q707" s="349"/>
      <c r="R707" s="349"/>
      <c r="S707" s="349"/>
      <c r="T707" s="349"/>
      <c r="U707" s="349"/>
      <c r="V707" s="349"/>
      <c r="W707" s="349"/>
      <c r="X707" s="349"/>
      <c r="Y707" s="349"/>
      <c r="Z707" s="349"/>
      <c r="AA707" s="349"/>
    </row>
    <row r="708" spans="2:27" ht="18" customHeight="1">
      <c r="B708" s="349"/>
      <c r="C708" s="349"/>
      <c r="D708" s="349"/>
      <c r="E708" s="349"/>
      <c r="F708" s="349"/>
      <c r="G708" s="349"/>
      <c r="H708" s="349"/>
      <c r="I708" s="350"/>
      <c r="J708" s="350"/>
      <c r="K708" s="350"/>
      <c r="L708" s="350"/>
      <c r="M708" s="349"/>
      <c r="N708" s="349"/>
      <c r="O708" s="349"/>
      <c r="P708" s="349"/>
      <c r="Q708" s="349"/>
      <c r="R708" s="349"/>
      <c r="S708" s="349"/>
      <c r="T708" s="349"/>
      <c r="U708" s="349"/>
      <c r="V708" s="349"/>
      <c r="W708" s="349"/>
      <c r="X708" s="349"/>
      <c r="Y708" s="349"/>
      <c r="Z708" s="349"/>
      <c r="AA708" s="349"/>
    </row>
    <row r="709" spans="2:27" ht="18" customHeight="1">
      <c r="B709" s="349"/>
      <c r="C709" s="349"/>
      <c r="D709" s="349"/>
      <c r="E709" s="349"/>
      <c r="F709" s="349"/>
      <c r="G709" s="349"/>
      <c r="H709" s="349"/>
      <c r="I709" s="350"/>
      <c r="J709" s="350"/>
      <c r="K709" s="350"/>
      <c r="L709" s="350"/>
      <c r="M709" s="349"/>
      <c r="N709" s="349"/>
      <c r="O709" s="349"/>
      <c r="P709" s="349"/>
      <c r="Q709" s="349"/>
      <c r="R709" s="349"/>
      <c r="S709" s="349"/>
      <c r="T709" s="349"/>
      <c r="U709" s="349"/>
      <c r="V709" s="349"/>
      <c r="W709" s="349"/>
      <c r="X709" s="349"/>
      <c r="Y709" s="349"/>
      <c r="Z709" s="349"/>
      <c r="AA709" s="349"/>
    </row>
    <row r="710" spans="2:27" ht="18" customHeight="1">
      <c r="B710" s="349"/>
      <c r="C710" s="349"/>
      <c r="D710" s="349"/>
      <c r="E710" s="349"/>
      <c r="F710" s="349"/>
      <c r="G710" s="349"/>
      <c r="H710" s="349"/>
      <c r="I710" s="350"/>
      <c r="J710" s="350"/>
      <c r="K710" s="350"/>
      <c r="L710" s="350"/>
      <c r="M710" s="349"/>
      <c r="N710" s="349"/>
      <c r="O710" s="349"/>
      <c r="P710" s="349"/>
      <c r="Q710" s="349"/>
      <c r="R710" s="349"/>
      <c r="S710" s="349"/>
      <c r="T710" s="349"/>
      <c r="U710" s="349"/>
      <c r="V710" s="349"/>
      <c r="W710" s="349"/>
      <c r="X710" s="349"/>
      <c r="Y710" s="349"/>
      <c r="Z710" s="349"/>
      <c r="AA710" s="349"/>
    </row>
    <row r="711" spans="2:27" ht="18" customHeight="1">
      <c r="B711" s="349"/>
      <c r="C711" s="349"/>
      <c r="D711" s="349"/>
      <c r="E711" s="349"/>
      <c r="F711" s="349"/>
      <c r="G711" s="349"/>
      <c r="H711" s="349"/>
      <c r="I711" s="350"/>
      <c r="J711" s="350"/>
      <c r="K711" s="350"/>
      <c r="L711" s="350"/>
      <c r="M711" s="349"/>
      <c r="N711" s="349"/>
      <c r="O711" s="349"/>
      <c r="P711" s="349"/>
      <c r="Q711" s="349"/>
      <c r="R711" s="349"/>
      <c r="S711" s="349"/>
      <c r="T711" s="349"/>
      <c r="U711" s="349"/>
      <c r="V711" s="349"/>
      <c r="W711" s="349"/>
      <c r="X711" s="349"/>
      <c r="Y711" s="349"/>
      <c r="Z711" s="349"/>
      <c r="AA711" s="349"/>
    </row>
    <row r="712" spans="2:27" ht="18" customHeight="1">
      <c r="B712" s="349"/>
      <c r="C712" s="349"/>
      <c r="D712" s="349"/>
      <c r="E712" s="349"/>
      <c r="F712" s="349"/>
      <c r="G712" s="349"/>
      <c r="H712" s="349"/>
      <c r="I712" s="350"/>
      <c r="J712" s="350"/>
      <c r="K712" s="350"/>
      <c r="L712" s="350"/>
      <c r="M712" s="349"/>
      <c r="N712" s="349"/>
      <c r="O712" s="349"/>
      <c r="P712" s="349"/>
      <c r="Q712" s="349"/>
      <c r="R712" s="349"/>
      <c r="S712" s="349"/>
      <c r="T712" s="349"/>
      <c r="U712" s="349"/>
      <c r="V712" s="349"/>
      <c r="W712" s="349"/>
      <c r="X712" s="349"/>
      <c r="Y712" s="349"/>
      <c r="Z712" s="349"/>
      <c r="AA712" s="349"/>
    </row>
    <row r="713" spans="2:27" ht="18" customHeight="1">
      <c r="B713" s="349"/>
      <c r="C713" s="349"/>
      <c r="D713" s="349"/>
      <c r="E713" s="349"/>
      <c r="F713" s="349"/>
      <c r="G713" s="349"/>
      <c r="H713" s="349"/>
      <c r="I713" s="350"/>
      <c r="J713" s="350"/>
      <c r="K713" s="350"/>
      <c r="L713" s="350"/>
      <c r="M713" s="349"/>
      <c r="N713" s="349"/>
      <c r="O713" s="349"/>
      <c r="P713" s="349"/>
      <c r="Q713" s="349"/>
      <c r="R713" s="349"/>
      <c r="S713" s="349"/>
      <c r="T713" s="349"/>
      <c r="U713" s="349"/>
      <c r="V713" s="349"/>
      <c r="W713" s="349"/>
      <c r="X713" s="349"/>
      <c r="Y713" s="349"/>
      <c r="Z713" s="349"/>
      <c r="AA713" s="349"/>
    </row>
    <row r="714" spans="2:27" ht="18" customHeight="1">
      <c r="B714" s="349"/>
      <c r="C714" s="349"/>
      <c r="D714" s="349"/>
      <c r="E714" s="349"/>
      <c r="F714" s="349"/>
      <c r="G714" s="349"/>
      <c r="H714" s="349"/>
      <c r="I714" s="350"/>
      <c r="J714" s="350"/>
      <c r="K714" s="350"/>
      <c r="L714" s="350"/>
      <c r="M714" s="349"/>
      <c r="N714" s="349"/>
      <c r="O714" s="349"/>
      <c r="P714" s="349"/>
      <c r="Q714" s="349"/>
      <c r="R714" s="349"/>
      <c r="S714" s="349"/>
      <c r="T714" s="349"/>
      <c r="U714" s="349"/>
      <c r="V714" s="349"/>
      <c r="W714" s="349"/>
      <c r="X714" s="349"/>
      <c r="Y714" s="349"/>
      <c r="Z714" s="349"/>
      <c r="AA714" s="349"/>
    </row>
    <row r="715" spans="2:27" ht="18" customHeight="1">
      <c r="B715" s="349"/>
      <c r="C715" s="349"/>
      <c r="D715" s="349"/>
      <c r="E715" s="349"/>
      <c r="F715" s="349"/>
      <c r="G715" s="349"/>
      <c r="H715" s="349"/>
      <c r="I715" s="350"/>
      <c r="J715" s="350"/>
      <c r="K715" s="350"/>
      <c r="L715" s="350"/>
      <c r="M715" s="349"/>
      <c r="N715" s="349"/>
      <c r="O715" s="349"/>
      <c r="P715" s="349"/>
      <c r="Q715" s="349"/>
      <c r="R715" s="349"/>
      <c r="S715" s="349"/>
      <c r="T715" s="349"/>
      <c r="U715" s="349"/>
      <c r="V715" s="349"/>
      <c r="W715" s="349"/>
      <c r="X715" s="349"/>
      <c r="Y715" s="349"/>
      <c r="Z715" s="349"/>
      <c r="AA715" s="349"/>
    </row>
    <row r="716" spans="2:27" ht="18" customHeight="1">
      <c r="B716" s="349"/>
      <c r="C716" s="349"/>
      <c r="D716" s="349"/>
      <c r="E716" s="349"/>
      <c r="F716" s="349"/>
      <c r="G716" s="349"/>
      <c r="H716" s="349"/>
      <c r="I716" s="350"/>
      <c r="J716" s="350"/>
      <c r="K716" s="350"/>
      <c r="L716" s="350"/>
      <c r="M716" s="349"/>
      <c r="N716" s="349"/>
      <c r="O716" s="349"/>
      <c r="P716" s="349"/>
      <c r="Q716" s="349"/>
      <c r="R716" s="349"/>
      <c r="S716" s="349"/>
      <c r="T716" s="349"/>
      <c r="U716" s="349"/>
      <c r="V716" s="349"/>
      <c r="W716" s="349"/>
      <c r="X716" s="349"/>
      <c r="Y716" s="349"/>
      <c r="Z716" s="349"/>
      <c r="AA716" s="349"/>
    </row>
    <row r="717" spans="2:27" ht="18" customHeight="1">
      <c r="B717" s="349"/>
      <c r="C717" s="349"/>
      <c r="D717" s="349"/>
      <c r="E717" s="349"/>
      <c r="F717" s="349"/>
      <c r="G717" s="349"/>
      <c r="H717" s="349"/>
      <c r="I717" s="350"/>
      <c r="J717" s="350"/>
      <c r="K717" s="350"/>
      <c r="L717" s="350"/>
      <c r="M717" s="349"/>
      <c r="N717" s="349"/>
      <c r="O717" s="349"/>
      <c r="P717" s="349"/>
      <c r="Q717" s="349"/>
      <c r="R717" s="349"/>
      <c r="S717" s="349"/>
      <c r="T717" s="349"/>
      <c r="U717" s="349"/>
      <c r="V717" s="349"/>
      <c r="W717" s="349"/>
      <c r="X717" s="349"/>
      <c r="Y717" s="349"/>
      <c r="Z717" s="349"/>
      <c r="AA717" s="349"/>
    </row>
    <row r="718" spans="2:27" ht="18" customHeight="1">
      <c r="B718" s="349"/>
      <c r="C718" s="349"/>
      <c r="D718" s="349"/>
      <c r="E718" s="349"/>
      <c r="F718" s="349"/>
      <c r="G718" s="349"/>
      <c r="H718" s="349"/>
      <c r="I718" s="350"/>
      <c r="J718" s="350"/>
      <c r="K718" s="350"/>
      <c r="L718" s="350"/>
      <c r="M718" s="349"/>
      <c r="N718" s="349"/>
      <c r="O718" s="349"/>
      <c r="P718" s="349"/>
      <c r="Q718" s="349"/>
      <c r="R718" s="349"/>
      <c r="S718" s="349"/>
      <c r="T718" s="349"/>
      <c r="U718" s="349"/>
      <c r="V718" s="349"/>
      <c r="W718" s="349"/>
      <c r="X718" s="349"/>
      <c r="Y718" s="349"/>
      <c r="Z718" s="349"/>
      <c r="AA718" s="349"/>
    </row>
    <row r="719" spans="2:27" ht="18" customHeight="1">
      <c r="B719" s="349"/>
      <c r="C719" s="349"/>
      <c r="D719" s="349"/>
      <c r="E719" s="349"/>
      <c r="F719" s="349"/>
      <c r="G719" s="349"/>
      <c r="H719" s="349"/>
      <c r="I719" s="350"/>
      <c r="J719" s="350"/>
      <c r="K719" s="350"/>
      <c r="L719" s="350"/>
      <c r="M719" s="349"/>
      <c r="N719" s="349"/>
      <c r="O719" s="349"/>
      <c r="P719" s="349"/>
      <c r="Q719" s="349"/>
      <c r="R719" s="349"/>
      <c r="S719" s="349"/>
      <c r="T719" s="349"/>
      <c r="U719" s="349"/>
      <c r="V719" s="349"/>
      <c r="W719" s="349"/>
      <c r="X719" s="349"/>
      <c r="Y719" s="349"/>
      <c r="Z719" s="349"/>
      <c r="AA719" s="349"/>
    </row>
    <row r="720" spans="2:27" ht="18" customHeight="1">
      <c r="B720" s="349"/>
      <c r="C720" s="349"/>
      <c r="D720" s="349"/>
      <c r="E720" s="349"/>
      <c r="F720" s="349"/>
      <c r="G720" s="349"/>
      <c r="H720" s="349"/>
      <c r="I720" s="350"/>
      <c r="J720" s="350"/>
      <c r="K720" s="350"/>
      <c r="L720" s="350"/>
      <c r="M720" s="349"/>
      <c r="N720" s="349"/>
      <c r="O720" s="349"/>
      <c r="P720" s="349"/>
      <c r="Q720" s="349"/>
      <c r="R720" s="349"/>
      <c r="S720" s="349"/>
      <c r="T720" s="349"/>
      <c r="U720" s="349"/>
      <c r="V720" s="349"/>
      <c r="W720" s="349"/>
      <c r="X720" s="349"/>
      <c r="Y720" s="349"/>
      <c r="Z720" s="349"/>
      <c r="AA720" s="349"/>
    </row>
    <row r="721" spans="2:27" ht="18" customHeight="1">
      <c r="B721" s="349"/>
      <c r="C721" s="349"/>
      <c r="D721" s="349"/>
      <c r="E721" s="349"/>
      <c r="F721" s="349"/>
      <c r="G721" s="349"/>
      <c r="H721" s="349"/>
      <c r="I721" s="350"/>
      <c r="J721" s="350"/>
      <c r="K721" s="350"/>
      <c r="L721" s="350"/>
      <c r="M721" s="349"/>
      <c r="N721" s="349"/>
      <c r="O721" s="349"/>
      <c r="P721" s="349"/>
      <c r="Q721" s="349"/>
      <c r="R721" s="349"/>
      <c r="S721" s="349"/>
      <c r="T721" s="349"/>
      <c r="U721" s="349"/>
      <c r="V721" s="349"/>
      <c r="W721" s="349"/>
      <c r="X721" s="349"/>
      <c r="Y721" s="349"/>
      <c r="Z721" s="349"/>
      <c r="AA721" s="349"/>
    </row>
    <row r="722" spans="2:27" ht="18" customHeight="1">
      <c r="B722" s="349"/>
      <c r="C722" s="349"/>
      <c r="D722" s="349"/>
      <c r="E722" s="349"/>
      <c r="F722" s="349"/>
      <c r="G722" s="349"/>
      <c r="H722" s="349"/>
      <c r="I722" s="350"/>
      <c r="J722" s="350"/>
      <c r="K722" s="350"/>
      <c r="L722" s="350"/>
      <c r="M722" s="349"/>
      <c r="N722" s="349"/>
      <c r="O722" s="349"/>
      <c r="P722" s="349"/>
      <c r="Q722" s="349"/>
      <c r="R722" s="349"/>
      <c r="S722" s="349"/>
      <c r="T722" s="349"/>
      <c r="U722" s="349"/>
      <c r="V722" s="349"/>
      <c r="W722" s="349"/>
      <c r="X722" s="349"/>
      <c r="Y722" s="349"/>
      <c r="Z722" s="349"/>
      <c r="AA722" s="349"/>
    </row>
    <row r="723" spans="2:27" ht="18" customHeight="1">
      <c r="B723" s="349"/>
      <c r="C723" s="349"/>
      <c r="D723" s="349"/>
      <c r="E723" s="349"/>
      <c r="F723" s="349"/>
      <c r="G723" s="349"/>
      <c r="H723" s="349"/>
      <c r="I723" s="350"/>
      <c r="J723" s="350"/>
      <c r="K723" s="350"/>
      <c r="L723" s="350"/>
      <c r="M723" s="349"/>
      <c r="N723" s="349"/>
      <c r="O723" s="349"/>
      <c r="P723" s="349"/>
      <c r="Q723" s="349"/>
      <c r="R723" s="349"/>
      <c r="S723" s="349"/>
      <c r="T723" s="349"/>
      <c r="U723" s="349"/>
      <c r="V723" s="349"/>
      <c r="W723" s="349"/>
      <c r="X723" s="349"/>
      <c r="Y723" s="349"/>
      <c r="Z723" s="349"/>
      <c r="AA723" s="349"/>
    </row>
    <row r="724" spans="2:27" ht="18" customHeight="1">
      <c r="B724" s="349"/>
      <c r="C724" s="349"/>
      <c r="D724" s="349"/>
      <c r="E724" s="349"/>
      <c r="F724" s="349"/>
      <c r="G724" s="349"/>
      <c r="H724" s="349"/>
      <c r="I724" s="350"/>
      <c r="J724" s="350"/>
      <c r="K724" s="350"/>
      <c r="L724" s="350"/>
      <c r="M724" s="349"/>
      <c r="N724" s="349"/>
      <c r="O724" s="349"/>
      <c r="P724" s="349"/>
      <c r="Q724" s="349"/>
      <c r="R724" s="349"/>
      <c r="S724" s="349"/>
      <c r="T724" s="349"/>
      <c r="U724" s="349"/>
      <c r="V724" s="349"/>
      <c r="W724" s="349"/>
      <c r="X724" s="349"/>
      <c r="Y724" s="349"/>
      <c r="Z724" s="349"/>
      <c r="AA724" s="349"/>
    </row>
    <row r="725" spans="2:27" ht="18" customHeight="1">
      <c r="B725" s="349"/>
      <c r="C725" s="349"/>
      <c r="D725" s="349"/>
      <c r="E725" s="349"/>
      <c r="F725" s="349"/>
      <c r="G725" s="349"/>
      <c r="H725" s="349"/>
      <c r="I725" s="350"/>
      <c r="J725" s="350"/>
      <c r="K725" s="350"/>
      <c r="L725" s="350"/>
      <c r="M725" s="349"/>
      <c r="N725" s="349"/>
      <c r="O725" s="349"/>
      <c r="P725" s="349"/>
      <c r="Q725" s="349"/>
      <c r="R725" s="349"/>
      <c r="S725" s="349"/>
      <c r="T725" s="349"/>
      <c r="U725" s="349"/>
      <c r="V725" s="349"/>
      <c r="W725" s="349"/>
      <c r="X725" s="349"/>
      <c r="Y725" s="349"/>
      <c r="Z725" s="349"/>
      <c r="AA725" s="349"/>
    </row>
    <row r="726" spans="2:27" ht="18" customHeight="1">
      <c r="B726" s="349"/>
      <c r="C726" s="349"/>
      <c r="D726" s="349"/>
      <c r="E726" s="349"/>
      <c r="F726" s="349"/>
      <c r="G726" s="349"/>
      <c r="H726" s="349"/>
      <c r="I726" s="350"/>
      <c r="J726" s="350"/>
      <c r="K726" s="350"/>
      <c r="L726" s="350"/>
      <c r="M726" s="349"/>
      <c r="N726" s="349"/>
      <c r="O726" s="349"/>
      <c r="P726" s="349"/>
      <c r="Q726" s="349"/>
      <c r="R726" s="349"/>
      <c r="S726" s="349"/>
      <c r="T726" s="349"/>
      <c r="U726" s="349"/>
      <c r="V726" s="349"/>
      <c r="W726" s="349"/>
      <c r="X726" s="349"/>
      <c r="Y726" s="349"/>
      <c r="Z726" s="349"/>
      <c r="AA726" s="349"/>
    </row>
    <row r="727" spans="2:27" ht="18" customHeight="1">
      <c r="B727" s="349"/>
      <c r="C727" s="349"/>
      <c r="D727" s="349"/>
      <c r="E727" s="349"/>
      <c r="F727" s="349"/>
      <c r="G727" s="349"/>
      <c r="H727" s="349"/>
      <c r="I727" s="350"/>
      <c r="J727" s="350"/>
      <c r="K727" s="350"/>
      <c r="L727" s="350"/>
      <c r="M727" s="349"/>
      <c r="N727" s="349"/>
      <c r="O727" s="349"/>
      <c r="P727" s="349"/>
      <c r="Q727" s="349"/>
      <c r="R727" s="349"/>
      <c r="S727" s="349"/>
      <c r="T727" s="349"/>
      <c r="U727" s="349"/>
      <c r="V727" s="349"/>
      <c r="W727" s="349"/>
      <c r="X727" s="349"/>
      <c r="Y727" s="349"/>
      <c r="Z727" s="349"/>
      <c r="AA727" s="349"/>
    </row>
    <row r="728" spans="2:27" ht="18" customHeight="1">
      <c r="B728" s="349"/>
      <c r="C728" s="349"/>
      <c r="D728" s="349"/>
      <c r="E728" s="349"/>
      <c r="F728" s="349"/>
      <c r="G728" s="349"/>
      <c r="H728" s="349"/>
      <c r="I728" s="350"/>
      <c r="J728" s="350"/>
      <c r="K728" s="350"/>
      <c r="L728" s="350"/>
      <c r="M728" s="349"/>
      <c r="N728" s="349"/>
      <c r="O728" s="349"/>
      <c r="P728" s="349"/>
      <c r="Q728" s="349"/>
      <c r="R728" s="349"/>
      <c r="S728" s="349"/>
      <c r="T728" s="349"/>
      <c r="U728" s="349"/>
      <c r="V728" s="349"/>
      <c r="W728" s="349"/>
      <c r="X728" s="349"/>
      <c r="Y728" s="349"/>
      <c r="Z728" s="349"/>
      <c r="AA728" s="349"/>
    </row>
    <row r="729" spans="2:27" ht="18" customHeight="1">
      <c r="B729" s="349"/>
      <c r="C729" s="349"/>
      <c r="D729" s="349"/>
      <c r="E729" s="349"/>
      <c r="F729" s="349"/>
      <c r="G729" s="349"/>
      <c r="H729" s="349"/>
      <c r="I729" s="350"/>
      <c r="J729" s="350"/>
      <c r="K729" s="350"/>
      <c r="L729" s="350"/>
      <c r="M729" s="349"/>
      <c r="N729" s="349"/>
      <c r="O729" s="349"/>
      <c r="P729" s="349"/>
      <c r="Q729" s="349"/>
      <c r="R729" s="349"/>
      <c r="S729" s="349"/>
      <c r="T729" s="349"/>
      <c r="U729" s="349"/>
      <c r="V729" s="349"/>
      <c r="W729" s="349"/>
      <c r="X729" s="349"/>
      <c r="Y729" s="349"/>
      <c r="Z729" s="349"/>
      <c r="AA729" s="349"/>
    </row>
    <row r="730" spans="2:27" ht="18" customHeight="1">
      <c r="B730" s="349"/>
      <c r="C730" s="349"/>
      <c r="D730" s="349"/>
      <c r="E730" s="349"/>
      <c r="F730" s="349"/>
      <c r="G730" s="349"/>
      <c r="H730" s="349"/>
      <c r="I730" s="350"/>
      <c r="J730" s="350"/>
      <c r="K730" s="350"/>
      <c r="L730" s="350"/>
      <c r="M730" s="349"/>
      <c r="N730" s="349"/>
      <c r="O730" s="349"/>
      <c r="P730" s="349"/>
      <c r="Q730" s="349"/>
      <c r="R730" s="349"/>
      <c r="S730" s="349"/>
      <c r="T730" s="349"/>
      <c r="U730" s="349"/>
      <c r="V730" s="349"/>
      <c r="W730" s="349"/>
      <c r="X730" s="349"/>
      <c r="Y730" s="349"/>
      <c r="Z730" s="349"/>
      <c r="AA730" s="349"/>
    </row>
    <row r="731" spans="2:27" ht="18" customHeight="1">
      <c r="B731" s="349"/>
      <c r="C731" s="349"/>
      <c r="D731" s="349"/>
      <c r="E731" s="349"/>
      <c r="F731" s="349"/>
      <c r="G731" s="349"/>
      <c r="H731" s="349"/>
      <c r="I731" s="350"/>
      <c r="J731" s="350"/>
      <c r="K731" s="350"/>
      <c r="L731" s="350"/>
      <c r="M731" s="349"/>
      <c r="N731" s="349"/>
      <c r="O731" s="349"/>
      <c r="P731" s="349"/>
      <c r="Q731" s="349"/>
      <c r="R731" s="349"/>
      <c r="S731" s="349"/>
      <c r="T731" s="349"/>
      <c r="U731" s="349"/>
      <c r="V731" s="349"/>
      <c r="W731" s="349"/>
      <c r="X731" s="349"/>
      <c r="Y731" s="349"/>
      <c r="Z731" s="349"/>
      <c r="AA731" s="349"/>
    </row>
    <row r="732" spans="2:27" ht="18" customHeight="1">
      <c r="B732" s="349"/>
      <c r="C732" s="349"/>
      <c r="D732" s="349"/>
      <c r="E732" s="349"/>
      <c r="F732" s="349"/>
      <c r="G732" s="349"/>
      <c r="H732" s="349"/>
      <c r="I732" s="350"/>
      <c r="J732" s="350"/>
      <c r="K732" s="350"/>
      <c r="L732" s="350"/>
      <c r="M732" s="349"/>
      <c r="N732" s="349"/>
      <c r="O732" s="349"/>
      <c r="P732" s="349"/>
      <c r="Q732" s="349"/>
      <c r="R732" s="349"/>
      <c r="S732" s="349"/>
      <c r="T732" s="349"/>
      <c r="U732" s="349"/>
      <c r="V732" s="349"/>
      <c r="W732" s="349"/>
      <c r="X732" s="349"/>
      <c r="Y732" s="349"/>
      <c r="Z732" s="349"/>
      <c r="AA732" s="349"/>
    </row>
    <row r="733" spans="2:27" ht="18" customHeight="1">
      <c r="B733" s="349"/>
      <c r="C733" s="349"/>
      <c r="D733" s="349"/>
      <c r="E733" s="349"/>
      <c r="F733" s="349"/>
      <c r="G733" s="349"/>
      <c r="H733" s="349"/>
      <c r="I733" s="350"/>
      <c r="J733" s="350"/>
      <c r="K733" s="350"/>
      <c r="L733" s="350"/>
      <c r="M733" s="349"/>
      <c r="N733" s="349"/>
      <c r="O733" s="349"/>
      <c r="P733" s="349"/>
      <c r="Q733" s="349"/>
      <c r="R733" s="349"/>
      <c r="S733" s="349"/>
      <c r="T733" s="349"/>
      <c r="U733" s="349"/>
      <c r="V733" s="349"/>
      <c r="W733" s="349"/>
      <c r="X733" s="349"/>
      <c r="Y733" s="349"/>
      <c r="Z733" s="349"/>
      <c r="AA733" s="349"/>
    </row>
    <row r="734" spans="2:27" ht="18" customHeight="1">
      <c r="B734" s="349"/>
      <c r="C734" s="349"/>
      <c r="D734" s="349"/>
      <c r="E734" s="349"/>
      <c r="F734" s="349"/>
      <c r="G734" s="349"/>
      <c r="H734" s="349"/>
      <c r="I734" s="350"/>
      <c r="J734" s="350"/>
      <c r="K734" s="350"/>
      <c r="L734" s="350"/>
      <c r="M734" s="349"/>
      <c r="N734" s="349"/>
      <c r="O734" s="349"/>
      <c r="P734" s="349"/>
      <c r="Q734" s="349"/>
      <c r="R734" s="349"/>
      <c r="S734" s="349"/>
      <c r="T734" s="349"/>
      <c r="U734" s="349"/>
      <c r="V734" s="349"/>
      <c r="W734" s="349"/>
      <c r="X734" s="349"/>
      <c r="Y734" s="349"/>
      <c r="Z734" s="349"/>
      <c r="AA734" s="349"/>
    </row>
    <row r="735" spans="2:27" ht="18" customHeight="1">
      <c r="B735" s="349"/>
      <c r="C735" s="349"/>
      <c r="D735" s="349"/>
      <c r="E735" s="349"/>
      <c r="F735" s="349"/>
      <c r="G735" s="349"/>
      <c r="H735" s="349"/>
      <c r="I735" s="350"/>
      <c r="J735" s="350"/>
      <c r="K735" s="350"/>
      <c r="L735" s="350"/>
      <c r="M735" s="349"/>
      <c r="N735" s="349"/>
      <c r="O735" s="349"/>
      <c r="P735" s="349"/>
      <c r="Q735" s="349"/>
      <c r="R735" s="349"/>
      <c r="S735" s="349"/>
      <c r="T735" s="349"/>
      <c r="U735" s="349"/>
      <c r="V735" s="349"/>
      <c r="W735" s="349"/>
      <c r="X735" s="349"/>
      <c r="Y735" s="349"/>
      <c r="Z735" s="349"/>
      <c r="AA735" s="349"/>
    </row>
    <row r="736" spans="2:27" ht="18" customHeight="1">
      <c r="B736" s="349"/>
      <c r="C736" s="349"/>
      <c r="D736" s="349"/>
      <c r="E736" s="349"/>
      <c r="F736" s="349"/>
      <c r="G736" s="349"/>
      <c r="H736" s="349"/>
      <c r="I736" s="350"/>
      <c r="J736" s="350"/>
      <c r="K736" s="350"/>
      <c r="L736" s="350"/>
      <c r="M736" s="349"/>
      <c r="N736" s="349"/>
      <c r="O736" s="349"/>
      <c r="P736" s="349"/>
      <c r="Q736" s="349"/>
      <c r="R736" s="349"/>
      <c r="S736" s="349"/>
      <c r="T736" s="349"/>
      <c r="U736" s="349"/>
      <c r="V736" s="349"/>
      <c r="W736" s="349"/>
      <c r="X736" s="349"/>
      <c r="Y736" s="349"/>
      <c r="Z736" s="349"/>
      <c r="AA736" s="349"/>
    </row>
    <row r="737" spans="2:27" ht="18" customHeight="1">
      <c r="B737" s="349"/>
      <c r="C737" s="349"/>
      <c r="D737" s="349"/>
      <c r="E737" s="349"/>
      <c r="F737" s="349"/>
      <c r="G737" s="349"/>
      <c r="H737" s="349"/>
      <c r="I737" s="350"/>
      <c r="J737" s="350"/>
      <c r="K737" s="350"/>
      <c r="L737" s="350"/>
      <c r="M737" s="349"/>
      <c r="N737" s="349"/>
      <c r="O737" s="349"/>
      <c r="P737" s="349"/>
      <c r="Q737" s="349"/>
      <c r="R737" s="349"/>
      <c r="S737" s="349"/>
      <c r="T737" s="349"/>
      <c r="U737" s="349"/>
      <c r="V737" s="349"/>
      <c r="W737" s="349"/>
      <c r="X737" s="349"/>
      <c r="Y737" s="349"/>
      <c r="Z737" s="349"/>
      <c r="AA737" s="349"/>
    </row>
    <row r="738" spans="2:27" ht="18" customHeight="1">
      <c r="B738" s="349"/>
      <c r="C738" s="349"/>
      <c r="D738" s="349"/>
      <c r="E738" s="349"/>
      <c r="F738" s="349"/>
      <c r="G738" s="349"/>
      <c r="H738" s="349"/>
      <c r="I738" s="350"/>
      <c r="J738" s="350"/>
      <c r="K738" s="350"/>
      <c r="L738" s="350"/>
      <c r="M738" s="349"/>
      <c r="N738" s="349"/>
      <c r="O738" s="349"/>
      <c r="P738" s="349"/>
      <c r="Q738" s="349"/>
      <c r="R738" s="349"/>
      <c r="S738" s="349"/>
      <c r="T738" s="349"/>
      <c r="U738" s="349"/>
      <c r="V738" s="349"/>
      <c r="W738" s="349"/>
      <c r="X738" s="349"/>
      <c r="Y738" s="349"/>
      <c r="Z738" s="349"/>
      <c r="AA738" s="349"/>
    </row>
    <row r="739" spans="2:27" ht="18" customHeight="1">
      <c r="B739" s="349"/>
      <c r="C739" s="349"/>
      <c r="D739" s="349"/>
      <c r="E739" s="349"/>
      <c r="F739" s="349"/>
      <c r="G739" s="349"/>
      <c r="H739" s="349"/>
      <c r="I739" s="350"/>
      <c r="J739" s="350"/>
      <c r="K739" s="350"/>
      <c r="L739" s="350"/>
      <c r="M739" s="349"/>
      <c r="N739" s="349"/>
      <c r="O739" s="349"/>
      <c r="P739" s="349"/>
      <c r="Q739" s="349"/>
      <c r="R739" s="349"/>
      <c r="S739" s="349"/>
      <c r="T739" s="349"/>
      <c r="U739" s="349"/>
      <c r="V739" s="349"/>
      <c r="W739" s="349"/>
      <c r="X739" s="349"/>
      <c r="Y739" s="349"/>
      <c r="Z739" s="349"/>
      <c r="AA739" s="349"/>
    </row>
    <row r="740" spans="2:27" ht="18" customHeight="1">
      <c r="B740" s="349"/>
      <c r="C740" s="349"/>
      <c r="D740" s="349"/>
      <c r="E740" s="349"/>
      <c r="F740" s="349"/>
      <c r="G740" s="349"/>
      <c r="H740" s="349"/>
      <c r="I740" s="350"/>
      <c r="J740" s="350"/>
      <c r="K740" s="350"/>
      <c r="L740" s="350"/>
      <c r="M740" s="349"/>
      <c r="N740" s="349"/>
      <c r="O740" s="349"/>
      <c r="P740" s="349"/>
      <c r="Q740" s="349"/>
      <c r="R740" s="349"/>
      <c r="S740" s="349"/>
      <c r="T740" s="349"/>
      <c r="U740" s="349"/>
      <c r="V740" s="349"/>
      <c r="W740" s="349"/>
      <c r="X740" s="349"/>
      <c r="Y740" s="349"/>
      <c r="Z740" s="349"/>
      <c r="AA740" s="349"/>
    </row>
    <row r="741" spans="2:27" ht="18" customHeight="1">
      <c r="B741" s="349"/>
      <c r="C741" s="349"/>
      <c r="D741" s="349"/>
      <c r="E741" s="349"/>
      <c r="F741" s="349"/>
      <c r="G741" s="349"/>
      <c r="H741" s="349"/>
      <c r="I741" s="350"/>
      <c r="J741" s="350"/>
      <c r="K741" s="350"/>
      <c r="L741" s="350"/>
      <c r="M741" s="349"/>
      <c r="N741" s="349"/>
      <c r="O741" s="349"/>
      <c r="P741" s="349"/>
      <c r="Q741" s="349"/>
      <c r="R741" s="349"/>
      <c r="S741" s="349"/>
      <c r="T741" s="349"/>
      <c r="U741" s="349"/>
      <c r="V741" s="349"/>
      <c r="W741" s="349"/>
      <c r="X741" s="349"/>
      <c r="Y741" s="349"/>
      <c r="Z741" s="349"/>
      <c r="AA741" s="349"/>
    </row>
    <row r="742" spans="2:27" ht="18" customHeight="1">
      <c r="B742" s="349"/>
      <c r="C742" s="349"/>
      <c r="D742" s="349"/>
      <c r="E742" s="349"/>
      <c r="F742" s="349"/>
      <c r="G742" s="349"/>
      <c r="H742" s="349"/>
      <c r="I742" s="350"/>
      <c r="J742" s="350"/>
      <c r="K742" s="350"/>
      <c r="L742" s="350"/>
      <c r="M742" s="349"/>
      <c r="N742" s="349"/>
      <c r="O742" s="349"/>
      <c r="P742" s="349"/>
      <c r="Q742" s="349"/>
      <c r="R742" s="349"/>
      <c r="S742" s="349"/>
      <c r="T742" s="349"/>
      <c r="U742" s="349"/>
      <c r="V742" s="349"/>
      <c r="W742" s="349"/>
      <c r="X742" s="349"/>
      <c r="Y742" s="349"/>
      <c r="Z742" s="349"/>
      <c r="AA742" s="349"/>
    </row>
    <row r="743" spans="2:27" ht="18" customHeight="1">
      <c r="B743" s="349"/>
      <c r="C743" s="349"/>
      <c r="D743" s="349"/>
      <c r="E743" s="349"/>
      <c r="F743" s="349"/>
      <c r="G743" s="349"/>
      <c r="H743" s="349"/>
      <c r="I743" s="350"/>
      <c r="J743" s="350"/>
      <c r="K743" s="350"/>
      <c r="L743" s="350"/>
      <c r="M743" s="349"/>
      <c r="N743" s="349"/>
      <c r="O743" s="349"/>
      <c r="P743" s="349"/>
      <c r="Q743" s="349"/>
      <c r="R743" s="349"/>
      <c r="S743" s="349"/>
      <c r="T743" s="349"/>
      <c r="Y743" s="349"/>
      <c r="Z743" s="349"/>
      <c r="AA743" s="349"/>
    </row>
    <row r="744" spans="2:27" ht="18" customHeight="1">
      <c r="B744" s="349"/>
      <c r="C744" s="349"/>
      <c r="D744" s="349"/>
      <c r="E744" s="349"/>
      <c r="F744" s="349"/>
      <c r="G744" s="349"/>
      <c r="H744" s="349"/>
      <c r="I744" s="350"/>
      <c r="J744" s="350"/>
      <c r="K744" s="350"/>
      <c r="L744" s="350"/>
      <c r="M744" s="349"/>
      <c r="N744" s="349"/>
      <c r="O744" s="349"/>
      <c r="P744" s="349"/>
      <c r="Q744" s="349"/>
      <c r="R744" s="349"/>
      <c r="S744" s="349"/>
      <c r="T744" s="349"/>
      <c r="Y744" s="349"/>
      <c r="Z744" s="349"/>
      <c r="AA744" s="349"/>
    </row>
    <row r="745" spans="2:27" ht="18" customHeight="1">
      <c r="B745" s="349"/>
      <c r="C745" s="349"/>
      <c r="D745" s="349"/>
      <c r="E745" s="349"/>
      <c r="F745" s="349"/>
      <c r="G745" s="349"/>
      <c r="H745" s="349"/>
      <c r="I745" s="350"/>
      <c r="J745" s="350"/>
      <c r="K745" s="350"/>
      <c r="L745" s="350"/>
      <c r="M745" s="349"/>
      <c r="N745" s="349"/>
      <c r="O745" s="349"/>
      <c r="P745" s="349"/>
      <c r="Q745" s="349"/>
      <c r="R745" s="349"/>
      <c r="S745" s="349"/>
      <c r="T745" s="349"/>
      <c r="Y745" s="349"/>
      <c r="Z745" s="349"/>
      <c r="AA745" s="349"/>
    </row>
    <row r="746" spans="2:27" ht="18" customHeight="1">
      <c r="B746" s="349"/>
      <c r="C746" s="349"/>
      <c r="D746" s="349"/>
      <c r="E746" s="349"/>
      <c r="F746" s="349"/>
      <c r="G746" s="349"/>
      <c r="H746" s="349"/>
      <c r="I746" s="350"/>
      <c r="J746" s="350"/>
      <c r="K746" s="350"/>
      <c r="L746" s="350"/>
      <c r="M746" s="349"/>
      <c r="N746" s="349"/>
      <c r="O746" s="349"/>
      <c r="P746" s="349"/>
      <c r="Q746" s="349"/>
      <c r="R746" s="349"/>
      <c r="S746" s="349"/>
      <c r="T746" s="349"/>
      <c r="Y746" s="349"/>
      <c r="Z746" s="349"/>
      <c r="AA746" s="349"/>
    </row>
    <row r="747" spans="2:27" ht="18" customHeight="1">
      <c r="B747" s="349"/>
      <c r="C747" s="349"/>
      <c r="D747" s="349"/>
      <c r="E747" s="349"/>
      <c r="F747" s="349"/>
      <c r="G747" s="349"/>
      <c r="H747" s="349"/>
      <c r="I747" s="350"/>
      <c r="J747" s="350"/>
      <c r="K747" s="350"/>
      <c r="L747" s="350"/>
      <c r="M747" s="349"/>
      <c r="N747" s="349"/>
      <c r="O747" s="349"/>
      <c r="P747" s="349"/>
      <c r="Q747" s="349"/>
      <c r="R747" s="349"/>
      <c r="S747" s="349"/>
      <c r="T747" s="349"/>
      <c r="Y747" s="349"/>
      <c r="Z747" s="349"/>
      <c r="AA747" s="349"/>
    </row>
    <row r="748" spans="2:27" ht="18" customHeight="1">
      <c r="B748" s="349"/>
      <c r="C748" s="349"/>
      <c r="D748" s="349"/>
      <c r="E748" s="349"/>
      <c r="F748" s="349"/>
      <c r="G748" s="349"/>
      <c r="H748" s="349"/>
      <c r="I748" s="350"/>
      <c r="J748" s="350"/>
      <c r="K748" s="350"/>
      <c r="L748" s="350"/>
      <c r="M748" s="349"/>
      <c r="N748" s="349"/>
      <c r="O748" s="349"/>
      <c r="P748" s="349"/>
      <c r="Q748" s="349"/>
      <c r="R748" s="349"/>
      <c r="S748" s="349"/>
      <c r="T748" s="349"/>
      <c r="Y748" s="349"/>
      <c r="Z748" s="349"/>
      <c r="AA748" s="349"/>
    </row>
    <row r="749" spans="2:27" ht="18" customHeight="1">
      <c r="B749" s="349"/>
      <c r="C749" s="349"/>
      <c r="D749" s="349"/>
      <c r="E749" s="349"/>
      <c r="F749" s="349"/>
      <c r="G749" s="349"/>
      <c r="H749" s="349"/>
      <c r="I749" s="350"/>
      <c r="J749" s="350"/>
      <c r="K749" s="350"/>
      <c r="L749" s="350"/>
      <c r="M749" s="349"/>
      <c r="N749" s="349"/>
      <c r="O749" s="349"/>
      <c r="P749" s="349"/>
      <c r="Q749" s="349"/>
      <c r="R749" s="349"/>
      <c r="S749" s="349"/>
      <c r="T749" s="349"/>
      <c r="Y749" s="349"/>
      <c r="Z749" s="349"/>
      <c r="AA749" s="349"/>
    </row>
    <row r="750" spans="2:27" ht="18" customHeight="1">
      <c r="B750" s="349"/>
      <c r="C750" s="349"/>
      <c r="D750" s="349"/>
      <c r="E750" s="349"/>
      <c r="F750" s="349"/>
      <c r="G750" s="349"/>
      <c r="H750" s="349"/>
      <c r="I750" s="350"/>
      <c r="J750" s="350"/>
      <c r="K750" s="350"/>
      <c r="L750" s="350"/>
      <c r="M750" s="349"/>
      <c r="N750" s="349"/>
      <c r="O750" s="349"/>
      <c r="P750" s="349"/>
      <c r="Q750" s="349"/>
      <c r="R750" s="349"/>
      <c r="S750" s="349"/>
      <c r="T750" s="349"/>
      <c r="Y750" s="349"/>
      <c r="Z750" s="349"/>
      <c r="AA750" s="349"/>
    </row>
    <row r="751" spans="2:27" ht="18" customHeight="1">
      <c r="B751" s="349"/>
      <c r="C751" s="349"/>
      <c r="D751" s="349"/>
      <c r="E751" s="349"/>
      <c r="F751" s="349"/>
      <c r="G751" s="349"/>
      <c r="H751" s="349"/>
      <c r="I751" s="350"/>
      <c r="J751" s="350"/>
      <c r="K751" s="350"/>
      <c r="L751" s="350"/>
      <c r="M751" s="349"/>
      <c r="N751" s="349"/>
      <c r="O751" s="349"/>
      <c r="P751" s="349"/>
      <c r="Q751" s="349"/>
      <c r="R751" s="349"/>
      <c r="S751" s="349"/>
      <c r="T751" s="349"/>
      <c r="Y751" s="349"/>
      <c r="Z751" s="349"/>
      <c r="AA751" s="349"/>
    </row>
    <row r="752" spans="2:27" ht="18" customHeight="1">
      <c r="B752" s="349"/>
      <c r="C752" s="349"/>
      <c r="D752" s="349"/>
      <c r="E752" s="349"/>
      <c r="F752" s="349"/>
      <c r="G752" s="349"/>
      <c r="H752" s="349"/>
      <c r="I752" s="350"/>
      <c r="J752" s="350"/>
      <c r="K752" s="350"/>
      <c r="L752" s="350"/>
      <c r="M752" s="349"/>
      <c r="N752" s="349"/>
      <c r="O752" s="349"/>
      <c r="P752" s="349"/>
      <c r="Q752" s="349"/>
      <c r="R752" s="349"/>
      <c r="S752" s="349"/>
      <c r="T752" s="349"/>
      <c r="Y752" s="349"/>
      <c r="Z752" s="349"/>
      <c r="AA752" s="349"/>
    </row>
    <row r="753" spans="2:27" ht="18" customHeight="1">
      <c r="B753" s="349"/>
      <c r="C753" s="349"/>
      <c r="D753" s="349"/>
      <c r="E753" s="349"/>
      <c r="F753" s="349"/>
      <c r="G753" s="349"/>
      <c r="H753" s="349"/>
      <c r="I753" s="350"/>
      <c r="J753" s="350"/>
      <c r="K753" s="350"/>
      <c r="L753" s="350"/>
      <c r="M753" s="349"/>
      <c r="N753" s="349"/>
      <c r="O753" s="349"/>
      <c r="P753" s="349"/>
      <c r="Q753" s="349"/>
      <c r="R753" s="349"/>
      <c r="S753" s="349"/>
      <c r="T753" s="349"/>
      <c r="Y753" s="349"/>
      <c r="Z753" s="349"/>
      <c r="AA753" s="349"/>
    </row>
    <row r="754" spans="2:27" ht="18" customHeight="1">
      <c r="B754" s="349"/>
      <c r="C754" s="349"/>
      <c r="D754" s="349"/>
      <c r="E754" s="349"/>
      <c r="F754" s="349"/>
      <c r="G754" s="349"/>
      <c r="H754" s="349"/>
      <c r="I754" s="350"/>
      <c r="J754" s="350"/>
      <c r="K754" s="350"/>
      <c r="L754" s="350"/>
      <c r="M754" s="349"/>
      <c r="N754" s="349"/>
      <c r="O754" s="349"/>
      <c r="P754" s="349"/>
      <c r="Q754" s="349"/>
      <c r="R754" s="349"/>
      <c r="S754" s="349"/>
      <c r="T754" s="349"/>
      <c r="Y754" s="349"/>
      <c r="Z754" s="349"/>
      <c r="AA754" s="349"/>
    </row>
    <row r="755" spans="2:27" ht="18" customHeight="1">
      <c r="B755" s="349"/>
      <c r="C755" s="349"/>
      <c r="D755" s="349"/>
      <c r="E755" s="349"/>
      <c r="F755" s="349"/>
      <c r="G755" s="349"/>
      <c r="H755" s="349"/>
      <c r="I755" s="350"/>
      <c r="J755" s="350"/>
      <c r="K755" s="350"/>
      <c r="L755" s="350"/>
      <c r="M755" s="349"/>
      <c r="N755" s="349"/>
      <c r="O755" s="349"/>
      <c r="P755" s="349"/>
      <c r="Q755" s="349"/>
      <c r="R755" s="349"/>
      <c r="S755" s="349"/>
      <c r="T755" s="349"/>
      <c r="Y755" s="349"/>
      <c r="Z755" s="349"/>
      <c r="AA755" s="349"/>
    </row>
    <row r="756" spans="2:27" ht="18" customHeight="1">
      <c r="B756" s="349"/>
      <c r="C756" s="349"/>
      <c r="D756" s="349"/>
      <c r="E756" s="349"/>
      <c r="F756" s="349"/>
      <c r="G756" s="349"/>
      <c r="H756" s="349"/>
      <c r="I756" s="350"/>
      <c r="J756" s="350"/>
      <c r="K756" s="350"/>
      <c r="L756" s="350"/>
      <c r="M756" s="349"/>
      <c r="N756" s="349"/>
      <c r="O756" s="349"/>
      <c r="P756" s="349"/>
      <c r="Q756" s="349"/>
      <c r="R756" s="349"/>
      <c r="S756" s="349"/>
      <c r="T756" s="349"/>
      <c r="Y756" s="349"/>
      <c r="Z756" s="349"/>
      <c r="AA756" s="349"/>
    </row>
    <row r="757" spans="2:27" ht="18" customHeight="1">
      <c r="B757" s="349"/>
      <c r="C757" s="349"/>
      <c r="D757" s="349"/>
      <c r="E757" s="349"/>
      <c r="F757" s="349"/>
      <c r="G757" s="349"/>
      <c r="H757" s="349"/>
      <c r="I757" s="350"/>
      <c r="J757" s="350"/>
      <c r="K757" s="350"/>
      <c r="L757" s="350"/>
      <c r="M757" s="349"/>
      <c r="N757" s="349"/>
      <c r="O757" s="349"/>
      <c r="P757" s="349"/>
      <c r="Q757" s="349"/>
      <c r="R757" s="349"/>
      <c r="S757" s="349"/>
      <c r="T757" s="349"/>
      <c r="Y757" s="349"/>
      <c r="Z757" s="349"/>
      <c r="AA757" s="349"/>
    </row>
    <row r="758" spans="2:27" ht="18" customHeight="1">
      <c r="B758" s="349"/>
      <c r="C758" s="349"/>
      <c r="D758" s="349"/>
      <c r="E758" s="349"/>
      <c r="F758" s="349"/>
      <c r="G758" s="349"/>
      <c r="H758" s="349"/>
      <c r="I758" s="350"/>
      <c r="J758" s="350"/>
      <c r="K758" s="350"/>
      <c r="L758" s="350"/>
      <c r="M758" s="349"/>
      <c r="N758" s="349"/>
      <c r="O758" s="349"/>
      <c r="P758" s="349"/>
      <c r="Q758" s="349"/>
      <c r="R758" s="349"/>
      <c r="S758" s="349"/>
      <c r="T758" s="349"/>
      <c r="Y758" s="349"/>
      <c r="Z758" s="349"/>
      <c r="AA758" s="349"/>
    </row>
    <row r="759" spans="2:27" ht="18" customHeight="1">
      <c r="B759" s="349"/>
      <c r="C759" s="349"/>
      <c r="D759" s="349"/>
      <c r="E759" s="349"/>
      <c r="F759" s="349"/>
      <c r="G759" s="349"/>
      <c r="H759" s="349"/>
      <c r="I759" s="350"/>
      <c r="J759" s="350"/>
      <c r="K759" s="350"/>
      <c r="L759" s="350"/>
      <c r="M759" s="349"/>
      <c r="N759" s="349"/>
      <c r="O759" s="349"/>
      <c r="P759" s="349"/>
      <c r="Q759" s="349"/>
      <c r="R759" s="349"/>
      <c r="S759" s="349"/>
      <c r="T759" s="349"/>
      <c r="Y759" s="349"/>
      <c r="Z759" s="349"/>
      <c r="AA759" s="349"/>
    </row>
    <row r="760" spans="2:27" ht="18" customHeight="1">
      <c r="B760" s="349"/>
      <c r="C760" s="349"/>
      <c r="D760" s="349"/>
      <c r="E760" s="349"/>
      <c r="F760" s="349"/>
      <c r="G760" s="349"/>
      <c r="H760" s="349"/>
      <c r="I760" s="350"/>
      <c r="J760" s="350"/>
      <c r="K760" s="350"/>
      <c r="L760" s="350"/>
      <c r="M760" s="349"/>
      <c r="N760" s="349"/>
      <c r="O760" s="349"/>
      <c r="P760" s="349"/>
      <c r="Q760" s="349"/>
      <c r="R760" s="349"/>
      <c r="S760" s="349"/>
      <c r="T760" s="349"/>
      <c r="Y760" s="349"/>
      <c r="Z760" s="349"/>
      <c r="AA760" s="349"/>
    </row>
    <row r="761" spans="2:27" ht="18" customHeight="1">
      <c r="B761" s="349"/>
      <c r="C761" s="349"/>
      <c r="D761" s="349"/>
      <c r="E761" s="349"/>
      <c r="F761" s="349"/>
      <c r="G761" s="349"/>
      <c r="H761" s="349"/>
      <c r="I761" s="350"/>
      <c r="J761" s="350"/>
      <c r="K761" s="350"/>
      <c r="L761" s="350"/>
      <c r="M761" s="349"/>
      <c r="N761" s="349"/>
      <c r="O761" s="349"/>
      <c r="P761" s="349"/>
      <c r="Q761" s="349"/>
      <c r="R761" s="349"/>
      <c r="S761" s="349"/>
      <c r="T761" s="349"/>
      <c r="Y761" s="349"/>
      <c r="Z761" s="349"/>
      <c r="AA761" s="349"/>
    </row>
    <row r="762" spans="2:27" ht="18" customHeight="1">
      <c r="B762" s="349"/>
      <c r="C762" s="349"/>
      <c r="D762" s="349"/>
      <c r="E762" s="349"/>
      <c r="F762" s="349"/>
      <c r="G762" s="349"/>
      <c r="H762" s="349"/>
      <c r="I762" s="350"/>
      <c r="J762" s="350"/>
      <c r="K762" s="350"/>
      <c r="L762" s="350"/>
      <c r="M762" s="349"/>
      <c r="N762" s="349"/>
      <c r="O762" s="349"/>
      <c r="P762" s="349"/>
      <c r="Q762" s="349"/>
      <c r="R762" s="349"/>
      <c r="S762" s="349"/>
      <c r="T762" s="349"/>
      <c r="Y762" s="349"/>
      <c r="Z762" s="349"/>
      <c r="AA762" s="349"/>
    </row>
    <row r="763" spans="2:27" ht="18" customHeight="1">
      <c r="B763" s="349"/>
      <c r="C763" s="349"/>
      <c r="D763" s="349"/>
      <c r="E763" s="349"/>
      <c r="F763" s="349"/>
      <c r="G763" s="349"/>
      <c r="H763" s="349"/>
      <c r="I763" s="350"/>
      <c r="J763" s="350"/>
      <c r="K763" s="350"/>
      <c r="L763" s="350"/>
      <c r="M763" s="349"/>
      <c r="N763" s="349"/>
      <c r="O763" s="349"/>
      <c r="P763" s="349"/>
      <c r="Q763" s="349"/>
      <c r="R763" s="349"/>
      <c r="S763" s="349"/>
      <c r="T763" s="349"/>
      <c r="Y763" s="349"/>
      <c r="Z763" s="349"/>
      <c r="AA763" s="349"/>
    </row>
    <row r="764" spans="2:27" ht="18" customHeight="1">
      <c r="B764" s="349"/>
      <c r="C764" s="349"/>
      <c r="D764" s="349"/>
      <c r="E764" s="349"/>
      <c r="F764" s="349"/>
      <c r="G764" s="349"/>
      <c r="H764" s="349"/>
      <c r="I764" s="350"/>
      <c r="J764" s="350"/>
      <c r="K764" s="350"/>
      <c r="L764" s="350"/>
      <c r="M764" s="349"/>
      <c r="N764" s="349"/>
      <c r="O764" s="349"/>
      <c r="P764" s="349"/>
      <c r="Q764" s="349"/>
      <c r="R764" s="349"/>
      <c r="S764" s="349"/>
      <c r="T764" s="349"/>
      <c r="Y764" s="349"/>
      <c r="Z764" s="349"/>
      <c r="AA764" s="349"/>
    </row>
    <row r="765" spans="2:27" ht="18" customHeight="1">
      <c r="B765" s="349"/>
      <c r="C765" s="349"/>
      <c r="D765" s="349"/>
      <c r="E765" s="349"/>
      <c r="F765" s="349"/>
      <c r="G765" s="349"/>
      <c r="H765" s="349"/>
      <c r="I765" s="350"/>
      <c r="J765" s="350"/>
      <c r="K765" s="350"/>
      <c r="L765" s="350"/>
      <c r="M765" s="349"/>
      <c r="N765" s="349"/>
      <c r="O765" s="349"/>
      <c r="P765" s="349"/>
      <c r="Q765" s="349"/>
      <c r="R765" s="349"/>
      <c r="S765" s="349"/>
      <c r="T765" s="349"/>
      <c r="Y765" s="349"/>
      <c r="Z765" s="349"/>
      <c r="AA765" s="349"/>
    </row>
    <row r="766" spans="2:27" ht="18" customHeight="1">
      <c r="B766" s="349"/>
      <c r="C766" s="349"/>
      <c r="D766" s="349"/>
      <c r="E766" s="349"/>
      <c r="F766" s="349"/>
      <c r="G766" s="349"/>
      <c r="H766" s="349"/>
      <c r="I766" s="350"/>
      <c r="J766" s="350"/>
      <c r="K766" s="350"/>
      <c r="L766" s="350"/>
      <c r="M766" s="349"/>
      <c r="N766" s="349"/>
      <c r="O766" s="349"/>
      <c r="P766" s="349"/>
      <c r="Q766" s="349"/>
      <c r="R766" s="349"/>
      <c r="S766" s="349"/>
      <c r="T766" s="349"/>
      <c r="Y766" s="349"/>
      <c r="Z766" s="349"/>
      <c r="AA766" s="349"/>
    </row>
    <row r="767" spans="2:27" ht="18" customHeight="1">
      <c r="B767" s="349"/>
      <c r="C767" s="349"/>
      <c r="D767" s="349"/>
      <c r="E767" s="349"/>
      <c r="F767" s="349"/>
      <c r="G767" s="349"/>
      <c r="H767" s="349"/>
      <c r="I767" s="350"/>
      <c r="J767" s="350"/>
      <c r="K767" s="350"/>
      <c r="L767" s="350"/>
      <c r="M767" s="349"/>
      <c r="N767" s="349"/>
      <c r="O767" s="349"/>
      <c r="P767" s="349"/>
      <c r="Q767" s="349"/>
      <c r="R767" s="349"/>
      <c r="S767" s="349"/>
      <c r="T767" s="349"/>
      <c r="Y767" s="349"/>
      <c r="Z767" s="349"/>
      <c r="AA767" s="349"/>
    </row>
    <row r="768" spans="2:27" ht="18" customHeight="1">
      <c r="B768" s="349"/>
      <c r="C768" s="349"/>
      <c r="D768" s="349"/>
      <c r="E768" s="349"/>
      <c r="F768" s="349"/>
      <c r="G768" s="349"/>
      <c r="H768" s="349"/>
      <c r="I768" s="350"/>
      <c r="J768" s="350"/>
      <c r="K768" s="350"/>
      <c r="L768" s="350"/>
      <c r="M768" s="349"/>
      <c r="N768" s="349"/>
      <c r="O768" s="349"/>
      <c r="P768" s="349"/>
      <c r="Q768" s="349"/>
      <c r="R768" s="349"/>
      <c r="S768" s="349"/>
      <c r="T768" s="349"/>
      <c r="Y768" s="349"/>
      <c r="Z768" s="349"/>
      <c r="AA768" s="349"/>
    </row>
    <row r="769" spans="2:27" ht="18" customHeight="1">
      <c r="B769" s="349"/>
      <c r="C769" s="349"/>
      <c r="D769" s="349"/>
      <c r="E769" s="349"/>
      <c r="F769" s="349"/>
      <c r="G769" s="349"/>
      <c r="H769" s="349"/>
      <c r="I769" s="350"/>
      <c r="J769" s="350"/>
      <c r="K769" s="350"/>
      <c r="L769" s="350"/>
      <c r="M769" s="349"/>
      <c r="N769" s="349"/>
      <c r="O769" s="349"/>
      <c r="P769" s="349"/>
      <c r="Q769" s="349"/>
      <c r="R769" s="349"/>
      <c r="S769" s="349"/>
      <c r="T769" s="349"/>
      <c r="Y769" s="349"/>
      <c r="Z769" s="349"/>
      <c r="AA769" s="349"/>
    </row>
    <row r="770" spans="2:27" ht="18" customHeight="1">
      <c r="B770" s="349"/>
      <c r="C770" s="349"/>
      <c r="D770" s="349"/>
      <c r="E770" s="349"/>
      <c r="F770" s="349"/>
      <c r="G770" s="349"/>
      <c r="H770" s="349"/>
      <c r="I770" s="350"/>
      <c r="J770" s="350"/>
      <c r="K770" s="350"/>
      <c r="L770" s="350"/>
      <c r="M770" s="349"/>
      <c r="N770" s="349"/>
      <c r="O770" s="349"/>
      <c r="P770" s="349"/>
      <c r="Q770" s="349"/>
      <c r="R770" s="349"/>
      <c r="S770" s="349"/>
      <c r="T770" s="349"/>
      <c r="Y770" s="349"/>
      <c r="Z770" s="349"/>
      <c r="AA770" s="349"/>
    </row>
    <row r="771" spans="2:27" ht="18" customHeight="1">
      <c r="B771" s="349"/>
      <c r="C771" s="349"/>
      <c r="D771" s="349"/>
      <c r="E771" s="349"/>
      <c r="F771" s="349"/>
      <c r="G771" s="349"/>
      <c r="H771" s="349"/>
      <c r="I771" s="350"/>
      <c r="J771" s="350"/>
      <c r="K771" s="350"/>
      <c r="L771" s="350"/>
      <c r="M771" s="349"/>
      <c r="N771" s="349"/>
      <c r="O771" s="349"/>
      <c r="P771" s="349"/>
      <c r="Q771" s="349"/>
      <c r="R771" s="349"/>
      <c r="S771" s="349"/>
      <c r="T771" s="349"/>
      <c r="Y771" s="349"/>
      <c r="Z771" s="349"/>
      <c r="AA771" s="349"/>
    </row>
    <row r="772" spans="2:27" ht="18" customHeight="1">
      <c r="B772" s="349"/>
      <c r="C772" s="349"/>
      <c r="D772" s="349"/>
      <c r="E772" s="349"/>
      <c r="F772" s="349"/>
      <c r="G772" s="349"/>
      <c r="H772" s="349"/>
      <c r="I772" s="350"/>
      <c r="J772" s="350"/>
      <c r="K772" s="350"/>
      <c r="L772" s="350"/>
      <c r="M772" s="349"/>
      <c r="N772" s="349"/>
      <c r="O772" s="349"/>
      <c r="P772" s="349"/>
      <c r="Q772" s="349"/>
      <c r="R772" s="349"/>
      <c r="S772" s="349"/>
      <c r="T772" s="349"/>
      <c r="Y772" s="349"/>
      <c r="Z772" s="349"/>
      <c r="AA772" s="349"/>
    </row>
    <row r="773" spans="2:27" ht="18" customHeight="1">
      <c r="B773" s="349"/>
      <c r="C773" s="349"/>
      <c r="D773" s="349"/>
      <c r="E773" s="349"/>
      <c r="F773" s="349"/>
      <c r="G773" s="349"/>
      <c r="H773" s="349"/>
      <c r="I773" s="350"/>
      <c r="J773" s="350"/>
      <c r="K773" s="350"/>
      <c r="L773" s="350"/>
      <c r="M773" s="349"/>
      <c r="N773" s="349"/>
      <c r="O773" s="349"/>
      <c r="P773" s="349"/>
      <c r="Q773" s="349"/>
      <c r="R773" s="349"/>
      <c r="S773" s="349"/>
      <c r="T773" s="349"/>
      <c r="Y773" s="349"/>
      <c r="Z773" s="349"/>
      <c r="AA773" s="349"/>
    </row>
    <row r="774" spans="2:27" ht="18" customHeight="1">
      <c r="B774" s="349"/>
      <c r="C774" s="349"/>
      <c r="D774" s="349"/>
      <c r="E774" s="349"/>
      <c r="F774" s="349"/>
      <c r="G774" s="349"/>
      <c r="H774" s="349"/>
      <c r="I774" s="350"/>
      <c r="J774" s="350"/>
      <c r="K774" s="350"/>
      <c r="L774" s="350"/>
      <c r="M774" s="349"/>
      <c r="N774" s="349"/>
      <c r="O774" s="349"/>
      <c r="P774" s="349"/>
      <c r="Q774" s="349"/>
      <c r="R774" s="349"/>
      <c r="S774" s="349"/>
      <c r="T774" s="349"/>
      <c r="Y774" s="349"/>
      <c r="Z774" s="349"/>
      <c r="AA774" s="349"/>
    </row>
    <row r="775" spans="2:27" ht="18" customHeight="1">
      <c r="B775" s="349"/>
      <c r="C775" s="349"/>
      <c r="D775" s="349"/>
      <c r="E775" s="349"/>
      <c r="F775" s="349"/>
      <c r="G775" s="349"/>
      <c r="H775" s="349"/>
      <c r="I775" s="350"/>
      <c r="J775" s="350"/>
      <c r="K775" s="350"/>
      <c r="L775" s="350"/>
      <c r="M775" s="349"/>
      <c r="N775" s="349"/>
      <c r="O775" s="349"/>
      <c r="P775" s="349"/>
      <c r="Q775" s="349"/>
      <c r="R775" s="349"/>
      <c r="S775" s="349"/>
      <c r="T775" s="349"/>
      <c r="Y775" s="349"/>
      <c r="Z775" s="349"/>
      <c r="AA775" s="349"/>
    </row>
    <row r="776" spans="2:27" ht="18" customHeight="1">
      <c r="B776" s="349"/>
      <c r="C776" s="349"/>
      <c r="D776" s="349"/>
      <c r="E776" s="349"/>
      <c r="F776" s="349"/>
      <c r="G776" s="349"/>
      <c r="H776" s="349"/>
      <c r="I776" s="350"/>
      <c r="J776" s="350"/>
      <c r="K776" s="350"/>
      <c r="L776" s="350"/>
      <c r="M776" s="349"/>
      <c r="N776" s="349"/>
      <c r="O776" s="349"/>
      <c r="P776" s="349"/>
      <c r="Q776" s="349"/>
      <c r="R776" s="349"/>
      <c r="S776" s="349"/>
      <c r="T776" s="349"/>
      <c r="Y776" s="349"/>
      <c r="Z776" s="349"/>
      <c r="AA776" s="349"/>
    </row>
    <row r="777" spans="2:27" ht="18" customHeight="1">
      <c r="B777" s="349"/>
      <c r="C777" s="349"/>
      <c r="D777" s="349"/>
      <c r="E777" s="349"/>
      <c r="F777" s="349"/>
      <c r="G777" s="349"/>
      <c r="H777" s="349"/>
      <c r="I777" s="350"/>
      <c r="J777" s="350"/>
      <c r="K777" s="350"/>
      <c r="L777" s="350"/>
      <c r="M777" s="349"/>
      <c r="N777" s="349"/>
      <c r="O777" s="349"/>
      <c r="P777" s="349"/>
      <c r="Q777" s="349"/>
      <c r="R777" s="349"/>
      <c r="S777" s="349"/>
      <c r="T777" s="349"/>
      <c r="Y777" s="349"/>
      <c r="Z777" s="349"/>
      <c r="AA777" s="349"/>
    </row>
    <row r="778" spans="2:27" ht="18" customHeight="1">
      <c r="B778" s="349"/>
      <c r="C778" s="349"/>
      <c r="D778" s="349"/>
      <c r="E778" s="349"/>
      <c r="F778" s="349"/>
      <c r="G778" s="349"/>
      <c r="H778" s="349"/>
      <c r="I778" s="350"/>
      <c r="J778" s="350"/>
      <c r="K778" s="350"/>
      <c r="L778" s="350"/>
      <c r="M778" s="349"/>
      <c r="N778" s="349"/>
      <c r="O778" s="349"/>
      <c r="P778" s="349"/>
      <c r="Q778" s="349"/>
      <c r="R778" s="349"/>
      <c r="S778" s="349"/>
      <c r="T778" s="349"/>
      <c r="Y778" s="349"/>
      <c r="Z778" s="349"/>
      <c r="AA778" s="349"/>
    </row>
    <row r="779" spans="2:27" ht="18" customHeight="1">
      <c r="B779" s="349"/>
      <c r="C779" s="349"/>
      <c r="D779" s="349"/>
      <c r="E779" s="349"/>
      <c r="F779" s="349"/>
      <c r="G779" s="349"/>
      <c r="H779" s="349"/>
      <c r="I779" s="350"/>
      <c r="J779" s="350"/>
      <c r="K779" s="350"/>
      <c r="L779" s="350"/>
      <c r="M779" s="349"/>
      <c r="N779" s="349"/>
      <c r="O779" s="349"/>
      <c r="P779" s="349"/>
      <c r="Q779" s="349"/>
      <c r="R779" s="349"/>
      <c r="S779" s="349"/>
      <c r="T779" s="349"/>
      <c r="Y779" s="349"/>
      <c r="Z779" s="349"/>
      <c r="AA779" s="349"/>
    </row>
    <row r="780" spans="2:27" ht="18" customHeight="1">
      <c r="B780" s="349"/>
      <c r="C780" s="349"/>
      <c r="D780" s="349"/>
      <c r="E780" s="349"/>
      <c r="F780" s="349"/>
      <c r="G780" s="349"/>
      <c r="H780" s="349"/>
      <c r="I780" s="350"/>
      <c r="J780" s="350"/>
      <c r="K780" s="350"/>
      <c r="L780" s="350"/>
      <c r="M780" s="349"/>
      <c r="N780" s="349"/>
      <c r="O780" s="349"/>
      <c r="P780" s="349"/>
      <c r="Q780" s="349"/>
      <c r="R780" s="349"/>
      <c r="S780" s="349"/>
      <c r="T780" s="349"/>
      <c r="Y780" s="349"/>
      <c r="Z780" s="349"/>
      <c r="AA780" s="349"/>
    </row>
    <row r="781" spans="2:27" ht="18" customHeight="1">
      <c r="B781" s="349"/>
      <c r="C781" s="349"/>
      <c r="D781" s="349"/>
      <c r="E781" s="349"/>
      <c r="F781" s="349"/>
      <c r="G781" s="349"/>
      <c r="H781" s="349"/>
      <c r="I781" s="350"/>
      <c r="J781" s="350"/>
      <c r="K781" s="350"/>
      <c r="L781" s="350"/>
      <c r="M781" s="349"/>
      <c r="N781" s="349"/>
      <c r="O781" s="349"/>
      <c r="P781" s="349"/>
      <c r="Q781" s="349"/>
      <c r="R781" s="349"/>
      <c r="S781" s="349"/>
      <c r="T781" s="349"/>
      <c r="Y781" s="349"/>
      <c r="Z781" s="349"/>
      <c r="AA781" s="349"/>
    </row>
    <row r="782" spans="2:27" ht="18" customHeight="1">
      <c r="B782" s="349"/>
      <c r="C782" s="349"/>
      <c r="D782" s="349"/>
      <c r="E782" s="349"/>
      <c r="F782" s="349"/>
      <c r="G782" s="349"/>
      <c r="H782" s="349"/>
      <c r="I782" s="350"/>
      <c r="J782" s="350"/>
      <c r="K782" s="350"/>
      <c r="L782" s="350"/>
      <c r="M782" s="349"/>
      <c r="N782" s="349"/>
      <c r="O782" s="349"/>
      <c r="P782" s="349"/>
      <c r="Q782" s="349"/>
      <c r="R782" s="349"/>
      <c r="S782" s="349"/>
      <c r="T782" s="349"/>
      <c r="Y782" s="349"/>
      <c r="Z782" s="349"/>
      <c r="AA782" s="349"/>
    </row>
    <row r="783" spans="2:27" ht="18" customHeight="1">
      <c r="B783" s="349"/>
      <c r="C783" s="349"/>
      <c r="D783" s="349"/>
      <c r="E783" s="349"/>
      <c r="F783" s="349"/>
      <c r="G783" s="349"/>
      <c r="H783" s="349"/>
      <c r="I783" s="350"/>
      <c r="J783" s="350"/>
      <c r="K783" s="350"/>
      <c r="L783" s="350"/>
      <c r="M783" s="349"/>
      <c r="N783" s="349"/>
      <c r="O783" s="349"/>
      <c r="P783" s="349"/>
      <c r="Q783" s="349"/>
      <c r="R783" s="349"/>
      <c r="S783" s="349"/>
      <c r="T783" s="349"/>
      <c r="Y783" s="349"/>
      <c r="Z783" s="349"/>
      <c r="AA783" s="349"/>
    </row>
    <row r="784" spans="2:27" ht="18" customHeight="1">
      <c r="B784" s="349"/>
      <c r="C784" s="349"/>
      <c r="D784" s="349"/>
      <c r="E784" s="349"/>
      <c r="F784" s="349"/>
      <c r="G784" s="349"/>
      <c r="H784" s="349"/>
      <c r="I784" s="350"/>
      <c r="J784" s="350"/>
      <c r="K784" s="350"/>
      <c r="L784" s="350"/>
      <c r="M784" s="349"/>
      <c r="N784" s="349"/>
      <c r="O784" s="349"/>
      <c r="P784" s="349"/>
      <c r="Q784" s="349"/>
      <c r="R784" s="349"/>
      <c r="S784" s="349"/>
      <c r="T784" s="349"/>
      <c r="Y784" s="349"/>
      <c r="Z784" s="349"/>
      <c r="AA784" s="349"/>
    </row>
    <row r="785" spans="2:27" ht="18" customHeight="1">
      <c r="B785" s="349"/>
      <c r="C785" s="349"/>
      <c r="D785" s="349"/>
      <c r="E785" s="349"/>
      <c r="F785" s="349"/>
      <c r="G785" s="349"/>
      <c r="H785" s="349"/>
      <c r="I785" s="350"/>
      <c r="J785" s="350"/>
      <c r="K785" s="350"/>
      <c r="L785" s="350"/>
      <c r="M785" s="349"/>
      <c r="N785" s="349"/>
      <c r="O785" s="349"/>
      <c r="P785" s="349"/>
      <c r="Q785" s="349"/>
      <c r="R785" s="349"/>
      <c r="S785" s="349"/>
      <c r="T785" s="349"/>
      <c r="Y785" s="349"/>
      <c r="Z785" s="349"/>
      <c r="AA785" s="349"/>
    </row>
    <row r="786" spans="2:27" ht="18" customHeight="1">
      <c r="B786" s="349"/>
      <c r="C786" s="349"/>
      <c r="D786" s="349"/>
      <c r="E786" s="349"/>
      <c r="F786" s="349"/>
      <c r="G786" s="349"/>
      <c r="H786" s="349"/>
      <c r="I786" s="350"/>
      <c r="J786" s="350"/>
      <c r="K786" s="350"/>
      <c r="L786" s="350"/>
      <c r="M786" s="349"/>
      <c r="N786" s="349"/>
      <c r="O786" s="349"/>
      <c r="P786" s="349"/>
      <c r="Q786" s="349"/>
      <c r="R786" s="349"/>
      <c r="S786" s="349"/>
      <c r="T786" s="349"/>
      <c r="Y786" s="349"/>
      <c r="Z786" s="349"/>
      <c r="AA786" s="349"/>
    </row>
    <row r="787" spans="2:27" ht="18" customHeight="1">
      <c r="B787" s="349"/>
      <c r="C787" s="349"/>
      <c r="D787" s="349"/>
      <c r="E787" s="349"/>
      <c r="F787" s="349"/>
      <c r="G787" s="349"/>
      <c r="H787" s="349"/>
      <c r="I787" s="350"/>
      <c r="J787" s="350"/>
      <c r="K787" s="350"/>
      <c r="L787" s="350"/>
      <c r="M787" s="349"/>
      <c r="N787" s="349"/>
      <c r="O787" s="349"/>
      <c r="P787" s="349"/>
      <c r="Q787" s="349"/>
      <c r="R787" s="349"/>
      <c r="S787" s="349"/>
      <c r="T787" s="349"/>
      <c r="Y787" s="349"/>
      <c r="Z787" s="349"/>
      <c r="AA787" s="349"/>
    </row>
    <row r="788" spans="2:27" ht="18" customHeight="1">
      <c r="B788" s="349"/>
      <c r="C788" s="349"/>
      <c r="D788" s="349"/>
      <c r="E788" s="349"/>
      <c r="F788" s="349"/>
      <c r="G788" s="349"/>
      <c r="H788" s="349"/>
      <c r="I788" s="350"/>
      <c r="J788" s="350"/>
      <c r="K788" s="350"/>
      <c r="L788" s="350"/>
      <c r="M788" s="349"/>
      <c r="N788" s="349"/>
      <c r="O788" s="349"/>
      <c r="P788" s="349"/>
      <c r="Q788" s="349"/>
      <c r="R788" s="349"/>
      <c r="S788" s="349"/>
      <c r="T788" s="349"/>
      <c r="Y788" s="349"/>
      <c r="Z788" s="349"/>
      <c r="AA788" s="349"/>
    </row>
    <row r="789" spans="2:27" ht="18" customHeight="1">
      <c r="B789" s="349"/>
      <c r="C789" s="349"/>
      <c r="D789" s="349"/>
      <c r="E789" s="349"/>
      <c r="F789" s="349"/>
      <c r="G789" s="349"/>
      <c r="H789" s="349"/>
      <c r="I789" s="350"/>
      <c r="J789" s="350"/>
      <c r="K789" s="350"/>
      <c r="L789" s="350"/>
      <c r="M789" s="349"/>
      <c r="N789" s="349"/>
      <c r="O789" s="349"/>
      <c r="P789" s="349"/>
      <c r="Q789" s="349"/>
      <c r="R789" s="349"/>
      <c r="S789" s="349"/>
      <c r="T789" s="349"/>
      <c r="Y789" s="349"/>
      <c r="Z789" s="349"/>
      <c r="AA789" s="349"/>
    </row>
    <row r="790" spans="2:27" ht="18" customHeight="1">
      <c r="B790" s="349"/>
      <c r="C790" s="349"/>
      <c r="D790" s="349"/>
      <c r="E790" s="349"/>
      <c r="F790" s="349"/>
      <c r="G790" s="349"/>
      <c r="H790" s="349"/>
      <c r="I790" s="350"/>
      <c r="J790" s="350"/>
      <c r="K790" s="350"/>
      <c r="L790" s="350"/>
      <c r="M790" s="349"/>
      <c r="N790" s="349"/>
      <c r="O790" s="349"/>
      <c r="P790" s="349"/>
      <c r="Q790" s="349"/>
      <c r="R790" s="349"/>
      <c r="S790" s="349"/>
      <c r="T790" s="349"/>
      <c r="Y790" s="349"/>
      <c r="Z790" s="349"/>
      <c r="AA790" s="349"/>
    </row>
    <row r="791" spans="2:27" ht="18" customHeight="1">
      <c r="B791" s="349"/>
      <c r="C791" s="349"/>
      <c r="D791" s="349"/>
      <c r="E791" s="349"/>
      <c r="F791" s="349"/>
      <c r="G791" s="349"/>
      <c r="H791" s="349"/>
      <c r="I791" s="350"/>
      <c r="J791" s="350"/>
      <c r="K791" s="350"/>
      <c r="L791" s="350"/>
      <c r="M791" s="349"/>
      <c r="N791" s="349"/>
      <c r="O791" s="349"/>
      <c r="P791" s="349"/>
      <c r="Q791" s="349"/>
      <c r="R791" s="349"/>
      <c r="S791" s="349"/>
      <c r="T791" s="349"/>
      <c r="Y791" s="349"/>
      <c r="Z791" s="349"/>
      <c r="AA791" s="349"/>
    </row>
    <row r="792" spans="2:27" ht="18" customHeight="1">
      <c r="B792" s="349"/>
      <c r="C792" s="349"/>
      <c r="D792" s="349"/>
      <c r="E792" s="349"/>
      <c r="F792" s="349"/>
      <c r="G792" s="349"/>
      <c r="H792" s="349"/>
      <c r="I792" s="350"/>
      <c r="J792" s="350"/>
      <c r="K792" s="350"/>
      <c r="L792" s="350"/>
      <c r="M792" s="349"/>
      <c r="N792" s="349"/>
      <c r="O792" s="349"/>
      <c r="P792" s="349"/>
      <c r="Q792" s="349"/>
      <c r="R792" s="349"/>
      <c r="S792" s="349"/>
      <c r="T792" s="349"/>
      <c r="Y792" s="349"/>
      <c r="Z792" s="349"/>
      <c r="AA792" s="349"/>
    </row>
    <row r="793" spans="2:27" ht="18" customHeight="1">
      <c r="B793" s="349"/>
      <c r="C793" s="349"/>
      <c r="D793" s="349"/>
      <c r="E793" s="349"/>
      <c r="F793" s="349"/>
      <c r="G793" s="349"/>
      <c r="H793" s="349"/>
      <c r="I793" s="350"/>
      <c r="J793" s="350"/>
      <c r="K793" s="350"/>
      <c r="L793" s="350"/>
      <c r="M793" s="349"/>
      <c r="N793" s="349"/>
      <c r="O793" s="349"/>
      <c r="P793" s="349"/>
      <c r="Q793" s="349"/>
      <c r="R793" s="349"/>
      <c r="S793" s="349"/>
      <c r="T793" s="349"/>
      <c r="Y793" s="349"/>
      <c r="Z793" s="349"/>
      <c r="AA793" s="349"/>
    </row>
    <row r="794" spans="2:27" ht="18" customHeight="1">
      <c r="B794" s="349"/>
      <c r="C794" s="349"/>
      <c r="D794" s="349"/>
      <c r="E794" s="349"/>
      <c r="F794" s="349"/>
      <c r="G794" s="349"/>
      <c r="H794" s="349"/>
      <c r="I794" s="350"/>
      <c r="J794" s="350"/>
      <c r="K794" s="350"/>
      <c r="L794" s="350"/>
      <c r="M794" s="349"/>
      <c r="N794" s="349"/>
      <c r="O794" s="349"/>
      <c r="P794" s="349"/>
      <c r="Q794" s="349"/>
      <c r="R794" s="349"/>
      <c r="S794" s="349"/>
      <c r="T794" s="349"/>
      <c r="Y794" s="349"/>
      <c r="Z794" s="349"/>
      <c r="AA794" s="349"/>
    </row>
    <row r="795" spans="2:27" ht="18" customHeight="1">
      <c r="B795" s="349"/>
      <c r="C795" s="349"/>
      <c r="D795" s="349"/>
      <c r="E795" s="349"/>
      <c r="F795" s="349"/>
      <c r="G795" s="349"/>
      <c r="H795" s="349"/>
      <c r="I795" s="350"/>
      <c r="J795" s="350"/>
      <c r="K795" s="350"/>
      <c r="L795" s="350"/>
      <c r="M795" s="349"/>
      <c r="N795" s="349"/>
      <c r="O795" s="349"/>
      <c r="P795" s="349"/>
      <c r="Q795" s="349"/>
      <c r="R795" s="349"/>
      <c r="S795" s="349"/>
      <c r="T795" s="349"/>
      <c r="Y795" s="349"/>
      <c r="Z795" s="349"/>
      <c r="AA795" s="349"/>
    </row>
    <row r="796" spans="2:27" ht="18" customHeight="1">
      <c r="B796" s="349"/>
      <c r="C796" s="349"/>
      <c r="D796" s="349"/>
      <c r="E796" s="349"/>
      <c r="F796" s="349"/>
      <c r="G796" s="349"/>
      <c r="H796" s="349"/>
      <c r="I796" s="350"/>
      <c r="J796" s="350"/>
      <c r="K796" s="350"/>
      <c r="L796" s="350"/>
      <c r="M796" s="349"/>
      <c r="N796" s="349"/>
      <c r="O796" s="349"/>
      <c r="P796" s="349"/>
      <c r="Q796" s="349"/>
      <c r="R796" s="349"/>
      <c r="S796" s="349"/>
      <c r="T796" s="349"/>
      <c r="Y796" s="349"/>
      <c r="Z796" s="349"/>
      <c r="AA796" s="349"/>
    </row>
    <row r="797" spans="2:27" ht="18" customHeight="1">
      <c r="B797" s="349"/>
      <c r="C797" s="349"/>
      <c r="D797" s="349"/>
      <c r="E797" s="349"/>
      <c r="F797" s="349"/>
      <c r="G797" s="349"/>
      <c r="H797" s="349"/>
      <c r="I797" s="350"/>
      <c r="J797" s="350"/>
      <c r="K797" s="350"/>
      <c r="L797" s="350"/>
      <c r="M797" s="349"/>
      <c r="N797" s="349"/>
      <c r="O797" s="349"/>
      <c r="P797" s="349"/>
      <c r="Q797" s="349"/>
      <c r="R797" s="349"/>
      <c r="S797" s="349"/>
      <c r="T797" s="349"/>
      <c r="Y797" s="349"/>
      <c r="Z797" s="349"/>
      <c r="AA797" s="349"/>
    </row>
    <row r="798" spans="2:27" ht="18" customHeight="1">
      <c r="B798" s="349"/>
      <c r="C798" s="349"/>
      <c r="D798" s="349"/>
      <c r="E798" s="349"/>
      <c r="F798" s="349"/>
      <c r="G798" s="349"/>
      <c r="H798" s="349"/>
      <c r="I798" s="350"/>
      <c r="J798" s="350"/>
      <c r="K798" s="350"/>
      <c r="L798" s="350"/>
      <c r="M798" s="349"/>
      <c r="N798" s="349"/>
      <c r="O798" s="349"/>
      <c r="P798" s="349"/>
      <c r="Q798" s="349"/>
      <c r="R798" s="349"/>
      <c r="S798" s="349"/>
      <c r="T798" s="349"/>
      <c r="Y798" s="349"/>
      <c r="Z798" s="349"/>
      <c r="AA798" s="349"/>
    </row>
    <row r="799" spans="2:27" ht="18" customHeight="1">
      <c r="B799" s="349"/>
      <c r="C799" s="349"/>
      <c r="D799" s="349"/>
      <c r="E799" s="349"/>
      <c r="F799" s="349"/>
      <c r="G799" s="349"/>
      <c r="H799" s="349"/>
      <c r="I799" s="350"/>
      <c r="J799" s="350"/>
      <c r="K799" s="350"/>
      <c r="L799" s="350"/>
      <c r="M799" s="349"/>
      <c r="N799" s="349"/>
      <c r="O799" s="349"/>
      <c r="P799" s="349"/>
      <c r="Q799" s="349"/>
      <c r="R799" s="349"/>
      <c r="S799" s="349"/>
      <c r="T799" s="349"/>
      <c r="Y799" s="349"/>
      <c r="Z799" s="349"/>
      <c r="AA799" s="349"/>
    </row>
    <row r="800" spans="2:27" ht="18" customHeight="1">
      <c r="B800" s="349"/>
      <c r="C800" s="349"/>
      <c r="D800" s="349"/>
      <c r="E800" s="349"/>
      <c r="F800" s="349"/>
      <c r="G800" s="349"/>
      <c r="H800" s="349"/>
      <c r="I800" s="350"/>
      <c r="J800" s="350"/>
      <c r="K800" s="350"/>
      <c r="L800" s="350"/>
      <c r="M800" s="349"/>
      <c r="N800" s="349"/>
      <c r="O800" s="349"/>
      <c r="P800" s="349"/>
      <c r="Q800" s="349"/>
      <c r="R800" s="349"/>
      <c r="S800" s="349"/>
      <c r="T800" s="349"/>
      <c r="Y800" s="349"/>
      <c r="Z800" s="349"/>
      <c r="AA800" s="349"/>
    </row>
    <row r="801" spans="2:27" ht="18" customHeight="1">
      <c r="B801" s="349"/>
      <c r="C801" s="349"/>
      <c r="D801" s="349"/>
      <c r="E801" s="349"/>
      <c r="F801" s="349"/>
      <c r="G801" s="349"/>
      <c r="H801" s="349"/>
      <c r="I801" s="350"/>
      <c r="J801" s="350"/>
      <c r="K801" s="350"/>
      <c r="L801" s="350"/>
      <c r="M801" s="349"/>
      <c r="N801" s="349"/>
      <c r="O801" s="349"/>
      <c r="P801" s="349"/>
      <c r="Q801" s="349"/>
      <c r="R801" s="349"/>
      <c r="S801" s="349"/>
      <c r="T801" s="349"/>
      <c r="Y801" s="349"/>
      <c r="Z801" s="349"/>
      <c r="AA801" s="349"/>
    </row>
    <row r="802" spans="2:27" ht="18" customHeight="1">
      <c r="B802" s="349"/>
      <c r="C802" s="349"/>
      <c r="D802" s="349"/>
      <c r="E802" s="349"/>
      <c r="F802" s="349"/>
      <c r="G802" s="349"/>
      <c r="H802" s="349"/>
      <c r="I802" s="350"/>
      <c r="J802" s="350"/>
      <c r="K802" s="350"/>
      <c r="L802" s="350"/>
      <c r="M802" s="349"/>
      <c r="N802" s="349"/>
      <c r="O802" s="349"/>
      <c r="P802" s="349"/>
      <c r="Q802" s="349"/>
      <c r="R802" s="349"/>
      <c r="S802" s="349"/>
      <c r="T802" s="349"/>
      <c r="Y802" s="349"/>
      <c r="Z802" s="349"/>
      <c r="AA802" s="349"/>
    </row>
    <row r="803" spans="2:27" ht="18" customHeight="1">
      <c r="B803" s="349"/>
      <c r="C803" s="349"/>
      <c r="D803" s="349"/>
      <c r="E803" s="349"/>
      <c r="F803" s="349"/>
      <c r="G803" s="349"/>
      <c r="H803" s="349"/>
      <c r="I803" s="350"/>
      <c r="J803" s="350"/>
      <c r="K803" s="350"/>
      <c r="L803" s="350"/>
      <c r="M803" s="349"/>
      <c r="N803" s="349"/>
      <c r="O803" s="349"/>
      <c r="P803" s="349"/>
      <c r="Q803" s="349"/>
      <c r="R803" s="349"/>
      <c r="S803" s="349"/>
      <c r="T803" s="349"/>
      <c r="Y803" s="349"/>
      <c r="Z803" s="349"/>
      <c r="AA803" s="349"/>
    </row>
    <row r="804" spans="2:27" ht="18" customHeight="1">
      <c r="B804" s="349"/>
      <c r="C804" s="349"/>
      <c r="D804" s="349"/>
      <c r="E804" s="349"/>
      <c r="F804" s="349"/>
      <c r="G804" s="349"/>
      <c r="H804" s="349"/>
      <c r="I804" s="350"/>
      <c r="J804" s="350"/>
      <c r="K804" s="350"/>
      <c r="L804" s="350"/>
      <c r="M804" s="349"/>
      <c r="N804" s="349"/>
      <c r="O804" s="349"/>
      <c r="P804" s="349"/>
      <c r="Q804" s="349"/>
      <c r="R804" s="349"/>
      <c r="S804" s="349"/>
      <c r="T804" s="349"/>
      <c r="Y804" s="349"/>
      <c r="Z804" s="349"/>
      <c r="AA804" s="349"/>
    </row>
    <row r="805" spans="2:27" ht="18" customHeight="1">
      <c r="B805" s="349"/>
      <c r="C805" s="349"/>
      <c r="D805" s="349"/>
      <c r="E805" s="349"/>
      <c r="F805" s="349"/>
      <c r="G805" s="349"/>
      <c r="H805" s="349"/>
      <c r="I805" s="350"/>
      <c r="J805" s="350"/>
      <c r="K805" s="350"/>
      <c r="L805" s="350"/>
      <c r="M805" s="349"/>
      <c r="N805" s="349"/>
      <c r="O805" s="349"/>
      <c r="P805" s="349"/>
      <c r="Q805" s="349"/>
      <c r="R805" s="349"/>
      <c r="S805" s="349"/>
      <c r="T805" s="349"/>
      <c r="Y805" s="349"/>
      <c r="Z805" s="349"/>
      <c r="AA805" s="349"/>
    </row>
    <row r="806" spans="2:27" ht="18" customHeight="1">
      <c r="B806" s="349"/>
      <c r="C806" s="349"/>
      <c r="D806" s="349"/>
      <c r="E806" s="349"/>
      <c r="F806" s="349"/>
      <c r="G806" s="349"/>
      <c r="H806" s="349"/>
      <c r="I806" s="350"/>
      <c r="J806" s="350"/>
      <c r="K806" s="350"/>
      <c r="L806" s="350"/>
      <c r="M806" s="349"/>
      <c r="N806" s="349"/>
      <c r="O806" s="349"/>
      <c r="P806" s="349"/>
      <c r="Q806" s="349"/>
      <c r="R806" s="349"/>
      <c r="S806" s="349"/>
      <c r="T806" s="349"/>
      <c r="Y806" s="349"/>
      <c r="Z806" s="349"/>
      <c r="AA806" s="349"/>
    </row>
    <row r="807" spans="2:27" ht="18" customHeight="1">
      <c r="B807" s="349"/>
      <c r="C807" s="349"/>
      <c r="D807" s="349"/>
      <c r="E807" s="349"/>
      <c r="F807" s="349"/>
      <c r="G807" s="349"/>
      <c r="H807" s="349"/>
      <c r="I807" s="350"/>
      <c r="J807" s="350"/>
      <c r="K807" s="350"/>
      <c r="L807" s="350"/>
      <c r="M807" s="349"/>
      <c r="N807" s="349"/>
      <c r="O807" s="349"/>
      <c r="P807" s="349"/>
      <c r="Q807" s="349"/>
      <c r="R807" s="349"/>
      <c r="S807" s="349"/>
      <c r="T807" s="349"/>
      <c r="Y807" s="349"/>
      <c r="Z807" s="349"/>
      <c r="AA807" s="349"/>
    </row>
    <row r="808" spans="2:27" ht="18" customHeight="1">
      <c r="B808" s="349"/>
      <c r="C808" s="349"/>
      <c r="D808" s="349"/>
      <c r="E808" s="349"/>
      <c r="F808" s="349"/>
      <c r="G808" s="349"/>
      <c r="H808" s="349"/>
      <c r="I808" s="350"/>
      <c r="J808" s="350"/>
      <c r="K808" s="350"/>
      <c r="L808" s="350"/>
      <c r="M808" s="349"/>
      <c r="N808" s="349"/>
      <c r="O808" s="349"/>
      <c r="P808" s="349"/>
      <c r="Q808" s="349"/>
      <c r="R808" s="349"/>
      <c r="S808" s="349"/>
      <c r="T808" s="349"/>
      <c r="Y808" s="349"/>
      <c r="Z808" s="349"/>
      <c r="AA808" s="349"/>
    </row>
    <row r="809" spans="2:27" ht="18" customHeight="1">
      <c r="B809" s="349"/>
      <c r="C809" s="349"/>
      <c r="D809" s="349"/>
      <c r="E809" s="349"/>
      <c r="F809" s="349"/>
      <c r="G809" s="349"/>
      <c r="H809" s="349"/>
      <c r="I809" s="350"/>
      <c r="J809" s="350"/>
      <c r="K809" s="350"/>
      <c r="L809" s="350"/>
      <c r="M809" s="349"/>
      <c r="N809" s="349"/>
      <c r="O809" s="349"/>
      <c r="P809" s="349"/>
      <c r="Q809" s="349"/>
      <c r="R809" s="349"/>
      <c r="S809" s="349"/>
      <c r="T809" s="349"/>
      <c r="Y809" s="349"/>
      <c r="Z809" s="349"/>
      <c r="AA809" s="349"/>
    </row>
    <row r="810" spans="2:27" ht="18" customHeight="1">
      <c r="B810" s="349"/>
      <c r="C810" s="349"/>
      <c r="D810" s="349"/>
      <c r="E810" s="349"/>
      <c r="F810" s="349"/>
      <c r="G810" s="349"/>
      <c r="H810" s="349"/>
      <c r="I810" s="350"/>
      <c r="J810" s="350"/>
      <c r="K810" s="350"/>
      <c r="L810" s="350"/>
      <c r="M810" s="349"/>
      <c r="N810" s="349"/>
      <c r="O810" s="349"/>
      <c r="P810" s="349"/>
      <c r="Q810" s="349"/>
      <c r="R810" s="349"/>
      <c r="S810" s="349"/>
      <c r="T810" s="349"/>
      <c r="Y810" s="349"/>
      <c r="Z810" s="349"/>
      <c r="AA810" s="349"/>
    </row>
    <row r="811" spans="2:27" ht="18" customHeight="1">
      <c r="B811" s="349"/>
      <c r="C811" s="349"/>
      <c r="D811" s="349"/>
      <c r="E811" s="349"/>
      <c r="F811" s="349"/>
      <c r="G811" s="349"/>
      <c r="H811" s="349"/>
      <c r="I811" s="350"/>
      <c r="J811" s="350"/>
      <c r="K811" s="350"/>
      <c r="L811" s="350"/>
      <c r="M811" s="349"/>
      <c r="N811" s="349"/>
      <c r="O811" s="349"/>
      <c r="P811" s="349"/>
      <c r="Q811" s="349"/>
      <c r="R811" s="349"/>
      <c r="S811" s="349"/>
      <c r="T811" s="349"/>
      <c r="Y811" s="349"/>
      <c r="Z811" s="349"/>
      <c r="AA811" s="349"/>
    </row>
    <row r="812" spans="2:27" ht="18" customHeight="1">
      <c r="B812" s="349"/>
      <c r="C812" s="349"/>
      <c r="D812" s="349"/>
      <c r="E812" s="349"/>
      <c r="F812" s="349"/>
      <c r="G812" s="349"/>
      <c r="H812" s="349"/>
      <c r="I812" s="350"/>
      <c r="J812" s="350"/>
      <c r="K812" s="350"/>
      <c r="L812" s="350"/>
      <c r="M812" s="349"/>
      <c r="N812" s="349"/>
      <c r="O812" s="349"/>
      <c r="P812" s="349"/>
      <c r="Q812" s="349"/>
      <c r="R812" s="349"/>
      <c r="S812" s="349"/>
      <c r="T812" s="349"/>
      <c r="Y812" s="349"/>
      <c r="Z812" s="349"/>
      <c r="AA812" s="349"/>
    </row>
    <row r="813" spans="2:27" ht="18" customHeight="1">
      <c r="B813" s="349"/>
      <c r="C813" s="349"/>
      <c r="D813" s="349"/>
      <c r="E813" s="349"/>
      <c r="F813" s="349"/>
      <c r="G813" s="349"/>
      <c r="H813" s="349"/>
      <c r="I813" s="350"/>
      <c r="J813" s="350"/>
      <c r="K813" s="350"/>
      <c r="L813" s="350"/>
      <c r="M813" s="349"/>
      <c r="N813" s="349"/>
      <c r="O813" s="349"/>
      <c r="P813" s="349"/>
      <c r="Q813" s="349"/>
      <c r="R813" s="349"/>
      <c r="S813" s="349"/>
      <c r="T813" s="349"/>
      <c r="Y813" s="349"/>
      <c r="Z813" s="349"/>
      <c r="AA813" s="349"/>
    </row>
    <row r="814" spans="2:27" ht="18" customHeight="1">
      <c r="B814" s="349"/>
      <c r="C814" s="349"/>
      <c r="D814" s="349"/>
      <c r="E814" s="349"/>
      <c r="F814" s="349"/>
      <c r="G814" s="349"/>
      <c r="H814" s="349"/>
      <c r="I814" s="350"/>
      <c r="J814" s="350"/>
      <c r="K814" s="350"/>
      <c r="L814" s="350"/>
      <c r="M814" s="349"/>
      <c r="N814" s="349"/>
      <c r="O814" s="349"/>
      <c r="P814" s="349"/>
      <c r="Q814" s="349"/>
      <c r="R814" s="349"/>
      <c r="S814" s="349"/>
      <c r="T814" s="349"/>
      <c r="Y814" s="349"/>
      <c r="Z814" s="349"/>
      <c r="AA814" s="349"/>
    </row>
    <row r="815" spans="2:27" ht="18" customHeight="1">
      <c r="B815" s="349"/>
      <c r="C815" s="349"/>
      <c r="D815" s="349"/>
      <c r="E815" s="349"/>
      <c r="F815" s="349"/>
      <c r="G815" s="349"/>
      <c r="H815" s="349"/>
      <c r="I815" s="350"/>
      <c r="J815" s="350"/>
      <c r="K815" s="350"/>
      <c r="L815" s="350"/>
      <c r="M815" s="349"/>
      <c r="N815" s="349"/>
      <c r="O815" s="349"/>
      <c r="P815" s="349"/>
      <c r="Q815" s="349"/>
      <c r="R815" s="349"/>
      <c r="S815" s="349"/>
      <c r="T815" s="349"/>
      <c r="Y815" s="349"/>
      <c r="Z815" s="349"/>
      <c r="AA815" s="349"/>
    </row>
    <row r="816" spans="2:27" ht="18" customHeight="1">
      <c r="B816" s="349"/>
      <c r="C816" s="349"/>
      <c r="D816" s="349"/>
      <c r="E816" s="349"/>
      <c r="F816" s="349"/>
      <c r="G816" s="349"/>
      <c r="H816" s="349"/>
      <c r="I816" s="350"/>
      <c r="J816" s="350"/>
      <c r="K816" s="350"/>
      <c r="L816" s="350"/>
      <c r="M816" s="349"/>
      <c r="N816" s="349"/>
      <c r="O816" s="349"/>
      <c r="P816" s="349"/>
      <c r="Q816" s="349"/>
      <c r="R816" s="349"/>
      <c r="S816" s="349"/>
      <c r="T816" s="349"/>
      <c r="Y816" s="349"/>
      <c r="Z816" s="349"/>
      <c r="AA816" s="349"/>
    </row>
    <row r="817" spans="2:27" ht="18" customHeight="1">
      <c r="B817" s="349"/>
      <c r="C817" s="349"/>
      <c r="D817" s="349"/>
      <c r="E817" s="349"/>
      <c r="F817" s="349"/>
      <c r="G817" s="349"/>
      <c r="H817" s="349"/>
      <c r="I817" s="350"/>
      <c r="J817" s="350"/>
      <c r="K817" s="350"/>
      <c r="L817" s="350"/>
      <c r="M817" s="349"/>
      <c r="N817" s="349"/>
      <c r="O817" s="349"/>
      <c r="P817" s="349"/>
      <c r="Q817" s="349"/>
      <c r="R817" s="349"/>
      <c r="S817" s="349"/>
      <c r="T817" s="349"/>
      <c r="Y817" s="349"/>
      <c r="Z817" s="349"/>
      <c r="AA817" s="349"/>
    </row>
    <row r="818" spans="2:27" ht="18" customHeight="1">
      <c r="B818" s="349"/>
      <c r="C818" s="349"/>
      <c r="D818" s="349"/>
      <c r="E818" s="349"/>
      <c r="F818" s="349"/>
      <c r="G818" s="349"/>
      <c r="H818" s="349"/>
      <c r="I818" s="350"/>
      <c r="J818" s="350"/>
      <c r="K818" s="350"/>
      <c r="L818" s="350"/>
      <c r="M818" s="349"/>
      <c r="N818" s="349"/>
      <c r="O818" s="349"/>
      <c r="P818" s="349"/>
      <c r="Q818" s="349"/>
      <c r="R818" s="349"/>
      <c r="S818" s="349"/>
      <c r="T818" s="349"/>
      <c r="Y818" s="349"/>
      <c r="Z818" s="349"/>
      <c r="AA818" s="349"/>
    </row>
    <row r="819" spans="2:27" ht="18" customHeight="1">
      <c r="B819" s="349"/>
      <c r="C819" s="349"/>
      <c r="D819" s="349"/>
      <c r="E819" s="349"/>
      <c r="F819" s="349"/>
      <c r="G819" s="349"/>
      <c r="H819" s="349"/>
      <c r="I819" s="350"/>
      <c r="J819" s="350"/>
      <c r="K819" s="350"/>
      <c r="L819" s="350"/>
      <c r="M819" s="349"/>
      <c r="N819" s="349"/>
      <c r="O819" s="349"/>
      <c r="P819" s="349"/>
      <c r="Q819" s="349"/>
      <c r="R819" s="349"/>
      <c r="S819" s="349"/>
      <c r="T819" s="349"/>
      <c r="Y819" s="349"/>
      <c r="Z819" s="349"/>
      <c r="AA819" s="349"/>
    </row>
    <row r="820" spans="2:27" ht="18" customHeight="1">
      <c r="B820" s="349"/>
      <c r="C820" s="349"/>
      <c r="D820" s="349"/>
      <c r="E820" s="349"/>
      <c r="F820" s="349"/>
      <c r="G820" s="349"/>
      <c r="H820" s="349"/>
      <c r="I820" s="350"/>
      <c r="J820" s="350"/>
      <c r="K820" s="350"/>
      <c r="L820" s="350"/>
      <c r="M820" s="349"/>
      <c r="N820" s="349"/>
      <c r="O820" s="349"/>
      <c r="P820" s="349"/>
      <c r="Q820" s="349"/>
      <c r="R820" s="349"/>
      <c r="S820" s="349"/>
      <c r="T820" s="349"/>
      <c r="Y820" s="349"/>
      <c r="Z820" s="349"/>
      <c r="AA820" s="349"/>
    </row>
    <row r="821" spans="2:27" ht="18" customHeight="1">
      <c r="B821" s="349"/>
      <c r="C821" s="349"/>
      <c r="D821" s="349"/>
      <c r="E821" s="349"/>
      <c r="F821" s="349"/>
      <c r="G821" s="349"/>
      <c r="H821" s="349"/>
      <c r="I821" s="350"/>
      <c r="J821" s="350"/>
      <c r="K821" s="350"/>
      <c r="L821" s="350"/>
      <c r="M821" s="349"/>
      <c r="N821" s="349"/>
      <c r="O821" s="349"/>
      <c r="P821" s="349"/>
      <c r="Q821" s="349"/>
      <c r="R821" s="349"/>
      <c r="S821" s="349"/>
      <c r="T821" s="349"/>
      <c r="Y821" s="349"/>
      <c r="Z821" s="349"/>
      <c r="AA821" s="349"/>
    </row>
    <row r="822" spans="2:27" ht="18" customHeight="1">
      <c r="B822" s="349"/>
      <c r="C822" s="349"/>
      <c r="D822" s="349"/>
      <c r="E822" s="349"/>
      <c r="F822" s="349"/>
      <c r="G822" s="349"/>
      <c r="H822" s="349"/>
      <c r="I822" s="350"/>
      <c r="J822" s="350"/>
      <c r="K822" s="350"/>
      <c r="L822" s="350"/>
      <c r="M822" s="349"/>
      <c r="N822" s="349"/>
      <c r="O822" s="349"/>
      <c r="P822" s="349"/>
      <c r="Q822" s="349"/>
      <c r="R822" s="349"/>
      <c r="S822" s="349"/>
      <c r="T822" s="349"/>
      <c r="Y822" s="349"/>
      <c r="Z822" s="349"/>
      <c r="AA822" s="349"/>
    </row>
    <row r="823" spans="2:27" ht="18" customHeight="1">
      <c r="B823" s="349"/>
      <c r="C823" s="349"/>
      <c r="D823" s="349"/>
      <c r="E823" s="349"/>
      <c r="F823" s="349"/>
      <c r="G823" s="349"/>
      <c r="H823" s="349"/>
      <c r="I823" s="350"/>
      <c r="J823" s="350"/>
      <c r="K823" s="350"/>
      <c r="L823" s="350"/>
      <c r="M823" s="349"/>
      <c r="N823" s="349"/>
      <c r="O823" s="349"/>
      <c r="P823" s="349"/>
      <c r="Q823" s="349"/>
      <c r="R823" s="349"/>
      <c r="S823" s="349"/>
      <c r="T823" s="349"/>
      <c r="Y823" s="349"/>
      <c r="Z823" s="349"/>
      <c r="AA823" s="349"/>
    </row>
    <row r="824" spans="2:27" ht="18" customHeight="1">
      <c r="B824" s="349"/>
      <c r="C824" s="349"/>
      <c r="D824" s="349"/>
      <c r="E824" s="349"/>
      <c r="F824" s="349"/>
      <c r="G824" s="349"/>
      <c r="H824" s="349"/>
      <c r="I824" s="350"/>
      <c r="J824" s="350"/>
      <c r="K824" s="350"/>
      <c r="L824" s="350"/>
      <c r="M824" s="349"/>
      <c r="N824" s="349"/>
      <c r="O824" s="349"/>
      <c r="P824" s="349"/>
      <c r="Q824" s="349"/>
      <c r="R824" s="349"/>
      <c r="S824" s="349"/>
      <c r="T824" s="349"/>
      <c r="Y824" s="349"/>
      <c r="Z824" s="349"/>
      <c r="AA824" s="349"/>
    </row>
    <row r="825" spans="2:27" ht="18" customHeight="1">
      <c r="B825" s="349"/>
      <c r="C825" s="349"/>
      <c r="D825" s="349"/>
      <c r="E825" s="349"/>
      <c r="F825" s="349"/>
      <c r="G825" s="349"/>
      <c r="H825" s="349"/>
      <c r="I825" s="350"/>
      <c r="J825" s="350"/>
      <c r="K825" s="350"/>
      <c r="L825" s="350"/>
      <c r="M825" s="349"/>
      <c r="N825" s="349"/>
      <c r="O825" s="349"/>
      <c r="P825" s="349"/>
      <c r="Q825" s="349"/>
      <c r="R825" s="349"/>
      <c r="S825" s="349"/>
      <c r="T825" s="349"/>
      <c r="Y825" s="349"/>
      <c r="Z825" s="349"/>
      <c r="AA825" s="349"/>
    </row>
    <row r="826" spans="2:27" ht="18" customHeight="1">
      <c r="B826" s="349"/>
      <c r="C826" s="349"/>
      <c r="D826" s="349"/>
      <c r="E826" s="349"/>
      <c r="F826" s="349"/>
      <c r="G826" s="349"/>
      <c r="H826" s="349"/>
      <c r="I826" s="350"/>
      <c r="J826" s="350"/>
      <c r="K826" s="350"/>
      <c r="L826" s="350"/>
      <c r="M826" s="349"/>
      <c r="N826" s="349"/>
      <c r="O826" s="349"/>
      <c r="P826" s="349"/>
      <c r="Q826" s="349"/>
      <c r="R826" s="349"/>
      <c r="S826" s="349"/>
      <c r="T826" s="349"/>
      <c r="Y826" s="349"/>
      <c r="Z826" s="349"/>
      <c r="AA826" s="349"/>
    </row>
    <row r="827" spans="2:27" ht="18" customHeight="1">
      <c r="B827" s="349"/>
      <c r="C827" s="349"/>
      <c r="D827" s="349"/>
      <c r="E827" s="349"/>
      <c r="F827" s="349"/>
      <c r="G827" s="349"/>
      <c r="H827" s="349"/>
      <c r="I827" s="350"/>
      <c r="J827" s="350"/>
      <c r="K827" s="350"/>
      <c r="L827" s="350"/>
      <c r="M827" s="349"/>
      <c r="N827" s="349"/>
      <c r="O827" s="349"/>
      <c r="P827" s="349"/>
      <c r="Q827" s="349"/>
      <c r="R827" s="349"/>
      <c r="S827" s="349"/>
      <c r="T827" s="349"/>
      <c r="Y827" s="349"/>
      <c r="Z827" s="349"/>
      <c r="AA827" s="349"/>
    </row>
    <row r="828" spans="2:27" ht="18" customHeight="1">
      <c r="B828" s="349"/>
      <c r="C828" s="349"/>
      <c r="D828" s="349"/>
      <c r="E828" s="349"/>
      <c r="F828" s="349"/>
      <c r="G828" s="349"/>
      <c r="H828" s="349"/>
      <c r="I828" s="350"/>
      <c r="J828" s="350"/>
      <c r="K828" s="350"/>
      <c r="L828" s="350"/>
      <c r="M828" s="349"/>
      <c r="N828" s="349"/>
      <c r="O828" s="349"/>
      <c r="P828" s="349"/>
      <c r="Q828" s="349"/>
      <c r="R828" s="349"/>
      <c r="S828" s="349"/>
      <c r="T828" s="349"/>
      <c r="Y828" s="349"/>
      <c r="Z828" s="349"/>
      <c r="AA828" s="349"/>
    </row>
    <row r="829" spans="2:27" ht="18" customHeight="1">
      <c r="B829" s="349"/>
      <c r="C829" s="349"/>
      <c r="D829" s="349"/>
      <c r="E829" s="349"/>
      <c r="F829" s="349"/>
      <c r="G829" s="349"/>
      <c r="H829" s="349"/>
      <c r="I829" s="350"/>
      <c r="J829" s="350"/>
      <c r="K829" s="350"/>
      <c r="L829" s="350"/>
      <c r="M829" s="349"/>
      <c r="N829" s="349"/>
      <c r="O829" s="349"/>
      <c r="P829" s="349"/>
      <c r="Q829" s="349"/>
      <c r="R829" s="349"/>
      <c r="S829" s="349"/>
      <c r="T829" s="349"/>
      <c r="Y829" s="349"/>
      <c r="Z829" s="349"/>
      <c r="AA829" s="349"/>
    </row>
    <row r="830" spans="2:27" ht="18" customHeight="1">
      <c r="B830" s="349"/>
      <c r="C830" s="349"/>
      <c r="D830" s="349"/>
      <c r="E830" s="349"/>
      <c r="F830" s="349"/>
      <c r="G830" s="349"/>
      <c r="H830" s="349"/>
      <c r="I830" s="350"/>
      <c r="J830" s="350"/>
      <c r="K830" s="350"/>
      <c r="L830" s="350"/>
      <c r="M830" s="349"/>
      <c r="N830" s="349"/>
      <c r="O830" s="349"/>
      <c r="P830" s="349"/>
      <c r="Q830" s="349"/>
      <c r="R830" s="349"/>
      <c r="S830" s="349"/>
      <c r="T830" s="349"/>
      <c r="Y830" s="349"/>
      <c r="Z830" s="349"/>
      <c r="AA830" s="349"/>
    </row>
    <row r="831" spans="2:27" ht="18" customHeight="1">
      <c r="B831" s="349"/>
      <c r="C831" s="349"/>
      <c r="D831" s="349"/>
      <c r="E831" s="349"/>
      <c r="F831" s="349"/>
      <c r="G831" s="349"/>
      <c r="H831" s="349"/>
      <c r="I831" s="350"/>
      <c r="J831" s="350"/>
      <c r="K831" s="350"/>
      <c r="L831" s="350"/>
      <c r="M831" s="349"/>
      <c r="N831" s="349"/>
      <c r="O831" s="349"/>
      <c r="P831" s="349"/>
      <c r="Q831" s="349"/>
      <c r="R831" s="349"/>
      <c r="S831" s="349"/>
      <c r="T831" s="349"/>
      <c r="Y831" s="349"/>
      <c r="Z831" s="349"/>
      <c r="AA831" s="349"/>
    </row>
    <row r="832" spans="2:27" ht="18" customHeight="1">
      <c r="B832" s="349"/>
      <c r="C832" s="349"/>
      <c r="D832" s="349"/>
      <c r="E832" s="349"/>
      <c r="F832" s="349"/>
      <c r="G832" s="349"/>
      <c r="H832" s="349"/>
      <c r="I832" s="350"/>
      <c r="J832" s="350"/>
      <c r="K832" s="350"/>
      <c r="L832" s="350"/>
      <c r="M832" s="349"/>
      <c r="N832" s="349"/>
      <c r="O832" s="349"/>
      <c r="P832" s="349"/>
      <c r="Q832" s="349"/>
      <c r="R832" s="349"/>
      <c r="S832" s="349"/>
      <c r="T832" s="349"/>
      <c r="Y832" s="349"/>
      <c r="Z832" s="349"/>
      <c r="AA832" s="349"/>
    </row>
    <row r="833" spans="2:27" ht="18" customHeight="1">
      <c r="B833" s="349"/>
      <c r="C833" s="349"/>
      <c r="D833" s="349"/>
      <c r="E833" s="349"/>
      <c r="F833" s="349"/>
      <c r="G833" s="349"/>
      <c r="H833" s="349"/>
      <c r="I833" s="350"/>
      <c r="J833" s="350"/>
      <c r="K833" s="350"/>
      <c r="L833" s="350"/>
      <c r="M833" s="349"/>
      <c r="N833" s="349"/>
      <c r="O833" s="349"/>
      <c r="P833" s="349"/>
      <c r="Q833" s="349"/>
      <c r="R833" s="349"/>
      <c r="S833" s="349"/>
      <c r="T833" s="349"/>
      <c r="Y833" s="349"/>
      <c r="Z833" s="349"/>
      <c r="AA833" s="349"/>
    </row>
    <row r="834" spans="2:27" ht="18" customHeight="1">
      <c r="B834" s="349"/>
      <c r="C834" s="349"/>
      <c r="D834" s="349"/>
      <c r="E834" s="349"/>
      <c r="F834" s="349"/>
      <c r="G834" s="349"/>
      <c r="H834" s="349"/>
      <c r="I834" s="350"/>
      <c r="J834" s="350"/>
      <c r="K834" s="350"/>
      <c r="L834" s="350"/>
      <c r="M834" s="349"/>
      <c r="N834" s="349"/>
      <c r="O834" s="349"/>
      <c r="P834" s="349"/>
      <c r="Q834" s="349"/>
      <c r="R834" s="349"/>
      <c r="S834" s="349"/>
      <c r="T834" s="349"/>
      <c r="Y834" s="349"/>
      <c r="Z834" s="349"/>
      <c r="AA834" s="349"/>
    </row>
    <row r="835" spans="2:27" ht="18" customHeight="1">
      <c r="B835" s="349"/>
      <c r="C835" s="349"/>
      <c r="D835" s="349"/>
      <c r="E835" s="349"/>
      <c r="F835" s="349"/>
      <c r="G835" s="349"/>
      <c r="H835" s="349"/>
      <c r="I835" s="350"/>
      <c r="J835" s="350"/>
      <c r="K835" s="350"/>
      <c r="L835" s="350"/>
      <c r="M835" s="349"/>
      <c r="N835" s="349"/>
      <c r="O835" s="349"/>
      <c r="P835" s="349"/>
      <c r="Q835" s="349"/>
      <c r="R835" s="349"/>
      <c r="S835" s="349"/>
      <c r="T835" s="349"/>
      <c r="Y835" s="349"/>
      <c r="Z835" s="349"/>
      <c r="AA835" s="349"/>
    </row>
    <row r="836" spans="2:27" ht="18" customHeight="1">
      <c r="B836" s="349"/>
      <c r="C836" s="349"/>
      <c r="D836" s="349"/>
      <c r="E836" s="349"/>
      <c r="F836" s="349"/>
      <c r="G836" s="349"/>
      <c r="H836" s="349"/>
      <c r="I836" s="350"/>
      <c r="J836" s="350"/>
      <c r="K836" s="350"/>
      <c r="L836" s="350"/>
      <c r="M836" s="349"/>
      <c r="N836" s="349"/>
      <c r="O836" s="349"/>
      <c r="P836" s="349"/>
      <c r="Q836" s="349"/>
      <c r="R836" s="349"/>
      <c r="S836" s="349"/>
      <c r="T836" s="349"/>
      <c r="Y836" s="349"/>
      <c r="Z836" s="349"/>
      <c r="AA836" s="349"/>
    </row>
    <row r="837" spans="2:27" ht="18" customHeight="1">
      <c r="B837" s="349"/>
      <c r="C837" s="349"/>
      <c r="D837" s="349"/>
      <c r="E837" s="349"/>
      <c r="F837" s="349"/>
      <c r="G837" s="349"/>
      <c r="H837" s="349"/>
      <c r="I837" s="350"/>
      <c r="J837" s="350"/>
      <c r="K837" s="350"/>
      <c r="L837" s="350"/>
      <c r="M837" s="349"/>
      <c r="N837" s="349"/>
      <c r="O837" s="349"/>
      <c r="P837" s="349"/>
      <c r="Q837" s="349"/>
      <c r="R837" s="349"/>
      <c r="S837" s="349"/>
      <c r="T837" s="349"/>
      <c r="Y837" s="349"/>
      <c r="Z837" s="349"/>
      <c r="AA837" s="349"/>
    </row>
    <row r="838" spans="2:27" ht="18" customHeight="1">
      <c r="B838" s="349"/>
      <c r="C838" s="349"/>
      <c r="D838" s="349"/>
      <c r="E838" s="349"/>
      <c r="F838" s="349"/>
      <c r="G838" s="349"/>
      <c r="H838" s="349"/>
      <c r="I838" s="350"/>
      <c r="J838" s="350"/>
      <c r="K838" s="350"/>
      <c r="L838" s="350"/>
      <c r="M838" s="349"/>
      <c r="N838" s="349"/>
      <c r="O838" s="349"/>
      <c r="P838" s="349"/>
      <c r="Q838" s="349"/>
      <c r="R838" s="349"/>
      <c r="S838" s="349"/>
      <c r="T838" s="349"/>
      <c r="Y838" s="349"/>
      <c r="Z838" s="349"/>
      <c r="AA838" s="349"/>
    </row>
    <row r="839" spans="2:27" ht="18" customHeight="1">
      <c r="B839" s="349"/>
      <c r="C839" s="349"/>
      <c r="D839" s="349"/>
      <c r="E839" s="349"/>
      <c r="F839" s="349"/>
      <c r="G839" s="349"/>
      <c r="H839" s="349"/>
      <c r="I839" s="350"/>
      <c r="J839" s="350"/>
      <c r="K839" s="350"/>
      <c r="L839" s="350"/>
      <c r="M839" s="349"/>
      <c r="N839" s="349"/>
      <c r="O839" s="349"/>
      <c r="P839" s="349"/>
      <c r="Q839" s="349"/>
      <c r="R839" s="349"/>
      <c r="S839" s="349"/>
      <c r="T839" s="349"/>
      <c r="Y839" s="349"/>
      <c r="Z839" s="349"/>
      <c r="AA839" s="349"/>
    </row>
    <row r="840" spans="2:27" ht="18" customHeight="1">
      <c r="B840" s="349"/>
      <c r="C840" s="349"/>
      <c r="D840" s="349"/>
      <c r="E840" s="349"/>
      <c r="F840" s="349"/>
      <c r="G840" s="349"/>
      <c r="H840" s="349"/>
      <c r="I840" s="350"/>
      <c r="J840" s="350"/>
      <c r="K840" s="350"/>
      <c r="L840" s="350"/>
      <c r="M840" s="349"/>
      <c r="N840" s="349"/>
      <c r="O840" s="349"/>
      <c r="P840" s="349"/>
      <c r="Q840" s="349"/>
      <c r="R840" s="349"/>
      <c r="S840" s="349"/>
      <c r="T840" s="349"/>
      <c r="Y840" s="349"/>
      <c r="Z840" s="349"/>
      <c r="AA840" s="349"/>
    </row>
    <row r="841" spans="2:27" ht="18" customHeight="1">
      <c r="B841" s="349"/>
      <c r="C841" s="349"/>
      <c r="D841" s="349"/>
      <c r="E841" s="349"/>
      <c r="F841" s="349"/>
      <c r="G841" s="349"/>
      <c r="H841" s="349"/>
      <c r="I841" s="350"/>
      <c r="J841" s="350"/>
      <c r="K841" s="350"/>
      <c r="L841" s="350"/>
      <c r="M841" s="349"/>
      <c r="N841" s="349"/>
      <c r="O841" s="349"/>
      <c r="P841" s="349"/>
      <c r="Q841" s="349"/>
      <c r="R841" s="349"/>
      <c r="S841" s="349"/>
      <c r="T841" s="349"/>
      <c r="Y841" s="349"/>
      <c r="Z841" s="349"/>
      <c r="AA841" s="349"/>
    </row>
    <row r="842" spans="2:27" ht="18" customHeight="1">
      <c r="B842" s="349"/>
      <c r="C842" s="349"/>
      <c r="D842" s="349"/>
      <c r="E842" s="349"/>
      <c r="F842" s="349"/>
      <c r="G842" s="349"/>
      <c r="H842" s="349"/>
      <c r="I842" s="350"/>
      <c r="J842" s="350"/>
      <c r="K842" s="350"/>
      <c r="L842" s="350"/>
      <c r="M842" s="349"/>
      <c r="N842" s="349"/>
      <c r="O842" s="349"/>
      <c r="P842" s="349"/>
      <c r="Q842" s="349"/>
      <c r="R842" s="349"/>
      <c r="S842" s="349"/>
      <c r="T842" s="349"/>
      <c r="Y842" s="349"/>
      <c r="Z842" s="349"/>
      <c r="AA842" s="349"/>
    </row>
    <row r="843" spans="2:27" ht="18" customHeight="1">
      <c r="B843" s="349"/>
      <c r="C843" s="349"/>
      <c r="D843" s="349"/>
      <c r="E843" s="349"/>
      <c r="F843" s="349"/>
      <c r="G843" s="349"/>
      <c r="H843" s="349"/>
      <c r="I843" s="350"/>
      <c r="J843" s="350"/>
      <c r="K843" s="350"/>
      <c r="L843" s="350"/>
      <c r="M843" s="349"/>
      <c r="N843" s="349"/>
      <c r="O843" s="349"/>
      <c r="P843" s="349"/>
      <c r="Q843" s="349"/>
      <c r="R843" s="349"/>
      <c r="S843" s="349"/>
      <c r="T843" s="349"/>
      <c r="Y843" s="349"/>
      <c r="Z843" s="349"/>
      <c r="AA843" s="349"/>
    </row>
    <row r="844" spans="2:27" ht="18" customHeight="1">
      <c r="B844" s="349"/>
      <c r="C844" s="349"/>
      <c r="D844" s="349"/>
      <c r="E844" s="349"/>
      <c r="F844" s="349"/>
      <c r="G844" s="349"/>
      <c r="H844" s="349"/>
      <c r="I844" s="350"/>
      <c r="J844" s="350"/>
      <c r="K844" s="350"/>
      <c r="L844" s="350"/>
      <c r="M844" s="349"/>
      <c r="N844" s="349"/>
      <c r="O844" s="349"/>
      <c r="P844" s="349"/>
      <c r="Q844" s="349"/>
      <c r="R844" s="349"/>
      <c r="S844" s="349"/>
      <c r="T844" s="349"/>
      <c r="Y844" s="349"/>
      <c r="Z844" s="349"/>
      <c r="AA844" s="349"/>
    </row>
    <row r="845" spans="2:27" ht="18" customHeight="1">
      <c r="B845" s="349"/>
      <c r="C845" s="349"/>
      <c r="D845" s="349"/>
      <c r="E845" s="349"/>
      <c r="F845" s="349"/>
      <c r="G845" s="349"/>
      <c r="H845" s="349"/>
      <c r="I845" s="350"/>
      <c r="J845" s="350"/>
      <c r="K845" s="350"/>
      <c r="L845" s="350"/>
      <c r="M845" s="349"/>
      <c r="N845" s="349"/>
      <c r="O845" s="349"/>
      <c r="P845" s="349"/>
      <c r="Q845" s="349"/>
      <c r="R845" s="349"/>
      <c r="S845" s="349"/>
      <c r="T845" s="349"/>
      <c r="Y845" s="349"/>
      <c r="Z845" s="349"/>
      <c r="AA845" s="349"/>
    </row>
    <row r="846" spans="2:27" ht="18" customHeight="1">
      <c r="B846" s="349"/>
      <c r="C846" s="349"/>
      <c r="D846" s="349"/>
      <c r="E846" s="349"/>
      <c r="F846" s="349"/>
      <c r="G846" s="349"/>
      <c r="H846" s="349"/>
      <c r="I846" s="350"/>
      <c r="J846" s="350"/>
      <c r="K846" s="350"/>
      <c r="L846" s="350"/>
      <c r="M846" s="349"/>
      <c r="N846" s="349"/>
      <c r="O846" s="349"/>
      <c r="P846" s="349"/>
      <c r="Q846" s="349"/>
      <c r="R846" s="349"/>
      <c r="S846" s="349"/>
      <c r="T846" s="349"/>
      <c r="Y846" s="349"/>
      <c r="Z846" s="349"/>
      <c r="AA846" s="349"/>
    </row>
    <row r="847" spans="2:27" ht="18" customHeight="1">
      <c r="B847" s="349"/>
      <c r="C847" s="349"/>
      <c r="D847" s="349"/>
      <c r="E847" s="349"/>
      <c r="F847" s="349"/>
      <c r="G847" s="349"/>
      <c r="H847" s="349"/>
      <c r="I847" s="350"/>
      <c r="J847" s="350"/>
      <c r="K847" s="350"/>
      <c r="L847" s="350"/>
      <c r="M847" s="349"/>
      <c r="N847" s="349"/>
      <c r="O847" s="349"/>
      <c r="P847" s="349"/>
      <c r="Q847" s="349"/>
      <c r="R847" s="349"/>
      <c r="S847" s="349"/>
      <c r="T847" s="349"/>
      <c r="Y847" s="349"/>
      <c r="Z847" s="349"/>
      <c r="AA847" s="349"/>
    </row>
    <row r="848" spans="2:27" ht="18" customHeight="1">
      <c r="B848" s="349"/>
      <c r="C848" s="349"/>
      <c r="D848" s="349"/>
      <c r="E848" s="349"/>
      <c r="F848" s="349"/>
      <c r="G848" s="349"/>
      <c r="H848" s="349"/>
      <c r="I848" s="350"/>
      <c r="J848" s="350"/>
      <c r="K848" s="350"/>
      <c r="L848" s="350"/>
      <c r="M848" s="349"/>
      <c r="N848" s="349"/>
      <c r="O848" s="349"/>
      <c r="P848" s="349"/>
      <c r="Q848" s="349"/>
      <c r="R848" s="349"/>
      <c r="S848" s="349"/>
      <c r="T848" s="349"/>
      <c r="Y848" s="349"/>
      <c r="Z848" s="349"/>
      <c r="AA848" s="349"/>
    </row>
    <row r="849" spans="2:27" ht="18" customHeight="1">
      <c r="B849" s="349"/>
      <c r="C849" s="349"/>
      <c r="D849" s="349"/>
      <c r="E849" s="349"/>
      <c r="F849" s="349"/>
      <c r="G849" s="349"/>
      <c r="H849" s="349"/>
      <c r="I849" s="350"/>
      <c r="J849" s="350"/>
      <c r="K849" s="350"/>
      <c r="L849" s="350"/>
      <c r="M849" s="349"/>
      <c r="N849" s="349"/>
      <c r="O849" s="349"/>
      <c r="P849" s="349"/>
      <c r="Q849" s="349"/>
      <c r="R849" s="349"/>
      <c r="S849" s="349"/>
      <c r="T849" s="349"/>
      <c r="Y849" s="349"/>
      <c r="Z849" s="349"/>
      <c r="AA849" s="349"/>
    </row>
    <row r="850" spans="2:27" ht="18" customHeight="1">
      <c r="B850" s="349"/>
      <c r="C850" s="349"/>
      <c r="D850" s="349"/>
      <c r="E850" s="349"/>
      <c r="F850" s="349"/>
      <c r="G850" s="349"/>
      <c r="H850" s="349"/>
      <c r="I850" s="350"/>
      <c r="J850" s="350"/>
      <c r="K850" s="350"/>
      <c r="L850" s="350"/>
      <c r="M850" s="349"/>
      <c r="N850" s="349"/>
      <c r="O850" s="349"/>
      <c r="P850" s="349"/>
      <c r="Q850" s="349"/>
      <c r="R850" s="349"/>
      <c r="S850" s="349"/>
      <c r="T850" s="349"/>
      <c r="Y850" s="349"/>
      <c r="Z850" s="349"/>
      <c r="AA850" s="349"/>
    </row>
    <row r="851" spans="2:27" ht="18" customHeight="1">
      <c r="B851" s="349"/>
      <c r="C851" s="349"/>
      <c r="D851" s="349"/>
      <c r="E851" s="349"/>
      <c r="F851" s="349"/>
      <c r="G851" s="349"/>
      <c r="H851" s="349"/>
      <c r="I851" s="350"/>
      <c r="J851" s="350"/>
      <c r="K851" s="350"/>
      <c r="L851" s="350"/>
      <c r="M851" s="349"/>
      <c r="N851" s="349"/>
      <c r="O851" s="349"/>
      <c r="P851" s="349"/>
      <c r="Q851" s="349"/>
      <c r="R851" s="349"/>
      <c r="S851" s="349"/>
      <c r="T851" s="349"/>
      <c r="Y851" s="349"/>
      <c r="Z851" s="349"/>
      <c r="AA851" s="349"/>
    </row>
    <row r="852" spans="2:27" ht="18" customHeight="1">
      <c r="B852" s="349"/>
      <c r="C852" s="349"/>
      <c r="D852" s="349"/>
      <c r="E852" s="349"/>
      <c r="F852" s="349"/>
      <c r="G852" s="349"/>
      <c r="H852" s="349"/>
      <c r="I852" s="350"/>
      <c r="J852" s="350"/>
      <c r="K852" s="350"/>
      <c r="L852" s="350"/>
      <c r="M852" s="349"/>
      <c r="N852" s="349"/>
      <c r="O852" s="349"/>
      <c r="P852" s="349"/>
      <c r="Q852" s="349"/>
      <c r="R852" s="349"/>
      <c r="S852" s="349"/>
      <c r="T852" s="349"/>
      <c r="Y852" s="349"/>
      <c r="Z852" s="349"/>
      <c r="AA852" s="349"/>
    </row>
    <row r="853" spans="2:27" ht="18" customHeight="1">
      <c r="B853" s="349"/>
      <c r="C853" s="349"/>
      <c r="D853" s="349"/>
      <c r="E853" s="349"/>
      <c r="F853" s="349"/>
      <c r="G853" s="349"/>
      <c r="H853" s="349"/>
      <c r="I853" s="350"/>
      <c r="J853" s="350"/>
      <c r="K853" s="350"/>
      <c r="L853" s="350"/>
      <c r="M853" s="349"/>
      <c r="N853" s="349"/>
      <c r="O853" s="349"/>
      <c r="P853" s="349"/>
      <c r="Q853" s="349"/>
      <c r="R853" s="349"/>
      <c r="S853" s="349"/>
      <c r="T853" s="349"/>
      <c r="Y853" s="349"/>
      <c r="Z853" s="349"/>
      <c r="AA853" s="349"/>
    </row>
    <row r="854" spans="2:27" ht="18" customHeight="1">
      <c r="B854" s="349"/>
      <c r="C854" s="349"/>
      <c r="D854" s="349"/>
      <c r="E854" s="349"/>
      <c r="F854" s="349"/>
      <c r="G854" s="349"/>
      <c r="H854" s="349"/>
      <c r="I854" s="350"/>
      <c r="J854" s="350"/>
      <c r="K854" s="350"/>
      <c r="L854" s="350"/>
      <c r="M854" s="349"/>
      <c r="N854" s="349"/>
      <c r="O854" s="349"/>
      <c r="P854" s="349"/>
      <c r="Q854" s="349"/>
      <c r="R854" s="349"/>
      <c r="S854" s="349"/>
      <c r="T854" s="349"/>
      <c r="Y854" s="349"/>
      <c r="Z854" s="349"/>
      <c r="AA854" s="349"/>
    </row>
    <row r="855" spans="2:27" ht="18" customHeight="1">
      <c r="B855" s="349"/>
      <c r="C855" s="349"/>
      <c r="D855" s="349"/>
      <c r="E855" s="349"/>
      <c r="F855" s="349"/>
      <c r="G855" s="349"/>
      <c r="H855" s="349"/>
      <c r="I855" s="350"/>
      <c r="J855" s="350"/>
      <c r="K855" s="350"/>
      <c r="L855" s="350"/>
      <c r="M855" s="349"/>
      <c r="N855" s="349"/>
      <c r="O855" s="349"/>
      <c r="P855" s="349"/>
      <c r="Q855" s="349"/>
      <c r="R855" s="349"/>
      <c r="S855" s="349"/>
      <c r="T855" s="349"/>
      <c r="Y855" s="349"/>
      <c r="Z855" s="349"/>
      <c r="AA855" s="349"/>
    </row>
    <row r="856" spans="2:27" ht="18" customHeight="1">
      <c r="B856" s="349"/>
      <c r="C856" s="349"/>
      <c r="D856" s="349"/>
      <c r="E856" s="349"/>
      <c r="F856" s="349"/>
      <c r="G856" s="349"/>
      <c r="H856" s="349"/>
      <c r="I856" s="350"/>
      <c r="J856" s="350"/>
      <c r="K856" s="350"/>
      <c r="L856" s="350"/>
      <c r="M856" s="349"/>
      <c r="N856" s="349"/>
      <c r="O856" s="349"/>
      <c r="P856" s="349"/>
      <c r="Q856" s="349"/>
      <c r="R856" s="349"/>
      <c r="S856" s="349"/>
      <c r="T856" s="349"/>
      <c r="Y856" s="349"/>
      <c r="Z856" s="349"/>
      <c r="AA856" s="349"/>
    </row>
    <row r="857" spans="2:27" ht="18" customHeight="1">
      <c r="B857" s="349"/>
      <c r="C857" s="349"/>
      <c r="D857" s="349"/>
      <c r="E857" s="349"/>
      <c r="F857" s="349"/>
      <c r="G857" s="349"/>
      <c r="H857" s="349"/>
      <c r="I857" s="350"/>
      <c r="J857" s="350"/>
      <c r="K857" s="350"/>
      <c r="L857" s="350"/>
      <c r="M857" s="349"/>
      <c r="N857" s="349"/>
      <c r="O857" s="349"/>
      <c r="P857" s="349"/>
      <c r="Q857" s="349"/>
      <c r="R857" s="349"/>
      <c r="S857" s="349"/>
      <c r="T857" s="349"/>
      <c r="Y857" s="349"/>
      <c r="Z857" s="349"/>
      <c r="AA857" s="349"/>
    </row>
    <row r="858" spans="2:27" ht="18" customHeight="1">
      <c r="B858" s="349"/>
      <c r="C858" s="349"/>
      <c r="D858" s="349"/>
      <c r="E858" s="349"/>
      <c r="F858" s="349"/>
      <c r="G858" s="349"/>
      <c r="H858" s="349"/>
      <c r="I858" s="350"/>
      <c r="J858" s="350"/>
      <c r="K858" s="350"/>
      <c r="L858" s="350"/>
      <c r="M858" s="349"/>
      <c r="N858" s="349"/>
      <c r="O858" s="349"/>
      <c r="P858" s="349"/>
      <c r="Q858" s="349"/>
      <c r="R858" s="349"/>
      <c r="S858" s="349"/>
      <c r="T858" s="349"/>
      <c r="Y858" s="349"/>
      <c r="Z858" s="349"/>
      <c r="AA858" s="349"/>
    </row>
    <row r="859" spans="2:27" ht="18" customHeight="1">
      <c r="B859" s="349"/>
      <c r="C859" s="349"/>
      <c r="D859" s="349"/>
      <c r="E859" s="349"/>
      <c r="F859" s="349"/>
      <c r="G859" s="349"/>
      <c r="H859" s="349"/>
      <c r="I859" s="350"/>
      <c r="J859" s="350"/>
      <c r="K859" s="350"/>
      <c r="L859" s="350"/>
      <c r="M859" s="349"/>
      <c r="N859" s="349"/>
      <c r="O859" s="349"/>
      <c r="P859" s="349"/>
      <c r="Q859" s="349"/>
      <c r="R859" s="349"/>
      <c r="S859" s="349"/>
      <c r="T859" s="349"/>
      <c r="Y859" s="349"/>
      <c r="Z859" s="349"/>
      <c r="AA859" s="349"/>
    </row>
    <row r="860" spans="2:27" ht="18" customHeight="1">
      <c r="B860" s="349"/>
      <c r="C860" s="349"/>
      <c r="D860" s="349"/>
      <c r="E860" s="349"/>
      <c r="F860" s="349"/>
      <c r="G860" s="349"/>
      <c r="H860" s="349"/>
      <c r="I860" s="350"/>
      <c r="J860" s="350"/>
      <c r="K860" s="350"/>
      <c r="L860" s="350"/>
      <c r="M860" s="349"/>
      <c r="N860" s="349"/>
      <c r="O860" s="349"/>
      <c r="P860" s="349"/>
      <c r="Q860" s="349"/>
      <c r="R860" s="349"/>
      <c r="S860" s="349"/>
      <c r="T860" s="349"/>
      <c r="Y860" s="349"/>
      <c r="Z860" s="349"/>
      <c r="AA860" s="349"/>
    </row>
    <row r="861" spans="2:27" ht="18" customHeight="1">
      <c r="B861" s="349"/>
      <c r="C861" s="349"/>
      <c r="D861" s="349"/>
      <c r="E861" s="349"/>
      <c r="F861" s="349"/>
      <c r="G861" s="349"/>
      <c r="H861" s="349"/>
      <c r="I861" s="350"/>
      <c r="J861" s="350"/>
      <c r="K861" s="350"/>
      <c r="L861" s="350"/>
      <c r="M861" s="349"/>
      <c r="N861" s="349"/>
      <c r="O861" s="349"/>
      <c r="P861" s="349"/>
      <c r="Q861" s="349"/>
      <c r="R861" s="349"/>
      <c r="S861" s="349"/>
      <c r="T861" s="349"/>
      <c r="Y861" s="349"/>
      <c r="Z861" s="349"/>
      <c r="AA861" s="349"/>
    </row>
    <row r="862" spans="2:27" ht="18" customHeight="1">
      <c r="B862" s="349"/>
      <c r="C862" s="349"/>
      <c r="D862" s="349"/>
      <c r="E862" s="349"/>
      <c r="F862" s="349"/>
      <c r="G862" s="349"/>
      <c r="H862" s="349"/>
      <c r="I862" s="350"/>
      <c r="J862" s="350"/>
      <c r="K862" s="350"/>
      <c r="L862" s="350"/>
      <c r="M862" s="349"/>
      <c r="N862" s="349"/>
      <c r="O862" s="349"/>
      <c r="P862" s="349"/>
      <c r="Q862" s="349"/>
      <c r="R862" s="349"/>
      <c r="S862" s="349"/>
      <c r="T862" s="349"/>
      <c r="Y862" s="349"/>
      <c r="Z862" s="349"/>
      <c r="AA862" s="349"/>
    </row>
    <row r="863" spans="2:27" ht="18" customHeight="1">
      <c r="B863" s="349"/>
      <c r="C863" s="349"/>
      <c r="D863" s="349"/>
      <c r="E863" s="349"/>
      <c r="F863" s="349"/>
      <c r="G863" s="349"/>
      <c r="H863" s="349"/>
      <c r="I863" s="350"/>
      <c r="J863" s="350"/>
      <c r="K863" s="350"/>
      <c r="L863" s="350"/>
      <c r="M863" s="349"/>
      <c r="N863" s="349"/>
      <c r="O863" s="349"/>
      <c r="P863" s="349"/>
      <c r="Q863" s="349"/>
      <c r="R863" s="349"/>
      <c r="S863" s="349"/>
      <c r="T863" s="349"/>
      <c r="Y863" s="349"/>
      <c r="Z863" s="349"/>
      <c r="AA863" s="349"/>
    </row>
    <row r="864" spans="2:27" ht="18" customHeight="1">
      <c r="B864" s="349"/>
      <c r="C864" s="349"/>
      <c r="D864" s="349"/>
      <c r="E864" s="349"/>
      <c r="F864" s="349"/>
      <c r="G864" s="349"/>
      <c r="H864" s="349"/>
      <c r="I864" s="350"/>
      <c r="J864" s="350"/>
      <c r="K864" s="350"/>
      <c r="L864" s="350"/>
      <c r="M864" s="349"/>
      <c r="N864" s="349"/>
      <c r="O864" s="349"/>
      <c r="P864" s="349"/>
      <c r="Q864" s="349"/>
      <c r="R864" s="349"/>
      <c r="S864" s="349"/>
      <c r="T864" s="349"/>
      <c r="Y864" s="349"/>
      <c r="Z864" s="349"/>
      <c r="AA864" s="349"/>
    </row>
    <row r="865" spans="2:27" ht="18" customHeight="1">
      <c r="B865" s="349"/>
      <c r="C865" s="349"/>
      <c r="D865" s="349"/>
      <c r="E865" s="349"/>
      <c r="F865" s="349"/>
      <c r="G865" s="349"/>
      <c r="H865" s="349"/>
      <c r="I865" s="350"/>
      <c r="J865" s="350"/>
      <c r="K865" s="350"/>
      <c r="L865" s="350"/>
      <c r="M865" s="349"/>
      <c r="N865" s="349"/>
      <c r="O865" s="349"/>
      <c r="P865" s="349"/>
      <c r="Q865" s="349"/>
      <c r="R865" s="349"/>
      <c r="S865" s="349"/>
      <c r="T865" s="349"/>
      <c r="Y865" s="349"/>
      <c r="Z865" s="349"/>
      <c r="AA865" s="349"/>
    </row>
    <row r="866" spans="2:27" ht="18" customHeight="1">
      <c r="B866" s="349"/>
      <c r="C866" s="349"/>
      <c r="D866" s="349"/>
      <c r="E866" s="349"/>
      <c r="F866" s="349"/>
      <c r="G866" s="349"/>
      <c r="H866" s="349"/>
      <c r="I866" s="350"/>
      <c r="J866" s="350"/>
      <c r="K866" s="350"/>
      <c r="L866" s="350"/>
      <c r="M866" s="349"/>
      <c r="N866" s="349"/>
      <c r="O866" s="349"/>
      <c r="P866" s="349"/>
      <c r="Q866" s="349"/>
      <c r="R866" s="349"/>
      <c r="S866" s="349"/>
      <c r="T866" s="349"/>
      <c r="Y866" s="349"/>
      <c r="Z866" s="349"/>
      <c r="AA866" s="349"/>
    </row>
    <row r="867" spans="2:27" ht="18" customHeight="1">
      <c r="B867" s="349"/>
      <c r="C867" s="349"/>
      <c r="D867" s="349"/>
      <c r="E867" s="349"/>
      <c r="F867" s="349"/>
      <c r="G867" s="349"/>
      <c r="H867" s="349"/>
      <c r="I867" s="350"/>
      <c r="J867" s="350"/>
      <c r="K867" s="350"/>
      <c r="L867" s="350"/>
      <c r="M867" s="349"/>
      <c r="N867" s="349"/>
      <c r="O867" s="349"/>
      <c r="P867" s="349"/>
      <c r="Q867" s="349"/>
      <c r="R867" s="349"/>
      <c r="S867" s="349"/>
      <c r="T867" s="349"/>
      <c r="Y867" s="349"/>
      <c r="Z867" s="349"/>
      <c r="AA867" s="349"/>
    </row>
    <row r="868" spans="2:27" ht="18" customHeight="1">
      <c r="B868" s="349"/>
      <c r="C868" s="349"/>
      <c r="D868" s="349"/>
      <c r="E868" s="349"/>
      <c r="F868" s="349"/>
      <c r="G868" s="349"/>
      <c r="H868" s="349"/>
      <c r="I868" s="350"/>
      <c r="J868" s="350"/>
      <c r="K868" s="350"/>
      <c r="L868" s="350"/>
      <c r="M868" s="349"/>
      <c r="N868" s="349"/>
      <c r="O868" s="349"/>
      <c r="P868" s="349"/>
      <c r="Q868" s="349"/>
      <c r="R868" s="349"/>
      <c r="S868" s="349"/>
      <c r="T868" s="349"/>
      <c r="Y868" s="349"/>
      <c r="Z868" s="349"/>
      <c r="AA868" s="349"/>
    </row>
    <row r="869" spans="2:27" ht="18" customHeight="1">
      <c r="B869" s="349"/>
      <c r="C869" s="349"/>
      <c r="D869" s="349"/>
      <c r="E869" s="349"/>
      <c r="F869" s="349"/>
      <c r="G869" s="349"/>
      <c r="H869" s="349"/>
      <c r="I869" s="350"/>
      <c r="J869" s="350"/>
      <c r="K869" s="350"/>
      <c r="L869" s="350"/>
      <c r="M869" s="349"/>
      <c r="N869" s="349"/>
      <c r="O869" s="349"/>
      <c r="P869" s="349"/>
      <c r="Q869" s="349"/>
      <c r="R869" s="349"/>
      <c r="S869" s="349"/>
      <c r="T869" s="349"/>
      <c r="Y869" s="349"/>
      <c r="Z869" s="349"/>
      <c r="AA869" s="349"/>
    </row>
    <row r="870" spans="2:27" ht="18" customHeight="1">
      <c r="B870" s="349"/>
      <c r="C870" s="349"/>
      <c r="D870" s="349"/>
      <c r="E870" s="349"/>
      <c r="F870" s="349"/>
      <c r="G870" s="349"/>
      <c r="H870" s="349"/>
      <c r="I870" s="350"/>
      <c r="J870" s="350"/>
      <c r="K870" s="350"/>
      <c r="L870" s="350"/>
      <c r="M870" s="349"/>
      <c r="N870" s="349"/>
      <c r="O870" s="349"/>
      <c r="P870" s="349"/>
      <c r="Q870" s="349"/>
      <c r="R870" s="349"/>
      <c r="S870" s="349"/>
      <c r="T870" s="349"/>
      <c r="Y870" s="349"/>
      <c r="Z870" s="349"/>
      <c r="AA870" s="349"/>
    </row>
    <row r="871" spans="2:27" ht="18" customHeight="1">
      <c r="B871" s="349"/>
      <c r="C871" s="349"/>
      <c r="D871" s="349"/>
      <c r="E871" s="349"/>
      <c r="F871" s="349"/>
      <c r="G871" s="349"/>
      <c r="H871" s="349"/>
      <c r="I871" s="350"/>
      <c r="J871" s="350"/>
      <c r="K871" s="350"/>
      <c r="L871" s="350"/>
      <c r="M871" s="349"/>
      <c r="N871" s="349"/>
      <c r="O871" s="349"/>
      <c r="P871" s="349"/>
      <c r="Q871" s="349"/>
      <c r="R871" s="349"/>
      <c r="S871" s="349"/>
      <c r="T871" s="349"/>
      <c r="Y871" s="349"/>
      <c r="Z871" s="349"/>
      <c r="AA871" s="349"/>
    </row>
    <row r="872" spans="2:27" ht="18" customHeight="1">
      <c r="B872" s="349"/>
      <c r="C872" s="349"/>
      <c r="D872" s="349"/>
      <c r="E872" s="349"/>
      <c r="F872" s="349"/>
      <c r="G872" s="349"/>
      <c r="H872" s="349"/>
      <c r="I872" s="350"/>
      <c r="J872" s="350"/>
      <c r="K872" s="350"/>
      <c r="L872" s="350"/>
      <c r="M872" s="349"/>
      <c r="N872" s="349"/>
      <c r="O872" s="349"/>
      <c r="P872" s="349"/>
      <c r="Q872" s="349"/>
      <c r="R872" s="349"/>
      <c r="S872" s="349"/>
      <c r="T872" s="349"/>
      <c r="Y872" s="349"/>
      <c r="Z872" s="349"/>
      <c r="AA872" s="349"/>
    </row>
    <row r="873" spans="2:27" ht="18" customHeight="1">
      <c r="B873" s="349"/>
      <c r="C873" s="349"/>
      <c r="D873" s="349"/>
      <c r="E873" s="349"/>
      <c r="F873" s="349"/>
      <c r="G873" s="349"/>
      <c r="H873" s="349"/>
      <c r="I873" s="350"/>
      <c r="J873" s="350"/>
      <c r="K873" s="350"/>
      <c r="L873" s="350"/>
      <c r="M873" s="349"/>
      <c r="N873" s="349"/>
      <c r="O873" s="349"/>
      <c r="P873" s="349"/>
      <c r="Q873" s="349"/>
      <c r="R873" s="349"/>
      <c r="S873" s="349"/>
      <c r="T873" s="349"/>
      <c r="Y873" s="349"/>
      <c r="Z873" s="349"/>
      <c r="AA873" s="349"/>
    </row>
    <row r="874" spans="2:27" ht="18" customHeight="1">
      <c r="B874" s="349"/>
      <c r="C874" s="349"/>
      <c r="D874" s="349"/>
      <c r="E874" s="349"/>
      <c r="F874" s="349"/>
      <c r="G874" s="349"/>
      <c r="H874" s="349"/>
      <c r="I874" s="350"/>
      <c r="J874" s="350"/>
      <c r="K874" s="350"/>
      <c r="L874" s="350"/>
      <c r="M874" s="349"/>
      <c r="N874" s="349"/>
      <c r="O874" s="349"/>
      <c r="P874" s="349"/>
      <c r="Q874" s="349"/>
      <c r="R874" s="349"/>
      <c r="S874" s="349"/>
      <c r="T874" s="349"/>
      <c r="Y874" s="349"/>
      <c r="Z874" s="349"/>
      <c r="AA874" s="349"/>
    </row>
    <row r="875" spans="2:27" ht="18" customHeight="1">
      <c r="B875" s="349"/>
      <c r="C875" s="349"/>
      <c r="D875" s="349"/>
      <c r="E875" s="349"/>
      <c r="F875" s="349"/>
      <c r="G875" s="349"/>
      <c r="H875" s="349"/>
      <c r="I875" s="350"/>
      <c r="J875" s="350"/>
      <c r="K875" s="350"/>
      <c r="L875" s="350"/>
      <c r="M875" s="349"/>
      <c r="N875" s="349"/>
      <c r="O875" s="349"/>
      <c r="P875" s="349"/>
      <c r="Q875" s="349"/>
      <c r="R875" s="349"/>
      <c r="S875" s="349"/>
      <c r="T875" s="349"/>
      <c r="Y875" s="349"/>
      <c r="Z875" s="349"/>
      <c r="AA875" s="349"/>
    </row>
    <row r="876" spans="2:27" ht="18" customHeight="1">
      <c r="B876" s="349"/>
      <c r="C876" s="349"/>
      <c r="D876" s="349"/>
      <c r="E876" s="349"/>
      <c r="F876" s="349"/>
      <c r="G876" s="349"/>
      <c r="H876" s="349"/>
      <c r="I876" s="350"/>
      <c r="J876" s="350"/>
      <c r="K876" s="350"/>
      <c r="L876" s="350"/>
      <c r="M876" s="349"/>
      <c r="N876" s="349"/>
      <c r="O876" s="349"/>
      <c r="P876" s="349"/>
      <c r="Q876" s="349"/>
      <c r="R876" s="349"/>
      <c r="S876" s="349"/>
      <c r="T876" s="349"/>
      <c r="Y876" s="349"/>
      <c r="Z876" s="349"/>
      <c r="AA876" s="349"/>
    </row>
    <row r="877" spans="2:27" ht="18" customHeight="1">
      <c r="B877" s="349"/>
      <c r="C877" s="349"/>
      <c r="D877" s="349"/>
      <c r="E877" s="349"/>
      <c r="F877" s="349"/>
      <c r="G877" s="349"/>
      <c r="H877" s="349"/>
      <c r="I877" s="350"/>
      <c r="J877" s="350"/>
      <c r="K877" s="350"/>
      <c r="L877" s="350"/>
      <c r="M877" s="349"/>
      <c r="N877" s="349"/>
      <c r="O877" s="349"/>
      <c r="P877" s="349"/>
      <c r="Q877" s="349"/>
      <c r="R877" s="349"/>
      <c r="S877" s="349"/>
      <c r="T877" s="349"/>
      <c r="Y877" s="349"/>
      <c r="Z877" s="349"/>
      <c r="AA877" s="349"/>
    </row>
    <row r="878" spans="2:27" ht="18" customHeight="1">
      <c r="B878" s="349"/>
      <c r="C878" s="349"/>
      <c r="D878" s="349"/>
      <c r="E878" s="349"/>
      <c r="F878" s="349"/>
      <c r="G878" s="349"/>
      <c r="H878" s="349"/>
      <c r="I878" s="350"/>
      <c r="J878" s="350"/>
      <c r="K878" s="350"/>
      <c r="L878" s="350"/>
      <c r="M878" s="349"/>
      <c r="N878" s="349"/>
      <c r="O878" s="349"/>
      <c r="P878" s="349"/>
      <c r="Q878" s="349"/>
      <c r="R878" s="349"/>
      <c r="S878" s="349"/>
      <c r="T878" s="349"/>
      <c r="Y878" s="349"/>
      <c r="Z878" s="349"/>
      <c r="AA878" s="349"/>
    </row>
    <row r="879" spans="2:27" ht="18" customHeight="1">
      <c r="B879" s="349"/>
      <c r="C879" s="349"/>
      <c r="D879" s="349"/>
      <c r="E879" s="349"/>
      <c r="F879" s="349"/>
      <c r="G879" s="349"/>
      <c r="H879" s="349"/>
      <c r="I879" s="350"/>
      <c r="J879" s="350"/>
      <c r="K879" s="350"/>
      <c r="L879" s="350"/>
      <c r="M879" s="349"/>
      <c r="N879" s="349"/>
      <c r="O879" s="349"/>
      <c r="P879" s="349"/>
      <c r="Q879" s="349"/>
      <c r="R879" s="349"/>
      <c r="S879" s="349"/>
      <c r="T879" s="349"/>
      <c r="Y879" s="349"/>
      <c r="Z879" s="349"/>
      <c r="AA879" s="349"/>
    </row>
    <row r="880" spans="2:27" ht="18" customHeight="1">
      <c r="B880" s="349"/>
      <c r="C880" s="349"/>
      <c r="D880" s="349"/>
      <c r="E880" s="349"/>
      <c r="F880" s="349"/>
      <c r="G880" s="349"/>
      <c r="H880" s="349"/>
      <c r="I880" s="350"/>
      <c r="J880" s="350"/>
      <c r="K880" s="350"/>
      <c r="L880" s="350"/>
      <c r="M880" s="349"/>
      <c r="N880" s="349"/>
      <c r="O880" s="349"/>
      <c r="P880" s="349"/>
      <c r="Q880" s="349"/>
      <c r="R880" s="349"/>
      <c r="S880" s="349"/>
      <c r="T880" s="349"/>
      <c r="Y880" s="349"/>
      <c r="Z880" s="349"/>
      <c r="AA880" s="349"/>
    </row>
    <row r="881" spans="2:27" ht="18" customHeight="1">
      <c r="B881" s="349"/>
      <c r="C881" s="349"/>
      <c r="D881" s="349"/>
      <c r="E881" s="349"/>
      <c r="F881" s="349"/>
      <c r="G881" s="349"/>
      <c r="H881" s="349"/>
      <c r="I881" s="350"/>
      <c r="J881" s="350"/>
      <c r="K881" s="350"/>
      <c r="L881" s="350"/>
      <c r="M881" s="349"/>
      <c r="N881" s="349"/>
      <c r="O881" s="349"/>
      <c r="P881" s="349"/>
      <c r="Q881" s="349"/>
      <c r="R881" s="349"/>
      <c r="S881" s="349"/>
      <c r="T881" s="349"/>
      <c r="Y881" s="349"/>
      <c r="Z881" s="349"/>
      <c r="AA881" s="349"/>
    </row>
    <row r="882" spans="2:27" ht="18" customHeight="1">
      <c r="B882" s="349"/>
      <c r="C882" s="349"/>
      <c r="D882" s="349"/>
      <c r="E882" s="349"/>
      <c r="F882" s="349"/>
      <c r="G882" s="349"/>
      <c r="H882" s="349"/>
      <c r="I882" s="350"/>
      <c r="J882" s="350"/>
      <c r="K882" s="350"/>
      <c r="L882" s="350"/>
      <c r="M882" s="349"/>
      <c r="N882" s="349"/>
      <c r="O882" s="349"/>
      <c r="P882" s="349"/>
      <c r="Q882" s="349"/>
      <c r="R882" s="349"/>
      <c r="S882" s="349"/>
      <c r="T882" s="349"/>
      <c r="Y882" s="349"/>
      <c r="Z882" s="349"/>
      <c r="AA882" s="349"/>
    </row>
    <row r="883" spans="2:27" ht="18" customHeight="1">
      <c r="B883" s="349"/>
      <c r="C883" s="349"/>
      <c r="D883" s="349"/>
      <c r="E883" s="349"/>
      <c r="F883" s="349"/>
      <c r="G883" s="349"/>
      <c r="H883" s="349"/>
      <c r="I883" s="350"/>
      <c r="J883" s="350"/>
      <c r="K883" s="350"/>
      <c r="L883" s="350"/>
      <c r="M883" s="349"/>
      <c r="N883" s="349"/>
      <c r="O883" s="349"/>
      <c r="P883" s="349"/>
      <c r="Q883" s="349"/>
      <c r="R883" s="349"/>
      <c r="S883" s="349"/>
      <c r="T883" s="349"/>
      <c r="Y883" s="349"/>
      <c r="Z883" s="349"/>
      <c r="AA883" s="349"/>
    </row>
    <row r="884" spans="2:27" ht="18" customHeight="1">
      <c r="B884" s="349"/>
      <c r="C884" s="349"/>
      <c r="D884" s="349"/>
      <c r="E884" s="349"/>
      <c r="F884" s="349"/>
      <c r="G884" s="349"/>
      <c r="H884" s="349"/>
      <c r="I884" s="350"/>
      <c r="J884" s="350"/>
      <c r="K884" s="350"/>
      <c r="L884" s="350"/>
      <c r="M884" s="349"/>
      <c r="N884" s="349"/>
      <c r="O884" s="349"/>
      <c r="P884" s="349"/>
      <c r="Q884" s="349"/>
      <c r="R884" s="349"/>
      <c r="S884" s="349"/>
      <c r="T884" s="349"/>
      <c r="Y884" s="349"/>
      <c r="Z884" s="349"/>
      <c r="AA884" s="349"/>
    </row>
    <row r="885" spans="2:27" ht="18" customHeight="1">
      <c r="B885" s="349"/>
      <c r="C885" s="349"/>
      <c r="D885" s="349"/>
      <c r="E885" s="349"/>
      <c r="F885" s="349"/>
      <c r="G885" s="349"/>
      <c r="H885" s="349"/>
      <c r="I885" s="350"/>
      <c r="J885" s="350"/>
      <c r="K885" s="350"/>
      <c r="L885" s="350"/>
      <c r="M885" s="349"/>
      <c r="N885" s="349"/>
      <c r="O885" s="349"/>
      <c r="P885" s="349"/>
      <c r="Q885" s="349"/>
      <c r="R885" s="349"/>
      <c r="S885" s="349"/>
      <c r="T885" s="349"/>
      <c r="Y885" s="349"/>
      <c r="Z885" s="349"/>
      <c r="AA885" s="349"/>
    </row>
    <row r="886" spans="2:27" ht="18" customHeight="1">
      <c r="B886" s="349"/>
      <c r="C886" s="349"/>
      <c r="D886" s="349"/>
      <c r="E886" s="349"/>
      <c r="F886" s="349"/>
      <c r="G886" s="349"/>
      <c r="H886" s="349"/>
      <c r="I886" s="350"/>
      <c r="J886" s="350"/>
      <c r="K886" s="350"/>
      <c r="L886" s="350"/>
      <c r="M886" s="349"/>
      <c r="N886" s="349"/>
      <c r="O886" s="349"/>
      <c r="P886" s="349"/>
      <c r="Q886" s="349"/>
      <c r="R886" s="349"/>
      <c r="S886" s="349"/>
      <c r="T886" s="349"/>
      <c r="Y886" s="349"/>
      <c r="Z886" s="349"/>
      <c r="AA886" s="349"/>
    </row>
    <row r="887" spans="2:27" ht="18" customHeight="1">
      <c r="B887" s="349"/>
      <c r="C887" s="349"/>
      <c r="D887" s="349"/>
      <c r="E887" s="349"/>
      <c r="F887" s="349"/>
      <c r="G887" s="349"/>
      <c r="H887" s="349"/>
      <c r="I887" s="350"/>
      <c r="J887" s="350"/>
      <c r="K887" s="350"/>
      <c r="L887" s="350"/>
      <c r="M887" s="349"/>
      <c r="N887" s="349"/>
      <c r="O887" s="349"/>
      <c r="P887" s="349"/>
      <c r="Q887" s="349"/>
      <c r="R887" s="349"/>
      <c r="S887" s="349"/>
      <c r="T887" s="349"/>
      <c r="Y887" s="349"/>
      <c r="Z887" s="349"/>
      <c r="AA887" s="349"/>
    </row>
    <row r="888" spans="2:27" ht="18" customHeight="1">
      <c r="B888" s="349"/>
      <c r="C888" s="349"/>
      <c r="D888" s="349"/>
      <c r="E888" s="349"/>
      <c r="F888" s="349"/>
      <c r="G888" s="349"/>
      <c r="H888" s="349"/>
      <c r="I888" s="350"/>
      <c r="J888" s="350"/>
      <c r="K888" s="350"/>
      <c r="L888" s="350"/>
      <c r="M888" s="349"/>
      <c r="N888" s="349"/>
      <c r="O888" s="349"/>
      <c r="P888" s="349"/>
      <c r="Q888" s="349"/>
      <c r="R888" s="349"/>
      <c r="S888" s="349"/>
      <c r="T888" s="349"/>
      <c r="Y888" s="349"/>
      <c r="Z888" s="349"/>
      <c r="AA888" s="349"/>
    </row>
    <row r="889" spans="2:27" ht="18" customHeight="1">
      <c r="B889" s="349"/>
      <c r="C889" s="349"/>
      <c r="D889" s="349"/>
      <c r="E889" s="349"/>
      <c r="F889" s="349"/>
      <c r="G889" s="349"/>
      <c r="H889" s="349"/>
      <c r="I889" s="350"/>
      <c r="J889" s="350"/>
      <c r="K889" s="350"/>
      <c r="L889" s="350"/>
      <c r="M889" s="349"/>
      <c r="N889" s="349"/>
      <c r="O889" s="349"/>
      <c r="P889" s="349"/>
      <c r="Q889" s="349"/>
      <c r="R889" s="349"/>
      <c r="S889" s="349"/>
      <c r="T889" s="349"/>
      <c r="Y889" s="349"/>
      <c r="Z889" s="349"/>
      <c r="AA889" s="349"/>
    </row>
    <row r="890" spans="2:27" ht="18" customHeight="1">
      <c r="B890" s="349"/>
      <c r="C890" s="349"/>
      <c r="D890" s="349"/>
      <c r="E890" s="349"/>
      <c r="F890" s="349"/>
      <c r="G890" s="349"/>
      <c r="H890" s="349"/>
      <c r="I890" s="350"/>
      <c r="J890" s="350"/>
      <c r="K890" s="350"/>
      <c r="L890" s="350"/>
      <c r="M890" s="349"/>
      <c r="N890" s="349"/>
      <c r="O890" s="349"/>
      <c r="P890" s="349"/>
      <c r="Q890" s="349"/>
      <c r="R890" s="349"/>
      <c r="S890" s="349"/>
      <c r="T890" s="349"/>
      <c r="Y890" s="349"/>
      <c r="Z890" s="349"/>
      <c r="AA890" s="349"/>
    </row>
    <row r="891" spans="2:27" ht="18" customHeight="1">
      <c r="B891" s="349"/>
      <c r="C891" s="349"/>
      <c r="D891" s="349"/>
      <c r="E891" s="349"/>
      <c r="F891" s="349"/>
      <c r="G891" s="349"/>
      <c r="H891" s="349"/>
      <c r="I891" s="350"/>
      <c r="J891" s="350"/>
      <c r="K891" s="350"/>
      <c r="L891" s="350"/>
      <c r="M891" s="349"/>
      <c r="N891" s="349"/>
      <c r="O891" s="349"/>
      <c r="P891" s="349"/>
      <c r="Q891" s="349"/>
      <c r="R891" s="349"/>
      <c r="S891" s="349"/>
      <c r="T891" s="349"/>
      <c r="Y891" s="349"/>
      <c r="Z891" s="349"/>
      <c r="AA891" s="349"/>
    </row>
    <row r="892" spans="2:27" ht="18" customHeight="1">
      <c r="B892" s="349"/>
      <c r="C892" s="349"/>
      <c r="D892" s="349"/>
      <c r="E892" s="349"/>
      <c r="F892" s="349"/>
      <c r="G892" s="349"/>
      <c r="H892" s="349"/>
      <c r="I892" s="350"/>
      <c r="J892" s="350"/>
      <c r="K892" s="350"/>
      <c r="L892" s="350"/>
      <c r="M892" s="349"/>
      <c r="N892" s="349"/>
      <c r="O892" s="349"/>
      <c r="P892" s="349"/>
      <c r="Q892" s="349"/>
      <c r="R892" s="349"/>
      <c r="S892" s="349"/>
      <c r="T892" s="349"/>
      <c r="Y892" s="349"/>
      <c r="Z892" s="349"/>
      <c r="AA892" s="349"/>
    </row>
    <row r="893" spans="2:27" ht="18" customHeight="1">
      <c r="B893" s="349"/>
      <c r="C893" s="349"/>
      <c r="D893" s="349"/>
      <c r="E893" s="349"/>
      <c r="F893" s="349"/>
      <c r="G893" s="349"/>
      <c r="H893" s="349"/>
      <c r="I893" s="350"/>
      <c r="J893" s="350"/>
      <c r="K893" s="350"/>
      <c r="L893" s="350"/>
      <c r="M893" s="349"/>
      <c r="N893" s="349"/>
      <c r="O893" s="349"/>
      <c r="P893" s="349"/>
      <c r="Q893" s="349"/>
      <c r="R893" s="349"/>
      <c r="S893" s="349"/>
      <c r="T893" s="349"/>
      <c r="Y893" s="349"/>
      <c r="Z893" s="349"/>
      <c r="AA893" s="349"/>
    </row>
    <row r="894" spans="2:27" ht="18" customHeight="1">
      <c r="B894" s="349"/>
      <c r="C894" s="349"/>
      <c r="D894" s="349"/>
      <c r="E894" s="349"/>
      <c r="F894" s="349"/>
      <c r="G894" s="349"/>
      <c r="H894" s="349"/>
      <c r="I894" s="350"/>
      <c r="J894" s="350"/>
      <c r="K894" s="350"/>
      <c r="L894" s="350"/>
      <c r="M894" s="349"/>
      <c r="N894" s="349"/>
      <c r="O894" s="349"/>
      <c r="P894" s="349"/>
      <c r="Q894" s="349"/>
      <c r="R894" s="349"/>
      <c r="S894" s="349"/>
      <c r="T894" s="349"/>
      <c r="Y894" s="349"/>
      <c r="Z894" s="349"/>
      <c r="AA894" s="349"/>
    </row>
    <row r="895" spans="2:27" ht="18" customHeight="1">
      <c r="B895" s="349"/>
      <c r="C895" s="349"/>
      <c r="D895" s="349"/>
      <c r="E895" s="349"/>
      <c r="F895" s="349"/>
      <c r="G895" s="349"/>
      <c r="H895" s="349"/>
      <c r="I895" s="350"/>
      <c r="J895" s="350"/>
      <c r="K895" s="350"/>
      <c r="L895" s="350"/>
      <c r="M895" s="349"/>
      <c r="N895" s="349"/>
      <c r="O895" s="349"/>
      <c r="P895" s="349"/>
      <c r="Q895" s="349"/>
      <c r="R895" s="349"/>
      <c r="S895" s="349"/>
      <c r="T895" s="349"/>
      <c r="Y895" s="349"/>
      <c r="Z895" s="349"/>
      <c r="AA895" s="349"/>
    </row>
    <row r="896" spans="2:27" ht="18" customHeight="1">
      <c r="B896" s="349"/>
      <c r="C896" s="349"/>
      <c r="D896" s="349"/>
      <c r="E896" s="349"/>
      <c r="F896" s="349"/>
      <c r="G896" s="349"/>
      <c r="H896" s="349"/>
      <c r="I896" s="350"/>
      <c r="J896" s="350"/>
      <c r="K896" s="350"/>
      <c r="L896" s="350"/>
      <c r="M896" s="349"/>
      <c r="N896" s="349"/>
      <c r="O896" s="349"/>
      <c r="P896" s="349"/>
      <c r="Q896" s="349"/>
      <c r="R896" s="349"/>
      <c r="S896" s="349"/>
      <c r="T896" s="349"/>
      <c r="Y896" s="349"/>
      <c r="Z896" s="349"/>
      <c r="AA896" s="349"/>
    </row>
    <row r="897" spans="2:27" ht="18" customHeight="1">
      <c r="B897" s="349"/>
      <c r="C897" s="349"/>
      <c r="D897" s="349"/>
      <c r="E897" s="349"/>
      <c r="F897" s="349"/>
      <c r="G897" s="349"/>
      <c r="H897" s="349"/>
      <c r="I897" s="350"/>
      <c r="J897" s="350"/>
      <c r="K897" s="350"/>
      <c r="L897" s="350"/>
      <c r="M897" s="349"/>
      <c r="N897" s="349"/>
      <c r="O897" s="349"/>
      <c r="P897" s="349"/>
      <c r="Q897" s="349"/>
      <c r="R897" s="349"/>
      <c r="S897" s="349"/>
      <c r="T897" s="349"/>
      <c r="Y897" s="349"/>
      <c r="Z897" s="349"/>
      <c r="AA897" s="349"/>
    </row>
    <row r="898" spans="2:27" ht="18" customHeight="1">
      <c r="B898" s="349"/>
      <c r="C898" s="349"/>
      <c r="D898" s="349"/>
      <c r="E898" s="349"/>
      <c r="F898" s="349"/>
      <c r="G898" s="349"/>
      <c r="H898" s="349"/>
      <c r="I898" s="350"/>
      <c r="J898" s="350"/>
      <c r="K898" s="350"/>
      <c r="L898" s="350"/>
      <c r="M898" s="349"/>
      <c r="N898" s="349"/>
      <c r="O898" s="349"/>
      <c r="P898" s="349"/>
      <c r="Q898" s="349"/>
      <c r="R898" s="349"/>
      <c r="S898" s="349"/>
      <c r="T898" s="349"/>
      <c r="Y898" s="349"/>
      <c r="Z898" s="349"/>
      <c r="AA898" s="349"/>
    </row>
    <row r="899" spans="2:27" ht="18" customHeight="1">
      <c r="B899" s="349"/>
      <c r="C899" s="349"/>
      <c r="D899" s="349"/>
      <c r="E899" s="349"/>
      <c r="F899" s="349"/>
      <c r="G899" s="349"/>
      <c r="H899" s="349"/>
      <c r="I899" s="350"/>
      <c r="J899" s="350"/>
      <c r="K899" s="350"/>
      <c r="L899" s="350"/>
      <c r="M899" s="349"/>
      <c r="N899" s="349"/>
      <c r="O899" s="349"/>
      <c r="P899" s="349"/>
      <c r="Q899" s="349"/>
      <c r="R899" s="349"/>
      <c r="S899" s="349"/>
      <c r="T899" s="349"/>
      <c r="Y899" s="349"/>
      <c r="Z899" s="349"/>
      <c r="AA899" s="349"/>
    </row>
    <row r="900" spans="2:27" ht="18" customHeight="1">
      <c r="B900" s="349"/>
      <c r="C900" s="349"/>
      <c r="D900" s="349"/>
      <c r="E900" s="349"/>
      <c r="F900" s="349"/>
      <c r="G900" s="349"/>
      <c r="H900" s="349"/>
      <c r="I900" s="350"/>
      <c r="J900" s="350"/>
      <c r="K900" s="350"/>
      <c r="L900" s="350"/>
      <c r="M900" s="349"/>
      <c r="N900" s="349"/>
      <c r="O900" s="349"/>
      <c r="P900" s="349"/>
      <c r="Q900" s="349"/>
      <c r="R900" s="349"/>
      <c r="S900" s="349"/>
      <c r="T900" s="349"/>
      <c r="Y900" s="349"/>
      <c r="Z900" s="349"/>
      <c r="AA900" s="349"/>
    </row>
    <row r="901" spans="2:27" ht="18" customHeight="1">
      <c r="B901" s="349"/>
      <c r="C901" s="349"/>
      <c r="D901" s="349"/>
      <c r="E901" s="349"/>
      <c r="F901" s="349"/>
      <c r="G901" s="349"/>
      <c r="H901" s="349"/>
      <c r="I901" s="350"/>
      <c r="J901" s="350"/>
      <c r="K901" s="350"/>
      <c r="L901" s="350"/>
      <c r="M901" s="349"/>
      <c r="N901" s="349"/>
      <c r="O901" s="349"/>
      <c r="P901" s="349"/>
      <c r="Q901" s="349"/>
      <c r="R901" s="349"/>
      <c r="S901" s="349"/>
      <c r="T901" s="349"/>
      <c r="Y901" s="349"/>
      <c r="Z901" s="349"/>
      <c r="AA901" s="349"/>
    </row>
    <row r="902" spans="2:27" ht="18" customHeight="1">
      <c r="B902" s="349"/>
      <c r="C902" s="349"/>
      <c r="D902" s="349"/>
      <c r="E902" s="349"/>
      <c r="F902" s="349"/>
      <c r="G902" s="349"/>
      <c r="H902" s="349"/>
      <c r="I902" s="350"/>
      <c r="J902" s="350"/>
      <c r="K902" s="350"/>
      <c r="L902" s="350"/>
      <c r="M902" s="349"/>
      <c r="N902" s="349"/>
      <c r="O902" s="349"/>
      <c r="P902" s="349"/>
      <c r="Q902" s="349"/>
      <c r="R902" s="349"/>
      <c r="S902" s="349"/>
      <c r="T902" s="349"/>
      <c r="Y902" s="349"/>
      <c r="Z902" s="349"/>
      <c r="AA902" s="349"/>
    </row>
    <row r="903" spans="2:27" ht="18" customHeight="1">
      <c r="B903" s="349"/>
      <c r="C903" s="349"/>
      <c r="D903" s="349"/>
      <c r="E903" s="349"/>
      <c r="F903" s="349"/>
      <c r="G903" s="349"/>
      <c r="H903" s="349"/>
      <c r="I903" s="350"/>
      <c r="J903" s="350"/>
      <c r="K903" s="350"/>
      <c r="L903" s="350"/>
      <c r="M903" s="349"/>
      <c r="N903" s="349"/>
      <c r="O903" s="349"/>
      <c r="P903" s="349"/>
      <c r="Q903" s="349"/>
      <c r="R903" s="349"/>
      <c r="S903" s="349"/>
      <c r="T903" s="349"/>
      <c r="Y903" s="349"/>
      <c r="Z903" s="349"/>
      <c r="AA903" s="349"/>
    </row>
    <row r="904" spans="2:27" ht="18" customHeight="1">
      <c r="B904" s="349"/>
      <c r="C904" s="349"/>
      <c r="D904" s="349"/>
      <c r="E904" s="349"/>
      <c r="F904" s="349"/>
      <c r="G904" s="349"/>
      <c r="H904" s="349"/>
      <c r="I904" s="350"/>
      <c r="J904" s="350"/>
      <c r="K904" s="350"/>
      <c r="L904" s="350"/>
      <c r="M904" s="349"/>
      <c r="N904" s="349"/>
      <c r="O904" s="349"/>
      <c r="P904" s="349"/>
      <c r="Q904" s="349"/>
      <c r="R904" s="349"/>
      <c r="S904" s="349"/>
      <c r="T904" s="349"/>
      <c r="Y904" s="349"/>
      <c r="Z904" s="349"/>
      <c r="AA904" s="349"/>
    </row>
    <row r="905" spans="2:27" ht="18" customHeight="1">
      <c r="B905" s="349"/>
      <c r="C905" s="349"/>
      <c r="D905" s="349"/>
      <c r="E905" s="349"/>
      <c r="F905" s="349"/>
      <c r="G905" s="349"/>
      <c r="H905" s="349"/>
      <c r="I905" s="350"/>
      <c r="J905" s="350"/>
      <c r="K905" s="350"/>
      <c r="L905" s="350"/>
      <c r="M905" s="349"/>
      <c r="N905" s="349"/>
      <c r="O905" s="349"/>
      <c r="P905" s="349"/>
      <c r="Q905" s="349"/>
      <c r="R905" s="349"/>
      <c r="S905" s="349"/>
      <c r="T905" s="349"/>
      <c r="Y905" s="349"/>
      <c r="Z905" s="349"/>
      <c r="AA905" s="349"/>
    </row>
    <row r="906" spans="2:27" ht="18" customHeight="1">
      <c r="B906" s="349"/>
      <c r="C906" s="349"/>
      <c r="D906" s="349"/>
      <c r="E906" s="349"/>
      <c r="F906" s="349"/>
      <c r="G906" s="349"/>
      <c r="H906" s="349"/>
      <c r="I906" s="350"/>
      <c r="J906" s="350"/>
      <c r="K906" s="350"/>
      <c r="L906" s="350"/>
      <c r="M906" s="349"/>
      <c r="N906" s="349"/>
      <c r="O906" s="349"/>
      <c r="P906" s="349"/>
      <c r="Q906" s="349"/>
      <c r="R906" s="349"/>
      <c r="S906" s="349"/>
      <c r="T906" s="349"/>
      <c r="Y906" s="349"/>
      <c r="Z906" s="349"/>
      <c r="AA906" s="349"/>
    </row>
    <row r="907" spans="2:27" ht="18" customHeight="1">
      <c r="B907" s="349"/>
      <c r="C907" s="349"/>
      <c r="D907" s="349"/>
      <c r="E907" s="349"/>
      <c r="F907" s="349"/>
      <c r="G907" s="349"/>
      <c r="H907" s="349"/>
      <c r="I907" s="350"/>
      <c r="J907" s="350"/>
      <c r="K907" s="350"/>
      <c r="L907" s="350"/>
      <c r="M907" s="349"/>
      <c r="N907" s="349"/>
      <c r="O907" s="349"/>
      <c r="P907" s="349"/>
      <c r="Q907" s="349"/>
      <c r="R907" s="349"/>
      <c r="S907" s="349"/>
      <c r="T907" s="349"/>
      <c r="Y907" s="349"/>
      <c r="Z907" s="349"/>
      <c r="AA907" s="349"/>
    </row>
    <row r="908" spans="2:27" ht="18" customHeight="1">
      <c r="B908" s="349"/>
      <c r="C908" s="349"/>
      <c r="D908" s="349"/>
      <c r="E908" s="349"/>
      <c r="F908" s="349"/>
      <c r="G908" s="349"/>
      <c r="H908" s="349"/>
      <c r="I908" s="350"/>
      <c r="J908" s="350"/>
      <c r="K908" s="350"/>
      <c r="L908" s="350"/>
      <c r="M908" s="349"/>
      <c r="N908" s="349"/>
      <c r="O908" s="349"/>
      <c r="P908" s="349"/>
      <c r="Q908" s="349"/>
      <c r="R908" s="349"/>
      <c r="S908" s="349"/>
      <c r="T908" s="349"/>
      <c r="Y908" s="349"/>
      <c r="Z908" s="349"/>
      <c r="AA908" s="349"/>
    </row>
    <row r="909" spans="2:27" ht="18" customHeight="1">
      <c r="B909" s="349"/>
      <c r="C909" s="349"/>
      <c r="D909" s="349"/>
      <c r="E909" s="349"/>
      <c r="F909" s="349"/>
      <c r="G909" s="349"/>
      <c r="H909" s="349"/>
      <c r="I909" s="350"/>
      <c r="J909" s="350"/>
      <c r="K909" s="350"/>
      <c r="L909" s="350"/>
      <c r="M909" s="349"/>
      <c r="N909" s="349"/>
      <c r="O909" s="349"/>
      <c r="P909" s="349"/>
      <c r="Q909" s="349"/>
      <c r="R909" s="349"/>
      <c r="S909" s="349"/>
      <c r="T909" s="349"/>
      <c r="Y909" s="349"/>
      <c r="Z909" s="349"/>
      <c r="AA909" s="349"/>
    </row>
    <row r="910" spans="2:27" ht="18" customHeight="1">
      <c r="B910" s="349"/>
      <c r="C910" s="349"/>
      <c r="D910" s="349"/>
      <c r="E910" s="349"/>
      <c r="F910" s="349"/>
      <c r="G910" s="349"/>
      <c r="H910" s="349"/>
      <c r="I910" s="350"/>
      <c r="J910" s="350"/>
      <c r="K910" s="350"/>
      <c r="L910" s="350"/>
      <c r="M910" s="349"/>
      <c r="N910" s="349"/>
      <c r="O910" s="349"/>
      <c r="P910" s="349"/>
      <c r="Q910" s="349"/>
      <c r="R910" s="349"/>
      <c r="S910" s="349"/>
      <c r="T910" s="349"/>
      <c r="Y910" s="349"/>
      <c r="Z910" s="349"/>
      <c r="AA910" s="349"/>
    </row>
    <row r="911" spans="2:27" ht="18" customHeight="1">
      <c r="B911" s="349"/>
      <c r="C911" s="349"/>
      <c r="D911" s="349"/>
      <c r="E911" s="349"/>
      <c r="F911" s="349"/>
      <c r="G911" s="349"/>
      <c r="H911" s="349"/>
      <c r="I911" s="350"/>
      <c r="J911" s="350"/>
      <c r="K911" s="350"/>
      <c r="L911" s="350"/>
      <c r="M911" s="349"/>
      <c r="N911" s="349"/>
      <c r="O911" s="349"/>
      <c r="P911" s="349"/>
      <c r="Q911" s="349"/>
      <c r="R911" s="349"/>
      <c r="S911" s="349"/>
      <c r="T911" s="349"/>
      <c r="Y911" s="349"/>
      <c r="Z911" s="349"/>
      <c r="AA911" s="349"/>
    </row>
    <row r="912" spans="2:27" ht="18" customHeight="1">
      <c r="B912" s="349"/>
      <c r="C912" s="349"/>
      <c r="D912" s="349"/>
      <c r="E912" s="349"/>
      <c r="F912" s="349"/>
      <c r="G912" s="349"/>
      <c r="H912" s="349"/>
      <c r="I912" s="350"/>
      <c r="J912" s="350"/>
      <c r="K912" s="350"/>
      <c r="L912" s="350"/>
      <c r="M912" s="349"/>
      <c r="N912" s="349"/>
      <c r="O912" s="349"/>
      <c r="P912" s="349"/>
      <c r="Q912" s="349"/>
      <c r="R912" s="349"/>
      <c r="S912" s="349"/>
      <c r="T912" s="349"/>
      <c r="Y912" s="349"/>
      <c r="Z912" s="349"/>
      <c r="AA912" s="349"/>
    </row>
    <row r="913" spans="2:27" ht="18" customHeight="1">
      <c r="B913" s="349"/>
      <c r="C913" s="349"/>
      <c r="D913" s="349"/>
      <c r="E913" s="349"/>
      <c r="F913" s="349"/>
      <c r="G913" s="349"/>
      <c r="H913" s="349"/>
      <c r="I913" s="350"/>
      <c r="J913" s="350"/>
      <c r="K913" s="350"/>
      <c r="L913" s="350"/>
      <c r="M913" s="349"/>
      <c r="N913" s="349"/>
      <c r="O913" s="349"/>
      <c r="P913" s="349"/>
      <c r="Q913" s="349"/>
      <c r="R913" s="349"/>
      <c r="S913" s="349"/>
      <c r="T913" s="349"/>
      <c r="Y913" s="349"/>
      <c r="Z913" s="349"/>
      <c r="AA913" s="349"/>
    </row>
    <row r="914" spans="2:27" ht="18" customHeight="1">
      <c r="B914" s="349"/>
      <c r="C914" s="349"/>
      <c r="D914" s="349"/>
      <c r="E914" s="349"/>
      <c r="F914" s="349"/>
      <c r="G914" s="349"/>
      <c r="H914" s="349"/>
      <c r="I914" s="350"/>
      <c r="J914" s="350"/>
      <c r="K914" s="350"/>
      <c r="L914" s="350"/>
      <c r="M914" s="349"/>
      <c r="N914" s="349"/>
      <c r="O914" s="349"/>
      <c r="P914" s="349"/>
      <c r="Q914" s="349"/>
      <c r="R914" s="349"/>
      <c r="S914" s="349"/>
      <c r="T914" s="349"/>
      <c r="Y914" s="349"/>
      <c r="Z914" s="349"/>
      <c r="AA914" s="349"/>
    </row>
    <row r="915" spans="2:27" ht="18" customHeight="1">
      <c r="B915" s="349"/>
      <c r="C915" s="349"/>
      <c r="D915" s="349"/>
      <c r="E915" s="349"/>
      <c r="F915" s="349"/>
      <c r="G915" s="349"/>
      <c r="H915" s="349"/>
      <c r="I915" s="350"/>
      <c r="J915" s="350"/>
      <c r="K915" s="350"/>
      <c r="L915" s="350"/>
      <c r="M915" s="349"/>
      <c r="N915" s="349"/>
      <c r="O915" s="349"/>
      <c r="P915" s="349"/>
      <c r="Q915" s="349"/>
      <c r="R915" s="349"/>
      <c r="S915" s="349"/>
      <c r="T915" s="349"/>
      <c r="Y915" s="349"/>
      <c r="Z915" s="349"/>
      <c r="AA915" s="349"/>
    </row>
    <row r="916" spans="2:27" ht="18" customHeight="1">
      <c r="B916" s="349"/>
      <c r="C916" s="349"/>
      <c r="D916" s="349"/>
      <c r="E916" s="349"/>
      <c r="F916" s="349"/>
      <c r="G916" s="349"/>
      <c r="H916" s="349"/>
      <c r="I916" s="350"/>
      <c r="J916" s="350"/>
      <c r="K916" s="350"/>
      <c r="L916" s="350"/>
      <c r="M916" s="349"/>
      <c r="N916" s="349"/>
      <c r="O916" s="349"/>
      <c r="P916" s="349"/>
      <c r="Q916" s="349"/>
      <c r="R916" s="349"/>
      <c r="S916" s="349"/>
      <c r="T916" s="349"/>
      <c r="Y916" s="349"/>
      <c r="Z916" s="349"/>
      <c r="AA916" s="349"/>
    </row>
    <row r="917" spans="2:27" ht="18" customHeight="1">
      <c r="B917" s="349"/>
      <c r="C917" s="349"/>
      <c r="D917" s="349"/>
      <c r="E917" s="349"/>
      <c r="F917" s="349"/>
      <c r="G917" s="349"/>
      <c r="H917" s="349"/>
      <c r="I917" s="350"/>
      <c r="J917" s="350"/>
      <c r="K917" s="350"/>
      <c r="L917" s="350"/>
      <c r="M917" s="349"/>
      <c r="N917" s="349"/>
      <c r="O917" s="349"/>
      <c r="P917" s="349"/>
      <c r="Q917" s="349"/>
      <c r="R917" s="349"/>
      <c r="S917" s="349"/>
      <c r="T917" s="349"/>
      <c r="Y917" s="349"/>
      <c r="Z917" s="349"/>
      <c r="AA917" s="349"/>
    </row>
    <row r="918" spans="2:27" ht="18" customHeight="1">
      <c r="B918" s="349"/>
      <c r="C918" s="349"/>
      <c r="D918" s="349"/>
      <c r="E918" s="349"/>
      <c r="F918" s="349"/>
      <c r="G918" s="349"/>
      <c r="H918" s="349"/>
      <c r="I918" s="350"/>
      <c r="J918" s="350"/>
      <c r="K918" s="350"/>
      <c r="L918" s="350"/>
      <c r="M918" s="349"/>
      <c r="N918" s="349"/>
      <c r="O918" s="349"/>
      <c r="P918" s="349"/>
      <c r="Q918" s="349"/>
      <c r="R918" s="349"/>
      <c r="S918" s="349"/>
      <c r="T918" s="349"/>
      <c r="Y918" s="349"/>
      <c r="Z918" s="349"/>
      <c r="AA918" s="349"/>
    </row>
    <row r="919" spans="2:27" ht="18" customHeight="1">
      <c r="B919" s="349"/>
      <c r="C919" s="349"/>
      <c r="D919" s="349"/>
      <c r="E919" s="349"/>
      <c r="F919" s="349"/>
      <c r="G919" s="349"/>
      <c r="H919" s="349"/>
      <c r="I919" s="350"/>
      <c r="J919" s="350"/>
      <c r="K919" s="350"/>
      <c r="L919" s="350"/>
      <c r="M919" s="349"/>
      <c r="N919" s="349"/>
      <c r="O919" s="349"/>
      <c r="P919" s="349"/>
      <c r="Q919" s="349"/>
      <c r="R919" s="349"/>
      <c r="S919" s="349"/>
      <c r="T919" s="349"/>
      <c r="Y919" s="349"/>
      <c r="Z919" s="349"/>
      <c r="AA919" s="349"/>
    </row>
    <row r="920" spans="2:27" ht="18" customHeight="1">
      <c r="B920" s="349"/>
      <c r="C920" s="349"/>
      <c r="D920" s="349"/>
      <c r="E920" s="349"/>
      <c r="F920" s="349"/>
      <c r="G920" s="349"/>
      <c r="H920" s="349"/>
      <c r="I920" s="350"/>
      <c r="J920" s="350"/>
      <c r="K920" s="350"/>
      <c r="L920" s="350"/>
      <c r="M920" s="349"/>
      <c r="N920" s="349"/>
      <c r="O920" s="349"/>
      <c r="P920" s="349"/>
      <c r="Q920" s="349"/>
      <c r="R920" s="349"/>
      <c r="S920" s="349"/>
      <c r="T920" s="349"/>
      <c r="Y920" s="349"/>
      <c r="Z920" s="349"/>
      <c r="AA920" s="349"/>
    </row>
    <row r="921" spans="2:27" ht="18" customHeight="1">
      <c r="B921" s="349"/>
      <c r="C921" s="349"/>
      <c r="D921" s="349"/>
      <c r="E921" s="349"/>
      <c r="F921" s="349"/>
      <c r="G921" s="349"/>
      <c r="H921" s="349"/>
      <c r="I921" s="350"/>
      <c r="J921" s="350"/>
      <c r="K921" s="350"/>
      <c r="L921" s="350"/>
      <c r="M921" s="349"/>
      <c r="N921" s="349"/>
      <c r="O921" s="349"/>
      <c r="P921" s="349"/>
      <c r="Q921" s="349"/>
      <c r="R921" s="349"/>
      <c r="S921" s="349"/>
      <c r="T921" s="349"/>
      <c r="Y921" s="349"/>
      <c r="Z921" s="349"/>
      <c r="AA921" s="349"/>
    </row>
    <row r="922" spans="2:27" ht="18" customHeight="1">
      <c r="B922" s="349"/>
      <c r="C922" s="349"/>
      <c r="D922" s="349"/>
      <c r="E922" s="349"/>
      <c r="F922" s="349"/>
      <c r="G922" s="349"/>
      <c r="H922" s="349"/>
      <c r="I922" s="350"/>
      <c r="J922" s="350"/>
      <c r="K922" s="350"/>
      <c r="L922" s="350"/>
      <c r="M922" s="349"/>
      <c r="N922" s="349"/>
      <c r="O922" s="349"/>
      <c r="P922" s="349"/>
      <c r="Q922" s="349"/>
      <c r="R922" s="349"/>
      <c r="S922" s="349"/>
      <c r="T922" s="349"/>
      <c r="Y922" s="349"/>
      <c r="Z922" s="349"/>
      <c r="AA922" s="349"/>
    </row>
  </sheetData>
  <sheetProtection sheet="1" selectLockedCells="1"/>
  <mergeCells count="310">
    <mergeCell ref="Y1:AA1"/>
    <mergeCell ref="B2:D3"/>
    <mergeCell ref="E2:H3"/>
    <mergeCell ref="I2:L3"/>
    <mergeCell ref="M2:P3"/>
    <mergeCell ref="Q2:T3"/>
    <mergeCell ref="U2:X3"/>
    <mergeCell ref="Y2:AA3"/>
    <mergeCell ref="R4:S5"/>
    <mergeCell ref="T4:T5"/>
    <mergeCell ref="U4:U5"/>
    <mergeCell ref="V4:W5"/>
    <mergeCell ref="X4:X5"/>
    <mergeCell ref="Y4:AA5"/>
    <mergeCell ref="A4:A5"/>
    <mergeCell ref="B4:D4"/>
    <mergeCell ref="E4:H4"/>
    <mergeCell ref="I4:L4"/>
    <mergeCell ref="M4:P5"/>
    <mergeCell ref="Q4:Q5"/>
    <mergeCell ref="B5:D5"/>
    <mergeCell ref="E5:H5"/>
    <mergeCell ref="I5:L5"/>
    <mergeCell ref="R6:S7"/>
    <mergeCell ref="T6:T7"/>
    <mergeCell ref="U6:U7"/>
    <mergeCell ref="V6:W7"/>
    <mergeCell ref="X6:X7"/>
    <mergeCell ref="Y6:AA7"/>
    <mergeCell ref="A6:A7"/>
    <mergeCell ref="B6:D6"/>
    <mergeCell ref="E6:H6"/>
    <mergeCell ref="I6:L6"/>
    <mergeCell ref="M6:P7"/>
    <mergeCell ref="Q6:Q7"/>
    <mergeCell ref="B7:D7"/>
    <mergeCell ref="E7:H7"/>
    <mergeCell ref="I7:L7"/>
    <mergeCell ref="R8:S9"/>
    <mergeCell ref="T8:T9"/>
    <mergeCell ref="U8:U9"/>
    <mergeCell ref="V8:W9"/>
    <mergeCell ref="X8:X9"/>
    <mergeCell ref="Y8:AA9"/>
    <mergeCell ref="A8:A9"/>
    <mergeCell ref="B8:D8"/>
    <mergeCell ref="E8:H8"/>
    <mergeCell ref="I8:L8"/>
    <mergeCell ref="M8:P9"/>
    <mergeCell ref="Q8:Q9"/>
    <mergeCell ref="B9:D9"/>
    <mergeCell ref="E9:H9"/>
    <mergeCell ref="I9:L9"/>
    <mergeCell ref="R10:S11"/>
    <mergeCell ref="T10:T11"/>
    <mergeCell ref="U10:U11"/>
    <mergeCell ref="V10:W11"/>
    <mergeCell ref="X10:X11"/>
    <mergeCell ref="Y10:AA11"/>
    <mergeCell ref="A10:A11"/>
    <mergeCell ref="B10:D10"/>
    <mergeCell ref="E10:H10"/>
    <mergeCell ref="I10:L10"/>
    <mergeCell ref="M10:P11"/>
    <mergeCell ref="Q10:Q11"/>
    <mergeCell ref="B11:D11"/>
    <mergeCell ref="E11:H11"/>
    <mergeCell ref="I11:L11"/>
    <mergeCell ref="R12:S13"/>
    <mergeCell ref="T12:T13"/>
    <mergeCell ref="U12:U13"/>
    <mergeCell ref="V12:W13"/>
    <mergeCell ref="X12:X13"/>
    <mergeCell ref="Y12:AA13"/>
    <mergeCell ref="A12:A13"/>
    <mergeCell ref="B12:D12"/>
    <mergeCell ref="E12:H12"/>
    <mergeCell ref="I12:L12"/>
    <mergeCell ref="M12:P13"/>
    <mergeCell ref="Q12:Q13"/>
    <mergeCell ref="B13:D13"/>
    <mergeCell ref="E13:H13"/>
    <mergeCell ref="I13:L13"/>
    <mergeCell ref="R14:S15"/>
    <mergeCell ref="T14:T15"/>
    <mergeCell ref="U14:U15"/>
    <mergeCell ref="V14:W15"/>
    <mergeCell ref="X14:X15"/>
    <mergeCell ref="Y14:AA15"/>
    <mergeCell ref="A14:A15"/>
    <mergeCell ref="B14:D14"/>
    <mergeCell ref="E14:H14"/>
    <mergeCell ref="I14:L14"/>
    <mergeCell ref="M14:P15"/>
    <mergeCell ref="Q14:Q15"/>
    <mergeCell ref="B15:D15"/>
    <mergeCell ref="E15:H15"/>
    <mergeCell ref="I15:L15"/>
    <mergeCell ref="R16:S17"/>
    <mergeCell ref="T16:T17"/>
    <mergeCell ref="U16:U17"/>
    <mergeCell ref="V16:W17"/>
    <mergeCell ref="X16:X17"/>
    <mergeCell ref="Y16:AA17"/>
    <mergeCell ref="A16:A17"/>
    <mergeCell ref="B16:D16"/>
    <mergeCell ref="E16:H16"/>
    <mergeCell ref="I16:L16"/>
    <mergeCell ref="M16:P17"/>
    <mergeCell ref="Q16:Q17"/>
    <mergeCell ref="B17:D17"/>
    <mergeCell ref="E17:H17"/>
    <mergeCell ref="I17:L17"/>
    <mergeCell ref="R18:S19"/>
    <mergeCell ref="T18:T19"/>
    <mergeCell ref="U18:U19"/>
    <mergeCell ref="V18:W19"/>
    <mergeCell ref="X18:X19"/>
    <mergeCell ref="Y18:AA19"/>
    <mergeCell ref="A18:A19"/>
    <mergeCell ref="B18:D18"/>
    <mergeCell ref="E18:H18"/>
    <mergeCell ref="I18:L18"/>
    <mergeCell ref="M18:P19"/>
    <mergeCell ref="Q18:Q19"/>
    <mergeCell ref="B19:D19"/>
    <mergeCell ref="E19:H19"/>
    <mergeCell ref="I19:L19"/>
    <mergeCell ref="R20:S21"/>
    <mergeCell ref="T20:T21"/>
    <mergeCell ref="U20:U21"/>
    <mergeCell ref="V20:W21"/>
    <mergeCell ref="X20:X21"/>
    <mergeCell ref="Y20:AA21"/>
    <mergeCell ref="A20:A21"/>
    <mergeCell ref="B20:D20"/>
    <mergeCell ref="E20:H20"/>
    <mergeCell ref="I20:L20"/>
    <mergeCell ref="M20:P21"/>
    <mergeCell ref="Q20:Q21"/>
    <mergeCell ref="B21:D21"/>
    <mergeCell ref="E21:H21"/>
    <mergeCell ref="I21:L21"/>
    <mergeCell ref="R22:S23"/>
    <mergeCell ref="T22:T23"/>
    <mergeCell ref="U22:U23"/>
    <mergeCell ref="V22:W23"/>
    <mergeCell ref="X22:X23"/>
    <mergeCell ref="Y22:AA23"/>
    <mergeCell ref="A22:A23"/>
    <mergeCell ref="B22:D22"/>
    <mergeCell ref="E22:H22"/>
    <mergeCell ref="I22:L22"/>
    <mergeCell ref="M22:P23"/>
    <mergeCell ref="Q22:Q23"/>
    <mergeCell ref="B23:D23"/>
    <mergeCell ref="E23:H23"/>
    <mergeCell ref="I23:L23"/>
    <mergeCell ref="R24:S25"/>
    <mergeCell ref="T24:T25"/>
    <mergeCell ref="U24:U25"/>
    <mergeCell ref="V24:W25"/>
    <mergeCell ref="X24:X25"/>
    <mergeCell ref="Y24:AA25"/>
    <mergeCell ref="A24:A25"/>
    <mergeCell ref="B24:D24"/>
    <mergeCell ref="E24:H24"/>
    <mergeCell ref="I24:L24"/>
    <mergeCell ref="M24:P25"/>
    <mergeCell ref="Q24:Q25"/>
    <mergeCell ref="B25:D25"/>
    <mergeCell ref="E25:H25"/>
    <mergeCell ref="I25:L25"/>
    <mergeCell ref="R26:S27"/>
    <mergeCell ref="T26:T27"/>
    <mergeCell ref="U26:U27"/>
    <mergeCell ref="V26:W27"/>
    <mergeCell ref="X26:X27"/>
    <mergeCell ref="Y26:AA27"/>
    <mergeCell ref="A26:A27"/>
    <mergeCell ref="B26:D26"/>
    <mergeCell ref="E26:H26"/>
    <mergeCell ref="I26:L26"/>
    <mergeCell ref="M26:P27"/>
    <mergeCell ref="Q26:Q27"/>
    <mergeCell ref="B27:D27"/>
    <mergeCell ref="E27:H27"/>
    <mergeCell ref="I27:L27"/>
    <mergeCell ref="R28:S29"/>
    <mergeCell ref="T28:T29"/>
    <mergeCell ref="U28:U29"/>
    <mergeCell ref="V28:W29"/>
    <mergeCell ref="X28:X29"/>
    <mergeCell ref="Y28:AA29"/>
    <mergeCell ref="A28:A29"/>
    <mergeCell ref="B28:D28"/>
    <mergeCell ref="E28:H28"/>
    <mergeCell ref="I28:L28"/>
    <mergeCell ref="M28:P29"/>
    <mergeCell ref="Q28:Q29"/>
    <mergeCell ref="B29:D29"/>
    <mergeCell ref="E29:H29"/>
    <mergeCell ref="I29:L29"/>
    <mergeCell ref="R30:S31"/>
    <mergeCell ref="T30:T31"/>
    <mergeCell ref="U30:U31"/>
    <mergeCell ref="V30:W31"/>
    <mergeCell ref="X30:X31"/>
    <mergeCell ref="Y30:AA31"/>
    <mergeCell ref="A30:A31"/>
    <mergeCell ref="B30:D30"/>
    <mergeCell ref="E30:H30"/>
    <mergeCell ref="I30:L30"/>
    <mergeCell ref="M30:P31"/>
    <mergeCell ref="Q30:Q31"/>
    <mergeCell ref="B31:D31"/>
    <mergeCell ref="E31:H31"/>
    <mergeCell ref="I31:L31"/>
    <mergeCell ref="R32:S33"/>
    <mergeCell ref="T32:T33"/>
    <mergeCell ref="U32:U33"/>
    <mergeCell ref="V32:W33"/>
    <mergeCell ref="X32:X33"/>
    <mergeCell ref="Y32:AA33"/>
    <mergeCell ref="A32:A33"/>
    <mergeCell ref="B32:D32"/>
    <mergeCell ref="E32:H32"/>
    <mergeCell ref="I32:L32"/>
    <mergeCell ref="M32:P33"/>
    <mergeCell ref="Q32:Q33"/>
    <mergeCell ref="B33:D33"/>
    <mergeCell ref="E33:H33"/>
    <mergeCell ref="I33:L33"/>
    <mergeCell ref="R34:S35"/>
    <mergeCell ref="T34:T35"/>
    <mergeCell ref="U34:U35"/>
    <mergeCell ref="V34:W35"/>
    <mergeCell ref="X34:X35"/>
    <mergeCell ref="Y34:AA35"/>
    <mergeCell ref="A34:A35"/>
    <mergeCell ref="B34:D34"/>
    <mergeCell ref="E34:H34"/>
    <mergeCell ref="I34:L34"/>
    <mergeCell ref="M34:P35"/>
    <mergeCell ref="Q34:Q35"/>
    <mergeCell ref="B35:D35"/>
    <mergeCell ref="E35:H35"/>
    <mergeCell ref="I35:L35"/>
    <mergeCell ref="R36:S37"/>
    <mergeCell ref="T36:T37"/>
    <mergeCell ref="U36:U37"/>
    <mergeCell ref="V36:W37"/>
    <mergeCell ref="X36:X37"/>
    <mergeCell ref="Y36:AA37"/>
    <mergeCell ref="A36:A37"/>
    <mergeCell ref="B36:D36"/>
    <mergeCell ref="E36:H36"/>
    <mergeCell ref="I36:L36"/>
    <mergeCell ref="M36:P37"/>
    <mergeCell ref="Q36:Q37"/>
    <mergeCell ref="B37:D37"/>
    <mergeCell ref="E37:H37"/>
    <mergeCell ref="I37:L37"/>
    <mergeCell ref="R38:S39"/>
    <mergeCell ref="T38:T39"/>
    <mergeCell ref="U38:U39"/>
    <mergeCell ref="V38:W39"/>
    <mergeCell ref="X38:X39"/>
    <mergeCell ref="Y38:AA39"/>
    <mergeCell ref="A38:A39"/>
    <mergeCell ref="B38:D38"/>
    <mergeCell ref="E38:H38"/>
    <mergeCell ref="I38:L38"/>
    <mergeCell ref="M38:P39"/>
    <mergeCell ref="Q38:Q39"/>
    <mergeCell ref="B39:D39"/>
    <mergeCell ref="E39:H39"/>
    <mergeCell ref="I39:L39"/>
    <mergeCell ref="R40:S41"/>
    <mergeCell ref="T40:T41"/>
    <mergeCell ref="U40:U41"/>
    <mergeCell ref="V40:W41"/>
    <mergeCell ref="X40:X41"/>
    <mergeCell ref="Y40:AA41"/>
    <mergeCell ref="A40:A41"/>
    <mergeCell ref="B40:D40"/>
    <mergeCell ref="E40:H40"/>
    <mergeCell ref="I40:L40"/>
    <mergeCell ref="M40:P41"/>
    <mergeCell ref="Q40:Q41"/>
    <mergeCell ref="B41:D41"/>
    <mergeCell ref="E41:H41"/>
    <mergeCell ref="I41:L41"/>
    <mergeCell ref="A62:A63"/>
    <mergeCell ref="A64:A65"/>
    <mergeCell ref="R42:S43"/>
    <mergeCell ref="T42:T43"/>
    <mergeCell ref="U42:U43"/>
    <mergeCell ref="V42:W43"/>
    <mergeCell ref="X42:X43"/>
    <mergeCell ref="Y42:AA43"/>
    <mergeCell ref="A42:A43"/>
    <mergeCell ref="B42:D42"/>
    <mergeCell ref="E42:H42"/>
    <mergeCell ref="I42:L42"/>
    <mergeCell ref="M42:P43"/>
    <mergeCell ref="Q42:Q43"/>
    <mergeCell ref="B43:D43"/>
    <mergeCell ref="E43:H43"/>
    <mergeCell ref="I43:L43"/>
  </mergeCells>
  <phoneticPr fontId="2"/>
  <conditionalFormatting sqref="B4">
    <cfRule type="containsBlanks" dxfId="102" priority="23">
      <formula>LEN(TRIM(B4))=0</formula>
    </cfRule>
  </conditionalFormatting>
  <conditionalFormatting sqref="B6">
    <cfRule type="containsBlanks" dxfId="101" priority="4">
      <formula>LEN(TRIM(B6))=0</formula>
    </cfRule>
  </conditionalFormatting>
  <conditionalFormatting sqref="B7 B9">
    <cfRule type="containsBlanks" dxfId="100" priority="42">
      <formula>LEN(TRIM(B7))=0</formula>
    </cfRule>
  </conditionalFormatting>
  <conditionalFormatting sqref="B8">
    <cfRule type="containsBlanks" dxfId="99" priority="22">
      <formula>LEN(TRIM(B8))=0</formula>
    </cfRule>
  </conditionalFormatting>
  <conditionalFormatting sqref="B10">
    <cfRule type="containsBlanks" dxfId="98" priority="21">
      <formula>LEN(TRIM(B10))=0</formula>
    </cfRule>
  </conditionalFormatting>
  <conditionalFormatting sqref="B11 B13 B15 B17 B19 B21 B23 B25 B27">
    <cfRule type="containsBlanks" dxfId="97" priority="46">
      <formula>LEN(TRIM(B11))=0</formula>
    </cfRule>
  </conditionalFormatting>
  <conditionalFormatting sqref="B12">
    <cfRule type="containsBlanks" dxfId="96" priority="20">
      <formula>LEN(TRIM(B12))=0</formula>
    </cfRule>
  </conditionalFormatting>
  <conditionalFormatting sqref="B14">
    <cfRule type="containsBlanks" dxfId="95" priority="19">
      <formula>LEN(TRIM(B14))=0</formula>
    </cfRule>
  </conditionalFormatting>
  <conditionalFormatting sqref="B16">
    <cfRule type="containsBlanks" dxfId="94" priority="18">
      <formula>LEN(TRIM(B16))=0</formula>
    </cfRule>
  </conditionalFormatting>
  <conditionalFormatting sqref="B18">
    <cfRule type="containsBlanks" dxfId="93" priority="17">
      <formula>LEN(TRIM(B18))=0</formula>
    </cfRule>
  </conditionalFormatting>
  <conditionalFormatting sqref="B20">
    <cfRule type="containsBlanks" dxfId="92" priority="16">
      <formula>LEN(TRIM(B20))=0</formula>
    </cfRule>
  </conditionalFormatting>
  <conditionalFormatting sqref="B22">
    <cfRule type="containsBlanks" dxfId="91" priority="15">
      <formula>LEN(TRIM(B22))=0</formula>
    </cfRule>
  </conditionalFormatting>
  <conditionalFormatting sqref="B24">
    <cfRule type="containsBlanks" dxfId="90" priority="14">
      <formula>LEN(TRIM(B24))=0</formula>
    </cfRule>
  </conditionalFormatting>
  <conditionalFormatting sqref="B26">
    <cfRule type="containsBlanks" dxfId="89" priority="13">
      <formula>LEN(TRIM(B26))=0</formula>
    </cfRule>
  </conditionalFormatting>
  <conditionalFormatting sqref="B28">
    <cfRule type="containsBlanks" dxfId="88" priority="12">
      <formula>LEN(TRIM(B28))=0</formula>
    </cfRule>
  </conditionalFormatting>
  <conditionalFormatting sqref="B29">
    <cfRule type="containsBlanks" dxfId="87" priority="45">
      <formula>LEN(TRIM(B29))=0</formula>
    </cfRule>
  </conditionalFormatting>
  <conditionalFormatting sqref="B30">
    <cfRule type="containsBlanks" dxfId="86" priority="11">
      <formula>LEN(TRIM(B30))=0</formula>
    </cfRule>
  </conditionalFormatting>
  <conditionalFormatting sqref="B31 B33 B37 B39 B43">
    <cfRule type="containsBlanks" dxfId="85" priority="44">
      <formula>LEN(TRIM(B31))=0</formula>
    </cfRule>
  </conditionalFormatting>
  <conditionalFormatting sqref="B32">
    <cfRule type="containsBlanks" dxfId="84" priority="10">
      <formula>LEN(TRIM(B32))=0</formula>
    </cfRule>
  </conditionalFormatting>
  <conditionalFormatting sqref="B34">
    <cfRule type="containsBlanks" dxfId="83" priority="9">
      <formula>LEN(TRIM(B34))=0</formula>
    </cfRule>
  </conditionalFormatting>
  <conditionalFormatting sqref="B35 B41">
    <cfRule type="containsBlanks" dxfId="82" priority="43">
      <formula>LEN(TRIM(B35))=0</formula>
    </cfRule>
  </conditionalFormatting>
  <conditionalFormatting sqref="B36">
    <cfRule type="containsBlanks" dxfId="81" priority="8">
      <formula>LEN(TRIM(B36))=0</formula>
    </cfRule>
  </conditionalFormatting>
  <conditionalFormatting sqref="B38">
    <cfRule type="containsBlanks" dxfId="80" priority="7">
      <formula>LEN(TRIM(B38))=0</formula>
    </cfRule>
  </conditionalFormatting>
  <conditionalFormatting sqref="B40">
    <cfRule type="containsBlanks" dxfId="79" priority="6">
      <formula>LEN(TRIM(B40))=0</formula>
    </cfRule>
  </conditionalFormatting>
  <conditionalFormatting sqref="B42">
    <cfRule type="containsBlanks" dxfId="78" priority="5">
      <formula>LEN(TRIM(B42))=0</formula>
    </cfRule>
  </conditionalFormatting>
  <conditionalFormatting sqref="E47:E52">
    <cfRule type="containsBlanks" dxfId="77" priority="35">
      <formula>LEN(TRIM(E47))=0</formula>
    </cfRule>
  </conditionalFormatting>
  <conditionalFormatting sqref="E55:E60">
    <cfRule type="containsBlanks" dxfId="76" priority="32">
      <formula>LEN(TRIM(E55))=0</formula>
    </cfRule>
  </conditionalFormatting>
  <conditionalFormatting sqref="E4:P43">
    <cfRule type="containsBlanks" dxfId="75" priority="1">
      <formula>LEN(TRIM(E4))=0</formula>
    </cfRule>
  </conditionalFormatting>
  <conditionalFormatting sqref="O47">
    <cfRule type="containsBlanks" dxfId="74" priority="37">
      <formula>LEN(TRIM(O47))=0</formula>
    </cfRule>
  </conditionalFormatting>
  <conditionalFormatting sqref="O50">
    <cfRule type="containsBlanks" dxfId="73" priority="36">
      <formula>LEN(TRIM(O50))=0</formula>
    </cfRule>
  </conditionalFormatting>
  <conditionalFormatting sqref="O55">
    <cfRule type="containsBlanks" dxfId="72" priority="34">
      <formula>LEN(TRIM(O55))=0</formula>
    </cfRule>
  </conditionalFormatting>
  <conditionalFormatting sqref="O58">
    <cfRule type="containsBlanks" dxfId="71" priority="33">
      <formula>LEN(TRIM(O58))=0</formula>
    </cfRule>
  </conditionalFormatting>
  <conditionalFormatting sqref="Q4">
    <cfRule type="containsBlanks" dxfId="70" priority="26">
      <formula>LEN(TRIM(Q4))=0</formula>
    </cfRule>
  </conditionalFormatting>
  <conditionalFormatting sqref="Q6 Q8:Q43">
    <cfRule type="containsBlanks" dxfId="69" priority="41">
      <formula>LEN(TRIM(Q6))=0</formula>
    </cfRule>
  </conditionalFormatting>
  <conditionalFormatting sqref="Q52">
    <cfRule type="containsBlanks" dxfId="68" priority="31">
      <formula>LEN(TRIM(Q52))=0</formula>
    </cfRule>
  </conditionalFormatting>
  <conditionalFormatting sqref="Q60">
    <cfRule type="containsBlanks" dxfId="67" priority="30">
      <formula>LEN(TRIM(Q60))=0</formula>
    </cfRule>
  </conditionalFormatting>
  <conditionalFormatting sqref="R4 T4 Y4:AA43 B5">
    <cfRule type="containsBlanks" dxfId="66" priority="27">
      <formula>LEN(TRIM(B4))=0</formula>
    </cfRule>
  </conditionalFormatting>
  <conditionalFormatting sqref="R6 T6">
    <cfRule type="containsBlanks" dxfId="65" priority="3">
      <formula>LEN(TRIM(R6))=0</formula>
    </cfRule>
  </conditionalFormatting>
  <conditionalFormatting sqref="R8 T8 R10 T10 R12 T12 R14 T14 R16 T16 R18 T18 R20 T20 R22 T22 R24 T24 R26 T26 R28 T28 R30 T30 R32 T32 R34 T34 R36 T36 R38 T38 R40 T40 R42 T42">
    <cfRule type="containsBlanks" dxfId="64" priority="2">
      <formula>LEN(TRIM(R8))=0</formula>
    </cfRule>
  </conditionalFormatting>
  <conditionalFormatting sqref="U4">
    <cfRule type="containsBlanks" dxfId="63" priority="24">
      <formula>LEN(TRIM(U4))=0</formula>
    </cfRule>
  </conditionalFormatting>
  <conditionalFormatting sqref="U6">
    <cfRule type="containsBlanks" dxfId="62" priority="39">
      <formula>LEN(TRIM(U6))=0</formula>
    </cfRule>
  </conditionalFormatting>
  <conditionalFormatting sqref="U8:U43">
    <cfRule type="containsBlanks" dxfId="61" priority="38">
      <formula>LEN(TRIM(U8))=0</formula>
    </cfRule>
  </conditionalFormatting>
  <conditionalFormatting sqref="U52">
    <cfRule type="containsBlanks" dxfId="60" priority="29">
      <formula>LEN(TRIM(U52))=0</formula>
    </cfRule>
  </conditionalFormatting>
  <conditionalFormatting sqref="U60">
    <cfRule type="containsBlanks" dxfId="59" priority="28">
      <formula>LEN(TRIM(U60))=0</formula>
    </cfRule>
  </conditionalFormatting>
  <conditionalFormatting sqref="V4 X4">
    <cfRule type="containsBlanks" dxfId="58" priority="25">
      <formula>LEN(TRIM(V4))=0</formula>
    </cfRule>
  </conditionalFormatting>
  <conditionalFormatting sqref="V6 X6 V8 X8 V10 X10 V12 X12 V14 X14 V16 X16 V18 X18 V20 X20 V22 X22 V24 X24 V26 X26 V28 X28 V30 X30 V32 X32 V34 X34 V36 X36 V38 X38 V40 X40 V42 X42">
    <cfRule type="containsBlanks" dxfId="57" priority="40">
      <formula>LEN(TRIM(V6))=0</formula>
    </cfRule>
  </conditionalFormatting>
  <dataValidations count="5">
    <dataValidation type="list" allowBlank="1" showInputMessage="1" showErrorMessage="1" sqref="B4:D4 B8 B42:D42 B10:D10 B12:D12 B14:D14 B16:D16 B18:D18 B20:D20 B22:D22 B24:D24 B26:D26 B28:D28 B30:D30 B32:D32 B34:D34 B36:D36 B38:D38 B40:D40 B6" xr:uid="{10F00E85-7B51-40D6-B341-5022346F50F7}">
      <formula1>$AD$16:$AD$32</formula1>
    </dataValidation>
    <dataValidation type="list" allowBlank="1" showInputMessage="1" showErrorMessage="1" sqref="U6:U43" xr:uid="{5E9B3F3C-DF10-4551-A9E9-B03E73E781F0}">
      <formula1>$AT$1:$AT$2</formula1>
    </dataValidation>
    <dataValidation type="list" allowBlank="1" showInputMessage="1" showErrorMessage="1" sqref="E47:E52 O47 O50 Q52 E55:E60 O55 O58 Q60 U52 U60" xr:uid="{0A2DA8CC-3BE2-44A1-8CC8-7412897EB702}">
      <formula1>"○"</formula1>
    </dataValidation>
    <dataValidation type="list" allowBlank="1" showInputMessage="1" showErrorMessage="1" sqref="AB105:AB106" xr:uid="{F557FDDE-E2AB-43C3-813C-669A94526100}">
      <formula1>$AE$85:$AE$107</formula1>
    </dataValidation>
    <dataValidation type="list" allowBlank="1" showInputMessage="1" showErrorMessage="1" sqref="Q4:Q43 U4:U5" xr:uid="{8BBAA59F-55BC-477A-9E07-2888130D6B6E}">
      <formula1>$AX$1:$AX$2</formula1>
    </dataValidation>
  </dataValidations>
  <printOptions horizontalCentered="1"/>
  <pageMargins left="0.70866141732283472" right="0.70866141732283472" top="0.74803149606299213" bottom="0.74803149606299213" header="0.31496062992125984" footer="0.31496062992125984"/>
  <pageSetup paperSize="9" scale="87" fitToHeight="0" orientation="portrait" blackAndWhite="1"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AQ22"/>
  <sheetViews>
    <sheetView view="pageBreakPreview" zoomScaleNormal="100" zoomScaleSheetLayoutView="100" zoomScalePageLayoutView="115" workbookViewId="0">
      <selection activeCell="B16" sqref="B16:V18"/>
    </sheetView>
  </sheetViews>
  <sheetFormatPr defaultColWidth="3.625" defaultRowHeight="18" customHeight="1"/>
  <cols>
    <col min="1" max="8" width="3.625" style="22"/>
    <col min="9" max="9" width="5" style="22" bestFit="1" customWidth="1"/>
    <col min="10" max="10" width="3.625" style="60"/>
    <col min="11" max="11" width="4.25" style="22" customWidth="1"/>
    <col min="12" max="12" width="3.625" style="22"/>
    <col min="13" max="13" width="5" style="60" customWidth="1"/>
    <col min="14" max="25" width="3.625" style="22"/>
    <col min="26" max="33" width="6.5" style="22" customWidth="1"/>
    <col min="34" max="35" width="3.625" style="22"/>
    <col min="36" max="45" width="0" style="22" hidden="1" customWidth="1"/>
    <col min="46" max="16384" width="3.625" style="22"/>
  </cols>
  <sheetData>
    <row r="1" spans="2:43" ht="18" customHeight="1">
      <c r="B1" s="47" t="s">
        <v>537</v>
      </c>
      <c r="Z1" s="61" t="s">
        <v>213</v>
      </c>
      <c r="AJ1" s="22" t="s">
        <v>214</v>
      </c>
      <c r="AL1" s="22" t="s">
        <v>164</v>
      </c>
      <c r="AM1" s="22" t="s">
        <v>215</v>
      </c>
      <c r="AN1" s="22" t="s">
        <v>216</v>
      </c>
      <c r="AO1" s="22" t="s">
        <v>67</v>
      </c>
      <c r="AQ1" s="22" t="s">
        <v>35</v>
      </c>
    </row>
    <row r="2" spans="2:43" ht="18" customHeight="1">
      <c r="B2" s="1075" t="s">
        <v>217</v>
      </c>
      <c r="C2" s="1075"/>
      <c r="D2" s="1075"/>
      <c r="E2" s="1075"/>
      <c r="F2" s="1075" t="s">
        <v>23</v>
      </c>
      <c r="G2" s="1075"/>
      <c r="H2" s="1075"/>
      <c r="I2" s="1075"/>
      <c r="J2" s="1075" t="s">
        <v>25</v>
      </c>
      <c r="K2" s="1075"/>
      <c r="L2" s="1075"/>
      <c r="M2" s="1075"/>
      <c r="N2" s="1075" t="s">
        <v>218</v>
      </c>
      <c r="O2" s="1075"/>
      <c r="P2" s="1075"/>
      <c r="Q2" s="1075"/>
      <c r="R2" s="1075"/>
      <c r="S2" s="1075" t="s">
        <v>219</v>
      </c>
      <c r="T2" s="1075"/>
      <c r="U2" s="1075"/>
      <c r="V2" s="1075"/>
      <c r="W2" s="1075"/>
      <c r="X2" s="1075"/>
      <c r="Y2" s="60"/>
      <c r="AJ2" s="22" t="s">
        <v>220</v>
      </c>
      <c r="AM2" s="22" t="s">
        <v>221</v>
      </c>
      <c r="AN2" s="22" t="s">
        <v>222</v>
      </c>
      <c r="AO2" s="22" t="s">
        <v>223</v>
      </c>
      <c r="AQ2" s="22" t="s">
        <v>224</v>
      </c>
    </row>
    <row r="3" spans="2:43" ht="18" customHeight="1">
      <c r="B3" s="802"/>
      <c r="C3" s="819"/>
      <c r="D3" s="819"/>
      <c r="E3" s="1054"/>
      <c r="F3" s="1058"/>
      <c r="G3" s="1059"/>
      <c r="H3" s="1059"/>
      <c r="I3" s="1060"/>
      <c r="J3" s="206"/>
      <c r="K3" s="768" t="s">
        <v>35</v>
      </c>
      <c r="L3" s="768"/>
      <c r="M3" s="185"/>
      <c r="N3" s="206"/>
      <c r="O3" s="768" t="s">
        <v>401</v>
      </c>
      <c r="P3" s="768"/>
      <c r="Q3" s="805"/>
      <c r="R3" s="1081"/>
      <c r="S3" s="1067" t="s">
        <v>500</v>
      </c>
      <c r="T3" s="1068"/>
      <c r="U3" s="1068"/>
      <c r="V3" s="1068"/>
      <c r="W3" s="1068"/>
      <c r="X3" s="1069"/>
      <c r="Y3" s="262"/>
      <c r="AJ3" s="22" t="s">
        <v>225</v>
      </c>
      <c r="AN3" s="22" t="s">
        <v>226</v>
      </c>
      <c r="AQ3" s="22" t="s">
        <v>37</v>
      </c>
    </row>
    <row r="4" spans="2:43" ht="18" customHeight="1">
      <c r="B4" s="1055"/>
      <c r="C4" s="1056"/>
      <c r="D4" s="1056"/>
      <c r="E4" s="1057"/>
      <c r="F4" s="1061"/>
      <c r="G4" s="1062"/>
      <c r="H4" s="1062"/>
      <c r="I4" s="1063"/>
      <c r="J4" s="207"/>
      <c r="K4" s="1076" t="s">
        <v>224</v>
      </c>
      <c r="L4" s="1077"/>
      <c r="M4" s="1078"/>
      <c r="N4" s="207"/>
      <c r="O4" s="1079" t="s">
        <v>203</v>
      </c>
      <c r="P4" s="1080"/>
      <c r="Q4" s="1080"/>
      <c r="R4" s="263"/>
      <c r="S4" s="1070"/>
      <c r="T4" s="1071"/>
      <c r="U4" s="1071"/>
      <c r="V4" s="1071"/>
      <c r="W4" s="1071"/>
      <c r="X4" s="1072"/>
      <c r="Y4" s="262"/>
    </row>
    <row r="5" spans="2:43" ht="18" customHeight="1">
      <c r="B5" s="1055"/>
      <c r="C5" s="1056"/>
      <c r="D5" s="1056"/>
      <c r="E5" s="1057"/>
      <c r="F5" s="1061"/>
      <c r="G5" s="1062"/>
      <c r="H5" s="1062"/>
      <c r="I5" s="1063"/>
      <c r="J5" s="207"/>
      <c r="K5" s="834" t="s">
        <v>22</v>
      </c>
      <c r="L5" s="1087"/>
      <c r="M5" s="1088"/>
      <c r="N5" s="260"/>
      <c r="O5" s="1083"/>
      <c r="P5" s="1084"/>
      <c r="Q5" s="1084"/>
      <c r="R5" s="1085"/>
      <c r="S5" s="1071"/>
      <c r="T5" s="1071"/>
      <c r="U5" s="1071"/>
      <c r="V5" s="1071"/>
      <c r="W5" s="1071"/>
      <c r="X5" s="1072"/>
      <c r="Y5" s="262"/>
      <c r="AJ5" s="22" t="s">
        <v>227</v>
      </c>
      <c r="AQ5" s="22" t="s">
        <v>36</v>
      </c>
    </row>
    <row r="6" spans="2:43" ht="18" customHeight="1">
      <c r="B6" s="264"/>
      <c r="C6" s="857"/>
      <c r="D6" s="788"/>
      <c r="E6" s="265" t="s">
        <v>390</v>
      </c>
      <c r="F6" s="1064"/>
      <c r="G6" s="1065"/>
      <c r="H6" s="1065"/>
      <c r="I6" s="1066"/>
      <c r="J6" s="266"/>
      <c r="K6" s="785"/>
      <c r="L6" s="970"/>
      <c r="M6" s="1082"/>
      <c r="N6" s="261"/>
      <c r="O6" s="1086"/>
      <c r="P6" s="970"/>
      <c r="Q6" s="970"/>
      <c r="R6" s="1082"/>
      <c r="S6" s="1073"/>
      <c r="T6" s="1073"/>
      <c r="U6" s="1073"/>
      <c r="V6" s="1073"/>
      <c r="W6" s="1073"/>
      <c r="X6" s="1074"/>
      <c r="Y6" s="262"/>
      <c r="AJ6" s="22" t="s">
        <v>228</v>
      </c>
      <c r="AN6" s="22" t="s">
        <v>27</v>
      </c>
      <c r="AQ6" s="22" t="s">
        <v>33</v>
      </c>
    </row>
    <row r="7" spans="2:43" ht="18" customHeight="1">
      <c r="B7" s="50"/>
      <c r="C7" s="50"/>
      <c r="D7" s="267"/>
      <c r="E7" s="267"/>
      <c r="F7" s="203"/>
      <c r="G7" s="203"/>
      <c r="H7" s="203"/>
      <c r="I7" s="203"/>
      <c r="J7" s="203"/>
      <c r="K7" s="208"/>
      <c r="L7" s="208"/>
      <c r="M7" s="208"/>
      <c r="N7" s="209"/>
      <c r="O7" s="192"/>
      <c r="P7" s="192"/>
      <c r="Q7" s="192"/>
      <c r="R7" s="192"/>
      <c r="S7" s="268"/>
      <c r="T7" s="268"/>
      <c r="U7" s="268"/>
      <c r="V7" s="268"/>
      <c r="W7" s="268"/>
      <c r="X7" s="268"/>
      <c r="Y7" s="262"/>
      <c r="AJ7" s="22" t="s">
        <v>230</v>
      </c>
      <c r="AN7" s="22" t="s">
        <v>35</v>
      </c>
      <c r="AQ7" s="22" t="s">
        <v>113</v>
      </c>
    </row>
    <row r="8" spans="2:43" ht="18" customHeight="1">
      <c r="B8" s="103" t="s">
        <v>538</v>
      </c>
      <c r="C8" s="269"/>
      <c r="D8" s="269"/>
      <c r="E8" s="269"/>
      <c r="F8" s="270"/>
      <c r="G8" s="50"/>
      <c r="H8" s="270"/>
      <c r="I8" s="50"/>
      <c r="J8" s="203"/>
      <c r="K8" s="270"/>
      <c r="L8" s="270"/>
      <c r="M8" s="209"/>
      <c r="N8" s="209"/>
      <c r="O8" s="50"/>
      <c r="P8" s="50"/>
      <c r="Q8" s="50"/>
      <c r="R8" s="50"/>
      <c r="S8" s="50"/>
      <c r="T8" s="50"/>
      <c r="U8" s="50"/>
      <c r="V8" s="50"/>
      <c r="W8" s="50"/>
      <c r="X8" s="50"/>
      <c r="Z8" s="163"/>
      <c r="AA8" s="163"/>
      <c r="AB8" s="163"/>
      <c r="AC8" s="50"/>
      <c r="AD8" s="163"/>
      <c r="AE8" s="163"/>
      <c r="AF8" s="163"/>
      <c r="AG8" s="50"/>
      <c r="AJ8" s="22" t="s">
        <v>235</v>
      </c>
      <c r="AN8" s="22" t="s">
        <v>34</v>
      </c>
    </row>
    <row r="9" spans="2:43" ht="18" customHeight="1">
      <c r="B9" s="271"/>
      <c r="C9" s="271"/>
      <c r="D9" s="271"/>
      <c r="E9" s="271"/>
      <c r="F9" s="271"/>
      <c r="G9" s="271"/>
      <c r="H9" s="271"/>
      <c r="I9" s="271"/>
      <c r="J9" s="271"/>
      <c r="K9" s="271"/>
      <c r="L9" s="271"/>
      <c r="M9" s="271"/>
      <c r="N9" s="272"/>
      <c r="O9" s="272"/>
      <c r="P9" s="272"/>
      <c r="Q9" s="272"/>
      <c r="R9" s="273"/>
      <c r="S9" s="273"/>
      <c r="T9" s="273"/>
      <c r="U9" s="273"/>
      <c r="V9" s="273"/>
    </row>
    <row r="10" spans="2:43" ht="18" customHeight="1">
      <c r="B10" s="1092" t="s">
        <v>419</v>
      </c>
      <c r="C10" s="1093"/>
      <c r="D10" s="1093"/>
      <c r="E10" s="1093"/>
      <c r="F10" s="1093"/>
      <c r="G10" s="1093"/>
      <c r="H10" s="1093"/>
      <c r="I10" s="1093"/>
      <c r="J10" s="1093"/>
      <c r="K10" s="1093"/>
      <c r="L10" s="1093"/>
      <c r="M10" s="1093"/>
      <c r="N10" s="1093"/>
      <c r="O10" s="1093"/>
      <c r="P10" s="1093"/>
      <c r="Q10" s="1093"/>
      <c r="R10" s="1093"/>
      <c r="S10" s="1093"/>
      <c r="T10" s="1093"/>
      <c r="U10" s="1093"/>
      <c r="V10" s="1094"/>
    </row>
    <row r="11" spans="2:43" ht="18" customHeight="1">
      <c r="B11" s="1095"/>
      <c r="C11" s="1096"/>
      <c r="D11" s="1096"/>
      <c r="E11" s="1096"/>
      <c r="F11" s="1096"/>
      <c r="G11" s="1096"/>
      <c r="H11" s="1096"/>
      <c r="I11" s="1096"/>
      <c r="J11" s="1096"/>
      <c r="K11" s="1096"/>
      <c r="L11" s="1096"/>
      <c r="M11" s="1096"/>
      <c r="N11" s="1096"/>
      <c r="O11" s="1096"/>
      <c r="P11" s="1096"/>
      <c r="Q11" s="1096"/>
      <c r="R11" s="1096"/>
      <c r="S11" s="1096"/>
      <c r="T11" s="1096"/>
      <c r="U11" s="1096"/>
      <c r="V11" s="1097"/>
    </row>
    <row r="12" spans="2:43" ht="18" customHeight="1">
      <c r="B12" s="1098"/>
      <c r="C12" s="1099"/>
      <c r="D12" s="1099"/>
      <c r="E12" s="1099"/>
      <c r="F12" s="1099"/>
      <c r="G12" s="1099"/>
      <c r="H12" s="1099"/>
      <c r="I12" s="1099"/>
      <c r="J12" s="1099"/>
      <c r="K12" s="1099"/>
      <c r="L12" s="1099"/>
      <c r="M12" s="1099"/>
      <c r="N12" s="1099"/>
      <c r="O12" s="1099"/>
      <c r="P12" s="1099"/>
      <c r="Q12" s="1099"/>
      <c r="R12" s="1099"/>
      <c r="S12" s="1099"/>
      <c r="T12" s="1099"/>
      <c r="U12" s="1099"/>
      <c r="V12" s="1100"/>
    </row>
    <row r="13" spans="2:43" ht="18" customHeight="1">
      <c r="B13" s="1101"/>
      <c r="C13" s="1102"/>
      <c r="D13" s="1102"/>
      <c r="E13" s="1102"/>
      <c r="F13" s="1102"/>
      <c r="G13" s="1102"/>
      <c r="H13" s="1102"/>
      <c r="I13" s="1102"/>
      <c r="J13" s="1102"/>
      <c r="K13" s="1102"/>
      <c r="L13" s="1102"/>
      <c r="M13" s="1102"/>
      <c r="N13" s="1102"/>
      <c r="O13" s="1102"/>
      <c r="P13" s="1102"/>
      <c r="Q13" s="1102"/>
      <c r="R13" s="1102"/>
      <c r="S13" s="1102"/>
      <c r="T13" s="1102"/>
      <c r="U13" s="1102"/>
      <c r="V13" s="1103"/>
    </row>
    <row r="14" spans="2:43" ht="18" customHeight="1">
      <c r="B14" s="271"/>
      <c r="C14" s="271"/>
      <c r="D14" s="271"/>
      <c r="E14" s="271"/>
      <c r="F14" s="271"/>
      <c r="G14" s="271"/>
      <c r="H14" s="271"/>
      <c r="I14" s="271"/>
      <c r="J14" s="271"/>
      <c r="K14" s="271"/>
      <c r="L14" s="271"/>
      <c r="M14" s="271"/>
      <c r="N14" s="272"/>
      <c r="O14" s="272"/>
      <c r="P14" s="272"/>
      <c r="Q14" s="272"/>
      <c r="R14" s="273"/>
      <c r="S14" s="273"/>
      <c r="T14" s="273"/>
      <c r="U14" s="273"/>
      <c r="V14" s="273"/>
    </row>
    <row r="15" spans="2:43" ht="18" customHeight="1">
      <c r="B15" s="1104" t="s">
        <v>420</v>
      </c>
      <c r="C15" s="1105"/>
      <c r="D15" s="1105"/>
      <c r="E15" s="1105"/>
      <c r="F15" s="1105"/>
      <c r="G15" s="1105"/>
      <c r="H15" s="1105"/>
      <c r="I15" s="1105"/>
      <c r="J15" s="1105"/>
      <c r="K15" s="1105"/>
      <c r="L15" s="1105"/>
      <c r="M15" s="1105"/>
      <c r="N15" s="1105"/>
      <c r="O15" s="1105"/>
      <c r="P15" s="1105"/>
      <c r="Q15" s="1105"/>
      <c r="R15" s="1105"/>
      <c r="S15" s="1105"/>
      <c r="T15" s="1105"/>
      <c r="U15" s="1105"/>
      <c r="V15" s="1106"/>
    </row>
    <row r="16" spans="2:43" ht="18" customHeight="1">
      <c r="B16" s="1095"/>
      <c r="C16" s="1096"/>
      <c r="D16" s="1096"/>
      <c r="E16" s="1096"/>
      <c r="F16" s="1096"/>
      <c r="G16" s="1096"/>
      <c r="H16" s="1096"/>
      <c r="I16" s="1096"/>
      <c r="J16" s="1096"/>
      <c r="K16" s="1096"/>
      <c r="L16" s="1096"/>
      <c r="M16" s="1096"/>
      <c r="N16" s="1096"/>
      <c r="O16" s="1096"/>
      <c r="P16" s="1096"/>
      <c r="Q16" s="1096"/>
      <c r="R16" s="1096"/>
      <c r="S16" s="1096"/>
      <c r="T16" s="1096"/>
      <c r="U16" s="1096"/>
      <c r="V16" s="1097"/>
    </row>
    <row r="17" spans="2:24" ht="18" customHeight="1">
      <c r="B17" s="1098"/>
      <c r="C17" s="1099"/>
      <c r="D17" s="1099"/>
      <c r="E17" s="1099"/>
      <c r="F17" s="1099"/>
      <c r="G17" s="1099"/>
      <c r="H17" s="1099"/>
      <c r="I17" s="1099"/>
      <c r="J17" s="1099"/>
      <c r="K17" s="1099"/>
      <c r="L17" s="1099"/>
      <c r="M17" s="1099"/>
      <c r="N17" s="1099"/>
      <c r="O17" s="1099"/>
      <c r="P17" s="1099"/>
      <c r="Q17" s="1099"/>
      <c r="R17" s="1099"/>
      <c r="S17" s="1099"/>
      <c r="T17" s="1099"/>
      <c r="U17" s="1099"/>
      <c r="V17" s="1100"/>
    </row>
    <row r="18" spans="2:24" ht="18" customHeight="1">
      <c r="B18" s="1101"/>
      <c r="C18" s="1102"/>
      <c r="D18" s="1102"/>
      <c r="E18" s="1102"/>
      <c r="F18" s="1102"/>
      <c r="G18" s="1102"/>
      <c r="H18" s="1102"/>
      <c r="I18" s="1102"/>
      <c r="J18" s="1102"/>
      <c r="K18" s="1102"/>
      <c r="L18" s="1102"/>
      <c r="M18" s="1102"/>
      <c r="N18" s="1102"/>
      <c r="O18" s="1102"/>
      <c r="P18" s="1102"/>
      <c r="Q18" s="1102"/>
      <c r="R18" s="1102"/>
      <c r="S18" s="1102"/>
      <c r="T18" s="1102"/>
      <c r="U18" s="1102"/>
      <c r="V18" s="1103"/>
    </row>
    <row r="19" spans="2:24" ht="18" customHeight="1">
      <c r="B19" s="274"/>
      <c r="C19" s="274"/>
      <c r="D19" s="274"/>
      <c r="E19" s="274"/>
      <c r="F19" s="274"/>
      <c r="G19" s="274"/>
      <c r="H19" s="274"/>
      <c r="I19" s="274"/>
      <c r="J19" s="274"/>
      <c r="K19" s="274"/>
      <c r="L19" s="274"/>
      <c r="M19" s="274"/>
      <c r="N19" s="274"/>
      <c r="O19" s="274"/>
      <c r="P19" s="274"/>
      <c r="Q19" s="274"/>
      <c r="R19" s="274"/>
      <c r="S19" s="274"/>
      <c r="T19" s="274"/>
      <c r="U19" s="274"/>
      <c r="V19" s="274"/>
      <c r="W19" s="50"/>
      <c r="X19" s="50"/>
    </row>
    <row r="20" spans="2:24" ht="18" customHeight="1">
      <c r="B20" s="62" t="s">
        <v>539</v>
      </c>
      <c r="W20" s="275"/>
    </row>
    <row r="21" spans="2:24" ht="18" customHeight="1">
      <c r="B21" s="1075" t="s">
        <v>244</v>
      </c>
      <c r="C21" s="1075"/>
      <c r="D21" s="1075"/>
      <c r="E21" s="1107"/>
      <c r="F21" s="1107"/>
      <c r="G21" s="1107"/>
      <c r="H21" s="1107"/>
      <c r="I21" s="1107"/>
      <c r="J21" s="1107"/>
      <c r="K21" s="1107"/>
      <c r="L21" s="1107"/>
      <c r="M21" s="1107"/>
      <c r="N21" s="1107"/>
      <c r="O21" s="1107"/>
      <c r="P21" s="1107"/>
      <c r="Q21" s="1107"/>
      <c r="R21" s="1107"/>
      <c r="S21" s="1107"/>
      <c r="T21" s="1107"/>
      <c r="U21" s="1107"/>
      <c r="V21" s="1107"/>
      <c r="W21" s="275"/>
    </row>
    <row r="22" spans="2:24" ht="18" customHeight="1">
      <c r="B22" s="1075" t="s">
        <v>245</v>
      </c>
      <c r="C22" s="1075"/>
      <c r="D22" s="1075"/>
      <c r="E22" s="1089"/>
      <c r="F22" s="1090"/>
      <c r="G22" s="1090"/>
      <c r="H22" s="1090"/>
      <c r="I22" s="1090"/>
      <c r="J22" s="1090"/>
      <c r="K22" s="1090"/>
      <c r="L22" s="1090"/>
      <c r="M22" s="1090"/>
      <c r="N22" s="1090"/>
      <c r="O22" s="1090"/>
      <c r="P22" s="1090"/>
      <c r="Q22" s="1090"/>
      <c r="R22" s="1090"/>
      <c r="S22" s="1090"/>
      <c r="T22" s="1090"/>
      <c r="U22" s="1090"/>
      <c r="V22" s="1091"/>
      <c r="W22" s="275"/>
    </row>
  </sheetData>
  <sheetProtection sheet="1" selectLockedCells="1"/>
  <mergeCells count="24">
    <mergeCell ref="B22:D22"/>
    <mergeCell ref="E22:V22"/>
    <mergeCell ref="B10:V10"/>
    <mergeCell ref="B11:V13"/>
    <mergeCell ref="B15:V15"/>
    <mergeCell ref="B16:V18"/>
    <mergeCell ref="B21:D21"/>
    <mergeCell ref="E21:V21"/>
    <mergeCell ref="B3:E5"/>
    <mergeCell ref="F3:I6"/>
    <mergeCell ref="K3:L3"/>
    <mergeCell ref="S3:X6"/>
    <mergeCell ref="B2:E2"/>
    <mergeCell ref="F2:I2"/>
    <mergeCell ref="J2:M2"/>
    <mergeCell ref="N2:R2"/>
    <mergeCell ref="S2:X2"/>
    <mergeCell ref="K4:M4"/>
    <mergeCell ref="O4:Q4"/>
    <mergeCell ref="O3:R3"/>
    <mergeCell ref="K6:M6"/>
    <mergeCell ref="O5:R6"/>
    <mergeCell ref="K5:M5"/>
    <mergeCell ref="C6:D6"/>
  </mergeCells>
  <phoneticPr fontId="2"/>
  <conditionalFormatting sqref="B3:B4 F3:F4 S3:S4 O5 E21:E22">
    <cfRule type="containsBlanks" dxfId="56" priority="11">
      <formula>LEN(TRIM(B3))=0</formula>
    </cfRule>
  </conditionalFormatting>
  <conditionalFormatting sqref="B11">
    <cfRule type="containsBlanks" dxfId="55" priority="6">
      <formula>LEN(TRIM(B11))=0</formula>
    </cfRule>
  </conditionalFormatting>
  <conditionalFormatting sqref="B16">
    <cfRule type="containsBlanks" dxfId="54" priority="12">
      <formula>LEN(TRIM(B16))=0</formula>
    </cfRule>
  </conditionalFormatting>
  <conditionalFormatting sqref="C6">
    <cfRule type="containsBlanks" dxfId="53" priority="5">
      <formula>LEN(TRIM(C6))=0</formula>
    </cfRule>
  </conditionalFormatting>
  <conditionalFormatting sqref="J3:J5">
    <cfRule type="containsBlanks" dxfId="52" priority="10">
      <formula>LEN(TRIM(J3))=0</formula>
    </cfRule>
  </conditionalFormatting>
  <conditionalFormatting sqref="K6">
    <cfRule type="containsBlanks" dxfId="51" priority="2">
      <formula>LEN(TRIM(K6))=0</formula>
    </cfRule>
  </conditionalFormatting>
  <conditionalFormatting sqref="N3:N4">
    <cfRule type="containsBlanks" dxfId="50" priority="3">
      <formula>LEN(TRIM(N3))=0</formula>
    </cfRule>
  </conditionalFormatting>
  <dataValidations count="3">
    <dataValidation type="list" allowBlank="1" showInputMessage="1" showErrorMessage="1" sqref="M3 J3:J5 J7 N3:N4" xr:uid="{00000000-0002-0000-0500-000000000000}">
      <formula1>$AL$1:$AL$2</formula1>
    </dataValidation>
    <dataValidation type="list" allowBlank="1" showDropDown="1" showInputMessage="1" showErrorMessage="1" sqref="R4 N5:N6 O5" xr:uid="{00000000-0002-0000-0500-000001000000}">
      <formula1>$AM$1:$AM$2</formula1>
    </dataValidation>
    <dataValidation type="list" allowBlank="1" showDropDown="1" showInputMessage="1" showErrorMessage="1" sqref="J6" xr:uid="{00000000-0002-0000-0500-000002000000}">
      <formula1>$AL$1:$AL$2</formula1>
    </dataValidation>
  </dataValidations>
  <printOptions horizontalCentered="1"/>
  <pageMargins left="0.70866141732283472" right="0.70866141732283472" top="0.74803149606299213" bottom="0.74803149606299213" header="0.31496062992125984" footer="0.31496062992125984"/>
  <pageSetup paperSize="9" scale="94" fitToHeight="0" orientation="portrait" blackAndWhite="1"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C94"/>
  <sheetViews>
    <sheetView view="pageBreakPreview" zoomScale="120" zoomScaleNormal="85" zoomScaleSheetLayoutView="120" workbookViewId="0">
      <selection activeCell="B90" sqref="B90:AS93"/>
    </sheetView>
  </sheetViews>
  <sheetFormatPr defaultColWidth="1.625" defaultRowHeight="15" customHeight="1"/>
  <cols>
    <col min="1" max="23" width="1.625" style="137"/>
    <col min="24" max="24" width="1.625" style="137" customWidth="1"/>
    <col min="25" max="45" width="1.625" style="137"/>
    <col min="46" max="46" width="1.625" style="137" customWidth="1"/>
    <col min="47" max="51" width="1.625" style="137" hidden="1" customWidth="1"/>
    <col min="52" max="52" width="2.75" style="139" hidden="1" customWidth="1"/>
    <col min="53" max="53" width="2" style="139" hidden="1" customWidth="1"/>
    <col min="54" max="54" width="3" style="139" hidden="1" customWidth="1"/>
    <col min="55" max="55" width="2.5" style="139" hidden="1" customWidth="1"/>
    <col min="56" max="57" width="1.625" style="137" hidden="1" customWidth="1"/>
    <col min="58" max="59" width="2.125" style="137" hidden="1" customWidth="1"/>
    <col min="60" max="70" width="1.625" style="137" hidden="1" customWidth="1"/>
    <col min="71" max="71" width="2.125" style="137" hidden="1" customWidth="1"/>
    <col min="72" max="72" width="1.625" style="137" hidden="1" customWidth="1"/>
    <col min="73" max="73" width="2.75" style="137" hidden="1" customWidth="1"/>
    <col min="74" max="74" width="9.25" style="138" hidden="1" customWidth="1"/>
    <col min="75" max="75" width="4.75" style="138" hidden="1" customWidth="1"/>
    <col min="76" max="76" width="11.375" style="138" hidden="1" customWidth="1"/>
    <col min="77" max="77" width="4.75" style="137" hidden="1" customWidth="1"/>
    <col min="78" max="78" width="15.5" style="139" hidden="1" customWidth="1"/>
    <col min="79" max="79" width="9.25" style="139" hidden="1" customWidth="1"/>
    <col min="80" max="80" width="3.875" style="139" hidden="1" customWidth="1"/>
    <col min="81" max="81" width="5.625" style="139" hidden="1" customWidth="1"/>
    <col min="82" max="82" width="15.5" style="139" hidden="1" customWidth="1"/>
    <col min="83" max="83" width="9.25" style="139" hidden="1" customWidth="1"/>
    <col min="84" max="84" width="11.25" style="139" hidden="1" customWidth="1"/>
    <col min="85" max="86" width="3.875" style="139" hidden="1" customWidth="1"/>
    <col min="87" max="87" width="4.75" style="137" hidden="1" customWidth="1"/>
    <col min="88" max="88" width="15.5" style="137" hidden="1" customWidth="1"/>
    <col min="89" max="89" width="5.625" style="137" hidden="1" customWidth="1"/>
    <col min="90" max="91" width="7.5" style="137" hidden="1" customWidth="1"/>
    <col min="92" max="93" width="9.25" style="137" hidden="1" customWidth="1"/>
    <col min="94" max="96" width="7.5" style="137" hidden="1" customWidth="1"/>
    <col min="97" max="98" width="9.25" style="137" hidden="1" customWidth="1"/>
    <col min="99" max="99" width="11.25" style="137" hidden="1" customWidth="1"/>
    <col min="100" max="101" width="7.5" style="137" hidden="1" customWidth="1"/>
    <col min="102" max="103" width="9.25" style="137" hidden="1" customWidth="1"/>
    <col min="104" max="104" width="11.25" style="137" hidden="1" customWidth="1"/>
    <col min="105" max="106" width="7.5" style="137" hidden="1" customWidth="1"/>
    <col min="107" max="108" width="9.25" style="137" hidden="1" customWidth="1"/>
    <col min="109" max="109" width="13.375" style="137" hidden="1" customWidth="1"/>
    <col min="110" max="111" width="7.5" style="137" hidden="1" customWidth="1"/>
    <col min="112" max="113" width="9.25" style="137" hidden="1" customWidth="1"/>
    <col min="114" max="114" width="4.75" style="137" hidden="1" customWidth="1"/>
    <col min="115" max="119" width="4.75" style="137" customWidth="1"/>
    <col min="120" max="16384" width="1.625" style="137"/>
  </cols>
  <sheetData>
    <row r="1" spans="1:86" ht="15" customHeight="1">
      <c r="A1" s="140"/>
      <c r="B1" s="302" t="s">
        <v>446</v>
      </c>
      <c r="C1" s="303"/>
      <c r="D1" s="303"/>
      <c r="E1" s="303"/>
      <c r="F1" s="303"/>
      <c r="G1" s="303"/>
      <c r="H1" s="303"/>
      <c r="I1" s="303"/>
      <c r="J1" s="303"/>
      <c r="K1" s="303"/>
      <c r="L1" s="303"/>
      <c r="M1" s="303"/>
      <c r="N1" s="303"/>
      <c r="O1" s="303"/>
      <c r="P1" s="303"/>
      <c r="Q1" s="303"/>
      <c r="R1" s="303"/>
      <c r="S1" s="303"/>
      <c r="T1" s="303"/>
      <c r="U1" s="303"/>
      <c r="V1" s="303"/>
      <c r="W1" s="303"/>
      <c r="X1" s="303"/>
      <c r="Y1" s="303"/>
      <c r="Z1" s="303"/>
      <c r="AA1" s="303"/>
      <c r="AB1" s="303"/>
      <c r="AC1" s="303"/>
      <c r="AD1" s="303"/>
      <c r="AE1" s="303"/>
      <c r="AF1" s="303"/>
      <c r="AG1" s="303"/>
      <c r="AH1" s="303"/>
      <c r="AI1" s="303"/>
      <c r="AJ1" s="303"/>
      <c r="AK1" s="303"/>
      <c r="AL1" s="303"/>
      <c r="AM1" s="303"/>
      <c r="AN1" s="303"/>
      <c r="AO1" s="303"/>
      <c r="AP1" s="303"/>
      <c r="AQ1" s="303"/>
      <c r="AR1" s="303"/>
      <c r="AS1" s="303"/>
      <c r="AT1" s="303"/>
      <c r="AU1" s="304"/>
      <c r="AV1" s="304"/>
      <c r="AW1" s="304"/>
      <c r="AX1" s="304"/>
      <c r="AY1" s="304"/>
      <c r="AZ1" s="304"/>
      <c r="BA1" s="304"/>
      <c r="BB1" s="304"/>
      <c r="BC1" s="303"/>
      <c r="BD1" s="303"/>
      <c r="BE1" s="303"/>
      <c r="BF1" s="303"/>
      <c r="BG1" s="303"/>
      <c r="BH1" s="303"/>
      <c r="BI1" s="140"/>
      <c r="BJ1" s="140"/>
      <c r="BK1" s="140"/>
      <c r="BL1" s="140"/>
      <c r="BM1" s="140"/>
      <c r="BN1" s="140"/>
      <c r="BO1" s="140"/>
      <c r="BP1" s="140"/>
      <c r="BQ1" s="140"/>
      <c r="BR1" s="140"/>
      <c r="BS1" s="140"/>
      <c r="BT1" s="140"/>
    </row>
    <row r="2" spans="1:86" ht="15" customHeight="1">
      <c r="A2" s="140"/>
      <c r="B2" s="302"/>
      <c r="C2" s="303"/>
      <c r="D2" s="303"/>
      <c r="E2" s="303"/>
      <c r="F2" s="303"/>
      <c r="G2" s="303"/>
      <c r="H2" s="303"/>
      <c r="I2" s="303"/>
      <c r="J2" s="303"/>
      <c r="K2" s="303"/>
      <c r="L2" s="303"/>
      <c r="M2" s="303"/>
      <c r="N2" s="303"/>
      <c r="O2" s="303"/>
      <c r="P2" s="303"/>
      <c r="Q2" s="303"/>
      <c r="R2" s="303"/>
      <c r="S2" s="303"/>
      <c r="T2" s="303"/>
      <c r="U2" s="303"/>
      <c r="V2" s="303"/>
      <c r="W2" s="303"/>
      <c r="X2" s="303"/>
      <c r="Y2" s="303"/>
      <c r="Z2" s="303"/>
      <c r="AA2" s="303"/>
      <c r="AB2" s="303"/>
      <c r="AC2" s="303"/>
      <c r="AD2" s="303"/>
      <c r="AE2" s="303"/>
      <c r="AF2" s="303"/>
      <c r="AG2" s="303"/>
      <c r="AH2" s="303"/>
      <c r="AI2" s="303"/>
      <c r="AJ2" s="303"/>
      <c r="AK2" s="303"/>
      <c r="AL2" s="303"/>
      <c r="AM2" s="303"/>
      <c r="AN2" s="303"/>
      <c r="AO2" s="303"/>
      <c r="AP2" s="303"/>
      <c r="AQ2" s="303"/>
      <c r="AR2" s="303"/>
      <c r="AS2" s="303"/>
      <c r="AT2" s="303"/>
      <c r="AU2" s="303"/>
      <c r="AV2" s="303"/>
      <c r="AW2" s="303"/>
      <c r="AX2" s="303"/>
      <c r="AY2" s="303"/>
      <c r="AZ2" s="303"/>
      <c r="BA2" s="303"/>
      <c r="BB2" s="303"/>
      <c r="BC2" s="303"/>
      <c r="BD2" s="303"/>
      <c r="BE2" s="303"/>
      <c r="BF2" s="303"/>
      <c r="BG2" s="303"/>
      <c r="BH2" s="303"/>
      <c r="BI2" s="140"/>
      <c r="BJ2" s="140"/>
      <c r="BK2" s="140"/>
      <c r="BL2" s="140"/>
      <c r="BM2" s="140"/>
      <c r="BN2" s="140"/>
      <c r="BO2" s="140"/>
      <c r="BP2" s="140"/>
      <c r="BQ2" s="140"/>
      <c r="BR2" s="140"/>
      <c r="BS2" s="140"/>
      <c r="BT2" s="140"/>
    </row>
    <row r="3" spans="1:86" s="143" customFormat="1" ht="15" customHeight="1">
      <c r="A3" s="142"/>
      <c r="B3" s="305" t="s">
        <v>421</v>
      </c>
      <c r="C3" s="306"/>
      <c r="D3" s="307"/>
      <c r="E3" s="307"/>
      <c r="F3" s="307"/>
      <c r="G3" s="307"/>
      <c r="H3" s="307"/>
      <c r="I3" s="307"/>
      <c r="J3" s="307"/>
      <c r="K3" s="307"/>
      <c r="L3" s="307"/>
      <c r="M3" s="307"/>
      <c r="N3" s="307"/>
      <c r="O3" s="307"/>
      <c r="P3" s="307"/>
      <c r="Q3" s="307"/>
      <c r="R3" s="307"/>
      <c r="S3" s="307"/>
      <c r="T3" s="307"/>
      <c r="U3" s="307"/>
      <c r="V3" s="307"/>
      <c r="W3" s="307"/>
      <c r="X3" s="307"/>
      <c r="Y3" s="307"/>
      <c r="Z3" s="307"/>
      <c r="AA3" s="307"/>
      <c r="AB3" s="307"/>
      <c r="AC3" s="307"/>
      <c r="AD3" s="307"/>
      <c r="AE3" s="307"/>
      <c r="AF3" s="307"/>
      <c r="AG3" s="307"/>
      <c r="AH3" s="307"/>
      <c r="AI3" s="307"/>
      <c r="AJ3" s="307"/>
      <c r="AK3" s="307"/>
      <c r="AL3" s="307"/>
      <c r="AM3" s="307"/>
      <c r="AN3" s="307"/>
      <c r="AO3" s="307"/>
      <c r="AP3" s="307"/>
      <c r="AQ3" s="307"/>
      <c r="AR3" s="307"/>
      <c r="AS3" s="307"/>
      <c r="AT3" s="307"/>
      <c r="AU3" s="308"/>
      <c r="AV3" s="308"/>
      <c r="AW3" s="308"/>
      <c r="AX3" s="308"/>
      <c r="AY3" s="308"/>
      <c r="AZ3" s="308"/>
      <c r="BA3" s="308"/>
      <c r="BB3" s="308"/>
      <c r="BC3" s="308"/>
      <c r="BD3" s="307"/>
      <c r="BE3" s="307"/>
      <c r="BF3" s="307"/>
      <c r="BG3" s="307"/>
      <c r="BH3" s="307"/>
      <c r="BI3" s="142"/>
      <c r="BJ3" s="142"/>
      <c r="BK3" s="142"/>
      <c r="BL3" s="142"/>
      <c r="BM3" s="142"/>
      <c r="BN3" s="142"/>
      <c r="BO3" s="142"/>
      <c r="BP3" s="142"/>
      <c r="BQ3" s="142"/>
      <c r="BR3" s="142"/>
      <c r="BS3" s="142"/>
      <c r="BT3" s="142"/>
      <c r="BZ3" s="144"/>
      <c r="CA3" s="144"/>
      <c r="CB3" s="144"/>
      <c r="CC3" s="144"/>
      <c r="CD3" s="144"/>
      <c r="CE3" s="144"/>
      <c r="CF3" s="144"/>
      <c r="CG3" s="144"/>
      <c r="CH3" s="144"/>
    </row>
    <row r="4" spans="1:86" s="155" customFormat="1" ht="24" customHeight="1">
      <c r="A4" s="140"/>
      <c r="B4" s="1110" t="s">
        <v>502</v>
      </c>
      <c r="C4" s="1110"/>
      <c r="D4" s="1110"/>
      <c r="E4" s="1110"/>
      <c r="F4" s="1110"/>
      <c r="G4" s="1110"/>
      <c r="H4" s="1110"/>
      <c r="I4" s="1110"/>
      <c r="J4" s="1110"/>
      <c r="K4" s="1110"/>
      <c r="L4" s="1110"/>
      <c r="M4" s="1110"/>
      <c r="N4" s="1110"/>
      <c r="O4" s="1110"/>
      <c r="P4" s="1110"/>
      <c r="Q4" s="1110"/>
      <c r="R4" s="1110"/>
      <c r="S4" s="1110"/>
      <c r="T4" s="1110"/>
      <c r="U4" s="1110"/>
      <c r="V4" s="1110"/>
      <c r="W4" s="1110"/>
      <c r="X4" s="1110"/>
      <c r="Y4" s="1110"/>
      <c r="Z4" s="1110"/>
      <c r="AA4" s="1110"/>
      <c r="AB4" s="1110"/>
      <c r="AC4" s="1110"/>
      <c r="AD4" s="1110"/>
      <c r="AE4" s="1110"/>
      <c r="AF4" s="1110"/>
      <c r="AG4" s="1110"/>
      <c r="AH4" s="1110"/>
      <c r="AI4" s="1110"/>
      <c r="AJ4" s="1110"/>
      <c r="AK4" s="1110"/>
      <c r="AL4" s="1110"/>
      <c r="AM4" s="1110"/>
      <c r="AN4" s="1110"/>
      <c r="AO4" s="1110"/>
      <c r="AP4" s="1110"/>
      <c r="AQ4" s="1110"/>
      <c r="AR4" s="1110"/>
      <c r="AS4" s="1110"/>
      <c r="AT4" s="1110"/>
      <c r="AU4" s="1110"/>
      <c r="AV4" s="1110"/>
      <c r="AW4" s="1110"/>
      <c r="AX4" s="1110"/>
      <c r="AY4" s="1110"/>
      <c r="AZ4" s="1110"/>
      <c r="BA4" s="1110"/>
      <c r="BB4" s="1110"/>
      <c r="BC4" s="1110"/>
      <c r="BD4" s="1110"/>
      <c r="BE4" s="1110"/>
      <c r="BF4" s="1110"/>
      <c r="BG4" s="1110"/>
      <c r="BH4" s="1110"/>
      <c r="BI4" s="1110"/>
      <c r="BJ4" s="1110"/>
      <c r="BK4" s="1110"/>
      <c r="BL4" s="1110"/>
      <c r="BM4" s="1110"/>
      <c r="BN4" s="1110"/>
      <c r="BO4" s="1110"/>
      <c r="BP4" s="1110"/>
      <c r="BQ4" s="1110"/>
      <c r="BR4" s="1110"/>
      <c r="BS4" s="1110"/>
      <c r="BT4" s="154"/>
      <c r="BV4" s="156"/>
      <c r="BW4" s="156"/>
      <c r="BX4" s="156"/>
      <c r="BZ4" s="157"/>
      <c r="CA4" s="157"/>
      <c r="CB4" s="157"/>
      <c r="CC4" s="157"/>
      <c r="CD4" s="157"/>
      <c r="CE4" s="157"/>
      <c r="CF4" s="157"/>
      <c r="CG4" s="157"/>
      <c r="CH4" s="157"/>
    </row>
    <row r="5" spans="1:86" s="155" customFormat="1" ht="24" customHeight="1">
      <c r="A5" s="140"/>
      <c r="B5" s="1110"/>
      <c r="C5" s="1110"/>
      <c r="D5" s="1110"/>
      <c r="E5" s="1110"/>
      <c r="F5" s="1110"/>
      <c r="G5" s="1110"/>
      <c r="H5" s="1110"/>
      <c r="I5" s="1110"/>
      <c r="J5" s="1110"/>
      <c r="K5" s="1110"/>
      <c r="L5" s="1110"/>
      <c r="M5" s="1110"/>
      <c r="N5" s="1110"/>
      <c r="O5" s="1110"/>
      <c r="P5" s="1110"/>
      <c r="Q5" s="1110"/>
      <c r="R5" s="1110"/>
      <c r="S5" s="1110"/>
      <c r="T5" s="1110"/>
      <c r="U5" s="1110"/>
      <c r="V5" s="1110"/>
      <c r="W5" s="1110"/>
      <c r="X5" s="1110"/>
      <c r="Y5" s="1110"/>
      <c r="Z5" s="1110"/>
      <c r="AA5" s="1110"/>
      <c r="AB5" s="1110"/>
      <c r="AC5" s="1110"/>
      <c r="AD5" s="1110"/>
      <c r="AE5" s="1110"/>
      <c r="AF5" s="1110"/>
      <c r="AG5" s="1110"/>
      <c r="AH5" s="1110"/>
      <c r="AI5" s="1110"/>
      <c r="AJ5" s="1110"/>
      <c r="AK5" s="1110"/>
      <c r="AL5" s="1110"/>
      <c r="AM5" s="1110"/>
      <c r="AN5" s="1110"/>
      <c r="AO5" s="1110"/>
      <c r="AP5" s="1110"/>
      <c r="AQ5" s="1110"/>
      <c r="AR5" s="1110"/>
      <c r="AS5" s="1110"/>
      <c r="AT5" s="1110"/>
      <c r="AU5" s="1110"/>
      <c r="AV5" s="1110"/>
      <c r="AW5" s="1110"/>
      <c r="AX5" s="1110"/>
      <c r="AY5" s="1110"/>
      <c r="AZ5" s="1110"/>
      <c r="BA5" s="1110"/>
      <c r="BB5" s="1110"/>
      <c r="BC5" s="1110"/>
      <c r="BD5" s="1110"/>
      <c r="BE5" s="1110"/>
      <c r="BF5" s="1110"/>
      <c r="BG5" s="1110"/>
      <c r="BH5" s="1110"/>
      <c r="BI5" s="1110"/>
      <c r="BJ5" s="1110"/>
      <c r="BK5" s="1110"/>
      <c r="BL5" s="1110"/>
      <c r="BM5" s="1110"/>
      <c r="BN5" s="1110"/>
      <c r="BO5" s="1110"/>
      <c r="BP5" s="1110"/>
      <c r="BQ5" s="1110"/>
      <c r="BR5" s="1110"/>
      <c r="BS5" s="1110"/>
      <c r="BT5" s="154"/>
      <c r="BV5" s="156"/>
      <c r="BW5" s="156"/>
      <c r="BX5" s="156"/>
      <c r="BZ5" s="157"/>
      <c r="CA5" s="157"/>
      <c r="CB5" s="157"/>
      <c r="CC5" s="157"/>
      <c r="CD5" s="157"/>
      <c r="CE5" s="157"/>
      <c r="CF5" s="157"/>
      <c r="CG5" s="157"/>
      <c r="CH5" s="157"/>
    </row>
    <row r="6" spans="1:86" s="155" customFormat="1" ht="35.1" customHeight="1">
      <c r="A6" s="140"/>
      <c r="B6" s="1120"/>
      <c r="C6" s="1112"/>
      <c r="D6" s="1112"/>
      <c r="E6" s="1112"/>
      <c r="F6" s="1112"/>
      <c r="G6" s="1112"/>
      <c r="H6" s="1112"/>
      <c r="I6" s="1112"/>
      <c r="J6" s="1112"/>
      <c r="K6" s="1112"/>
      <c r="L6" s="1112"/>
      <c r="M6" s="1112"/>
      <c r="N6" s="1112"/>
      <c r="O6" s="1112"/>
      <c r="P6" s="1112"/>
      <c r="Q6" s="1112"/>
      <c r="R6" s="1112"/>
      <c r="S6" s="1112"/>
      <c r="T6" s="1112"/>
      <c r="U6" s="1112"/>
      <c r="V6" s="1112"/>
      <c r="W6" s="1112"/>
      <c r="X6" s="1112"/>
      <c r="Y6" s="1112"/>
      <c r="Z6" s="1112"/>
      <c r="AA6" s="1112"/>
      <c r="AB6" s="1112"/>
      <c r="AC6" s="1112"/>
      <c r="AD6" s="1112"/>
      <c r="AE6" s="1112"/>
      <c r="AF6" s="1112"/>
      <c r="AG6" s="1112"/>
      <c r="AH6" s="1112"/>
      <c r="AI6" s="1112"/>
      <c r="AJ6" s="1112"/>
      <c r="AK6" s="1112"/>
      <c r="AL6" s="1112"/>
      <c r="AM6" s="1112"/>
      <c r="AN6" s="1112"/>
      <c r="AO6" s="1112"/>
      <c r="AP6" s="1112"/>
      <c r="AQ6" s="1112"/>
      <c r="AR6" s="1112"/>
      <c r="AS6" s="1113"/>
      <c r="AT6" s="309"/>
      <c r="AU6" s="309"/>
      <c r="AV6" s="309"/>
      <c r="AW6" s="309"/>
      <c r="AX6" s="309"/>
      <c r="AY6" s="309"/>
      <c r="AZ6" s="309"/>
      <c r="BA6" s="309"/>
      <c r="BB6" s="309"/>
      <c r="BC6" s="309"/>
      <c r="BD6" s="309"/>
      <c r="BE6" s="309"/>
      <c r="BF6" s="309"/>
      <c r="BG6" s="309"/>
      <c r="BH6" s="309"/>
      <c r="BI6" s="309"/>
      <c r="BJ6" s="309"/>
      <c r="BK6" s="309"/>
      <c r="BL6" s="309"/>
      <c r="BM6" s="309"/>
      <c r="BN6" s="309"/>
      <c r="BO6" s="309"/>
      <c r="BP6" s="309"/>
      <c r="BQ6" s="309"/>
      <c r="BR6" s="309"/>
      <c r="BS6" s="310"/>
      <c r="BT6" s="158"/>
      <c r="BV6" s="156"/>
      <c r="BW6" s="156"/>
      <c r="BX6" s="156"/>
      <c r="BZ6" s="157"/>
      <c r="CA6" s="157"/>
      <c r="CB6" s="157"/>
      <c r="CC6" s="157"/>
      <c r="CD6" s="157"/>
      <c r="CE6" s="157"/>
      <c r="CF6" s="157"/>
      <c r="CG6" s="157"/>
      <c r="CH6" s="157"/>
    </row>
    <row r="7" spans="1:86" s="155" customFormat="1" ht="35.1" customHeight="1">
      <c r="A7" s="140"/>
      <c r="B7" s="1114"/>
      <c r="C7" s="1115"/>
      <c r="D7" s="1115"/>
      <c r="E7" s="1115"/>
      <c r="F7" s="1115"/>
      <c r="G7" s="1115"/>
      <c r="H7" s="1115"/>
      <c r="I7" s="1115"/>
      <c r="J7" s="1115"/>
      <c r="K7" s="1115"/>
      <c r="L7" s="1115"/>
      <c r="M7" s="1115"/>
      <c r="N7" s="1115"/>
      <c r="O7" s="1115"/>
      <c r="P7" s="1115"/>
      <c r="Q7" s="1115"/>
      <c r="R7" s="1115"/>
      <c r="S7" s="1115"/>
      <c r="T7" s="1115"/>
      <c r="U7" s="1115"/>
      <c r="V7" s="1115"/>
      <c r="W7" s="1115"/>
      <c r="X7" s="1115"/>
      <c r="Y7" s="1115"/>
      <c r="Z7" s="1115"/>
      <c r="AA7" s="1115"/>
      <c r="AB7" s="1115"/>
      <c r="AC7" s="1115"/>
      <c r="AD7" s="1115"/>
      <c r="AE7" s="1115"/>
      <c r="AF7" s="1115"/>
      <c r="AG7" s="1115"/>
      <c r="AH7" s="1115"/>
      <c r="AI7" s="1115"/>
      <c r="AJ7" s="1115"/>
      <c r="AK7" s="1115"/>
      <c r="AL7" s="1115"/>
      <c r="AM7" s="1115"/>
      <c r="AN7" s="1115"/>
      <c r="AO7" s="1115"/>
      <c r="AP7" s="1115"/>
      <c r="AQ7" s="1115"/>
      <c r="AR7" s="1115"/>
      <c r="AS7" s="1116"/>
      <c r="AT7" s="309"/>
      <c r="AU7" s="309"/>
      <c r="AV7" s="309"/>
      <c r="AW7" s="309"/>
      <c r="AX7" s="309"/>
      <c r="AY7" s="309"/>
      <c r="AZ7" s="309"/>
      <c r="BA7" s="309"/>
      <c r="BB7" s="309"/>
      <c r="BC7" s="309"/>
      <c r="BD7" s="309"/>
      <c r="BE7" s="309"/>
      <c r="BF7" s="309"/>
      <c r="BG7" s="309"/>
      <c r="BH7" s="309"/>
      <c r="BI7" s="309"/>
      <c r="BJ7" s="309"/>
      <c r="BK7" s="309"/>
      <c r="BL7" s="309"/>
      <c r="BM7" s="309"/>
      <c r="BN7" s="309"/>
      <c r="BO7" s="309"/>
      <c r="BP7" s="309"/>
      <c r="BQ7" s="309"/>
      <c r="BR7" s="309"/>
      <c r="BS7" s="310"/>
      <c r="BT7" s="158"/>
      <c r="BV7" s="156"/>
      <c r="BW7" s="156"/>
      <c r="BX7" s="156"/>
      <c r="BZ7" s="157"/>
      <c r="CA7" s="157"/>
      <c r="CB7" s="157"/>
      <c r="CC7" s="157"/>
      <c r="CD7" s="157"/>
      <c r="CE7" s="157"/>
      <c r="CF7" s="157"/>
      <c r="CG7" s="157"/>
      <c r="CH7" s="157"/>
    </row>
    <row r="8" spans="1:86" s="155" customFormat="1" ht="35.1" customHeight="1">
      <c r="A8" s="140"/>
      <c r="B8" s="1114"/>
      <c r="C8" s="1115"/>
      <c r="D8" s="1115"/>
      <c r="E8" s="1115"/>
      <c r="F8" s="1115"/>
      <c r="G8" s="1115"/>
      <c r="H8" s="1115"/>
      <c r="I8" s="1115"/>
      <c r="J8" s="1115"/>
      <c r="K8" s="1115"/>
      <c r="L8" s="1115"/>
      <c r="M8" s="1115"/>
      <c r="N8" s="1115"/>
      <c r="O8" s="1115"/>
      <c r="P8" s="1115"/>
      <c r="Q8" s="1115"/>
      <c r="R8" s="1115"/>
      <c r="S8" s="1115"/>
      <c r="T8" s="1115"/>
      <c r="U8" s="1115"/>
      <c r="V8" s="1115"/>
      <c r="W8" s="1115"/>
      <c r="X8" s="1115"/>
      <c r="Y8" s="1115"/>
      <c r="Z8" s="1115"/>
      <c r="AA8" s="1115"/>
      <c r="AB8" s="1115"/>
      <c r="AC8" s="1115"/>
      <c r="AD8" s="1115"/>
      <c r="AE8" s="1115"/>
      <c r="AF8" s="1115"/>
      <c r="AG8" s="1115"/>
      <c r="AH8" s="1115"/>
      <c r="AI8" s="1115"/>
      <c r="AJ8" s="1115"/>
      <c r="AK8" s="1115"/>
      <c r="AL8" s="1115"/>
      <c r="AM8" s="1115"/>
      <c r="AN8" s="1115"/>
      <c r="AO8" s="1115"/>
      <c r="AP8" s="1115"/>
      <c r="AQ8" s="1115"/>
      <c r="AR8" s="1115"/>
      <c r="AS8" s="1116"/>
      <c r="AT8" s="309"/>
      <c r="AU8" s="309"/>
      <c r="AV8" s="309"/>
      <c r="AW8" s="309"/>
      <c r="AX8" s="309"/>
      <c r="AY8" s="309"/>
      <c r="AZ8" s="309"/>
      <c r="BA8" s="309"/>
      <c r="BB8" s="309"/>
      <c r="BC8" s="309"/>
      <c r="BD8" s="309"/>
      <c r="BE8" s="309"/>
      <c r="BF8" s="309"/>
      <c r="BG8" s="309"/>
      <c r="BH8" s="309"/>
      <c r="BI8" s="309"/>
      <c r="BJ8" s="309"/>
      <c r="BK8" s="309"/>
      <c r="BL8" s="309"/>
      <c r="BM8" s="309"/>
      <c r="BN8" s="309"/>
      <c r="BO8" s="309"/>
      <c r="BP8" s="309"/>
      <c r="BQ8" s="309"/>
      <c r="BR8" s="309"/>
      <c r="BS8" s="310"/>
      <c r="BT8" s="158"/>
      <c r="BV8" s="156"/>
      <c r="BW8" s="156"/>
      <c r="BX8" s="156"/>
      <c r="BZ8" s="157"/>
      <c r="CA8" s="157"/>
      <c r="CB8" s="157"/>
      <c r="CC8" s="157"/>
      <c r="CD8" s="157"/>
      <c r="CE8" s="157"/>
      <c r="CF8" s="157"/>
      <c r="CG8" s="157"/>
      <c r="CH8" s="157"/>
    </row>
    <row r="9" spans="1:86" s="155" customFormat="1" ht="35.1" customHeight="1">
      <c r="A9" s="140"/>
      <c r="B9" s="1114"/>
      <c r="C9" s="1115"/>
      <c r="D9" s="1115"/>
      <c r="E9" s="1115"/>
      <c r="F9" s="1115"/>
      <c r="G9" s="1115"/>
      <c r="H9" s="1115"/>
      <c r="I9" s="1115"/>
      <c r="J9" s="1115"/>
      <c r="K9" s="1115"/>
      <c r="L9" s="1115"/>
      <c r="M9" s="1115"/>
      <c r="N9" s="1115"/>
      <c r="O9" s="1115"/>
      <c r="P9" s="1115"/>
      <c r="Q9" s="1115"/>
      <c r="R9" s="1115"/>
      <c r="S9" s="1115"/>
      <c r="T9" s="1115"/>
      <c r="U9" s="1115"/>
      <c r="V9" s="1115"/>
      <c r="W9" s="1115"/>
      <c r="X9" s="1115"/>
      <c r="Y9" s="1115"/>
      <c r="Z9" s="1115"/>
      <c r="AA9" s="1115"/>
      <c r="AB9" s="1115"/>
      <c r="AC9" s="1115"/>
      <c r="AD9" s="1115"/>
      <c r="AE9" s="1115"/>
      <c r="AF9" s="1115"/>
      <c r="AG9" s="1115"/>
      <c r="AH9" s="1115"/>
      <c r="AI9" s="1115"/>
      <c r="AJ9" s="1115"/>
      <c r="AK9" s="1115"/>
      <c r="AL9" s="1115"/>
      <c r="AM9" s="1115"/>
      <c r="AN9" s="1115"/>
      <c r="AO9" s="1115"/>
      <c r="AP9" s="1115"/>
      <c r="AQ9" s="1115"/>
      <c r="AR9" s="1115"/>
      <c r="AS9" s="1116"/>
      <c r="AT9" s="309"/>
      <c r="AU9" s="309"/>
      <c r="AV9" s="309"/>
      <c r="AW9" s="309"/>
      <c r="AX9" s="309"/>
      <c r="AY9" s="309"/>
      <c r="AZ9" s="309"/>
      <c r="BA9" s="309"/>
      <c r="BB9" s="309"/>
      <c r="BC9" s="309"/>
      <c r="BD9" s="309"/>
      <c r="BE9" s="309"/>
      <c r="BF9" s="309"/>
      <c r="BG9" s="309"/>
      <c r="BH9" s="309"/>
      <c r="BI9" s="309"/>
      <c r="BJ9" s="309"/>
      <c r="BK9" s="309"/>
      <c r="BL9" s="309"/>
      <c r="BM9" s="309"/>
      <c r="BN9" s="309"/>
      <c r="BO9" s="309"/>
      <c r="BP9" s="309"/>
      <c r="BQ9" s="309"/>
      <c r="BR9" s="309"/>
      <c r="BS9" s="310"/>
      <c r="BT9" s="158"/>
      <c r="BV9" s="156"/>
      <c r="BW9" s="156"/>
      <c r="BX9" s="156"/>
      <c r="BZ9" s="157"/>
      <c r="CA9" s="157"/>
      <c r="CB9" s="157"/>
      <c r="CC9" s="157"/>
      <c r="CD9" s="157"/>
      <c r="CE9" s="157"/>
      <c r="CF9" s="157"/>
      <c r="CG9" s="157"/>
      <c r="CH9" s="157"/>
    </row>
    <row r="10" spans="1:86" s="155" customFormat="1" ht="35.1" customHeight="1">
      <c r="A10" s="140"/>
      <c r="B10" s="1117"/>
      <c r="C10" s="1118"/>
      <c r="D10" s="1118"/>
      <c r="E10" s="1118"/>
      <c r="F10" s="1118"/>
      <c r="G10" s="1118"/>
      <c r="H10" s="1118"/>
      <c r="I10" s="1118"/>
      <c r="J10" s="1118"/>
      <c r="K10" s="1118"/>
      <c r="L10" s="1118"/>
      <c r="M10" s="1118"/>
      <c r="N10" s="1118"/>
      <c r="O10" s="1118"/>
      <c r="P10" s="1118"/>
      <c r="Q10" s="1118"/>
      <c r="R10" s="1118"/>
      <c r="S10" s="1118"/>
      <c r="T10" s="1118"/>
      <c r="U10" s="1118"/>
      <c r="V10" s="1118"/>
      <c r="W10" s="1118"/>
      <c r="X10" s="1118"/>
      <c r="Y10" s="1118"/>
      <c r="Z10" s="1118"/>
      <c r="AA10" s="1118"/>
      <c r="AB10" s="1118"/>
      <c r="AC10" s="1118"/>
      <c r="AD10" s="1118"/>
      <c r="AE10" s="1118"/>
      <c r="AF10" s="1118"/>
      <c r="AG10" s="1118"/>
      <c r="AH10" s="1118"/>
      <c r="AI10" s="1118"/>
      <c r="AJ10" s="1118"/>
      <c r="AK10" s="1118"/>
      <c r="AL10" s="1118"/>
      <c r="AM10" s="1118"/>
      <c r="AN10" s="1118"/>
      <c r="AO10" s="1118"/>
      <c r="AP10" s="1118"/>
      <c r="AQ10" s="1118"/>
      <c r="AR10" s="1118"/>
      <c r="AS10" s="1119"/>
      <c r="AT10" s="309"/>
      <c r="AU10" s="309"/>
      <c r="AV10" s="309"/>
      <c r="AW10" s="309"/>
      <c r="AX10" s="309"/>
      <c r="AY10" s="309"/>
      <c r="AZ10" s="309"/>
      <c r="BA10" s="309"/>
      <c r="BB10" s="309"/>
      <c r="BC10" s="309"/>
      <c r="BD10" s="309"/>
      <c r="BE10" s="309"/>
      <c r="BF10" s="309"/>
      <c r="BG10" s="309"/>
      <c r="BH10" s="309"/>
      <c r="BI10" s="309"/>
      <c r="BJ10" s="309"/>
      <c r="BK10" s="309"/>
      <c r="BL10" s="309"/>
      <c r="BM10" s="309"/>
      <c r="BN10" s="309"/>
      <c r="BO10" s="309"/>
      <c r="BP10" s="309"/>
      <c r="BQ10" s="309"/>
      <c r="BR10" s="309"/>
      <c r="BS10" s="310"/>
      <c r="BT10" s="158"/>
      <c r="BV10" s="156"/>
      <c r="BW10" s="156"/>
      <c r="BX10" s="156"/>
      <c r="BZ10" s="157"/>
      <c r="CA10" s="157"/>
      <c r="CB10" s="157"/>
      <c r="CC10" s="157"/>
      <c r="CD10" s="157"/>
      <c r="CE10" s="157"/>
      <c r="CF10" s="157"/>
      <c r="CG10" s="157"/>
      <c r="CH10" s="157"/>
    </row>
    <row r="11" spans="1:86" ht="8.25" customHeight="1">
      <c r="A11" s="140"/>
      <c r="B11" s="311"/>
      <c r="C11" s="303"/>
      <c r="D11" s="303"/>
      <c r="E11" s="303"/>
      <c r="F11" s="303"/>
      <c r="G11" s="303"/>
      <c r="H11" s="303"/>
      <c r="I11" s="303"/>
      <c r="J11" s="303"/>
      <c r="K11" s="303"/>
      <c r="L11" s="303"/>
      <c r="M11" s="303"/>
      <c r="N11" s="303"/>
      <c r="O11" s="303"/>
      <c r="P11" s="303"/>
      <c r="Q11" s="303"/>
      <c r="R11" s="303"/>
      <c r="S11" s="303"/>
      <c r="T11" s="303"/>
      <c r="U11" s="303"/>
      <c r="V11" s="303"/>
      <c r="W11" s="303"/>
      <c r="X11" s="303"/>
      <c r="Y11" s="303"/>
      <c r="Z11" s="303"/>
      <c r="AA11" s="303"/>
      <c r="AB11" s="303"/>
      <c r="AC11" s="303"/>
      <c r="AD11" s="303"/>
      <c r="AE11" s="303"/>
      <c r="AF11" s="303"/>
      <c r="AG11" s="303"/>
      <c r="AH11" s="303"/>
      <c r="AI11" s="303"/>
      <c r="AJ11" s="303"/>
      <c r="AK11" s="303"/>
      <c r="AL11" s="303"/>
      <c r="AM11" s="303"/>
      <c r="AN11" s="303"/>
      <c r="AO11" s="303"/>
      <c r="AP11" s="303"/>
      <c r="AQ11" s="303"/>
      <c r="AR11" s="303"/>
      <c r="AS11" s="303"/>
      <c r="AT11" s="303"/>
      <c r="AU11" s="303"/>
      <c r="AV11" s="303"/>
      <c r="AW11" s="303"/>
      <c r="AX11" s="303"/>
      <c r="AY11" s="303"/>
      <c r="AZ11" s="303"/>
      <c r="BA11" s="303"/>
      <c r="BB11" s="303"/>
      <c r="BC11" s="303"/>
      <c r="BD11" s="303"/>
      <c r="BE11" s="303"/>
      <c r="BF11" s="303"/>
      <c r="BG11" s="303"/>
      <c r="BH11" s="303"/>
      <c r="BI11" s="140"/>
      <c r="BJ11" s="140"/>
      <c r="BK11" s="140"/>
      <c r="BL11" s="140"/>
      <c r="BM11" s="140"/>
      <c r="BN11" s="140"/>
      <c r="BO11" s="140"/>
      <c r="BP11" s="140"/>
      <c r="BQ11" s="140"/>
      <c r="BR11" s="140"/>
      <c r="BS11" s="140"/>
      <c r="BT11" s="140"/>
    </row>
    <row r="12" spans="1:86" s="143" customFormat="1" ht="15" customHeight="1">
      <c r="A12" s="142"/>
      <c r="B12" s="305" t="s">
        <v>396</v>
      </c>
      <c r="C12" s="306"/>
      <c r="D12" s="307"/>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307"/>
      <c r="AI12" s="307"/>
      <c r="AJ12" s="307"/>
      <c r="AK12" s="307"/>
      <c r="AL12" s="307"/>
      <c r="AM12" s="307"/>
      <c r="AN12" s="307"/>
      <c r="AO12" s="307"/>
      <c r="AP12" s="307"/>
      <c r="AQ12" s="307"/>
      <c r="AR12" s="307"/>
      <c r="AS12" s="307"/>
      <c r="AT12" s="307"/>
      <c r="AU12" s="308"/>
      <c r="AV12" s="308"/>
      <c r="AW12" s="308"/>
      <c r="AX12" s="308"/>
      <c r="AY12" s="308"/>
      <c r="AZ12" s="308"/>
      <c r="BA12" s="308"/>
      <c r="BB12" s="308"/>
      <c r="BC12" s="308"/>
      <c r="BD12" s="307"/>
      <c r="BE12" s="307"/>
      <c r="BF12" s="307"/>
      <c r="BG12" s="307"/>
      <c r="BH12" s="307"/>
      <c r="BI12" s="142"/>
      <c r="BJ12" s="142"/>
      <c r="BK12" s="142"/>
      <c r="BL12" s="142"/>
      <c r="BM12" s="142"/>
      <c r="BN12" s="142"/>
      <c r="BO12" s="142"/>
      <c r="BP12" s="142"/>
      <c r="BQ12" s="142"/>
      <c r="BR12" s="142"/>
      <c r="BS12" s="142"/>
      <c r="BT12" s="142"/>
      <c r="BZ12" s="144"/>
      <c r="CA12" s="144"/>
      <c r="CB12" s="144"/>
      <c r="CC12" s="144"/>
      <c r="CD12" s="144"/>
      <c r="CE12" s="144"/>
      <c r="CF12" s="144"/>
      <c r="CG12" s="144"/>
      <c r="CH12" s="144"/>
    </row>
    <row r="13" spans="1:86" ht="15" customHeight="1">
      <c r="A13" s="140"/>
      <c r="B13" s="1110" t="s">
        <v>422</v>
      </c>
      <c r="C13" s="1110"/>
      <c r="D13" s="1110"/>
      <c r="E13" s="1110"/>
      <c r="F13" s="1110"/>
      <c r="G13" s="1110"/>
      <c r="H13" s="1110"/>
      <c r="I13" s="1110"/>
      <c r="J13" s="1110"/>
      <c r="K13" s="1110"/>
      <c r="L13" s="1110"/>
      <c r="M13" s="1110"/>
      <c r="N13" s="1110"/>
      <c r="O13" s="1110"/>
      <c r="P13" s="1110"/>
      <c r="Q13" s="1110"/>
      <c r="R13" s="1110"/>
      <c r="S13" s="1110"/>
      <c r="T13" s="1110"/>
      <c r="U13" s="1110"/>
      <c r="V13" s="1110"/>
      <c r="W13" s="1110"/>
      <c r="X13" s="1110"/>
      <c r="Y13" s="1110"/>
      <c r="Z13" s="1110"/>
      <c r="AA13" s="1110"/>
      <c r="AB13" s="1110"/>
      <c r="AC13" s="1110"/>
      <c r="AD13" s="1110"/>
      <c r="AE13" s="1110"/>
      <c r="AF13" s="1110"/>
      <c r="AG13" s="1110"/>
      <c r="AH13" s="1110"/>
      <c r="AI13" s="1110"/>
      <c r="AJ13" s="1110"/>
      <c r="AK13" s="1110"/>
      <c r="AL13" s="1110"/>
      <c r="AM13" s="1110"/>
      <c r="AN13" s="1110"/>
      <c r="AO13" s="1110"/>
      <c r="AP13" s="1110"/>
      <c r="AQ13" s="1110"/>
      <c r="AR13" s="1110"/>
      <c r="AS13" s="1110"/>
      <c r="AT13" s="1110"/>
      <c r="AU13" s="1110"/>
      <c r="AV13" s="1110"/>
      <c r="AW13" s="1110"/>
      <c r="AX13" s="1110"/>
      <c r="AY13" s="1110"/>
      <c r="AZ13" s="1110"/>
      <c r="BA13" s="1110"/>
      <c r="BB13" s="1110"/>
      <c r="BC13" s="1110"/>
      <c r="BD13" s="1110"/>
      <c r="BE13" s="1110"/>
      <c r="BF13" s="1110"/>
      <c r="BG13" s="1110"/>
      <c r="BH13" s="1110"/>
      <c r="BI13" s="1110"/>
      <c r="BJ13" s="1110"/>
      <c r="BK13" s="1110"/>
      <c r="BL13" s="1110"/>
      <c r="BM13" s="1110"/>
      <c r="BN13" s="1110"/>
      <c r="BO13" s="1110"/>
      <c r="BP13" s="1110"/>
      <c r="BQ13" s="1110"/>
      <c r="BR13" s="1110"/>
      <c r="BS13" s="1110"/>
      <c r="BT13" s="140"/>
    </row>
    <row r="14" spans="1:86" ht="20.25" customHeight="1">
      <c r="A14" s="140"/>
      <c r="B14" s="1110"/>
      <c r="C14" s="1110"/>
      <c r="D14" s="1110"/>
      <c r="E14" s="1110"/>
      <c r="F14" s="1110"/>
      <c r="G14" s="1110"/>
      <c r="H14" s="1110"/>
      <c r="I14" s="1110"/>
      <c r="J14" s="1110"/>
      <c r="K14" s="1110"/>
      <c r="L14" s="1110"/>
      <c r="M14" s="1110"/>
      <c r="N14" s="1110"/>
      <c r="O14" s="1110"/>
      <c r="P14" s="1110"/>
      <c r="Q14" s="1110"/>
      <c r="R14" s="1110"/>
      <c r="S14" s="1110"/>
      <c r="T14" s="1110"/>
      <c r="U14" s="1110"/>
      <c r="V14" s="1110"/>
      <c r="W14" s="1110"/>
      <c r="X14" s="1110"/>
      <c r="Y14" s="1110"/>
      <c r="Z14" s="1110"/>
      <c r="AA14" s="1110"/>
      <c r="AB14" s="1110"/>
      <c r="AC14" s="1110"/>
      <c r="AD14" s="1110"/>
      <c r="AE14" s="1110"/>
      <c r="AF14" s="1110"/>
      <c r="AG14" s="1110"/>
      <c r="AH14" s="1110"/>
      <c r="AI14" s="1110"/>
      <c r="AJ14" s="1110"/>
      <c r="AK14" s="1110"/>
      <c r="AL14" s="1110"/>
      <c r="AM14" s="1110"/>
      <c r="AN14" s="1110"/>
      <c r="AO14" s="1110"/>
      <c r="AP14" s="1110"/>
      <c r="AQ14" s="1110"/>
      <c r="AR14" s="1110"/>
      <c r="AS14" s="1110"/>
      <c r="AT14" s="1110"/>
      <c r="AU14" s="1110"/>
      <c r="AV14" s="1110"/>
      <c r="AW14" s="1110"/>
      <c r="AX14" s="1110"/>
      <c r="AY14" s="1110"/>
      <c r="AZ14" s="1110"/>
      <c r="BA14" s="1110"/>
      <c r="BB14" s="1110"/>
      <c r="BC14" s="1110"/>
      <c r="BD14" s="1110"/>
      <c r="BE14" s="1110"/>
      <c r="BF14" s="1110"/>
      <c r="BG14" s="1110"/>
      <c r="BH14" s="1110"/>
      <c r="BI14" s="1110"/>
      <c r="BJ14" s="1110"/>
      <c r="BK14" s="1110"/>
      <c r="BL14" s="1110"/>
      <c r="BM14" s="1110"/>
      <c r="BN14" s="1110"/>
      <c r="BO14" s="1110"/>
      <c r="BP14" s="1110"/>
      <c r="BQ14" s="1110"/>
      <c r="BR14" s="1110"/>
      <c r="BS14" s="1110"/>
      <c r="BT14" s="140"/>
    </row>
    <row r="15" spans="1:86" ht="35.1" customHeight="1">
      <c r="A15" s="140"/>
      <c r="B15" s="1111"/>
      <c r="C15" s="1112"/>
      <c r="D15" s="1112"/>
      <c r="E15" s="1112"/>
      <c r="F15" s="1112"/>
      <c r="G15" s="1112"/>
      <c r="H15" s="1112"/>
      <c r="I15" s="1112"/>
      <c r="J15" s="1112"/>
      <c r="K15" s="1112"/>
      <c r="L15" s="1112"/>
      <c r="M15" s="1112"/>
      <c r="N15" s="1112"/>
      <c r="O15" s="1112"/>
      <c r="P15" s="1112"/>
      <c r="Q15" s="1112"/>
      <c r="R15" s="1112"/>
      <c r="S15" s="1112"/>
      <c r="T15" s="1112"/>
      <c r="U15" s="1112"/>
      <c r="V15" s="1112"/>
      <c r="W15" s="1112"/>
      <c r="X15" s="1112"/>
      <c r="Y15" s="1112"/>
      <c r="Z15" s="1112"/>
      <c r="AA15" s="1112"/>
      <c r="AB15" s="1112"/>
      <c r="AC15" s="1112"/>
      <c r="AD15" s="1112"/>
      <c r="AE15" s="1112"/>
      <c r="AF15" s="1112"/>
      <c r="AG15" s="1112"/>
      <c r="AH15" s="1112"/>
      <c r="AI15" s="1112"/>
      <c r="AJ15" s="1112"/>
      <c r="AK15" s="1112"/>
      <c r="AL15" s="1112"/>
      <c r="AM15" s="1112"/>
      <c r="AN15" s="1112"/>
      <c r="AO15" s="1112"/>
      <c r="AP15" s="1112"/>
      <c r="AQ15" s="1112"/>
      <c r="AR15" s="1112"/>
      <c r="AS15" s="1113"/>
      <c r="AT15" s="309"/>
      <c r="AU15" s="309"/>
      <c r="AV15" s="309"/>
      <c r="AW15" s="309"/>
      <c r="AX15" s="309"/>
      <c r="AY15" s="309"/>
      <c r="AZ15" s="309"/>
      <c r="BA15" s="309"/>
      <c r="BB15" s="309"/>
      <c r="BC15" s="309"/>
      <c r="BD15" s="309"/>
      <c r="BE15" s="309"/>
      <c r="BF15" s="309"/>
      <c r="BG15" s="309"/>
      <c r="BH15" s="309"/>
      <c r="BI15" s="309"/>
      <c r="BJ15" s="309"/>
      <c r="BK15" s="309"/>
      <c r="BL15" s="309"/>
      <c r="BM15" s="309"/>
      <c r="BN15" s="309"/>
      <c r="BO15" s="309"/>
      <c r="BP15" s="309"/>
      <c r="BQ15" s="309"/>
      <c r="BR15" s="309"/>
      <c r="BS15" s="310"/>
      <c r="BT15" s="141"/>
    </row>
    <row r="16" spans="1:86" ht="35.1" customHeight="1">
      <c r="A16" s="140"/>
      <c r="B16" s="1114"/>
      <c r="C16" s="1115"/>
      <c r="D16" s="1115"/>
      <c r="E16" s="1115"/>
      <c r="F16" s="1115"/>
      <c r="G16" s="1115"/>
      <c r="H16" s="1115"/>
      <c r="I16" s="1115"/>
      <c r="J16" s="1115"/>
      <c r="K16" s="1115"/>
      <c r="L16" s="1115"/>
      <c r="M16" s="1115"/>
      <c r="N16" s="1115"/>
      <c r="O16" s="1115"/>
      <c r="P16" s="1115"/>
      <c r="Q16" s="1115"/>
      <c r="R16" s="1115"/>
      <c r="S16" s="1115"/>
      <c r="T16" s="1115"/>
      <c r="U16" s="1115"/>
      <c r="V16" s="1115"/>
      <c r="W16" s="1115"/>
      <c r="X16" s="1115"/>
      <c r="Y16" s="1115"/>
      <c r="Z16" s="1115"/>
      <c r="AA16" s="1115"/>
      <c r="AB16" s="1115"/>
      <c r="AC16" s="1115"/>
      <c r="AD16" s="1115"/>
      <c r="AE16" s="1115"/>
      <c r="AF16" s="1115"/>
      <c r="AG16" s="1115"/>
      <c r="AH16" s="1115"/>
      <c r="AI16" s="1115"/>
      <c r="AJ16" s="1115"/>
      <c r="AK16" s="1115"/>
      <c r="AL16" s="1115"/>
      <c r="AM16" s="1115"/>
      <c r="AN16" s="1115"/>
      <c r="AO16" s="1115"/>
      <c r="AP16" s="1115"/>
      <c r="AQ16" s="1115"/>
      <c r="AR16" s="1115"/>
      <c r="AS16" s="1116"/>
      <c r="AT16" s="309"/>
      <c r="AU16" s="309"/>
      <c r="AV16" s="309"/>
      <c r="AW16" s="309"/>
      <c r="AX16" s="309"/>
      <c r="AY16" s="309"/>
      <c r="AZ16" s="309"/>
      <c r="BA16" s="309"/>
      <c r="BB16" s="309"/>
      <c r="BC16" s="309"/>
      <c r="BD16" s="309"/>
      <c r="BE16" s="309"/>
      <c r="BF16" s="309"/>
      <c r="BG16" s="309"/>
      <c r="BH16" s="309"/>
      <c r="BI16" s="309"/>
      <c r="BJ16" s="309"/>
      <c r="BK16" s="309"/>
      <c r="BL16" s="309"/>
      <c r="BM16" s="309"/>
      <c r="BN16" s="309"/>
      <c r="BO16" s="309"/>
      <c r="BP16" s="309"/>
      <c r="BQ16" s="309"/>
      <c r="BR16" s="309"/>
      <c r="BS16" s="310"/>
      <c r="BT16" s="141"/>
    </row>
    <row r="17" spans="1:86" ht="35.1" customHeight="1">
      <c r="A17" s="140"/>
      <c r="B17" s="1114"/>
      <c r="C17" s="1115"/>
      <c r="D17" s="1115"/>
      <c r="E17" s="1115"/>
      <c r="F17" s="1115"/>
      <c r="G17" s="1115"/>
      <c r="H17" s="1115"/>
      <c r="I17" s="1115"/>
      <c r="J17" s="1115"/>
      <c r="K17" s="1115"/>
      <c r="L17" s="1115"/>
      <c r="M17" s="1115"/>
      <c r="N17" s="1115"/>
      <c r="O17" s="1115"/>
      <c r="P17" s="1115"/>
      <c r="Q17" s="1115"/>
      <c r="R17" s="1115"/>
      <c r="S17" s="1115"/>
      <c r="T17" s="1115"/>
      <c r="U17" s="1115"/>
      <c r="V17" s="1115"/>
      <c r="W17" s="1115"/>
      <c r="X17" s="1115"/>
      <c r="Y17" s="1115"/>
      <c r="Z17" s="1115"/>
      <c r="AA17" s="1115"/>
      <c r="AB17" s="1115"/>
      <c r="AC17" s="1115"/>
      <c r="AD17" s="1115"/>
      <c r="AE17" s="1115"/>
      <c r="AF17" s="1115"/>
      <c r="AG17" s="1115"/>
      <c r="AH17" s="1115"/>
      <c r="AI17" s="1115"/>
      <c r="AJ17" s="1115"/>
      <c r="AK17" s="1115"/>
      <c r="AL17" s="1115"/>
      <c r="AM17" s="1115"/>
      <c r="AN17" s="1115"/>
      <c r="AO17" s="1115"/>
      <c r="AP17" s="1115"/>
      <c r="AQ17" s="1115"/>
      <c r="AR17" s="1115"/>
      <c r="AS17" s="1116"/>
      <c r="AT17" s="309"/>
      <c r="AU17" s="309"/>
      <c r="AV17" s="309"/>
      <c r="AW17" s="309"/>
      <c r="AX17" s="309"/>
      <c r="AY17" s="309"/>
      <c r="AZ17" s="309"/>
      <c r="BA17" s="309"/>
      <c r="BB17" s="309"/>
      <c r="BC17" s="309"/>
      <c r="BD17" s="309"/>
      <c r="BE17" s="309"/>
      <c r="BF17" s="309"/>
      <c r="BG17" s="309"/>
      <c r="BH17" s="309"/>
      <c r="BI17" s="309"/>
      <c r="BJ17" s="309"/>
      <c r="BK17" s="309"/>
      <c r="BL17" s="309"/>
      <c r="BM17" s="309"/>
      <c r="BN17" s="309"/>
      <c r="BO17" s="309"/>
      <c r="BP17" s="309"/>
      <c r="BQ17" s="309"/>
      <c r="BR17" s="309"/>
      <c r="BS17" s="310"/>
      <c r="BT17" s="141"/>
    </row>
    <row r="18" spans="1:86" ht="35.1" customHeight="1">
      <c r="A18" s="140"/>
      <c r="B18" s="1114"/>
      <c r="C18" s="1115"/>
      <c r="D18" s="1115"/>
      <c r="E18" s="1115"/>
      <c r="F18" s="1115"/>
      <c r="G18" s="1115"/>
      <c r="H18" s="1115"/>
      <c r="I18" s="1115"/>
      <c r="J18" s="1115"/>
      <c r="K18" s="1115"/>
      <c r="L18" s="1115"/>
      <c r="M18" s="1115"/>
      <c r="N18" s="1115"/>
      <c r="O18" s="1115"/>
      <c r="P18" s="1115"/>
      <c r="Q18" s="1115"/>
      <c r="R18" s="1115"/>
      <c r="S18" s="1115"/>
      <c r="T18" s="1115"/>
      <c r="U18" s="1115"/>
      <c r="V18" s="1115"/>
      <c r="W18" s="1115"/>
      <c r="X18" s="1115"/>
      <c r="Y18" s="1115"/>
      <c r="Z18" s="1115"/>
      <c r="AA18" s="1115"/>
      <c r="AB18" s="1115"/>
      <c r="AC18" s="1115"/>
      <c r="AD18" s="1115"/>
      <c r="AE18" s="1115"/>
      <c r="AF18" s="1115"/>
      <c r="AG18" s="1115"/>
      <c r="AH18" s="1115"/>
      <c r="AI18" s="1115"/>
      <c r="AJ18" s="1115"/>
      <c r="AK18" s="1115"/>
      <c r="AL18" s="1115"/>
      <c r="AM18" s="1115"/>
      <c r="AN18" s="1115"/>
      <c r="AO18" s="1115"/>
      <c r="AP18" s="1115"/>
      <c r="AQ18" s="1115"/>
      <c r="AR18" s="1115"/>
      <c r="AS18" s="1116"/>
      <c r="AT18" s="309"/>
      <c r="AU18" s="309"/>
      <c r="AV18" s="309"/>
      <c r="AW18" s="309"/>
      <c r="AX18" s="309"/>
      <c r="AY18" s="309"/>
      <c r="AZ18" s="309"/>
      <c r="BA18" s="309"/>
      <c r="BB18" s="309"/>
      <c r="BC18" s="309"/>
      <c r="BD18" s="309"/>
      <c r="BE18" s="309"/>
      <c r="BF18" s="309"/>
      <c r="BG18" s="309"/>
      <c r="BH18" s="309"/>
      <c r="BI18" s="309"/>
      <c r="BJ18" s="309"/>
      <c r="BK18" s="309"/>
      <c r="BL18" s="309"/>
      <c r="BM18" s="309"/>
      <c r="BN18" s="309"/>
      <c r="BO18" s="309"/>
      <c r="BP18" s="309"/>
      <c r="BQ18" s="309"/>
      <c r="BR18" s="309"/>
      <c r="BS18" s="310"/>
      <c r="BT18" s="141"/>
    </row>
    <row r="19" spans="1:86" ht="35.1" customHeight="1">
      <c r="A19" s="140"/>
      <c r="B19" s="1117"/>
      <c r="C19" s="1118"/>
      <c r="D19" s="1118"/>
      <c r="E19" s="1118"/>
      <c r="F19" s="1118"/>
      <c r="G19" s="1118"/>
      <c r="H19" s="1118"/>
      <c r="I19" s="1118"/>
      <c r="J19" s="1118"/>
      <c r="K19" s="1118"/>
      <c r="L19" s="1118"/>
      <c r="M19" s="1118"/>
      <c r="N19" s="1118"/>
      <c r="O19" s="1118"/>
      <c r="P19" s="1118"/>
      <c r="Q19" s="1118"/>
      <c r="R19" s="1118"/>
      <c r="S19" s="1118"/>
      <c r="T19" s="1118"/>
      <c r="U19" s="1118"/>
      <c r="V19" s="1118"/>
      <c r="W19" s="1118"/>
      <c r="X19" s="1118"/>
      <c r="Y19" s="1118"/>
      <c r="Z19" s="1118"/>
      <c r="AA19" s="1118"/>
      <c r="AB19" s="1118"/>
      <c r="AC19" s="1118"/>
      <c r="AD19" s="1118"/>
      <c r="AE19" s="1118"/>
      <c r="AF19" s="1118"/>
      <c r="AG19" s="1118"/>
      <c r="AH19" s="1118"/>
      <c r="AI19" s="1118"/>
      <c r="AJ19" s="1118"/>
      <c r="AK19" s="1118"/>
      <c r="AL19" s="1118"/>
      <c r="AM19" s="1118"/>
      <c r="AN19" s="1118"/>
      <c r="AO19" s="1118"/>
      <c r="AP19" s="1118"/>
      <c r="AQ19" s="1118"/>
      <c r="AR19" s="1118"/>
      <c r="AS19" s="1119"/>
      <c r="AT19" s="309"/>
      <c r="AU19" s="309"/>
      <c r="AV19" s="309"/>
      <c r="AW19" s="309"/>
      <c r="AX19" s="309"/>
      <c r="AY19" s="309"/>
      <c r="AZ19" s="309"/>
      <c r="BA19" s="309"/>
      <c r="BB19" s="309"/>
      <c r="BC19" s="309"/>
      <c r="BD19" s="309"/>
      <c r="BE19" s="309"/>
      <c r="BF19" s="309"/>
      <c r="BG19" s="309"/>
      <c r="BH19" s="309"/>
      <c r="BI19" s="309"/>
      <c r="BJ19" s="309"/>
      <c r="BK19" s="309"/>
      <c r="BL19" s="309"/>
      <c r="BM19" s="309"/>
      <c r="BN19" s="309"/>
      <c r="BO19" s="309"/>
      <c r="BP19" s="309"/>
      <c r="BQ19" s="309"/>
      <c r="BR19" s="309"/>
      <c r="BS19" s="310"/>
      <c r="BT19" s="141"/>
    </row>
    <row r="20" spans="1:86" ht="15" customHeight="1">
      <c r="A20" s="140"/>
      <c r="B20" s="312"/>
      <c r="C20" s="312"/>
      <c r="D20" s="312"/>
      <c r="E20" s="312"/>
      <c r="F20" s="312"/>
      <c r="G20" s="312"/>
      <c r="H20" s="312"/>
      <c r="I20" s="312"/>
      <c r="J20" s="312"/>
      <c r="K20" s="312"/>
      <c r="L20" s="312"/>
      <c r="M20" s="312"/>
      <c r="N20" s="312"/>
      <c r="O20" s="312"/>
      <c r="P20" s="312"/>
      <c r="Q20" s="312"/>
      <c r="R20" s="312"/>
      <c r="S20" s="312"/>
      <c r="T20" s="312"/>
      <c r="U20" s="312"/>
      <c r="V20" s="312"/>
      <c r="W20" s="312"/>
      <c r="X20" s="312"/>
      <c r="Y20" s="312"/>
      <c r="Z20" s="312"/>
      <c r="AA20" s="312"/>
      <c r="AB20" s="312"/>
      <c r="AC20" s="312"/>
      <c r="AD20" s="312"/>
      <c r="AE20" s="312"/>
      <c r="AF20" s="312"/>
      <c r="AG20" s="312"/>
      <c r="AH20" s="312"/>
      <c r="AI20" s="312"/>
      <c r="AJ20" s="312"/>
      <c r="AK20" s="312"/>
      <c r="AL20" s="312"/>
      <c r="AM20" s="312"/>
      <c r="AN20" s="312"/>
      <c r="AO20" s="312"/>
      <c r="AP20" s="312"/>
      <c r="AQ20" s="312"/>
      <c r="AR20" s="312"/>
      <c r="AS20" s="312"/>
      <c r="AT20" s="312"/>
      <c r="AU20" s="312"/>
      <c r="AV20" s="312"/>
      <c r="AW20" s="312"/>
      <c r="AX20" s="312"/>
      <c r="AY20" s="312"/>
      <c r="AZ20" s="312"/>
      <c r="BA20" s="312"/>
      <c r="BB20" s="312"/>
      <c r="BC20" s="312"/>
      <c r="BD20" s="312"/>
      <c r="BE20" s="312"/>
      <c r="BF20" s="312"/>
      <c r="BG20" s="312"/>
      <c r="BH20" s="312"/>
      <c r="BI20" s="312"/>
      <c r="BJ20" s="312"/>
      <c r="BK20" s="312"/>
      <c r="BL20" s="312"/>
      <c r="BM20" s="312"/>
      <c r="BN20" s="312"/>
      <c r="BO20" s="312"/>
      <c r="BP20" s="312"/>
      <c r="BQ20" s="312"/>
      <c r="BR20" s="312"/>
      <c r="BS20" s="312"/>
      <c r="BT20" s="141"/>
    </row>
    <row r="21" spans="1:86" s="143" customFormat="1" ht="15" customHeight="1">
      <c r="A21" s="142"/>
      <c r="B21" s="305" t="s">
        <v>397</v>
      </c>
      <c r="C21" s="306"/>
      <c r="D21" s="307"/>
      <c r="E21" s="307"/>
      <c r="F21" s="307"/>
      <c r="G21" s="307"/>
      <c r="H21" s="307"/>
      <c r="I21" s="307"/>
      <c r="J21" s="307"/>
      <c r="K21" s="307"/>
      <c r="L21" s="307"/>
      <c r="M21" s="307"/>
      <c r="N21" s="307"/>
      <c r="O21" s="307"/>
      <c r="P21" s="307"/>
      <c r="Q21" s="307"/>
      <c r="R21" s="307"/>
      <c r="S21" s="307"/>
      <c r="T21" s="307"/>
      <c r="U21" s="307"/>
      <c r="V21" s="307"/>
      <c r="W21" s="307"/>
      <c r="X21" s="307"/>
      <c r="Y21" s="307"/>
      <c r="Z21" s="307"/>
      <c r="AA21" s="307"/>
      <c r="AB21" s="307"/>
      <c r="AC21" s="307"/>
      <c r="AD21" s="307"/>
      <c r="AE21" s="307"/>
      <c r="AF21" s="307"/>
      <c r="AG21" s="307"/>
      <c r="AH21" s="307"/>
      <c r="AI21" s="307"/>
      <c r="AJ21" s="307"/>
      <c r="AK21" s="307"/>
      <c r="AL21" s="307"/>
      <c r="AM21" s="307"/>
      <c r="AN21" s="307"/>
      <c r="AO21" s="307"/>
      <c r="AP21" s="307"/>
      <c r="AQ21" s="307"/>
      <c r="AR21" s="307"/>
      <c r="AS21" s="307"/>
      <c r="AT21" s="307"/>
      <c r="AU21" s="308"/>
      <c r="AV21" s="308"/>
      <c r="AW21" s="308"/>
      <c r="AX21" s="308"/>
      <c r="AY21" s="308"/>
      <c r="AZ21" s="308"/>
      <c r="BA21" s="308"/>
      <c r="BB21" s="308"/>
      <c r="BC21" s="308"/>
      <c r="BD21" s="307"/>
      <c r="BE21" s="307"/>
      <c r="BF21" s="307"/>
      <c r="BG21" s="307"/>
      <c r="BH21" s="307"/>
      <c r="BI21" s="142"/>
      <c r="BJ21" s="142"/>
      <c r="BK21" s="142"/>
      <c r="BL21" s="142"/>
      <c r="BM21" s="142"/>
      <c r="BN21" s="142"/>
      <c r="BO21" s="142"/>
      <c r="BP21" s="142"/>
      <c r="BQ21" s="142"/>
      <c r="BR21" s="142"/>
      <c r="BS21" s="142"/>
      <c r="BT21" s="142"/>
      <c r="BZ21" s="144"/>
      <c r="CA21" s="144"/>
      <c r="CB21" s="144"/>
      <c r="CC21" s="144"/>
      <c r="CD21" s="144"/>
      <c r="CE21" s="144"/>
      <c r="CF21" s="144"/>
      <c r="CG21" s="144"/>
      <c r="CH21" s="144"/>
    </row>
    <row r="22" spans="1:86" ht="15" customHeight="1">
      <c r="A22" s="140"/>
      <c r="B22" s="1110" t="s">
        <v>423</v>
      </c>
      <c r="C22" s="1110"/>
      <c r="D22" s="1110"/>
      <c r="E22" s="1110"/>
      <c r="F22" s="1110"/>
      <c r="G22" s="1110"/>
      <c r="H22" s="1110"/>
      <c r="I22" s="1110"/>
      <c r="J22" s="1110"/>
      <c r="K22" s="1110"/>
      <c r="L22" s="1110"/>
      <c r="M22" s="1110"/>
      <c r="N22" s="1110"/>
      <c r="O22" s="1110"/>
      <c r="P22" s="1110"/>
      <c r="Q22" s="1110"/>
      <c r="R22" s="1110"/>
      <c r="S22" s="1110"/>
      <c r="T22" s="1110"/>
      <c r="U22" s="1110"/>
      <c r="V22" s="1110"/>
      <c r="W22" s="1110"/>
      <c r="X22" s="1110"/>
      <c r="Y22" s="1110"/>
      <c r="Z22" s="1110"/>
      <c r="AA22" s="1110"/>
      <c r="AB22" s="1110"/>
      <c r="AC22" s="1110"/>
      <c r="AD22" s="1110"/>
      <c r="AE22" s="1110"/>
      <c r="AF22" s="1110"/>
      <c r="AG22" s="1110"/>
      <c r="AH22" s="1110"/>
      <c r="AI22" s="1110"/>
      <c r="AJ22" s="1110"/>
      <c r="AK22" s="1110"/>
      <c r="AL22" s="1110"/>
      <c r="AM22" s="1110"/>
      <c r="AN22" s="1110"/>
      <c r="AO22" s="1110"/>
      <c r="AP22" s="1110"/>
      <c r="AQ22" s="1110"/>
      <c r="AR22" s="1110"/>
      <c r="AS22" s="1110"/>
      <c r="AT22" s="1110"/>
      <c r="AU22" s="1110"/>
      <c r="AV22" s="1110"/>
      <c r="AW22" s="1110"/>
      <c r="AX22" s="1110"/>
      <c r="AY22" s="1110"/>
      <c r="AZ22" s="1110"/>
      <c r="BA22" s="1110"/>
      <c r="BB22" s="1110"/>
      <c r="BC22" s="1110"/>
      <c r="BD22" s="1110"/>
      <c r="BE22" s="1110"/>
      <c r="BF22" s="1110"/>
      <c r="BG22" s="1110"/>
      <c r="BH22" s="1110"/>
      <c r="BI22" s="1110"/>
      <c r="BJ22" s="1110"/>
      <c r="BK22" s="1110"/>
      <c r="BL22" s="1110"/>
      <c r="BM22" s="1110"/>
      <c r="BN22" s="1110"/>
      <c r="BO22" s="1110"/>
      <c r="BP22" s="1110"/>
      <c r="BQ22" s="1110"/>
      <c r="BR22" s="1110"/>
      <c r="BS22" s="1110"/>
      <c r="BT22" s="140"/>
    </row>
    <row r="23" spans="1:86" ht="20.25" customHeight="1">
      <c r="A23" s="140"/>
      <c r="B23" s="1110"/>
      <c r="C23" s="1110"/>
      <c r="D23" s="1110"/>
      <c r="E23" s="1110"/>
      <c r="F23" s="1110"/>
      <c r="G23" s="1110"/>
      <c r="H23" s="1110"/>
      <c r="I23" s="1110"/>
      <c r="J23" s="1110"/>
      <c r="K23" s="1110"/>
      <c r="L23" s="1110"/>
      <c r="M23" s="1110"/>
      <c r="N23" s="1110"/>
      <c r="O23" s="1110"/>
      <c r="P23" s="1110"/>
      <c r="Q23" s="1110"/>
      <c r="R23" s="1110"/>
      <c r="S23" s="1110"/>
      <c r="T23" s="1110"/>
      <c r="U23" s="1110"/>
      <c r="V23" s="1110"/>
      <c r="W23" s="1110"/>
      <c r="X23" s="1110"/>
      <c r="Y23" s="1110"/>
      <c r="Z23" s="1110"/>
      <c r="AA23" s="1110"/>
      <c r="AB23" s="1110"/>
      <c r="AC23" s="1110"/>
      <c r="AD23" s="1110"/>
      <c r="AE23" s="1110"/>
      <c r="AF23" s="1110"/>
      <c r="AG23" s="1110"/>
      <c r="AH23" s="1110"/>
      <c r="AI23" s="1110"/>
      <c r="AJ23" s="1110"/>
      <c r="AK23" s="1110"/>
      <c r="AL23" s="1110"/>
      <c r="AM23" s="1110"/>
      <c r="AN23" s="1110"/>
      <c r="AO23" s="1110"/>
      <c r="AP23" s="1110"/>
      <c r="AQ23" s="1110"/>
      <c r="AR23" s="1110"/>
      <c r="AS23" s="1110"/>
      <c r="AT23" s="1110"/>
      <c r="AU23" s="1110"/>
      <c r="AV23" s="1110"/>
      <c r="AW23" s="1110"/>
      <c r="AX23" s="1110"/>
      <c r="AY23" s="1110"/>
      <c r="AZ23" s="1110"/>
      <c r="BA23" s="1110"/>
      <c r="BB23" s="1110"/>
      <c r="BC23" s="1110"/>
      <c r="BD23" s="1110"/>
      <c r="BE23" s="1110"/>
      <c r="BF23" s="1110"/>
      <c r="BG23" s="1110"/>
      <c r="BH23" s="1110"/>
      <c r="BI23" s="1110"/>
      <c r="BJ23" s="1110"/>
      <c r="BK23" s="1110"/>
      <c r="BL23" s="1110"/>
      <c r="BM23" s="1110"/>
      <c r="BN23" s="1110"/>
      <c r="BO23" s="1110"/>
      <c r="BP23" s="1110"/>
      <c r="BQ23" s="1110"/>
      <c r="BR23" s="1110"/>
      <c r="BS23" s="1110"/>
      <c r="BT23" s="140"/>
    </row>
    <row r="24" spans="1:86" ht="35.1" customHeight="1">
      <c r="A24" s="140"/>
      <c r="B24" s="1111"/>
      <c r="C24" s="1112"/>
      <c r="D24" s="1112"/>
      <c r="E24" s="1112"/>
      <c r="F24" s="1112"/>
      <c r="G24" s="1112"/>
      <c r="H24" s="1112"/>
      <c r="I24" s="1112"/>
      <c r="J24" s="1112"/>
      <c r="K24" s="1112"/>
      <c r="L24" s="1112"/>
      <c r="M24" s="1112"/>
      <c r="N24" s="1112"/>
      <c r="O24" s="1112"/>
      <c r="P24" s="1112"/>
      <c r="Q24" s="1112"/>
      <c r="R24" s="1112"/>
      <c r="S24" s="1112"/>
      <c r="T24" s="1112"/>
      <c r="U24" s="1112"/>
      <c r="V24" s="1112"/>
      <c r="W24" s="1112"/>
      <c r="X24" s="1112"/>
      <c r="Y24" s="1112"/>
      <c r="Z24" s="1112"/>
      <c r="AA24" s="1112"/>
      <c r="AB24" s="1112"/>
      <c r="AC24" s="1112"/>
      <c r="AD24" s="1112"/>
      <c r="AE24" s="1112"/>
      <c r="AF24" s="1112"/>
      <c r="AG24" s="1112"/>
      <c r="AH24" s="1112"/>
      <c r="AI24" s="1112"/>
      <c r="AJ24" s="1112"/>
      <c r="AK24" s="1112"/>
      <c r="AL24" s="1112"/>
      <c r="AM24" s="1112"/>
      <c r="AN24" s="1112"/>
      <c r="AO24" s="1112"/>
      <c r="AP24" s="1112"/>
      <c r="AQ24" s="1112"/>
      <c r="AR24" s="1112"/>
      <c r="AS24" s="1113"/>
      <c r="AT24" s="309"/>
      <c r="AU24" s="309"/>
      <c r="AV24" s="309"/>
      <c r="AW24" s="309"/>
      <c r="AX24" s="309"/>
      <c r="AY24" s="309"/>
      <c r="AZ24" s="309"/>
      <c r="BA24" s="309"/>
      <c r="BB24" s="309"/>
      <c r="BC24" s="309"/>
      <c r="BD24" s="309"/>
      <c r="BE24" s="309"/>
      <c r="BF24" s="309"/>
      <c r="BG24" s="309"/>
      <c r="BH24" s="309"/>
      <c r="BI24" s="309"/>
      <c r="BJ24" s="309"/>
      <c r="BK24" s="309"/>
      <c r="BL24" s="309"/>
      <c r="BM24" s="309"/>
      <c r="BN24" s="309"/>
      <c r="BO24" s="309"/>
      <c r="BP24" s="309"/>
      <c r="BQ24" s="309"/>
      <c r="BR24" s="309"/>
      <c r="BS24" s="310"/>
      <c r="BT24" s="141"/>
    </row>
    <row r="25" spans="1:86" ht="35.1" customHeight="1">
      <c r="A25" s="140"/>
      <c r="B25" s="1114"/>
      <c r="C25" s="1115"/>
      <c r="D25" s="1115"/>
      <c r="E25" s="1115"/>
      <c r="F25" s="1115"/>
      <c r="G25" s="1115"/>
      <c r="H25" s="1115"/>
      <c r="I25" s="1115"/>
      <c r="J25" s="1115"/>
      <c r="K25" s="1115"/>
      <c r="L25" s="1115"/>
      <c r="M25" s="1115"/>
      <c r="N25" s="1115"/>
      <c r="O25" s="1115"/>
      <c r="P25" s="1115"/>
      <c r="Q25" s="1115"/>
      <c r="R25" s="1115"/>
      <c r="S25" s="1115"/>
      <c r="T25" s="1115"/>
      <c r="U25" s="1115"/>
      <c r="V25" s="1115"/>
      <c r="W25" s="1115"/>
      <c r="X25" s="1115"/>
      <c r="Y25" s="1115"/>
      <c r="Z25" s="1115"/>
      <c r="AA25" s="1115"/>
      <c r="AB25" s="1115"/>
      <c r="AC25" s="1115"/>
      <c r="AD25" s="1115"/>
      <c r="AE25" s="1115"/>
      <c r="AF25" s="1115"/>
      <c r="AG25" s="1115"/>
      <c r="AH25" s="1115"/>
      <c r="AI25" s="1115"/>
      <c r="AJ25" s="1115"/>
      <c r="AK25" s="1115"/>
      <c r="AL25" s="1115"/>
      <c r="AM25" s="1115"/>
      <c r="AN25" s="1115"/>
      <c r="AO25" s="1115"/>
      <c r="AP25" s="1115"/>
      <c r="AQ25" s="1115"/>
      <c r="AR25" s="1115"/>
      <c r="AS25" s="1116"/>
      <c r="AT25" s="309"/>
      <c r="AU25" s="309"/>
      <c r="AV25" s="309"/>
      <c r="AW25" s="309"/>
      <c r="AX25" s="309"/>
      <c r="AY25" s="309"/>
      <c r="AZ25" s="309"/>
      <c r="BA25" s="309"/>
      <c r="BB25" s="309"/>
      <c r="BC25" s="309"/>
      <c r="BD25" s="309"/>
      <c r="BE25" s="309"/>
      <c r="BF25" s="309"/>
      <c r="BG25" s="309"/>
      <c r="BH25" s="309"/>
      <c r="BI25" s="309"/>
      <c r="BJ25" s="309"/>
      <c r="BK25" s="309"/>
      <c r="BL25" s="309"/>
      <c r="BM25" s="309"/>
      <c r="BN25" s="309"/>
      <c r="BO25" s="309"/>
      <c r="BP25" s="309"/>
      <c r="BQ25" s="309"/>
      <c r="BR25" s="309"/>
      <c r="BS25" s="310"/>
      <c r="BT25" s="141"/>
    </row>
    <row r="26" spans="1:86" ht="35.1" customHeight="1">
      <c r="A26" s="140"/>
      <c r="B26" s="1114"/>
      <c r="C26" s="1115"/>
      <c r="D26" s="1115"/>
      <c r="E26" s="1115"/>
      <c r="F26" s="1115"/>
      <c r="G26" s="1115"/>
      <c r="H26" s="1115"/>
      <c r="I26" s="1115"/>
      <c r="J26" s="1115"/>
      <c r="K26" s="1115"/>
      <c r="L26" s="1115"/>
      <c r="M26" s="1115"/>
      <c r="N26" s="1115"/>
      <c r="O26" s="1115"/>
      <c r="P26" s="1115"/>
      <c r="Q26" s="1115"/>
      <c r="R26" s="1115"/>
      <c r="S26" s="1115"/>
      <c r="T26" s="1115"/>
      <c r="U26" s="1115"/>
      <c r="V26" s="1115"/>
      <c r="W26" s="1115"/>
      <c r="X26" s="1115"/>
      <c r="Y26" s="1115"/>
      <c r="Z26" s="1115"/>
      <c r="AA26" s="1115"/>
      <c r="AB26" s="1115"/>
      <c r="AC26" s="1115"/>
      <c r="AD26" s="1115"/>
      <c r="AE26" s="1115"/>
      <c r="AF26" s="1115"/>
      <c r="AG26" s="1115"/>
      <c r="AH26" s="1115"/>
      <c r="AI26" s="1115"/>
      <c r="AJ26" s="1115"/>
      <c r="AK26" s="1115"/>
      <c r="AL26" s="1115"/>
      <c r="AM26" s="1115"/>
      <c r="AN26" s="1115"/>
      <c r="AO26" s="1115"/>
      <c r="AP26" s="1115"/>
      <c r="AQ26" s="1115"/>
      <c r="AR26" s="1115"/>
      <c r="AS26" s="1116"/>
      <c r="AT26" s="309"/>
      <c r="AU26" s="309"/>
      <c r="AV26" s="309"/>
      <c r="AW26" s="309"/>
      <c r="AX26" s="309"/>
      <c r="AY26" s="309"/>
      <c r="AZ26" s="309"/>
      <c r="BA26" s="309"/>
      <c r="BB26" s="309"/>
      <c r="BC26" s="309"/>
      <c r="BD26" s="309"/>
      <c r="BE26" s="309"/>
      <c r="BF26" s="309"/>
      <c r="BG26" s="309"/>
      <c r="BH26" s="309"/>
      <c r="BI26" s="309"/>
      <c r="BJ26" s="309"/>
      <c r="BK26" s="309"/>
      <c r="BL26" s="309"/>
      <c r="BM26" s="309"/>
      <c r="BN26" s="309"/>
      <c r="BO26" s="309"/>
      <c r="BP26" s="309"/>
      <c r="BQ26" s="309"/>
      <c r="BR26" s="309"/>
      <c r="BS26" s="310"/>
      <c r="BT26" s="141"/>
    </row>
    <row r="27" spans="1:86" ht="35.1" customHeight="1">
      <c r="A27" s="140"/>
      <c r="B27" s="1114"/>
      <c r="C27" s="1115"/>
      <c r="D27" s="1115"/>
      <c r="E27" s="1115"/>
      <c r="F27" s="1115"/>
      <c r="G27" s="1115"/>
      <c r="H27" s="1115"/>
      <c r="I27" s="1115"/>
      <c r="J27" s="1115"/>
      <c r="K27" s="1115"/>
      <c r="L27" s="1115"/>
      <c r="M27" s="1115"/>
      <c r="N27" s="1115"/>
      <c r="O27" s="1115"/>
      <c r="P27" s="1115"/>
      <c r="Q27" s="1115"/>
      <c r="R27" s="1115"/>
      <c r="S27" s="1115"/>
      <c r="T27" s="1115"/>
      <c r="U27" s="1115"/>
      <c r="V27" s="1115"/>
      <c r="W27" s="1115"/>
      <c r="X27" s="1115"/>
      <c r="Y27" s="1115"/>
      <c r="Z27" s="1115"/>
      <c r="AA27" s="1115"/>
      <c r="AB27" s="1115"/>
      <c r="AC27" s="1115"/>
      <c r="AD27" s="1115"/>
      <c r="AE27" s="1115"/>
      <c r="AF27" s="1115"/>
      <c r="AG27" s="1115"/>
      <c r="AH27" s="1115"/>
      <c r="AI27" s="1115"/>
      <c r="AJ27" s="1115"/>
      <c r="AK27" s="1115"/>
      <c r="AL27" s="1115"/>
      <c r="AM27" s="1115"/>
      <c r="AN27" s="1115"/>
      <c r="AO27" s="1115"/>
      <c r="AP27" s="1115"/>
      <c r="AQ27" s="1115"/>
      <c r="AR27" s="1115"/>
      <c r="AS27" s="1116"/>
      <c r="AT27" s="309"/>
      <c r="AU27" s="309"/>
      <c r="AV27" s="309"/>
      <c r="AW27" s="309"/>
      <c r="AX27" s="309"/>
      <c r="AY27" s="309"/>
      <c r="AZ27" s="309"/>
      <c r="BA27" s="309"/>
      <c r="BB27" s="309"/>
      <c r="BC27" s="309"/>
      <c r="BD27" s="309"/>
      <c r="BE27" s="309"/>
      <c r="BF27" s="309"/>
      <c r="BG27" s="309"/>
      <c r="BH27" s="309"/>
      <c r="BI27" s="309"/>
      <c r="BJ27" s="309"/>
      <c r="BK27" s="309"/>
      <c r="BL27" s="309"/>
      <c r="BM27" s="309"/>
      <c r="BN27" s="309"/>
      <c r="BO27" s="309"/>
      <c r="BP27" s="309"/>
      <c r="BQ27" s="309"/>
      <c r="BR27" s="309"/>
      <c r="BS27" s="310"/>
      <c r="BT27" s="141"/>
    </row>
    <row r="28" spans="1:86" ht="35.1" customHeight="1">
      <c r="A28" s="140"/>
      <c r="B28" s="1117"/>
      <c r="C28" s="1118"/>
      <c r="D28" s="1118"/>
      <c r="E28" s="1118"/>
      <c r="F28" s="1118"/>
      <c r="G28" s="1118"/>
      <c r="H28" s="1118"/>
      <c r="I28" s="1118"/>
      <c r="J28" s="1118"/>
      <c r="K28" s="1118"/>
      <c r="L28" s="1118"/>
      <c r="M28" s="1118"/>
      <c r="N28" s="1118"/>
      <c r="O28" s="1118"/>
      <c r="P28" s="1118"/>
      <c r="Q28" s="1118"/>
      <c r="R28" s="1118"/>
      <c r="S28" s="1118"/>
      <c r="T28" s="1118"/>
      <c r="U28" s="1118"/>
      <c r="V28" s="1118"/>
      <c r="W28" s="1118"/>
      <c r="X28" s="1118"/>
      <c r="Y28" s="1118"/>
      <c r="Z28" s="1118"/>
      <c r="AA28" s="1118"/>
      <c r="AB28" s="1118"/>
      <c r="AC28" s="1118"/>
      <c r="AD28" s="1118"/>
      <c r="AE28" s="1118"/>
      <c r="AF28" s="1118"/>
      <c r="AG28" s="1118"/>
      <c r="AH28" s="1118"/>
      <c r="AI28" s="1118"/>
      <c r="AJ28" s="1118"/>
      <c r="AK28" s="1118"/>
      <c r="AL28" s="1118"/>
      <c r="AM28" s="1118"/>
      <c r="AN28" s="1118"/>
      <c r="AO28" s="1118"/>
      <c r="AP28" s="1118"/>
      <c r="AQ28" s="1118"/>
      <c r="AR28" s="1118"/>
      <c r="AS28" s="1119"/>
      <c r="AT28" s="309"/>
      <c r="AU28" s="309"/>
      <c r="AV28" s="309"/>
      <c r="AW28" s="309"/>
      <c r="AX28" s="309"/>
      <c r="AY28" s="309"/>
      <c r="AZ28" s="309"/>
      <c r="BA28" s="309"/>
      <c r="BB28" s="309"/>
      <c r="BC28" s="309"/>
      <c r="BD28" s="309"/>
      <c r="BE28" s="309"/>
      <c r="BF28" s="309"/>
      <c r="BG28" s="309"/>
      <c r="BH28" s="309"/>
      <c r="BI28" s="309"/>
      <c r="BJ28" s="309"/>
      <c r="BK28" s="309"/>
      <c r="BL28" s="309"/>
      <c r="BM28" s="309"/>
      <c r="BN28" s="309"/>
      <c r="BO28" s="309"/>
      <c r="BP28" s="309"/>
      <c r="BQ28" s="309"/>
      <c r="BR28" s="309"/>
      <c r="BS28" s="310"/>
      <c r="BT28" s="141"/>
    </row>
    <row r="29" spans="1:86" ht="15" customHeight="1">
      <c r="A29" s="140"/>
      <c r="B29" s="312"/>
      <c r="C29" s="312"/>
      <c r="D29" s="312"/>
      <c r="E29" s="312"/>
      <c r="F29" s="312"/>
      <c r="G29" s="312"/>
      <c r="H29" s="312"/>
      <c r="I29" s="312"/>
      <c r="J29" s="312"/>
      <c r="K29" s="312"/>
      <c r="L29" s="312"/>
      <c r="M29" s="312"/>
      <c r="N29" s="312"/>
      <c r="O29" s="312"/>
      <c r="P29" s="312"/>
      <c r="Q29" s="312"/>
      <c r="R29" s="312"/>
      <c r="S29" s="312"/>
      <c r="T29" s="312"/>
      <c r="U29" s="312"/>
      <c r="V29" s="312"/>
      <c r="W29" s="312"/>
      <c r="X29" s="312"/>
      <c r="Y29" s="312"/>
      <c r="Z29" s="312"/>
      <c r="AA29" s="312"/>
      <c r="AB29" s="312"/>
      <c r="AC29" s="312"/>
      <c r="AD29" s="312"/>
      <c r="AE29" s="312"/>
      <c r="AF29" s="312"/>
      <c r="AG29" s="312"/>
      <c r="AH29" s="312"/>
      <c r="AI29" s="312"/>
      <c r="AJ29" s="312"/>
      <c r="AK29" s="312"/>
      <c r="AL29" s="312"/>
      <c r="AM29" s="312"/>
      <c r="AN29" s="312"/>
      <c r="AO29" s="312"/>
      <c r="AP29" s="312"/>
      <c r="AQ29" s="312"/>
      <c r="AR29" s="312"/>
      <c r="AS29" s="312"/>
      <c r="AT29" s="312"/>
      <c r="AU29" s="312"/>
      <c r="AV29" s="312"/>
      <c r="AW29" s="312"/>
      <c r="AX29" s="312"/>
      <c r="AY29" s="312"/>
      <c r="AZ29" s="312"/>
      <c r="BA29" s="312"/>
      <c r="BB29" s="312"/>
      <c r="BC29" s="312"/>
      <c r="BD29" s="312"/>
      <c r="BE29" s="312"/>
      <c r="BF29" s="312"/>
      <c r="BG29" s="312"/>
      <c r="BH29" s="312"/>
      <c r="BI29" s="312"/>
      <c r="BJ29" s="312"/>
      <c r="BK29" s="312"/>
      <c r="BL29" s="312"/>
      <c r="BM29" s="312"/>
      <c r="BN29" s="312"/>
      <c r="BO29" s="312"/>
      <c r="BP29" s="312"/>
      <c r="BQ29" s="312"/>
      <c r="BR29" s="312"/>
      <c r="BS29" s="312"/>
      <c r="BT29" s="141"/>
    </row>
    <row r="30" spans="1:86" ht="15" customHeight="1">
      <c r="A30" s="140"/>
      <c r="B30" s="312"/>
      <c r="C30" s="312"/>
      <c r="D30" s="312"/>
      <c r="E30" s="312"/>
      <c r="F30" s="312"/>
      <c r="G30" s="312"/>
      <c r="H30" s="312"/>
      <c r="I30" s="312"/>
      <c r="J30" s="312"/>
      <c r="K30" s="312"/>
      <c r="L30" s="312"/>
      <c r="M30" s="312"/>
      <c r="N30" s="312"/>
      <c r="O30" s="312"/>
      <c r="P30" s="312"/>
      <c r="Q30" s="312"/>
      <c r="R30" s="312"/>
      <c r="S30" s="312"/>
      <c r="T30" s="312"/>
      <c r="U30" s="312"/>
      <c r="V30" s="312"/>
      <c r="W30" s="312"/>
      <c r="X30" s="312"/>
      <c r="Y30" s="312"/>
      <c r="Z30" s="312"/>
      <c r="AA30" s="312"/>
      <c r="AB30" s="312"/>
      <c r="AC30" s="312"/>
      <c r="AD30" s="312"/>
      <c r="AE30" s="312"/>
      <c r="AF30" s="312"/>
      <c r="AG30" s="312"/>
      <c r="AH30" s="312"/>
      <c r="AI30" s="312"/>
      <c r="AJ30" s="312"/>
      <c r="AK30" s="312"/>
      <c r="AL30" s="312"/>
      <c r="AM30" s="312"/>
      <c r="AN30" s="312"/>
      <c r="AO30" s="312"/>
      <c r="AP30" s="312"/>
      <c r="AQ30" s="312"/>
      <c r="AR30" s="312"/>
      <c r="AS30" s="312"/>
      <c r="AT30" s="312"/>
      <c r="AU30" s="312"/>
      <c r="AV30" s="312"/>
      <c r="AW30" s="312"/>
      <c r="AX30" s="312"/>
      <c r="AY30" s="312"/>
      <c r="AZ30" s="312"/>
      <c r="BA30" s="312"/>
      <c r="BB30" s="312"/>
      <c r="BC30" s="312"/>
      <c r="BD30" s="312"/>
      <c r="BE30" s="312"/>
      <c r="BF30" s="312"/>
      <c r="BG30" s="312"/>
      <c r="BH30" s="312"/>
      <c r="BI30" s="312"/>
      <c r="BJ30" s="312"/>
      <c r="BK30" s="312"/>
      <c r="BL30" s="312"/>
      <c r="BM30" s="312"/>
      <c r="BN30" s="312"/>
      <c r="BO30" s="312"/>
      <c r="BP30" s="312"/>
      <c r="BQ30" s="312"/>
      <c r="BR30" s="312"/>
      <c r="BS30" s="312"/>
      <c r="BT30" s="141"/>
    </row>
    <row r="31" spans="1:86" s="143" customFormat="1" ht="15" customHeight="1">
      <c r="A31" s="142"/>
      <c r="B31" s="305" t="s">
        <v>427</v>
      </c>
      <c r="C31" s="306"/>
      <c r="D31" s="307"/>
      <c r="E31" s="307"/>
      <c r="F31" s="307"/>
      <c r="G31" s="307"/>
      <c r="H31" s="307"/>
      <c r="I31" s="307"/>
      <c r="J31" s="307"/>
      <c r="K31" s="307"/>
      <c r="L31" s="307"/>
      <c r="M31" s="307"/>
      <c r="N31" s="307"/>
      <c r="O31" s="307"/>
      <c r="P31" s="307"/>
      <c r="Q31" s="307"/>
      <c r="R31" s="307"/>
      <c r="S31" s="307"/>
      <c r="T31" s="307"/>
      <c r="U31" s="307"/>
      <c r="V31" s="307"/>
      <c r="W31" s="307"/>
      <c r="X31" s="307"/>
      <c r="Y31" s="307"/>
      <c r="Z31" s="307"/>
      <c r="AA31" s="307"/>
      <c r="AB31" s="307"/>
      <c r="AC31" s="307"/>
      <c r="AD31" s="307"/>
      <c r="AE31" s="307"/>
      <c r="AF31" s="307"/>
      <c r="AG31" s="307"/>
      <c r="AH31" s="307"/>
      <c r="AI31" s="307"/>
      <c r="AJ31" s="307"/>
      <c r="AK31" s="307"/>
      <c r="AL31" s="307"/>
      <c r="AM31" s="307"/>
      <c r="AN31" s="307"/>
      <c r="AO31" s="307"/>
      <c r="AP31" s="307"/>
      <c r="AQ31" s="307"/>
      <c r="AR31" s="307"/>
      <c r="AS31" s="307"/>
      <c r="AT31" s="307"/>
      <c r="AU31" s="308"/>
      <c r="AV31" s="308"/>
      <c r="AW31" s="308"/>
      <c r="AX31" s="308"/>
      <c r="AY31" s="308"/>
      <c r="AZ31" s="308"/>
      <c r="BA31" s="308"/>
      <c r="BB31" s="308"/>
      <c r="BC31" s="308"/>
      <c r="BD31" s="307"/>
      <c r="BE31" s="307"/>
      <c r="BF31" s="307"/>
      <c r="BG31" s="307"/>
      <c r="BH31" s="307"/>
      <c r="BI31" s="142"/>
      <c r="BJ31" s="142"/>
      <c r="BK31" s="142"/>
      <c r="BL31" s="142"/>
      <c r="BM31" s="142"/>
      <c r="BN31" s="142"/>
      <c r="BO31" s="142"/>
      <c r="BP31" s="142"/>
      <c r="BQ31" s="142"/>
      <c r="BR31" s="142"/>
      <c r="BS31" s="142"/>
      <c r="BT31" s="142"/>
      <c r="BZ31" s="144"/>
      <c r="CA31" s="144"/>
      <c r="CB31" s="144"/>
      <c r="CC31" s="144"/>
      <c r="CD31" s="144"/>
      <c r="CE31" s="144"/>
      <c r="CF31" s="144"/>
      <c r="CG31" s="144"/>
      <c r="CH31" s="144"/>
    </row>
    <row r="32" spans="1:86" ht="15" customHeight="1">
      <c r="A32" s="140"/>
      <c r="B32" s="1110" t="s">
        <v>466</v>
      </c>
      <c r="C32" s="1110"/>
      <c r="D32" s="1110"/>
      <c r="E32" s="1110"/>
      <c r="F32" s="1110"/>
      <c r="G32" s="1110"/>
      <c r="H32" s="1110"/>
      <c r="I32" s="1110"/>
      <c r="J32" s="1110"/>
      <c r="K32" s="1110"/>
      <c r="L32" s="1110"/>
      <c r="M32" s="1110"/>
      <c r="N32" s="1110"/>
      <c r="O32" s="1110"/>
      <c r="P32" s="1110"/>
      <c r="Q32" s="1110"/>
      <c r="R32" s="1110"/>
      <c r="S32" s="1110"/>
      <c r="T32" s="1110"/>
      <c r="U32" s="1110"/>
      <c r="V32" s="1110"/>
      <c r="W32" s="1110"/>
      <c r="X32" s="1110"/>
      <c r="Y32" s="1110"/>
      <c r="Z32" s="1110"/>
      <c r="AA32" s="1110"/>
      <c r="AB32" s="1110"/>
      <c r="AC32" s="1110"/>
      <c r="AD32" s="1110"/>
      <c r="AE32" s="1110"/>
      <c r="AF32" s="1110"/>
      <c r="AG32" s="1110"/>
      <c r="AH32" s="1110"/>
      <c r="AI32" s="1110"/>
      <c r="AJ32" s="1110"/>
      <c r="AK32" s="1110"/>
      <c r="AL32" s="1110"/>
      <c r="AM32" s="1110"/>
      <c r="AN32" s="1110"/>
      <c r="AO32" s="1110"/>
      <c r="AP32" s="1110"/>
      <c r="AQ32" s="1110"/>
      <c r="AR32" s="1110"/>
      <c r="AS32" s="1110"/>
      <c r="AT32" s="1110"/>
      <c r="AU32" s="1110"/>
      <c r="AV32" s="1110"/>
      <c r="AW32" s="1110"/>
      <c r="AX32" s="1110"/>
      <c r="AY32" s="1110"/>
      <c r="AZ32" s="1110"/>
      <c r="BA32" s="1110"/>
      <c r="BB32" s="1110"/>
      <c r="BC32" s="1110"/>
      <c r="BD32" s="1110"/>
      <c r="BE32" s="1110"/>
      <c r="BF32" s="1110"/>
      <c r="BG32" s="1110"/>
      <c r="BH32" s="1110"/>
      <c r="BI32" s="1110"/>
      <c r="BJ32" s="1110"/>
      <c r="BK32" s="1110"/>
      <c r="BL32" s="1110"/>
      <c r="BM32" s="1110"/>
      <c r="BN32" s="1110"/>
      <c r="BO32" s="1110"/>
      <c r="BP32" s="1110"/>
      <c r="BQ32" s="1110"/>
      <c r="BR32" s="1110"/>
      <c r="BS32" s="1110"/>
      <c r="BT32" s="140"/>
    </row>
    <row r="33" spans="1:159" ht="12.75" customHeight="1">
      <c r="A33" s="140"/>
      <c r="B33" s="1110"/>
      <c r="C33" s="1110"/>
      <c r="D33" s="1110"/>
      <c r="E33" s="1110"/>
      <c r="F33" s="1110"/>
      <c r="G33" s="1110"/>
      <c r="H33" s="1110"/>
      <c r="I33" s="1110"/>
      <c r="J33" s="1110"/>
      <c r="K33" s="1110"/>
      <c r="L33" s="1110"/>
      <c r="M33" s="1110"/>
      <c r="N33" s="1110"/>
      <c r="O33" s="1110"/>
      <c r="P33" s="1110"/>
      <c r="Q33" s="1110"/>
      <c r="R33" s="1110"/>
      <c r="S33" s="1110"/>
      <c r="T33" s="1110"/>
      <c r="U33" s="1110"/>
      <c r="V33" s="1110"/>
      <c r="W33" s="1110"/>
      <c r="X33" s="1110"/>
      <c r="Y33" s="1110"/>
      <c r="Z33" s="1110"/>
      <c r="AA33" s="1110"/>
      <c r="AB33" s="1110"/>
      <c r="AC33" s="1110"/>
      <c r="AD33" s="1110"/>
      <c r="AE33" s="1110"/>
      <c r="AF33" s="1110"/>
      <c r="AG33" s="1110"/>
      <c r="AH33" s="1110"/>
      <c r="AI33" s="1110"/>
      <c r="AJ33" s="1110"/>
      <c r="AK33" s="1110"/>
      <c r="AL33" s="1110"/>
      <c r="AM33" s="1110"/>
      <c r="AN33" s="1110"/>
      <c r="AO33" s="1110"/>
      <c r="AP33" s="1110"/>
      <c r="AQ33" s="1110"/>
      <c r="AR33" s="1110"/>
      <c r="AS33" s="1110"/>
      <c r="AT33" s="1110"/>
      <c r="AU33" s="1110"/>
      <c r="AV33" s="1110"/>
      <c r="AW33" s="1110"/>
      <c r="AX33" s="1110"/>
      <c r="AY33" s="1110"/>
      <c r="AZ33" s="1110"/>
      <c r="BA33" s="1110"/>
      <c r="BB33" s="1110"/>
      <c r="BC33" s="1110"/>
      <c r="BD33" s="1110"/>
      <c r="BE33" s="1110"/>
      <c r="BF33" s="1110"/>
      <c r="BG33" s="1110"/>
      <c r="BH33" s="1110"/>
      <c r="BI33" s="1110"/>
      <c r="BJ33" s="1110"/>
      <c r="BK33" s="1110"/>
      <c r="BL33" s="1110"/>
      <c r="BM33" s="1110"/>
      <c r="BN33" s="1110"/>
      <c r="BO33" s="1110"/>
      <c r="BP33" s="1110"/>
      <c r="BQ33" s="1110"/>
      <c r="BR33" s="1110"/>
      <c r="BS33" s="1110"/>
      <c r="BT33" s="140"/>
    </row>
    <row r="34" spans="1:159" ht="35.1" customHeight="1">
      <c r="A34" s="140"/>
      <c r="B34" s="1111"/>
      <c r="C34" s="1112"/>
      <c r="D34" s="1112"/>
      <c r="E34" s="1112"/>
      <c r="F34" s="1112"/>
      <c r="G34" s="1112"/>
      <c r="H34" s="1112"/>
      <c r="I34" s="1112"/>
      <c r="J34" s="1112"/>
      <c r="K34" s="1112"/>
      <c r="L34" s="1112"/>
      <c r="M34" s="1112"/>
      <c r="N34" s="1112"/>
      <c r="O34" s="1112"/>
      <c r="P34" s="1112"/>
      <c r="Q34" s="1112"/>
      <c r="R34" s="1112"/>
      <c r="S34" s="1112"/>
      <c r="T34" s="1112"/>
      <c r="U34" s="1112"/>
      <c r="V34" s="1112"/>
      <c r="W34" s="1112"/>
      <c r="X34" s="1112"/>
      <c r="Y34" s="1112"/>
      <c r="Z34" s="1112"/>
      <c r="AA34" s="1112"/>
      <c r="AB34" s="1112"/>
      <c r="AC34" s="1112"/>
      <c r="AD34" s="1112"/>
      <c r="AE34" s="1112"/>
      <c r="AF34" s="1112"/>
      <c r="AG34" s="1112"/>
      <c r="AH34" s="1112"/>
      <c r="AI34" s="1112"/>
      <c r="AJ34" s="1112"/>
      <c r="AK34" s="1112"/>
      <c r="AL34" s="1112"/>
      <c r="AM34" s="1112"/>
      <c r="AN34" s="1112"/>
      <c r="AO34" s="1112"/>
      <c r="AP34" s="1112"/>
      <c r="AQ34" s="1112"/>
      <c r="AR34" s="1112"/>
      <c r="AS34" s="1113"/>
      <c r="AT34" s="309"/>
      <c r="AU34" s="309"/>
      <c r="AV34" s="309"/>
      <c r="AW34" s="309"/>
      <c r="AX34" s="309"/>
      <c r="AY34" s="309"/>
      <c r="AZ34" s="309"/>
      <c r="BA34" s="309"/>
      <c r="BB34" s="309"/>
      <c r="BC34" s="309"/>
      <c r="BD34" s="309"/>
      <c r="BE34" s="309"/>
      <c r="BF34" s="309"/>
      <c r="BG34" s="309"/>
      <c r="BH34" s="309"/>
      <c r="BI34" s="309"/>
      <c r="BJ34" s="309"/>
      <c r="BK34" s="309"/>
      <c r="BL34" s="309"/>
      <c r="BM34" s="309"/>
      <c r="BN34" s="309"/>
      <c r="BO34" s="309"/>
      <c r="BP34" s="309"/>
      <c r="BQ34" s="309"/>
      <c r="BR34" s="309"/>
      <c r="BS34" s="310"/>
      <c r="BT34" s="141"/>
    </row>
    <row r="35" spans="1:159" ht="35.1" customHeight="1">
      <c r="A35" s="140"/>
      <c r="B35" s="1114"/>
      <c r="C35" s="1115"/>
      <c r="D35" s="1115"/>
      <c r="E35" s="1115"/>
      <c r="F35" s="1115"/>
      <c r="G35" s="1115"/>
      <c r="H35" s="1115"/>
      <c r="I35" s="1115"/>
      <c r="J35" s="1115"/>
      <c r="K35" s="1115"/>
      <c r="L35" s="1115"/>
      <c r="M35" s="1115"/>
      <c r="N35" s="1115"/>
      <c r="O35" s="1115"/>
      <c r="P35" s="1115"/>
      <c r="Q35" s="1115"/>
      <c r="R35" s="1115"/>
      <c r="S35" s="1115"/>
      <c r="T35" s="1115"/>
      <c r="U35" s="1115"/>
      <c r="V35" s="1115"/>
      <c r="W35" s="1115"/>
      <c r="X35" s="1115"/>
      <c r="Y35" s="1115"/>
      <c r="Z35" s="1115"/>
      <c r="AA35" s="1115"/>
      <c r="AB35" s="1115"/>
      <c r="AC35" s="1115"/>
      <c r="AD35" s="1115"/>
      <c r="AE35" s="1115"/>
      <c r="AF35" s="1115"/>
      <c r="AG35" s="1115"/>
      <c r="AH35" s="1115"/>
      <c r="AI35" s="1115"/>
      <c r="AJ35" s="1115"/>
      <c r="AK35" s="1115"/>
      <c r="AL35" s="1115"/>
      <c r="AM35" s="1115"/>
      <c r="AN35" s="1115"/>
      <c r="AO35" s="1115"/>
      <c r="AP35" s="1115"/>
      <c r="AQ35" s="1115"/>
      <c r="AR35" s="1115"/>
      <c r="AS35" s="1116"/>
      <c r="AT35" s="309"/>
      <c r="AU35" s="309"/>
      <c r="AV35" s="309"/>
      <c r="AW35" s="309"/>
      <c r="AX35" s="309"/>
      <c r="AY35" s="309"/>
      <c r="AZ35" s="309"/>
      <c r="BA35" s="309"/>
      <c r="BB35" s="309"/>
      <c r="BC35" s="309"/>
      <c r="BD35" s="309"/>
      <c r="BE35" s="309"/>
      <c r="BF35" s="309"/>
      <c r="BG35" s="309"/>
      <c r="BH35" s="309"/>
      <c r="BI35" s="309"/>
      <c r="BJ35" s="309"/>
      <c r="BK35" s="309"/>
      <c r="BL35" s="309"/>
      <c r="BM35" s="309"/>
      <c r="BN35" s="309"/>
      <c r="BO35" s="309"/>
      <c r="BP35" s="309"/>
      <c r="BQ35" s="309"/>
      <c r="BR35" s="309"/>
      <c r="BS35" s="310"/>
      <c r="BT35" s="141"/>
    </row>
    <row r="36" spans="1:159" ht="35.1" customHeight="1">
      <c r="A36" s="140"/>
      <c r="B36" s="1114"/>
      <c r="C36" s="1115"/>
      <c r="D36" s="1115"/>
      <c r="E36" s="1115"/>
      <c r="F36" s="1115"/>
      <c r="G36" s="1115"/>
      <c r="H36" s="1115"/>
      <c r="I36" s="1115"/>
      <c r="J36" s="1115"/>
      <c r="K36" s="1115"/>
      <c r="L36" s="1115"/>
      <c r="M36" s="1115"/>
      <c r="N36" s="1115"/>
      <c r="O36" s="1115"/>
      <c r="P36" s="1115"/>
      <c r="Q36" s="1115"/>
      <c r="R36" s="1115"/>
      <c r="S36" s="1115"/>
      <c r="T36" s="1115"/>
      <c r="U36" s="1115"/>
      <c r="V36" s="1115"/>
      <c r="W36" s="1115"/>
      <c r="X36" s="1115"/>
      <c r="Y36" s="1115"/>
      <c r="Z36" s="1115"/>
      <c r="AA36" s="1115"/>
      <c r="AB36" s="1115"/>
      <c r="AC36" s="1115"/>
      <c r="AD36" s="1115"/>
      <c r="AE36" s="1115"/>
      <c r="AF36" s="1115"/>
      <c r="AG36" s="1115"/>
      <c r="AH36" s="1115"/>
      <c r="AI36" s="1115"/>
      <c r="AJ36" s="1115"/>
      <c r="AK36" s="1115"/>
      <c r="AL36" s="1115"/>
      <c r="AM36" s="1115"/>
      <c r="AN36" s="1115"/>
      <c r="AO36" s="1115"/>
      <c r="AP36" s="1115"/>
      <c r="AQ36" s="1115"/>
      <c r="AR36" s="1115"/>
      <c r="AS36" s="1116"/>
      <c r="AT36" s="309"/>
      <c r="AU36" s="309"/>
      <c r="AV36" s="309"/>
      <c r="AW36" s="309"/>
      <c r="AX36" s="309"/>
      <c r="AY36" s="309"/>
      <c r="AZ36" s="309"/>
      <c r="BA36" s="309"/>
      <c r="BB36" s="309"/>
      <c r="BC36" s="309"/>
      <c r="BD36" s="309"/>
      <c r="BE36" s="309"/>
      <c r="BF36" s="309"/>
      <c r="BG36" s="309"/>
      <c r="BH36" s="309"/>
      <c r="BI36" s="309"/>
      <c r="BJ36" s="309"/>
      <c r="BK36" s="309"/>
      <c r="BL36" s="309"/>
      <c r="BM36" s="309"/>
      <c r="BN36" s="309"/>
      <c r="BO36" s="309"/>
      <c r="BP36" s="309"/>
      <c r="BQ36" s="309"/>
      <c r="BR36" s="309"/>
      <c r="BS36" s="310"/>
      <c r="BT36" s="141"/>
    </row>
    <row r="37" spans="1:159" ht="35.1" customHeight="1">
      <c r="A37" s="140"/>
      <c r="B37" s="1117"/>
      <c r="C37" s="1118"/>
      <c r="D37" s="1118"/>
      <c r="E37" s="1118"/>
      <c r="F37" s="1118"/>
      <c r="G37" s="1118"/>
      <c r="H37" s="1118"/>
      <c r="I37" s="1118"/>
      <c r="J37" s="1118"/>
      <c r="K37" s="1118"/>
      <c r="L37" s="1118"/>
      <c r="M37" s="1118"/>
      <c r="N37" s="1118"/>
      <c r="O37" s="1118"/>
      <c r="P37" s="1118"/>
      <c r="Q37" s="1118"/>
      <c r="R37" s="1118"/>
      <c r="S37" s="1118"/>
      <c r="T37" s="1118"/>
      <c r="U37" s="1118"/>
      <c r="V37" s="1118"/>
      <c r="W37" s="1118"/>
      <c r="X37" s="1118"/>
      <c r="Y37" s="1118"/>
      <c r="Z37" s="1118"/>
      <c r="AA37" s="1118"/>
      <c r="AB37" s="1118"/>
      <c r="AC37" s="1118"/>
      <c r="AD37" s="1118"/>
      <c r="AE37" s="1118"/>
      <c r="AF37" s="1118"/>
      <c r="AG37" s="1118"/>
      <c r="AH37" s="1118"/>
      <c r="AI37" s="1118"/>
      <c r="AJ37" s="1118"/>
      <c r="AK37" s="1118"/>
      <c r="AL37" s="1118"/>
      <c r="AM37" s="1118"/>
      <c r="AN37" s="1118"/>
      <c r="AO37" s="1118"/>
      <c r="AP37" s="1118"/>
      <c r="AQ37" s="1118"/>
      <c r="AR37" s="1118"/>
      <c r="AS37" s="1119"/>
      <c r="AT37" s="309"/>
      <c r="AU37" s="309"/>
      <c r="AV37" s="309"/>
      <c r="AW37" s="309"/>
      <c r="AX37" s="309"/>
      <c r="AY37" s="309"/>
      <c r="AZ37" s="309"/>
      <c r="BA37" s="309"/>
      <c r="BB37" s="309"/>
      <c r="BC37" s="309"/>
      <c r="BD37" s="309"/>
      <c r="BE37" s="309"/>
      <c r="BF37" s="309"/>
      <c r="BG37" s="309"/>
      <c r="BH37" s="309"/>
      <c r="BI37" s="309"/>
      <c r="BJ37" s="309"/>
      <c r="BK37" s="309"/>
      <c r="BL37" s="309"/>
      <c r="BM37" s="309"/>
      <c r="BN37" s="309"/>
      <c r="BO37" s="309"/>
      <c r="BP37" s="309"/>
      <c r="BQ37" s="309"/>
      <c r="BR37" s="309"/>
      <c r="BS37" s="310"/>
      <c r="BT37" s="141"/>
    </row>
    <row r="38" spans="1:159" ht="15" customHeight="1">
      <c r="A38" s="140"/>
      <c r="B38" s="312"/>
      <c r="C38" s="312"/>
      <c r="D38" s="312"/>
      <c r="E38" s="312"/>
      <c r="F38" s="312"/>
      <c r="G38" s="312"/>
      <c r="H38" s="312"/>
      <c r="I38" s="312"/>
      <c r="J38" s="312"/>
      <c r="K38" s="312"/>
      <c r="L38" s="312"/>
      <c r="M38" s="312"/>
      <c r="N38" s="312"/>
      <c r="O38" s="312"/>
      <c r="P38" s="312"/>
      <c r="Q38" s="312"/>
      <c r="R38" s="312"/>
      <c r="S38" s="312"/>
      <c r="T38" s="312"/>
      <c r="U38" s="312"/>
      <c r="V38" s="312"/>
      <c r="W38" s="312"/>
      <c r="X38" s="312"/>
      <c r="Y38" s="312"/>
      <c r="Z38" s="312"/>
      <c r="AA38" s="312"/>
      <c r="AB38" s="312"/>
      <c r="AC38" s="312"/>
      <c r="AD38" s="312"/>
      <c r="AE38" s="312"/>
      <c r="AF38" s="312"/>
      <c r="AG38" s="312"/>
      <c r="AH38" s="312"/>
      <c r="AI38" s="312"/>
      <c r="AJ38" s="312"/>
      <c r="AK38" s="312"/>
      <c r="AL38" s="312"/>
      <c r="AM38" s="312"/>
      <c r="AN38" s="312"/>
      <c r="AO38" s="312"/>
      <c r="AP38" s="312"/>
      <c r="AQ38" s="312"/>
      <c r="AR38" s="312"/>
      <c r="AS38" s="312"/>
      <c r="AT38" s="312"/>
      <c r="AU38" s="312"/>
      <c r="AV38" s="312"/>
      <c r="AW38" s="312"/>
      <c r="AX38" s="312"/>
      <c r="AY38" s="312"/>
      <c r="AZ38" s="312"/>
      <c r="BA38" s="312"/>
      <c r="BB38" s="312"/>
      <c r="BC38" s="312"/>
      <c r="BD38" s="312"/>
      <c r="BE38" s="312"/>
      <c r="BF38" s="312"/>
      <c r="BG38" s="312"/>
      <c r="BH38" s="312"/>
      <c r="BI38" s="312"/>
      <c r="BJ38" s="312"/>
      <c r="BK38" s="312"/>
      <c r="BL38" s="312"/>
      <c r="BM38" s="312"/>
      <c r="BN38" s="312"/>
      <c r="BO38" s="312"/>
      <c r="BP38" s="312"/>
      <c r="BQ38" s="312"/>
      <c r="BR38" s="312"/>
      <c r="BS38" s="312"/>
      <c r="BT38" s="141"/>
    </row>
    <row r="39" spans="1:159" s="152" customFormat="1" ht="15" customHeight="1">
      <c r="A39" s="142"/>
      <c r="B39" s="305" t="s">
        <v>484</v>
      </c>
      <c r="C39" s="306"/>
      <c r="D39" s="307"/>
      <c r="E39" s="307"/>
      <c r="F39" s="307"/>
      <c r="G39" s="307"/>
      <c r="H39" s="307"/>
      <c r="I39" s="307"/>
      <c r="J39" s="307"/>
      <c r="K39" s="307"/>
      <c r="L39" s="307"/>
      <c r="M39" s="307"/>
      <c r="N39" s="307"/>
      <c r="O39" s="307"/>
      <c r="P39" s="307"/>
      <c r="Q39" s="307"/>
      <c r="R39" s="307"/>
      <c r="S39" s="307"/>
      <c r="T39" s="307"/>
      <c r="U39" s="307"/>
      <c r="V39" s="307"/>
      <c r="W39" s="307"/>
      <c r="X39" s="307"/>
      <c r="Y39" s="307"/>
      <c r="Z39" s="307"/>
      <c r="AA39" s="307"/>
      <c r="AB39" s="307"/>
      <c r="AC39" s="307"/>
      <c r="AD39" s="307"/>
      <c r="AE39" s="307"/>
      <c r="AF39" s="307"/>
      <c r="AG39" s="307"/>
      <c r="AH39" s="307"/>
      <c r="AI39" s="307"/>
      <c r="AJ39" s="307"/>
      <c r="AK39" s="307"/>
      <c r="AL39" s="307"/>
      <c r="AM39" s="307"/>
      <c r="AN39" s="307"/>
      <c r="AO39" s="307"/>
      <c r="AP39" s="307"/>
      <c r="AQ39" s="307"/>
      <c r="AR39" s="307"/>
      <c r="AS39" s="307"/>
      <c r="AT39" s="307"/>
      <c r="AU39" s="308"/>
      <c r="AV39" s="308"/>
      <c r="AW39" s="308"/>
      <c r="AX39" s="308"/>
      <c r="AY39" s="308"/>
      <c r="AZ39" s="308"/>
      <c r="BA39" s="308"/>
      <c r="BB39" s="308"/>
      <c r="BC39" s="308"/>
      <c r="BD39" s="307"/>
      <c r="BE39" s="307"/>
      <c r="BF39" s="307"/>
      <c r="BG39" s="307"/>
      <c r="BH39" s="307"/>
      <c r="BI39" s="142"/>
      <c r="BJ39" s="142"/>
      <c r="BK39" s="142"/>
      <c r="BL39" s="142"/>
      <c r="BM39" s="142"/>
      <c r="BN39" s="142"/>
      <c r="BO39" s="142"/>
      <c r="BP39" s="142"/>
      <c r="BQ39" s="142"/>
      <c r="BR39" s="142"/>
      <c r="BS39" s="142"/>
      <c r="BT39" s="150"/>
      <c r="BZ39" s="153"/>
      <c r="CA39" s="153"/>
      <c r="CB39" s="153"/>
      <c r="CC39" s="153"/>
      <c r="CD39" s="153"/>
      <c r="CE39" s="153"/>
      <c r="CF39" s="153"/>
      <c r="CG39" s="153"/>
      <c r="CH39" s="153"/>
      <c r="DL39" s="276"/>
      <c r="DM39" s="277"/>
      <c r="DN39" s="151"/>
      <c r="DO39" s="151"/>
      <c r="DP39" s="151"/>
      <c r="DQ39" s="151"/>
      <c r="DR39" s="151"/>
      <c r="DS39" s="151"/>
      <c r="DT39" s="151"/>
      <c r="DU39" s="151"/>
      <c r="DV39" s="151"/>
      <c r="DW39" s="151"/>
      <c r="DX39" s="151"/>
      <c r="DY39" s="151"/>
      <c r="DZ39" s="151"/>
      <c r="EA39" s="151"/>
      <c r="EB39" s="151"/>
      <c r="EC39" s="151"/>
      <c r="ED39" s="151"/>
      <c r="EE39" s="151"/>
      <c r="EF39" s="151"/>
      <c r="EG39" s="151"/>
      <c r="EH39" s="151"/>
      <c r="EI39" s="151"/>
      <c r="EJ39" s="151"/>
      <c r="EK39" s="151"/>
      <c r="EL39" s="151"/>
      <c r="EM39" s="151"/>
      <c r="EN39" s="151"/>
      <c r="EO39" s="151"/>
      <c r="EP39" s="151"/>
      <c r="EQ39" s="151"/>
      <c r="ER39" s="151"/>
      <c r="ES39" s="151"/>
      <c r="ET39" s="151"/>
      <c r="EU39" s="151"/>
      <c r="EV39" s="151"/>
      <c r="EW39" s="151"/>
      <c r="EX39" s="151"/>
      <c r="EY39" s="151"/>
      <c r="EZ39" s="151"/>
      <c r="FA39" s="151"/>
      <c r="FB39" s="151"/>
      <c r="FC39" s="151"/>
    </row>
    <row r="40" spans="1:159" s="155" customFormat="1" ht="41.25" customHeight="1">
      <c r="A40" s="140"/>
      <c r="B40" s="1110" t="s">
        <v>503</v>
      </c>
      <c r="C40" s="1121"/>
      <c r="D40" s="1121"/>
      <c r="E40" s="1121"/>
      <c r="F40" s="1121"/>
      <c r="G40" s="1121"/>
      <c r="H40" s="1121"/>
      <c r="I40" s="1121"/>
      <c r="J40" s="1121"/>
      <c r="K40" s="1121"/>
      <c r="L40" s="1121"/>
      <c r="M40" s="1121"/>
      <c r="N40" s="1121"/>
      <c r="O40" s="1121"/>
      <c r="P40" s="1121"/>
      <c r="Q40" s="1121"/>
      <c r="R40" s="1121"/>
      <c r="S40" s="1121"/>
      <c r="T40" s="1121"/>
      <c r="U40" s="1121"/>
      <c r="V40" s="1121"/>
      <c r="W40" s="1121"/>
      <c r="X40" s="1121"/>
      <c r="Y40" s="1121"/>
      <c r="Z40" s="1121"/>
      <c r="AA40" s="1121"/>
      <c r="AB40" s="1121"/>
      <c r="AC40" s="1121"/>
      <c r="AD40" s="1121"/>
      <c r="AE40" s="1121"/>
      <c r="AF40" s="1121"/>
      <c r="AG40" s="1121"/>
      <c r="AH40" s="1121"/>
      <c r="AI40" s="1121"/>
      <c r="AJ40" s="1121"/>
      <c r="AK40" s="1121"/>
      <c r="AL40" s="1121"/>
      <c r="AM40" s="1121"/>
      <c r="AN40" s="1121"/>
      <c r="AO40" s="1121"/>
      <c r="AP40" s="1121"/>
      <c r="AQ40" s="1121"/>
      <c r="AR40" s="1121"/>
      <c r="AS40" s="1121"/>
      <c r="AT40" s="313"/>
      <c r="AU40" s="313"/>
      <c r="AV40" s="313"/>
      <c r="AW40" s="313"/>
      <c r="AX40" s="313"/>
      <c r="AY40" s="313"/>
      <c r="AZ40" s="313"/>
      <c r="BA40" s="313"/>
      <c r="BB40" s="313"/>
      <c r="BC40" s="313"/>
      <c r="BD40" s="313"/>
      <c r="BE40" s="313"/>
      <c r="BF40" s="313"/>
      <c r="BG40" s="313"/>
      <c r="BH40" s="313"/>
      <c r="BI40" s="313"/>
      <c r="BJ40" s="313"/>
      <c r="BK40" s="313"/>
      <c r="BL40" s="313"/>
      <c r="BM40" s="313"/>
      <c r="BN40" s="313"/>
      <c r="BO40" s="313"/>
      <c r="BP40" s="313"/>
      <c r="BQ40" s="313"/>
      <c r="BR40" s="313"/>
      <c r="BS40" s="313"/>
      <c r="BT40" s="154"/>
      <c r="BV40" s="156"/>
      <c r="BW40" s="156"/>
      <c r="BX40" s="156"/>
      <c r="BZ40" s="157"/>
      <c r="CA40" s="157"/>
      <c r="CB40" s="157"/>
      <c r="CC40" s="157"/>
      <c r="CD40" s="157"/>
      <c r="CE40" s="157"/>
      <c r="CF40" s="157"/>
      <c r="CG40" s="157"/>
      <c r="CH40" s="157"/>
      <c r="DL40" s="1108"/>
      <c r="DM40" s="1109"/>
      <c r="DN40" s="1109"/>
      <c r="DO40" s="1109"/>
      <c r="DP40" s="1109"/>
      <c r="DQ40" s="1109"/>
      <c r="DR40" s="1109"/>
      <c r="DS40" s="1109"/>
      <c r="DT40" s="1109"/>
      <c r="DU40" s="1109"/>
      <c r="DV40" s="1109"/>
      <c r="DW40" s="1109"/>
      <c r="DX40" s="1109"/>
      <c r="DY40" s="1109"/>
      <c r="DZ40" s="1109"/>
      <c r="EA40" s="1109"/>
      <c r="EB40" s="1109"/>
      <c r="EC40" s="1109"/>
      <c r="ED40" s="1109"/>
      <c r="EE40" s="1109"/>
      <c r="EF40" s="1109"/>
      <c r="EG40" s="1109"/>
      <c r="EH40" s="1109"/>
      <c r="EI40" s="1109"/>
      <c r="EJ40" s="1109"/>
      <c r="EK40" s="1109"/>
      <c r="EL40" s="1109"/>
      <c r="EM40" s="1109"/>
      <c r="EN40" s="1109"/>
      <c r="EO40" s="1109"/>
      <c r="EP40" s="1109"/>
      <c r="EQ40" s="1109"/>
      <c r="ER40" s="1109"/>
      <c r="ES40" s="1109"/>
      <c r="ET40" s="1109"/>
      <c r="EU40" s="1109"/>
      <c r="EV40" s="1109"/>
      <c r="EW40" s="1109"/>
      <c r="EX40" s="1109"/>
      <c r="EY40" s="1109"/>
      <c r="EZ40" s="1109"/>
      <c r="FA40" s="1109"/>
      <c r="FB40" s="1109"/>
      <c r="FC40" s="1109"/>
    </row>
    <row r="41" spans="1:159" s="155" customFormat="1" ht="18.75" customHeight="1">
      <c r="A41" s="140"/>
      <c r="B41" s="1122"/>
      <c r="C41" s="1122"/>
      <c r="D41" s="1122"/>
      <c r="E41" s="1122"/>
      <c r="F41" s="1122"/>
      <c r="G41" s="1122"/>
      <c r="H41" s="1122"/>
      <c r="I41" s="1122"/>
      <c r="J41" s="1122"/>
      <c r="K41" s="1122"/>
      <c r="L41" s="1122"/>
      <c r="M41" s="1122"/>
      <c r="N41" s="1122"/>
      <c r="O41" s="1122"/>
      <c r="P41" s="1122"/>
      <c r="Q41" s="1122"/>
      <c r="R41" s="1122"/>
      <c r="S41" s="1122"/>
      <c r="T41" s="1122"/>
      <c r="U41" s="1122"/>
      <c r="V41" s="1122"/>
      <c r="W41" s="1122"/>
      <c r="X41" s="1122"/>
      <c r="Y41" s="1122"/>
      <c r="Z41" s="1122"/>
      <c r="AA41" s="1122"/>
      <c r="AB41" s="1122"/>
      <c r="AC41" s="1122"/>
      <c r="AD41" s="1122"/>
      <c r="AE41" s="1122"/>
      <c r="AF41" s="1122"/>
      <c r="AG41" s="1122"/>
      <c r="AH41" s="1122"/>
      <c r="AI41" s="1122"/>
      <c r="AJ41" s="1122"/>
      <c r="AK41" s="1122"/>
      <c r="AL41" s="1122"/>
      <c r="AM41" s="1122"/>
      <c r="AN41" s="1122"/>
      <c r="AO41" s="1122"/>
      <c r="AP41" s="1122"/>
      <c r="AQ41" s="1122"/>
      <c r="AR41" s="1122"/>
      <c r="AS41" s="1122"/>
      <c r="AT41" s="313"/>
      <c r="AU41" s="313"/>
      <c r="AV41" s="313"/>
      <c r="AW41" s="313"/>
      <c r="AX41" s="313"/>
      <c r="AY41" s="313"/>
      <c r="AZ41" s="313"/>
      <c r="BA41" s="313"/>
      <c r="BB41" s="313"/>
      <c r="BC41" s="313"/>
      <c r="BD41" s="313"/>
      <c r="BE41" s="313"/>
      <c r="BF41" s="313"/>
      <c r="BG41" s="313"/>
      <c r="BH41" s="313"/>
      <c r="BI41" s="313"/>
      <c r="BJ41" s="313"/>
      <c r="BK41" s="313"/>
      <c r="BL41" s="313"/>
      <c r="BM41" s="313"/>
      <c r="BN41" s="313"/>
      <c r="BO41" s="313"/>
      <c r="BP41" s="313"/>
      <c r="BQ41" s="313"/>
      <c r="BR41" s="313"/>
      <c r="BS41" s="313"/>
      <c r="BT41" s="154"/>
      <c r="BV41" s="156"/>
      <c r="BW41" s="156"/>
      <c r="BX41" s="156"/>
      <c r="BZ41" s="157"/>
      <c r="CA41" s="157"/>
      <c r="CB41" s="157"/>
      <c r="CC41" s="157"/>
      <c r="CD41" s="157"/>
      <c r="CE41" s="157"/>
      <c r="CF41" s="157"/>
      <c r="CG41" s="157"/>
      <c r="CH41" s="157"/>
      <c r="DL41" s="1109"/>
      <c r="DM41" s="1109"/>
      <c r="DN41" s="1109"/>
      <c r="DO41" s="1109"/>
      <c r="DP41" s="1109"/>
      <c r="DQ41" s="1109"/>
      <c r="DR41" s="1109"/>
      <c r="DS41" s="1109"/>
      <c r="DT41" s="1109"/>
      <c r="DU41" s="1109"/>
      <c r="DV41" s="1109"/>
      <c r="DW41" s="1109"/>
      <c r="DX41" s="1109"/>
      <c r="DY41" s="1109"/>
      <c r="DZ41" s="1109"/>
      <c r="EA41" s="1109"/>
      <c r="EB41" s="1109"/>
      <c r="EC41" s="1109"/>
      <c r="ED41" s="1109"/>
      <c r="EE41" s="1109"/>
      <c r="EF41" s="1109"/>
      <c r="EG41" s="1109"/>
      <c r="EH41" s="1109"/>
      <c r="EI41" s="1109"/>
      <c r="EJ41" s="1109"/>
      <c r="EK41" s="1109"/>
      <c r="EL41" s="1109"/>
      <c r="EM41" s="1109"/>
      <c r="EN41" s="1109"/>
      <c r="EO41" s="1109"/>
      <c r="EP41" s="1109"/>
      <c r="EQ41" s="1109"/>
      <c r="ER41" s="1109"/>
      <c r="ES41" s="1109"/>
      <c r="ET41" s="1109"/>
      <c r="EU41" s="1109"/>
      <c r="EV41" s="1109"/>
      <c r="EW41" s="1109"/>
      <c r="EX41" s="1109"/>
      <c r="EY41" s="1109"/>
      <c r="EZ41" s="1109"/>
      <c r="FA41" s="1109"/>
      <c r="FB41" s="1109"/>
      <c r="FC41" s="1109"/>
    </row>
    <row r="42" spans="1:159" s="155" customFormat="1" ht="35.1" customHeight="1">
      <c r="A42" s="140"/>
      <c r="B42" s="1111"/>
      <c r="C42" s="1112"/>
      <c r="D42" s="1112"/>
      <c r="E42" s="1112"/>
      <c r="F42" s="1112"/>
      <c r="G42" s="1112"/>
      <c r="H42" s="1112"/>
      <c r="I42" s="1112"/>
      <c r="J42" s="1112"/>
      <c r="K42" s="1112"/>
      <c r="L42" s="1112"/>
      <c r="M42" s="1112"/>
      <c r="N42" s="1112"/>
      <c r="O42" s="1112"/>
      <c r="P42" s="1112"/>
      <c r="Q42" s="1112"/>
      <c r="R42" s="1112"/>
      <c r="S42" s="1112"/>
      <c r="T42" s="1112"/>
      <c r="U42" s="1112"/>
      <c r="V42" s="1112"/>
      <c r="W42" s="1112"/>
      <c r="X42" s="1112"/>
      <c r="Y42" s="1112"/>
      <c r="Z42" s="1112"/>
      <c r="AA42" s="1112"/>
      <c r="AB42" s="1112"/>
      <c r="AC42" s="1112"/>
      <c r="AD42" s="1112"/>
      <c r="AE42" s="1112"/>
      <c r="AF42" s="1112"/>
      <c r="AG42" s="1112"/>
      <c r="AH42" s="1112"/>
      <c r="AI42" s="1112"/>
      <c r="AJ42" s="1112"/>
      <c r="AK42" s="1112"/>
      <c r="AL42" s="1112"/>
      <c r="AM42" s="1112"/>
      <c r="AN42" s="1112"/>
      <c r="AO42" s="1112"/>
      <c r="AP42" s="1112"/>
      <c r="AQ42" s="1112"/>
      <c r="AR42" s="1112"/>
      <c r="AS42" s="1113"/>
      <c r="AT42" s="309"/>
      <c r="AU42" s="309"/>
      <c r="AV42" s="309"/>
      <c r="AW42" s="309"/>
      <c r="AX42" s="309"/>
      <c r="AY42" s="309"/>
      <c r="AZ42" s="309"/>
      <c r="BA42" s="309"/>
      <c r="BB42" s="309"/>
      <c r="BC42" s="309"/>
      <c r="BD42" s="309"/>
      <c r="BE42" s="309"/>
      <c r="BF42" s="309"/>
      <c r="BG42" s="309"/>
      <c r="BH42" s="309"/>
      <c r="BI42" s="309"/>
      <c r="BJ42" s="309"/>
      <c r="BK42" s="309"/>
      <c r="BL42" s="309"/>
      <c r="BM42" s="309"/>
      <c r="BN42" s="309"/>
      <c r="BO42" s="309"/>
      <c r="BP42" s="309"/>
      <c r="BQ42" s="309"/>
      <c r="BR42" s="309"/>
      <c r="BS42" s="310"/>
      <c r="BT42" s="158"/>
      <c r="BV42" s="156"/>
      <c r="BW42" s="156"/>
      <c r="BX42" s="156"/>
      <c r="BZ42" s="157"/>
      <c r="CA42" s="157"/>
      <c r="CB42" s="157"/>
      <c r="CC42" s="157"/>
      <c r="CD42" s="157"/>
      <c r="CE42" s="157"/>
      <c r="CF42" s="157"/>
      <c r="CG42" s="157"/>
      <c r="CH42" s="157"/>
    </row>
    <row r="43" spans="1:159" s="155" customFormat="1" ht="35.1" customHeight="1">
      <c r="A43" s="140"/>
      <c r="B43" s="1114"/>
      <c r="C43" s="1115"/>
      <c r="D43" s="1115"/>
      <c r="E43" s="1115"/>
      <c r="F43" s="1115"/>
      <c r="G43" s="1115"/>
      <c r="H43" s="1115"/>
      <c r="I43" s="1115"/>
      <c r="J43" s="1115"/>
      <c r="K43" s="1115"/>
      <c r="L43" s="1115"/>
      <c r="M43" s="1115"/>
      <c r="N43" s="1115"/>
      <c r="O43" s="1115"/>
      <c r="P43" s="1115"/>
      <c r="Q43" s="1115"/>
      <c r="R43" s="1115"/>
      <c r="S43" s="1115"/>
      <c r="T43" s="1115"/>
      <c r="U43" s="1115"/>
      <c r="V43" s="1115"/>
      <c r="W43" s="1115"/>
      <c r="X43" s="1115"/>
      <c r="Y43" s="1115"/>
      <c r="Z43" s="1115"/>
      <c r="AA43" s="1115"/>
      <c r="AB43" s="1115"/>
      <c r="AC43" s="1115"/>
      <c r="AD43" s="1115"/>
      <c r="AE43" s="1115"/>
      <c r="AF43" s="1115"/>
      <c r="AG43" s="1115"/>
      <c r="AH43" s="1115"/>
      <c r="AI43" s="1115"/>
      <c r="AJ43" s="1115"/>
      <c r="AK43" s="1115"/>
      <c r="AL43" s="1115"/>
      <c r="AM43" s="1115"/>
      <c r="AN43" s="1115"/>
      <c r="AO43" s="1115"/>
      <c r="AP43" s="1115"/>
      <c r="AQ43" s="1115"/>
      <c r="AR43" s="1115"/>
      <c r="AS43" s="1116"/>
      <c r="AT43" s="309"/>
      <c r="AU43" s="309"/>
      <c r="AV43" s="309"/>
      <c r="AW43" s="309"/>
      <c r="AX43" s="309"/>
      <c r="AY43" s="309"/>
      <c r="AZ43" s="309"/>
      <c r="BA43" s="309"/>
      <c r="BB43" s="309"/>
      <c r="BC43" s="309"/>
      <c r="BD43" s="309"/>
      <c r="BE43" s="309"/>
      <c r="BF43" s="309"/>
      <c r="BG43" s="309"/>
      <c r="BH43" s="309"/>
      <c r="BI43" s="309"/>
      <c r="BJ43" s="309"/>
      <c r="BK43" s="309"/>
      <c r="BL43" s="309"/>
      <c r="BM43" s="309"/>
      <c r="BN43" s="309"/>
      <c r="BO43" s="309"/>
      <c r="BP43" s="309"/>
      <c r="BQ43" s="309"/>
      <c r="BR43" s="309"/>
      <c r="BS43" s="310"/>
      <c r="BT43" s="158"/>
      <c r="BV43" s="156"/>
      <c r="BW43" s="156"/>
      <c r="BX43" s="156"/>
      <c r="BZ43" s="157"/>
      <c r="CA43" s="157"/>
      <c r="CB43" s="157"/>
      <c r="CC43" s="157"/>
      <c r="CD43" s="157"/>
      <c r="CE43" s="157"/>
      <c r="CF43" s="157"/>
      <c r="CG43" s="157"/>
      <c r="CH43" s="157"/>
    </row>
    <row r="44" spans="1:159" s="155" customFormat="1" ht="35.1" customHeight="1">
      <c r="A44" s="140"/>
      <c r="B44" s="1114"/>
      <c r="C44" s="1115"/>
      <c r="D44" s="1115"/>
      <c r="E44" s="1115"/>
      <c r="F44" s="1115"/>
      <c r="G44" s="1115"/>
      <c r="H44" s="1115"/>
      <c r="I44" s="1115"/>
      <c r="J44" s="1115"/>
      <c r="K44" s="1115"/>
      <c r="L44" s="1115"/>
      <c r="M44" s="1115"/>
      <c r="N44" s="1115"/>
      <c r="O44" s="1115"/>
      <c r="P44" s="1115"/>
      <c r="Q44" s="1115"/>
      <c r="R44" s="1115"/>
      <c r="S44" s="1115"/>
      <c r="T44" s="1115"/>
      <c r="U44" s="1115"/>
      <c r="V44" s="1115"/>
      <c r="W44" s="1115"/>
      <c r="X44" s="1115"/>
      <c r="Y44" s="1115"/>
      <c r="Z44" s="1115"/>
      <c r="AA44" s="1115"/>
      <c r="AB44" s="1115"/>
      <c r="AC44" s="1115"/>
      <c r="AD44" s="1115"/>
      <c r="AE44" s="1115"/>
      <c r="AF44" s="1115"/>
      <c r="AG44" s="1115"/>
      <c r="AH44" s="1115"/>
      <c r="AI44" s="1115"/>
      <c r="AJ44" s="1115"/>
      <c r="AK44" s="1115"/>
      <c r="AL44" s="1115"/>
      <c r="AM44" s="1115"/>
      <c r="AN44" s="1115"/>
      <c r="AO44" s="1115"/>
      <c r="AP44" s="1115"/>
      <c r="AQ44" s="1115"/>
      <c r="AR44" s="1115"/>
      <c r="AS44" s="1116"/>
      <c r="AT44" s="309"/>
      <c r="AU44" s="309"/>
      <c r="AV44" s="309"/>
      <c r="AW44" s="309"/>
      <c r="AX44" s="309"/>
      <c r="AY44" s="309"/>
      <c r="AZ44" s="309"/>
      <c r="BA44" s="309"/>
      <c r="BB44" s="309"/>
      <c r="BC44" s="309"/>
      <c r="BD44" s="309"/>
      <c r="BE44" s="309"/>
      <c r="BF44" s="309"/>
      <c r="BG44" s="309"/>
      <c r="BH44" s="309"/>
      <c r="BI44" s="309"/>
      <c r="BJ44" s="309"/>
      <c r="BK44" s="309"/>
      <c r="BL44" s="309"/>
      <c r="BM44" s="309"/>
      <c r="BN44" s="309"/>
      <c r="BO44" s="309"/>
      <c r="BP44" s="309"/>
      <c r="BQ44" s="309"/>
      <c r="BR44" s="309"/>
      <c r="BS44" s="310"/>
      <c r="BT44" s="158"/>
      <c r="BV44" s="156"/>
      <c r="BW44" s="156"/>
      <c r="BX44" s="156"/>
      <c r="BZ44" s="157"/>
      <c r="CA44" s="157"/>
      <c r="CB44" s="157"/>
      <c r="CC44" s="157"/>
      <c r="CD44" s="157"/>
      <c r="CE44" s="157"/>
      <c r="CF44" s="157"/>
      <c r="CG44" s="157"/>
      <c r="CH44" s="157"/>
    </row>
    <row r="45" spans="1:159" s="155" customFormat="1" ht="35.1" customHeight="1">
      <c r="A45" s="140"/>
      <c r="B45" s="1117"/>
      <c r="C45" s="1118"/>
      <c r="D45" s="1118"/>
      <c r="E45" s="1118"/>
      <c r="F45" s="1118"/>
      <c r="G45" s="1118"/>
      <c r="H45" s="1118"/>
      <c r="I45" s="1118"/>
      <c r="J45" s="1118"/>
      <c r="K45" s="1118"/>
      <c r="L45" s="1118"/>
      <c r="M45" s="1118"/>
      <c r="N45" s="1118"/>
      <c r="O45" s="1118"/>
      <c r="P45" s="1118"/>
      <c r="Q45" s="1118"/>
      <c r="R45" s="1118"/>
      <c r="S45" s="1118"/>
      <c r="T45" s="1118"/>
      <c r="U45" s="1118"/>
      <c r="V45" s="1118"/>
      <c r="W45" s="1118"/>
      <c r="X45" s="1118"/>
      <c r="Y45" s="1118"/>
      <c r="Z45" s="1118"/>
      <c r="AA45" s="1118"/>
      <c r="AB45" s="1118"/>
      <c r="AC45" s="1118"/>
      <c r="AD45" s="1118"/>
      <c r="AE45" s="1118"/>
      <c r="AF45" s="1118"/>
      <c r="AG45" s="1118"/>
      <c r="AH45" s="1118"/>
      <c r="AI45" s="1118"/>
      <c r="AJ45" s="1118"/>
      <c r="AK45" s="1118"/>
      <c r="AL45" s="1118"/>
      <c r="AM45" s="1118"/>
      <c r="AN45" s="1118"/>
      <c r="AO45" s="1118"/>
      <c r="AP45" s="1118"/>
      <c r="AQ45" s="1118"/>
      <c r="AR45" s="1118"/>
      <c r="AS45" s="1119"/>
      <c r="AT45" s="309"/>
      <c r="AU45" s="309"/>
      <c r="AV45" s="309"/>
      <c r="AW45" s="309"/>
      <c r="AX45" s="309"/>
      <c r="AY45" s="309"/>
      <c r="AZ45" s="309"/>
      <c r="BA45" s="309"/>
      <c r="BB45" s="309"/>
      <c r="BC45" s="309"/>
      <c r="BD45" s="309"/>
      <c r="BE45" s="309"/>
      <c r="BF45" s="309"/>
      <c r="BG45" s="309"/>
      <c r="BH45" s="309"/>
      <c r="BI45" s="309"/>
      <c r="BJ45" s="309"/>
      <c r="BK45" s="309"/>
      <c r="BL45" s="309"/>
      <c r="BM45" s="309"/>
      <c r="BN45" s="309"/>
      <c r="BO45" s="309"/>
      <c r="BP45" s="309"/>
      <c r="BQ45" s="309"/>
      <c r="BR45" s="309"/>
      <c r="BS45" s="310"/>
      <c r="BT45" s="158"/>
      <c r="BV45" s="156"/>
      <c r="BW45" s="156"/>
      <c r="BX45" s="156"/>
      <c r="BZ45" s="157"/>
      <c r="CA45" s="157"/>
      <c r="CB45" s="157"/>
      <c r="CC45" s="157"/>
      <c r="CD45" s="157"/>
      <c r="CE45" s="157"/>
      <c r="CF45" s="157"/>
      <c r="CG45" s="157"/>
      <c r="CH45" s="157"/>
    </row>
    <row r="46" spans="1:159" ht="15" customHeight="1">
      <c r="A46" s="140"/>
      <c r="B46" s="312"/>
      <c r="C46" s="312"/>
      <c r="D46" s="312"/>
      <c r="E46" s="312"/>
      <c r="F46" s="312"/>
      <c r="G46" s="312"/>
      <c r="H46" s="312"/>
      <c r="I46" s="312"/>
      <c r="J46" s="312"/>
      <c r="K46" s="312"/>
      <c r="L46" s="312"/>
      <c r="M46" s="312"/>
      <c r="N46" s="312"/>
      <c r="O46" s="312"/>
      <c r="P46" s="312"/>
      <c r="Q46" s="312"/>
      <c r="R46" s="312"/>
      <c r="S46" s="312"/>
      <c r="T46" s="312"/>
      <c r="U46" s="312"/>
      <c r="V46" s="312"/>
      <c r="W46" s="312"/>
      <c r="X46" s="312"/>
      <c r="Y46" s="312"/>
      <c r="Z46" s="312"/>
      <c r="AA46" s="312"/>
      <c r="AB46" s="312"/>
      <c r="AC46" s="312"/>
      <c r="AD46" s="312"/>
      <c r="AE46" s="312"/>
      <c r="AF46" s="312"/>
      <c r="AG46" s="312"/>
      <c r="AH46" s="312"/>
      <c r="AI46" s="312"/>
      <c r="AJ46" s="312"/>
      <c r="AK46" s="312"/>
      <c r="AL46" s="312"/>
      <c r="AM46" s="312"/>
      <c r="AN46" s="312"/>
      <c r="AO46" s="312"/>
      <c r="AP46" s="312"/>
      <c r="AQ46" s="312"/>
      <c r="AR46" s="312"/>
      <c r="AS46" s="312"/>
      <c r="AT46" s="312"/>
      <c r="AU46" s="312"/>
      <c r="AV46" s="312"/>
      <c r="AW46" s="312"/>
      <c r="AX46" s="312"/>
      <c r="AY46" s="312"/>
      <c r="AZ46" s="312"/>
      <c r="BA46" s="312"/>
      <c r="BB46" s="312"/>
      <c r="BC46" s="312"/>
      <c r="BD46" s="312"/>
      <c r="BE46" s="312"/>
      <c r="BF46" s="312"/>
      <c r="BG46" s="312"/>
      <c r="BH46" s="312"/>
      <c r="BI46" s="312"/>
      <c r="BJ46" s="312"/>
      <c r="BK46" s="312"/>
      <c r="BL46" s="312"/>
      <c r="BM46" s="312"/>
      <c r="BN46" s="312"/>
      <c r="BO46" s="312"/>
      <c r="BP46" s="312"/>
      <c r="BQ46" s="312"/>
      <c r="BR46" s="312"/>
      <c r="BS46" s="312"/>
      <c r="BT46" s="141"/>
    </row>
    <row r="47" spans="1:159" s="152" customFormat="1" ht="15" customHeight="1">
      <c r="A47" s="142"/>
      <c r="B47" s="305" t="s">
        <v>489</v>
      </c>
      <c r="C47" s="306"/>
      <c r="D47" s="307"/>
      <c r="E47" s="307"/>
      <c r="F47" s="307"/>
      <c r="G47" s="307"/>
      <c r="H47" s="307"/>
      <c r="I47" s="307"/>
      <c r="J47" s="307"/>
      <c r="K47" s="307"/>
      <c r="L47" s="307"/>
      <c r="M47" s="307"/>
      <c r="N47" s="307"/>
      <c r="O47" s="307"/>
      <c r="P47" s="307"/>
      <c r="Q47" s="307"/>
      <c r="R47" s="307"/>
      <c r="S47" s="307"/>
      <c r="T47" s="307"/>
      <c r="U47" s="307"/>
      <c r="V47" s="307"/>
      <c r="W47" s="307"/>
      <c r="X47" s="307"/>
      <c r="Y47" s="307"/>
      <c r="Z47" s="307"/>
      <c r="AA47" s="307"/>
      <c r="AB47" s="307"/>
      <c r="AC47" s="307"/>
      <c r="AD47" s="307"/>
      <c r="AE47" s="307"/>
      <c r="AF47" s="307"/>
      <c r="AG47" s="307"/>
      <c r="AH47" s="307"/>
      <c r="AI47" s="307"/>
      <c r="AJ47" s="307"/>
      <c r="AK47" s="307"/>
      <c r="AL47" s="307"/>
      <c r="AM47" s="307"/>
      <c r="AN47" s="307"/>
      <c r="AO47" s="307"/>
      <c r="AP47" s="307"/>
      <c r="AQ47" s="307"/>
      <c r="AR47" s="307"/>
      <c r="AS47" s="307"/>
      <c r="AT47" s="307"/>
      <c r="AU47" s="308"/>
      <c r="AV47" s="308"/>
      <c r="AW47" s="308"/>
      <c r="AX47" s="308"/>
      <c r="AY47" s="308"/>
      <c r="AZ47" s="308"/>
      <c r="BA47" s="308"/>
      <c r="BB47" s="308"/>
      <c r="BC47" s="308"/>
      <c r="BD47" s="307"/>
      <c r="BE47" s="307"/>
      <c r="BF47" s="307"/>
      <c r="BG47" s="307"/>
      <c r="BH47" s="307"/>
      <c r="BI47" s="142"/>
      <c r="BJ47" s="142"/>
      <c r="BK47" s="142"/>
      <c r="BL47" s="142"/>
      <c r="BM47" s="142"/>
      <c r="BN47" s="142"/>
      <c r="BO47" s="142"/>
      <c r="BP47" s="142"/>
      <c r="BQ47" s="142"/>
      <c r="BR47" s="142"/>
      <c r="BS47" s="142"/>
      <c r="BT47" s="150"/>
      <c r="BZ47" s="153"/>
      <c r="CA47" s="153"/>
      <c r="CB47" s="153"/>
      <c r="CC47" s="153"/>
      <c r="CD47" s="153"/>
      <c r="CE47" s="153"/>
      <c r="CF47" s="153"/>
      <c r="CG47" s="153"/>
      <c r="CH47" s="153"/>
      <c r="DL47" s="276"/>
      <c r="DM47" s="277"/>
      <c r="DN47" s="151"/>
      <c r="DO47" s="151"/>
      <c r="DP47" s="151"/>
      <c r="DQ47" s="151"/>
      <c r="DR47" s="151"/>
      <c r="DS47" s="151"/>
      <c r="DT47" s="151"/>
      <c r="DU47" s="151"/>
      <c r="DV47" s="151"/>
      <c r="DW47" s="151"/>
      <c r="DX47" s="151"/>
      <c r="DY47" s="151"/>
      <c r="DZ47" s="151"/>
      <c r="EA47" s="151"/>
      <c r="EB47" s="151"/>
      <c r="EC47" s="151"/>
      <c r="ED47" s="151"/>
      <c r="EE47" s="151"/>
      <c r="EF47" s="151"/>
      <c r="EG47" s="151"/>
      <c r="EH47" s="151"/>
      <c r="EI47" s="151"/>
      <c r="EJ47" s="151"/>
      <c r="EK47" s="151"/>
      <c r="EL47" s="151"/>
      <c r="EM47" s="151"/>
      <c r="EN47" s="151"/>
      <c r="EO47" s="151"/>
      <c r="EP47" s="151"/>
      <c r="EQ47" s="151"/>
      <c r="ER47" s="151"/>
      <c r="ES47" s="151"/>
      <c r="ET47" s="151"/>
      <c r="EU47" s="151"/>
      <c r="EV47" s="151"/>
      <c r="EW47" s="151"/>
      <c r="EX47" s="151"/>
      <c r="EY47" s="151"/>
      <c r="EZ47" s="151"/>
      <c r="FA47" s="151"/>
      <c r="FB47" s="151"/>
      <c r="FC47" s="151"/>
    </row>
    <row r="48" spans="1:159" s="155" customFormat="1" ht="27" customHeight="1">
      <c r="A48" s="140"/>
      <c r="B48" s="1110" t="s">
        <v>504</v>
      </c>
      <c r="C48" s="1121"/>
      <c r="D48" s="1121"/>
      <c r="E48" s="1121"/>
      <c r="F48" s="1121"/>
      <c r="G48" s="1121"/>
      <c r="H48" s="1121"/>
      <c r="I48" s="1121"/>
      <c r="J48" s="1121"/>
      <c r="K48" s="1121"/>
      <c r="L48" s="1121"/>
      <c r="M48" s="1121"/>
      <c r="N48" s="1121"/>
      <c r="O48" s="1121"/>
      <c r="P48" s="1121"/>
      <c r="Q48" s="1121"/>
      <c r="R48" s="1121"/>
      <c r="S48" s="1121"/>
      <c r="T48" s="1121"/>
      <c r="U48" s="1121"/>
      <c r="V48" s="1121"/>
      <c r="W48" s="1121"/>
      <c r="X48" s="1121"/>
      <c r="Y48" s="1121"/>
      <c r="Z48" s="1121"/>
      <c r="AA48" s="1121"/>
      <c r="AB48" s="1121"/>
      <c r="AC48" s="1121"/>
      <c r="AD48" s="1121"/>
      <c r="AE48" s="1121"/>
      <c r="AF48" s="1121"/>
      <c r="AG48" s="1121"/>
      <c r="AH48" s="1121"/>
      <c r="AI48" s="1121"/>
      <c r="AJ48" s="1121"/>
      <c r="AK48" s="1121"/>
      <c r="AL48" s="1121"/>
      <c r="AM48" s="1121"/>
      <c r="AN48" s="1121"/>
      <c r="AO48" s="1121"/>
      <c r="AP48" s="1121"/>
      <c r="AQ48" s="1121"/>
      <c r="AR48" s="1121"/>
      <c r="AS48" s="1121"/>
      <c r="AT48" s="313"/>
      <c r="AU48" s="313"/>
      <c r="AV48" s="313"/>
      <c r="AW48" s="313"/>
      <c r="AX48" s="313"/>
      <c r="AY48" s="313"/>
      <c r="AZ48" s="313"/>
      <c r="BA48" s="313"/>
      <c r="BB48" s="313"/>
      <c r="BC48" s="313"/>
      <c r="BD48" s="313"/>
      <c r="BE48" s="313"/>
      <c r="BF48" s="313"/>
      <c r="BG48" s="313"/>
      <c r="BH48" s="313"/>
      <c r="BI48" s="313"/>
      <c r="BJ48" s="313"/>
      <c r="BK48" s="313"/>
      <c r="BL48" s="313"/>
      <c r="BM48" s="313"/>
      <c r="BN48" s="313"/>
      <c r="BO48" s="313"/>
      <c r="BP48" s="313"/>
      <c r="BQ48" s="313"/>
      <c r="BR48" s="313"/>
      <c r="BS48" s="313"/>
      <c r="BT48" s="154"/>
      <c r="BV48" s="156"/>
      <c r="BW48" s="156"/>
      <c r="BX48" s="156"/>
      <c r="BZ48" s="157"/>
      <c r="CA48" s="157"/>
      <c r="CB48" s="157"/>
      <c r="CC48" s="157"/>
      <c r="CD48" s="157"/>
      <c r="CE48" s="157"/>
      <c r="CF48" s="157"/>
      <c r="CG48" s="157"/>
      <c r="CH48" s="157"/>
      <c r="DL48" s="1108"/>
      <c r="DM48" s="1109"/>
      <c r="DN48" s="1109"/>
      <c r="DO48" s="1109"/>
      <c r="DP48" s="1109"/>
      <c r="DQ48" s="1109"/>
      <c r="DR48" s="1109"/>
      <c r="DS48" s="1109"/>
      <c r="DT48" s="1109"/>
      <c r="DU48" s="1109"/>
      <c r="DV48" s="1109"/>
      <c r="DW48" s="1109"/>
      <c r="DX48" s="1109"/>
      <c r="DY48" s="1109"/>
      <c r="DZ48" s="1109"/>
      <c r="EA48" s="1109"/>
      <c r="EB48" s="1109"/>
      <c r="EC48" s="1109"/>
      <c r="ED48" s="1109"/>
      <c r="EE48" s="1109"/>
      <c r="EF48" s="1109"/>
      <c r="EG48" s="1109"/>
      <c r="EH48" s="1109"/>
      <c r="EI48" s="1109"/>
      <c r="EJ48" s="1109"/>
      <c r="EK48" s="1109"/>
      <c r="EL48" s="1109"/>
      <c r="EM48" s="1109"/>
      <c r="EN48" s="1109"/>
      <c r="EO48" s="1109"/>
      <c r="EP48" s="1109"/>
      <c r="EQ48" s="1109"/>
      <c r="ER48" s="1109"/>
      <c r="ES48" s="1109"/>
      <c r="ET48" s="1109"/>
      <c r="EU48" s="1109"/>
      <c r="EV48" s="1109"/>
      <c r="EW48" s="1109"/>
      <c r="EX48" s="1109"/>
      <c r="EY48" s="1109"/>
      <c r="EZ48" s="1109"/>
      <c r="FA48" s="1109"/>
      <c r="FB48" s="1109"/>
      <c r="FC48" s="1109"/>
    </row>
    <row r="49" spans="1:159" s="155" customFormat="1" ht="32.25" customHeight="1">
      <c r="A49" s="140"/>
      <c r="B49" s="1122"/>
      <c r="C49" s="1122"/>
      <c r="D49" s="1122"/>
      <c r="E49" s="1122"/>
      <c r="F49" s="1122"/>
      <c r="G49" s="1122"/>
      <c r="H49" s="1122"/>
      <c r="I49" s="1122"/>
      <c r="J49" s="1122"/>
      <c r="K49" s="1122"/>
      <c r="L49" s="1122"/>
      <c r="M49" s="1122"/>
      <c r="N49" s="1122"/>
      <c r="O49" s="1122"/>
      <c r="P49" s="1122"/>
      <c r="Q49" s="1122"/>
      <c r="R49" s="1122"/>
      <c r="S49" s="1122"/>
      <c r="T49" s="1122"/>
      <c r="U49" s="1122"/>
      <c r="V49" s="1122"/>
      <c r="W49" s="1122"/>
      <c r="X49" s="1122"/>
      <c r="Y49" s="1122"/>
      <c r="Z49" s="1122"/>
      <c r="AA49" s="1122"/>
      <c r="AB49" s="1122"/>
      <c r="AC49" s="1122"/>
      <c r="AD49" s="1122"/>
      <c r="AE49" s="1122"/>
      <c r="AF49" s="1122"/>
      <c r="AG49" s="1122"/>
      <c r="AH49" s="1122"/>
      <c r="AI49" s="1122"/>
      <c r="AJ49" s="1122"/>
      <c r="AK49" s="1122"/>
      <c r="AL49" s="1122"/>
      <c r="AM49" s="1122"/>
      <c r="AN49" s="1122"/>
      <c r="AO49" s="1122"/>
      <c r="AP49" s="1122"/>
      <c r="AQ49" s="1122"/>
      <c r="AR49" s="1122"/>
      <c r="AS49" s="1122"/>
      <c r="AT49" s="313"/>
      <c r="AU49" s="313"/>
      <c r="AV49" s="313"/>
      <c r="AW49" s="313"/>
      <c r="AX49" s="313"/>
      <c r="AY49" s="313"/>
      <c r="AZ49" s="313"/>
      <c r="BA49" s="313"/>
      <c r="BB49" s="313"/>
      <c r="BC49" s="313"/>
      <c r="BD49" s="313"/>
      <c r="BE49" s="313"/>
      <c r="BF49" s="313"/>
      <c r="BG49" s="313"/>
      <c r="BH49" s="313"/>
      <c r="BI49" s="313"/>
      <c r="BJ49" s="313"/>
      <c r="BK49" s="313"/>
      <c r="BL49" s="313"/>
      <c r="BM49" s="313"/>
      <c r="BN49" s="313"/>
      <c r="BO49" s="313"/>
      <c r="BP49" s="313"/>
      <c r="BQ49" s="313"/>
      <c r="BR49" s="313"/>
      <c r="BS49" s="313"/>
      <c r="BT49" s="154"/>
      <c r="BV49" s="156"/>
      <c r="BW49" s="156"/>
      <c r="BX49" s="156"/>
      <c r="BZ49" s="157"/>
      <c r="CA49" s="157"/>
      <c r="CB49" s="157"/>
      <c r="CC49" s="157"/>
      <c r="CD49" s="157"/>
      <c r="CE49" s="157"/>
      <c r="CF49" s="157"/>
      <c r="CG49" s="157"/>
      <c r="CH49" s="157"/>
      <c r="DL49" s="1109"/>
      <c r="DM49" s="1109"/>
      <c r="DN49" s="1109"/>
      <c r="DO49" s="1109"/>
      <c r="DP49" s="1109"/>
      <c r="DQ49" s="1109"/>
      <c r="DR49" s="1109"/>
      <c r="DS49" s="1109"/>
      <c r="DT49" s="1109"/>
      <c r="DU49" s="1109"/>
      <c r="DV49" s="1109"/>
      <c r="DW49" s="1109"/>
      <c r="DX49" s="1109"/>
      <c r="DY49" s="1109"/>
      <c r="DZ49" s="1109"/>
      <c r="EA49" s="1109"/>
      <c r="EB49" s="1109"/>
      <c r="EC49" s="1109"/>
      <c r="ED49" s="1109"/>
      <c r="EE49" s="1109"/>
      <c r="EF49" s="1109"/>
      <c r="EG49" s="1109"/>
      <c r="EH49" s="1109"/>
      <c r="EI49" s="1109"/>
      <c r="EJ49" s="1109"/>
      <c r="EK49" s="1109"/>
      <c r="EL49" s="1109"/>
      <c r="EM49" s="1109"/>
      <c r="EN49" s="1109"/>
      <c r="EO49" s="1109"/>
      <c r="EP49" s="1109"/>
      <c r="EQ49" s="1109"/>
      <c r="ER49" s="1109"/>
      <c r="ES49" s="1109"/>
      <c r="ET49" s="1109"/>
      <c r="EU49" s="1109"/>
      <c r="EV49" s="1109"/>
      <c r="EW49" s="1109"/>
      <c r="EX49" s="1109"/>
      <c r="EY49" s="1109"/>
      <c r="EZ49" s="1109"/>
      <c r="FA49" s="1109"/>
      <c r="FB49" s="1109"/>
      <c r="FC49" s="1109"/>
    </row>
    <row r="50" spans="1:159" s="155" customFormat="1" ht="35.1" customHeight="1">
      <c r="A50" s="140"/>
      <c r="B50" s="1111"/>
      <c r="C50" s="1112"/>
      <c r="D50" s="1112"/>
      <c r="E50" s="1112"/>
      <c r="F50" s="1112"/>
      <c r="G50" s="1112"/>
      <c r="H50" s="1112"/>
      <c r="I50" s="1112"/>
      <c r="J50" s="1112"/>
      <c r="K50" s="1112"/>
      <c r="L50" s="1112"/>
      <c r="M50" s="1112"/>
      <c r="N50" s="1112"/>
      <c r="O50" s="1112"/>
      <c r="P50" s="1112"/>
      <c r="Q50" s="1112"/>
      <c r="R50" s="1112"/>
      <c r="S50" s="1112"/>
      <c r="T50" s="1112"/>
      <c r="U50" s="1112"/>
      <c r="V50" s="1112"/>
      <c r="W50" s="1112"/>
      <c r="X50" s="1112"/>
      <c r="Y50" s="1112"/>
      <c r="Z50" s="1112"/>
      <c r="AA50" s="1112"/>
      <c r="AB50" s="1112"/>
      <c r="AC50" s="1112"/>
      <c r="AD50" s="1112"/>
      <c r="AE50" s="1112"/>
      <c r="AF50" s="1112"/>
      <c r="AG50" s="1112"/>
      <c r="AH50" s="1112"/>
      <c r="AI50" s="1112"/>
      <c r="AJ50" s="1112"/>
      <c r="AK50" s="1112"/>
      <c r="AL50" s="1112"/>
      <c r="AM50" s="1112"/>
      <c r="AN50" s="1112"/>
      <c r="AO50" s="1112"/>
      <c r="AP50" s="1112"/>
      <c r="AQ50" s="1112"/>
      <c r="AR50" s="1112"/>
      <c r="AS50" s="1113"/>
      <c r="AT50" s="309"/>
      <c r="AU50" s="309"/>
      <c r="AV50" s="309"/>
      <c r="AW50" s="309"/>
      <c r="AX50" s="309"/>
      <c r="AY50" s="309"/>
      <c r="AZ50" s="309"/>
      <c r="BA50" s="309"/>
      <c r="BB50" s="309"/>
      <c r="BC50" s="309"/>
      <c r="BD50" s="309"/>
      <c r="BE50" s="309"/>
      <c r="BF50" s="309"/>
      <c r="BG50" s="309"/>
      <c r="BH50" s="309"/>
      <c r="BI50" s="309"/>
      <c r="BJ50" s="309"/>
      <c r="BK50" s="309"/>
      <c r="BL50" s="309"/>
      <c r="BM50" s="309"/>
      <c r="BN50" s="309"/>
      <c r="BO50" s="309"/>
      <c r="BP50" s="309"/>
      <c r="BQ50" s="309"/>
      <c r="BR50" s="309"/>
      <c r="BS50" s="310"/>
      <c r="BT50" s="158"/>
      <c r="BV50" s="156"/>
      <c r="BW50" s="156"/>
      <c r="BX50" s="156"/>
      <c r="BZ50" s="157"/>
      <c r="CA50" s="157"/>
      <c r="CB50" s="157"/>
      <c r="CC50" s="157"/>
      <c r="CD50" s="157"/>
      <c r="CE50" s="157"/>
      <c r="CF50" s="157"/>
      <c r="CG50" s="157"/>
      <c r="CH50" s="157"/>
    </row>
    <row r="51" spans="1:159" s="155" customFormat="1" ht="35.1" customHeight="1">
      <c r="A51" s="140"/>
      <c r="B51" s="1114"/>
      <c r="C51" s="1115"/>
      <c r="D51" s="1115"/>
      <c r="E51" s="1115"/>
      <c r="F51" s="1115"/>
      <c r="G51" s="1115"/>
      <c r="H51" s="1115"/>
      <c r="I51" s="1115"/>
      <c r="J51" s="1115"/>
      <c r="K51" s="1115"/>
      <c r="L51" s="1115"/>
      <c r="M51" s="1115"/>
      <c r="N51" s="1115"/>
      <c r="O51" s="1115"/>
      <c r="P51" s="1115"/>
      <c r="Q51" s="1115"/>
      <c r="R51" s="1115"/>
      <c r="S51" s="1115"/>
      <c r="T51" s="1115"/>
      <c r="U51" s="1115"/>
      <c r="V51" s="1115"/>
      <c r="W51" s="1115"/>
      <c r="X51" s="1115"/>
      <c r="Y51" s="1115"/>
      <c r="Z51" s="1115"/>
      <c r="AA51" s="1115"/>
      <c r="AB51" s="1115"/>
      <c r="AC51" s="1115"/>
      <c r="AD51" s="1115"/>
      <c r="AE51" s="1115"/>
      <c r="AF51" s="1115"/>
      <c r="AG51" s="1115"/>
      <c r="AH51" s="1115"/>
      <c r="AI51" s="1115"/>
      <c r="AJ51" s="1115"/>
      <c r="AK51" s="1115"/>
      <c r="AL51" s="1115"/>
      <c r="AM51" s="1115"/>
      <c r="AN51" s="1115"/>
      <c r="AO51" s="1115"/>
      <c r="AP51" s="1115"/>
      <c r="AQ51" s="1115"/>
      <c r="AR51" s="1115"/>
      <c r="AS51" s="1116"/>
      <c r="AT51" s="309"/>
      <c r="AU51" s="309"/>
      <c r="AV51" s="309"/>
      <c r="AW51" s="309"/>
      <c r="AX51" s="309"/>
      <c r="AY51" s="309"/>
      <c r="AZ51" s="309"/>
      <c r="BA51" s="309"/>
      <c r="BB51" s="309"/>
      <c r="BC51" s="309"/>
      <c r="BD51" s="309"/>
      <c r="BE51" s="309"/>
      <c r="BF51" s="309"/>
      <c r="BG51" s="309"/>
      <c r="BH51" s="309"/>
      <c r="BI51" s="309"/>
      <c r="BJ51" s="309"/>
      <c r="BK51" s="309"/>
      <c r="BL51" s="309"/>
      <c r="BM51" s="309"/>
      <c r="BN51" s="309"/>
      <c r="BO51" s="309"/>
      <c r="BP51" s="309"/>
      <c r="BQ51" s="309"/>
      <c r="BR51" s="309"/>
      <c r="BS51" s="310"/>
      <c r="BT51" s="158"/>
      <c r="BV51" s="156"/>
      <c r="BW51" s="156"/>
      <c r="BX51" s="156"/>
      <c r="BZ51" s="157"/>
      <c r="CA51" s="157"/>
      <c r="CB51" s="157"/>
      <c r="CC51" s="157"/>
      <c r="CD51" s="157"/>
      <c r="CE51" s="157"/>
      <c r="CF51" s="157"/>
      <c r="CG51" s="157"/>
      <c r="CH51" s="157"/>
    </row>
    <row r="52" spans="1:159" s="155" customFormat="1" ht="35.1" customHeight="1">
      <c r="A52" s="140"/>
      <c r="B52" s="1114"/>
      <c r="C52" s="1115"/>
      <c r="D52" s="1115"/>
      <c r="E52" s="1115"/>
      <c r="F52" s="1115"/>
      <c r="G52" s="1115"/>
      <c r="H52" s="1115"/>
      <c r="I52" s="1115"/>
      <c r="J52" s="1115"/>
      <c r="K52" s="1115"/>
      <c r="L52" s="1115"/>
      <c r="M52" s="1115"/>
      <c r="N52" s="1115"/>
      <c r="O52" s="1115"/>
      <c r="P52" s="1115"/>
      <c r="Q52" s="1115"/>
      <c r="R52" s="1115"/>
      <c r="S52" s="1115"/>
      <c r="T52" s="1115"/>
      <c r="U52" s="1115"/>
      <c r="V52" s="1115"/>
      <c r="W52" s="1115"/>
      <c r="X52" s="1115"/>
      <c r="Y52" s="1115"/>
      <c r="Z52" s="1115"/>
      <c r="AA52" s="1115"/>
      <c r="AB52" s="1115"/>
      <c r="AC52" s="1115"/>
      <c r="AD52" s="1115"/>
      <c r="AE52" s="1115"/>
      <c r="AF52" s="1115"/>
      <c r="AG52" s="1115"/>
      <c r="AH52" s="1115"/>
      <c r="AI52" s="1115"/>
      <c r="AJ52" s="1115"/>
      <c r="AK52" s="1115"/>
      <c r="AL52" s="1115"/>
      <c r="AM52" s="1115"/>
      <c r="AN52" s="1115"/>
      <c r="AO52" s="1115"/>
      <c r="AP52" s="1115"/>
      <c r="AQ52" s="1115"/>
      <c r="AR52" s="1115"/>
      <c r="AS52" s="1116"/>
      <c r="AT52" s="309"/>
      <c r="AU52" s="309"/>
      <c r="AV52" s="309"/>
      <c r="AW52" s="309"/>
      <c r="AX52" s="309"/>
      <c r="AY52" s="309"/>
      <c r="AZ52" s="309"/>
      <c r="BA52" s="309"/>
      <c r="BB52" s="309"/>
      <c r="BC52" s="309"/>
      <c r="BD52" s="309"/>
      <c r="BE52" s="309"/>
      <c r="BF52" s="309"/>
      <c r="BG52" s="309"/>
      <c r="BH52" s="309"/>
      <c r="BI52" s="309"/>
      <c r="BJ52" s="309"/>
      <c r="BK52" s="309"/>
      <c r="BL52" s="309"/>
      <c r="BM52" s="309"/>
      <c r="BN52" s="309"/>
      <c r="BO52" s="309"/>
      <c r="BP52" s="309"/>
      <c r="BQ52" s="309"/>
      <c r="BR52" s="309"/>
      <c r="BS52" s="310"/>
      <c r="BT52" s="158"/>
      <c r="BV52" s="156"/>
      <c r="BW52" s="156"/>
      <c r="BX52" s="156"/>
      <c r="BZ52" s="157"/>
      <c r="CA52" s="157"/>
      <c r="CB52" s="157"/>
      <c r="CC52" s="157"/>
      <c r="CD52" s="157"/>
      <c r="CE52" s="157"/>
      <c r="CF52" s="157"/>
      <c r="CG52" s="157"/>
      <c r="CH52" s="157"/>
    </row>
    <row r="53" spans="1:159" s="155" customFormat="1" ht="35.1" customHeight="1">
      <c r="A53" s="140"/>
      <c r="B53" s="1117"/>
      <c r="C53" s="1118"/>
      <c r="D53" s="1118"/>
      <c r="E53" s="1118"/>
      <c r="F53" s="1118"/>
      <c r="G53" s="1118"/>
      <c r="H53" s="1118"/>
      <c r="I53" s="1118"/>
      <c r="J53" s="1118"/>
      <c r="K53" s="1118"/>
      <c r="L53" s="1118"/>
      <c r="M53" s="1118"/>
      <c r="N53" s="1118"/>
      <c r="O53" s="1118"/>
      <c r="P53" s="1118"/>
      <c r="Q53" s="1118"/>
      <c r="R53" s="1118"/>
      <c r="S53" s="1118"/>
      <c r="T53" s="1118"/>
      <c r="U53" s="1118"/>
      <c r="V53" s="1118"/>
      <c r="W53" s="1118"/>
      <c r="X53" s="1118"/>
      <c r="Y53" s="1118"/>
      <c r="Z53" s="1118"/>
      <c r="AA53" s="1118"/>
      <c r="AB53" s="1118"/>
      <c r="AC53" s="1118"/>
      <c r="AD53" s="1118"/>
      <c r="AE53" s="1118"/>
      <c r="AF53" s="1118"/>
      <c r="AG53" s="1118"/>
      <c r="AH53" s="1118"/>
      <c r="AI53" s="1118"/>
      <c r="AJ53" s="1118"/>
      <c r="AK53" s="1118"/>
      <c r="AL53" s="1118"/>
      <c r="AM53" s="1118"/>
      <c r="AN53" s="1118"/>
      <c r="AO53" s="1118"/>
      <c r="AP53" s="1118"/>
      <c r="AQ53" s="1118"/>
      <c r="AR53" s="1118"/>
      <c r="AS53" s="1119"/>
      <c r="AT53" s="309"/>
      <c r="AU53" s="309"/>
      <c r="AV53" s="309"/>
      <c r="AW53" s="309"/>
      <c r="AX53" s="309"/>
      <c r="AY53" s="309"/>
      <c r="AZ53" s="309"/>
      <c r="BA53" s="309"/>
      <c r="BB53" s="309"/>
      <c r="BC53" s="309"/>
      <c r="BD53" s="309"/>
      <c r="BE53" s="309"/>
      <c r="BF53" s="309"/>
      <c r="BG53" s="309"/>
      <c r="BH53" s="309"/>
      <c r="BI53" s="309"/>
      <c r="BJ53" s="309"/>
      <c r="BK53" s="309"/>
      <c r="BL53" s="309"/>
      <c r="BM53" s="309"/>
      <c r="BN53" s="309"/>
      <c r="BO53" s="309"/>
      <c r="BP53" s="309"/>
      <c r="BQ53" s="309"/>
      <c r="BR53" s="309"/>
      <c r="BS53" s="310"/>
      <c r="BT53" s="158"/>
      <c r="BV53" s="156"/>
      <c r="BW53" s="156"/>
      <c r="BX53" s="156"/>
      <c r="BZ53" s="157"/>
      <c r="CA53" s="157"/>
      <c r="CB53" s="157"/>
      <c r="CC53" s="157"/>
      <c r="CD53" s="157"/>
      <c r="CE53" s="157"/>
      <c r="CF53" s="157"/>
      <c r="CG53" s="157"/>
      <c r="CH53" s="157"/>
    </row>
    <row r="54" spans="1:159" ht="15" customHeight="1">
      <c r="A54" s="140"/>
      <c r="B54" s="312"/>
      <c r="C54" s="312"/>
      <c r="D54" s="312"/>
      <c r="E54" s="312"/>
      <c r="F54" s="312"/>
      <c r="G54" s="312"/>
      <c r="H54" s="312"/>
      <c r="I54" s="312"/>
      <c r="J54" s="312"/>
      <c r="K54" s="312"/>
      <c r="L54" s="312"/>
      <c r="M54" s="312"/>
      <c r="N54" s="312"/>
      <c r="O54" s="312"/>
      <c r="P54" s="312"/>
      <c r="Q54" s="312"/>
      <c r="R54" s="312"/>
      <c r="S54" s="312"/>
      <c r="T54" s="312"/>
      <c r="U54" s="312"/>
      <c r="V54" s="312"/>
      <c r="W54" s="312"/>
      <c r="X54" s="312"/>
      <c r="Y54" s="312"/>
      <c r="Z54" s="312"/>
      <c r="AA54" s="312"/>
      <c r="AB54" s="312"/>
      <c r="AC54" s="312"/>
      <c r="AD54" s="312"/>
      <c r="AE54" s="312"/>
      <c r="AF54" s="312"/>
      <c r="AG54" s="312"/>
      <c r="AH54" s="312"/>
      <c r="AI54" s="312"/>
      <c r="AJ54" s="312"/>
      <c r="AK54" s="312"/>
      <c r="AL54" s="312"/>
      <c r="AM54" s="312"/>
      <c r="AN54" s="312"/>
      <c r="AO54" s="312"/>
      <c r="AP54" s="312"/>
      <c r="AQ54" s="312"/>
      <c r="AR54" s="312"/>
      <c r="AS54" s="312"/>
      <c r="AT54" s="312"/>
      <c r="AU54" s="312"/>
      <c r="AV54" s="312"/>
      <c r="AW54" s="312"/>
      <c r="AX54" s="312"/>
      <c r="AY54" s="312"/>
      <c r="AZ54" s="312"/>
      <c r="BA54" s="312"/>
      <c r="BB54" s="312"/>
      <c r="BC54" s="312"/>
      <c r="BD54" s="312"/>
      <c r="BE54" s="312"/>
      <c r="BF54" s="312"/>
      <c r="BG54" s="312"/>
      <c r="BH54" s="312"/>
      <c r="BI54" s="312"/>
      <c r="BJ54" s="312"/>
      <c r="BK54" s="312"/>
      <c r="BL54" s="312"/>
      <c r="BM54" s="312"/>
      <c r="BN54" s="312"/>
      <c r="BO54" s="312"/>
      <c r="BP54" s="312"/>
      <c r="BQ54" s="312"/>
      <c r="BR54" s="312"/>
      <c r="BS54" s="312"/>
      <c r="BT54" s="141"/>
    </row>
    <row r="55" spans="1:159" s="143" customFormat="1" ht="15" customHeight="1">
      <c r="A55" s="142"/>
      <c r="B55" s="305" t="s">
        <v>498</v>
      </c>
      <c r="C55" s="306"/>
      <c r="D55" s="307"/>
      <c r="E55" s="307"/>
      <c r="F55" s="307"/>
      <c r="G55" s="307"/>
      <c r="H55" s="307"/>
      <c r="I55" s="307"/>
      <c r="J55" s="307"/>
      <c r="K55" s="307"/>
      <c r="L55" s="307"/>
      <c r="M55" s="307"/>
      <c r="N55" s="307"/>
      <c r="O55" s="307"/>
      <c r="P55" s="307"/>
      <c r="Q55" s="307"/>
      <c r="R55" s="307"/>
      <c r="S55" s="307"/>
      <c r="T55" s="307"/>
      <c r="U55" s="307"/>
      <c r="V55" s="307"/>
      <c r="W55" s="307"/>
      <c r="X55" s="307"/>
      <c r="Y55" s="307"/>
      <c r="Z55" s="307"/>
      <c r="AA55" s="307"/>
      <c r="AB55" s="307"/>
      <c r="AC55" s="307"/>
      <c r="AD55" s="307"/>
      <c r="AE55" s="307"/>
      <c r="AF55" s="307"/>
      <c r="AG55" s="307"/>
      <c r="AH55" s="307"/>
      <c r="AI55" s="307"/>
      <c r="AJ55" s="307"/>
      <c r="AK55" s="307"/>
      <c r="AL55" s="307"/>
      <c r="AM55" s="307"/>
      <c r="AN55" s="307"/>
      <c r="AO55" s="307"/>
      <c r="AP55" s="307"/>
      <c r="AQ55" s="307"/>
      <c r="AR55" s="307"/>
      <c r="AS55" s="307"/>
      <c r="AT55" s="307"/>
      <c r="AU55" s="308"/>
      <c r="AV55" s="308"/>
      <c r="AW55" s="308"/>
      <c r="AX55" s="308"/>
      <c r="AY55" s="308"/>
      <c r="AZ55" s="308"/>
      <c r="BA55" s="308"/>
      <c r="BB55" s="308"/>
      <c r="BC55" s="308"/>
      <c r="BD55" s="307"/>
      <c r="BE55" s="307"/>
      <c r="BF55" s="307"/>
      <c r="BG55" s="307"/>
      <c r="BH55" s="307"/>
      <c r="BI55" s="142"/>
      <c r="BJ55" s="142"/>
      <c r="BK55" s="142"/>
      <c r="BL55" s="142"/>
      <c r="BM55" s="142"/>
      <c r="BN55" s="142"/>
      <c r="BO55" s="142"/>
      <c r="BP55" s="142"/>
      <c r="BQ55" s="142"/>
      <c r="BR55" s="142"/>
      <c r="BS55" s="142"/>
      <c r="BT55" s="142"/>
      <c r="BZ55" s="144"/>
      <c r="CA55" s="144"/>
      <c r="CB55" s="144"/>
      <c r="CC55" s="144"/>
      <c r="CD55" s="144"/>
      <c r="CE55" s="144"/>
      <c r="CF55" s="144"/>
      <c r="CG55" s="144"/>
      <c r="CH55" s="144"/>
    </row>
    <row r="56" spans="1:159" ht="15" customHeight="1">
      <c r="A56" s="140"/>
      <c r="B56" s="1110" t="s">
        <v>505</v>
      </c>
      <c r="C56" s="1121"/>
      <c r="D56" s="1121"/>
      <c r="E56" s="1121"/>
      <c r="F56" s="1121"/>
      <c r="G56" s="1121"/>
      <c r="H56" s="1121"/>
      <c r="I56" s="1121"/>
      <c r="J56" s="1121"/>
      <c r="K56" s="1121"/>
      <c r="L56" s="1121"/>
      <c r="M56" s="1121"/>
      <c r="N56" s="1121"/>
      <c r="O56" s="1121"/>
      <c r="P56" s="1121"/>
      <c r="Q56" s="1121"/>
      <c r="R56" s="1121"/>
      <c r="S56" s="1121"/>
      <c r="T56" s="1121"/>
      <c r="U56" s="1121"/>
      <c r="V56" s="1121"/>
      <c r="W56" s="1121"/>
      <c r="X56" s="1121"/>
      <c r="Y56" s="1121"/>
      <c r="Z56" s="1121"/>
      <c r="AA56" s="1121"/>
      <c r="AB56" s="1121"/>
      <c r="AC56" s="1121"/>
      <c r="AD56" s="1121"/>
      <c r="AE56" s="1121"/>
      <c r="AF56" s="1121"/>
      <c r="AG56" s="1121"/>
      <c r="AH56" s="1121"/>
      <c r="AI56" s="1121"/>
      <c r="AJ56" s="1121"/>
      <c r="AK56" s="1121"/>
      <c r="AL56" s="1121"/>
      <c r="AM56" s="1121"/>
      <c r="AN56" s="1121"/>
      <c r="AO56" s="1121"/>
      <c r="AP56" s="1121"/>
      <c r="AQ56" s="1121"/>
      <c r="AR56" s="1121"/>
      <c r="AS56" s="1121"/>
      <c r="AT56" s="313"/>
      <c r="AU56" s="313"/>
      <c r="AV56" s="313"/>
      <c r="AW56" s="313"/>
      <c r="AX56" s="313"/>
      <c r="AY56" s="313"/>
      <c r="AZ56" s="313"/>
      <c r="BA56" s="313"/>
      <c r="BB56" s="313"/>
      <c r="BC56" s="313"/>
      <c r="BD56" s="313"/>
      <c r="BE56" s="313"/>
      <c r="BF56" s="313"/>
      <c r="BG56" s="313"/>
      <c r="BH56" s="313"/>
      <c r="BI56" s="313"/>
      <c r="BJ56" s="313"/>
      <c r="BK56" s="313"/>
      <c r="BL56" s="313"/>
      <c r="BM56" s="313"/>
      <c r="BN56" s="313"/>
      <c r="BO56" s="313"/>
      <c r="BP56" s="313"/>
      <c r="BQ56" s="313"/>
      <c r="BR56" s="313"/>
      <c r="BS56" s="313"/>
      <c r="BT56" s="140"/>
    </row>
    <row r="57" spans="1:159" ht="24" customHeight="1">
      <c r="A57" s="140"/>
      <c r="B57" s="1122"/>
      <c r="C57" s="1122"/>
      <c r="D57" s="1122"/>
      <c r="E57" s="1122"/>
      <c r="F57" s="1122"/>
      <c r="G57" s="1122"/>
      <c r="H57" s="1122"/>
      <c r="I57" s="1122"/>
      <c r="J57" s="1122"/>
      <c r="K57" s="1122"/>
      <c r="L57" s="1122"/>
      <c r="M57" s="1122"/>
      <c r="N57" s="1122"/>
      <c r="O57" s="1122"/>
      <c r="P57" s="1122"/>
      <c r="Q57" s="1122"/>
      <c r="R57" s="1122"/>
      <c r="S57" s="1122"/>
      <c r="T57" s="1122"/>
      <c r="U57" s="1122"/>
      <c r="V57" s="1122"/>
      <c r="W57" s="1122"/>
      <c r="X57" s="1122"/>
      <c r="Y57" s="1122"/>
      <c r="Z57" s="1122"/>
      <c r="AA57" s="1122"/>
      <c r="AB57" s="1122"/>
      <c r="AC57" s="1122"/>
      <c r="AD57" s="1122"/>
      <c r="AE57" s="1122"/>
      <c r="AF57" s="1122"/>
      <c r="AG57" s="1122"/>
      <c r="AH57" s="1122"/>
      <c r="AI57" s="1122"/>
      <c r="AJ57" s="1122"/>
      <c r="AK57" s="1122"/>
      <c r="AL57" s="1122"/>
      <c r="AM57" s="1122"/>
      <c r="AN57" s="1122"/>
      <c r="AO57" s="1122"/>
      <c r="AP57" s="1122"/>
      <c r="AQ57" s="1122"/>
      <c r="AR57" s="1122"/>
      <c r="AS57" s="1122"/>
      <c r="AT57" s="313"/>
      <c r="AU57" s="313"/>
      <c r="AV57" s="313"/>
      <c r="AW57" s="313"/>
      <c r="AX57" s="313"/>
      <c r="AY57" s="313"/>
      <c r="AZ57" s="313"/>
      <c r="BA57" s="313"/>
      <c r="BB57" s="313"/>
      <c r="BC57" s="313"/>
      <c r="BD57" s="313"/>
      <c r="BE57" s="313"/>
      <c r="BF57" s="313"/>
      <c r="BG57" s="313"/>
      <c r="BH57" s="313"/>
      <c r="BI57" s="313"/>
      <c r="BJ57" s="313"/>
      <c r="BK57" s="313"/>
      <c r="BL57" s="313"/>
      <c r="BM57" s="313"/>
      <c r="BN57" s="313"/>
      <c r="BO57" s="313"/>
      <c r="BP57" s="313"/>
      <c r="BQ57" s="313"/>
      <c r="BR57" s="313"/>
      <c r="BS57" s="313"/>
      <c r="BT57" s="140"/>
    </row>
    <row r="58" spans="1:159" ht="35.1" customHeight="1">
      <c r="A58" s="140"/>
      <c r="B58" s="1111"/>
      <c r="C58" s="1112"/>
      <c r="D58" s="1112"/>
      <c r="E58" s="1112"/>
      <c r="F58" s="1112"/>
      <c r="G58" s="1112"/>
      <c r="H58" s="1112"/>
      <c r="I58" s="1112"/>
      <c r="J58" s="1112"/>
      <c r="K58" s="1112"/>
      <c r="L58" s="1112"/>
      <c r="M58" s="1112"/>
      <c r="N58" s="1112"/>
      <c r="O58" s="1112"/>
      <c r="P58" s="1112"/>
      <c r="Q58" s="1112"/>
      <c r="R58" s="1112"/>
      <c r="S58" s="1112"/>
      <c r="T58" s="1112"/>
      <c r="U58" s="1112"/>
      <c r="V58" s="1112"/>
      <c r="W58" s="1112"/>
      <c r="X58" s="1112"/>
      <c r="Y58" s="1112"/>
      <c r="Z58" s="1112"/>
      <c r="AA58" s="1112"/>
      <c r="AB58" s="1112"/>
      <c r="AC58" s="1112"/>
      <c r="AD58" s="1112"/>
      <c r="AE58" s="1112"/>
      <c r="AF58" s="1112"/>
      <c r="AG58" s="1112"/>
      <c r="AH58" s="1112"/>
      <c r="AI58" s="1112"/>
      <c r="AJ58" s="1112"/>
      <c r="AK58" s="1112"/>
      <c r="AL58" s="1112"/>
      <c r="AM58" s="1112"/>
      <c r="AN58" s="1112"/>
      <c r="AO58" s="1112"/>
      <c r="AP58" s="1112"/>
      <c r="AQ58" s="1112"/>
      <c r="AR58" s="1112"/>
      <c r="AS58" s="1113"/>
      <c r="AT58" s="309"/>
      <c r="AU58" s="309"/>
      <c r="AV58" s="309"/>
      <c r="AW58" s="309"/>
      <c r="AX58" s="309"/>
      <c r="AY58" s="309"/>
      <c r="AZ58" s="309"/>
      <c r="BA58" s="309"/>
      <c r="BB58" s="309"/>
      <c r="BC58" s="309"/>
      <c r="BD58" s="309"/>
      <c r="BE58" s="309"/>
      <c r="BF58" s="309"/>
      <c r="BG58" s="309"/>
      <c r="BH58" s="309"/>
      <c r="BI58" s="309"/>
      <c r="BJ58" s="309"/>
      <c r="BK58" s="309"/>
      <c r="BL58" s="309"/>
      <c r="BM58" s="309"/>
      <c r="BN58" s="309"/>
      <c r="BO58" s="309"/>
      <c r="BP58" s="309"/>
      <c r="BQ58" s="309"/>
      <c r="BR58" s="309"/>
      <c r="BS58" s="310"/>
      <c r="BT58" s="141"/>
    </row>
    <row r="59" spans="1:159" ht="35.1" customHeight="1">
      <c r="A59" s="140"/>
      <c r="B59" s="1114"/>
      <c r="C59" s="1115"/>
      <c r="D59" s="1115"/>
      <c r="E59" s="1115"/>
      <c r="F59" s="1115"/>
      <c r="G59" s="1115"/>
      <c r="H59" s="1115"/>
      <c r="I59" s="1115"/>
      <c r="J59" s="1115"/>
      <c r="K59" s="1115"/>
      <c r="L59" s="1115"/>
      <c r="M59" s="1115"/>
      <c r="N59" s="1115"/>
      <c r="O59" s="1115"/>
      <c r="P59" s="1115"/>
      <c r="Q59" s="1115"/>
      <c r="R59" s="1115"/>
      <c r="S59" s="1115"/>
      <c r="T59" s="1115"/>
      <c r="U59" s="1115"/>
      <c r="V59" s="1115"/>
      <c r="W59" s="1115"/>
      <c r="X59" s="1115"/>
      <c r="Y59" s="1115"/>
      <c r="Z59" s="1115"/>
      <c r="AA59" s="1115"/>
      <c r="AB59" s="1115"/>
      <c r="AC59" s="1115"/>
      <c r="AD59" s="1115"/>
      <c r="AE59" s="1115"/>
      <c r="AF59" s="1115"/>
      <c r="AG59" s="1115"/>
      <c r="AH59" s="1115"/>
      <c r="AI59" s="1115"/>
      <c r="AJ59" s="1115"/>
      <c r="AK59" s="1115"/>
      <c r="AL59" s="1115"/>
      <c r="AM59" s="1115"/>
      <c r="AN59" s="1115"/>
      <c r="AO59" s="1115"/>
      <c r="AP59" s="1115"/>
      <c r="AQ59" s="1115"/>
      <c r="AR59" s="1115"/>
      <c r="AS59" s="1116"/>
      <c r="AT59" s="309"/>
      <c r="AU59" s="309"/>
      <c r="AV59" s="309"/>
      <c r="AW59" s="309"/>
      <c r="AX59" s="309"/>
      <c r="AY59" s="309"/>
      <c r="AZ59" s="309"/>
      <c r="BA59" s="309"/>
      <c r="BB59" s="309"/>
      <c r="BC59" s="309"/>
      <c r="BD59" s="309"/>
      <c r="BE59" s="309"/>
      <c r="BF59" s="309"/>
      <c r="BG59" s="309"/>
      <c r="BH59" s="309"/>
      <c r="BI59" s="309"/>
      <c r="BJ59" s="309"/>
      <c r="BK59" s="309"/>
      <c r="BL59" s="309"/>
      <c r="BM59" s="309"/>
      <c r="BN59" s="309"/>
      <c r="BO59" s="309"/>
      <c r="BP59" s="309"/>
      <c r="BQ59" s="309"/>
      <c r="BR59" s="309"/>
      <c r="BS59" s="310"/>
      <c r="BT59" s="141"/>
    </row>
    <row r="60" spans="1:159" ht="24" customHeight="1">
      <c r="A60" s="140"/>
      <c r="B60" s="1114"/>
      <c r="C60" s="1115"/>
      <c r="D60" s="1115"/>
      <c r="E60" s="1115"/>
      <c r="F60" s="1115"/>
      <c r="G60" s="1115"/>
      <c r="H60" s="1115"/>
      <c r="I60" s="1115"/>
      <c r="J60" s="1115"/>
      <c r="K60" s="1115"/>
      <c r="L60" s="1115"/>
      <c r="M60" s="1115"/>
      <c r="N60" s="1115"/>
      <c r="O60" s="1115"/>
      <c r="P60" s="1115"/>
      <c r="Q60" s="1115"/>
      <c r="R60" s="1115"/>
      <c r="S60" s="1115"/>
      <c r="T60" s="1115"/>
      <c r="U60" s="1115"/>
      <c r="V60" s="1115"/>
      <c r="W60" s="1115"/>
      <c r="X60" s="1115"/>
      <c r="Y60" s="1115"/>
      <c r="Z60" s="1115"/>
      <c r="AA60" s="1115"/>
      <c r="AB60" s="1115"/>
      <c r="AC60" s="1115"/>
      <c r="AD60" s="1115"/>
      <c r="AE60" s="1115"/>
      <c r="AF60" s="1115"/>
      <c r="AG60" s="1115"/>
      <c r="AH60" s="1115"/>
      <c r="AI60" s="1115"/>
      <c r="AJ60" s="1115"/>
      <c r="AK60" s="1115"/>
      <c r="AL60" s="1115"/>
      <c r="AM60" s="1115"/>
      <c r="AN60" s="1115"/>
      <c r="AO60" s="1115"/>
      <c r="AP60" s="1115"/>
      <c r="AQ60" s="1115"/>
      <c r="AR60" s="1115"/>
      <c r="AS60" s="1116"/>
      <c r="AT60" s="309"/>
      <c r="AU60" s="309"/>
      <c r="AV60" s="309"/>
      <c r="AW60" s="309"/>
      <c r="AX60" s="309"/>
      <c r="AY60" s="309"/>
      <c r="AZ60" s="309"/>
      <c r="BA60" s="309"/>
      <c r="BB60" s="309"/>
      <c r="BC60" s="309"/>
      <c r="BD60" s="309"/>
      <c r="BE60" s="309"/>
      <c r="BF60" s="309"/>
      <c r="BG60" s="309"/>
      <c r="BH60" s="309"/>
      <c r="BI60" s="309"/>
      <c r="BJ60" s="309"/>
      <c r="BK60" s="309"/>
      <c r="BL60" s="309"/>
      <c r="BM60" s="309"/>
      <c r="BN60" s="309"/>
      <c r="BO60" s="309"/>
      <c r="BP60" s="309"/>
      <c r="BQ60" s="309"/>
      <c r="BR60" s="309"/>
      <c r="BS60" s="310"/>
      <c r="BT60" s="141"/>
    </row>
    <row r="61" spans="1:159" ht="35.1" customHeight="1">
      <c r="A61" s="140"/>
      <c r="B61" s="1117"/>
      <c r="C61" s="1118"/>
      <c r="D61" s="1118"/>
      <c r="E61" s="1118"/>
      <c r="F61" s="1118"/>
      <c r="G61" s="1118"/>
      <c r="H61" s="1118"/>
      <c r="I61" s="1118"/>
      <c r="J61" s="1118"/>
      <c r="K61" s="1118"/>
      <c r="L61" s="1118"/>
      <c r="M61" s="1118"/>
      <c r="N61" s="1118"/>
      <c r="O61" s="1118"/>
      <c r="P61" s="1118"/>
      <c r="Q61" s="1118"/>
      <c r="R61" s="1118"/>
      <c r="S61" s="1118"/>
      <c r="T61" s="1118"/>
      <c r="U61" s="1118"/>
      <c r="V61" s="1118"/>
      <c r="W61" s="1118"/>
      <c r="X61" s="1118"/>
      <c r="Y61" s="1118"/>
      <c r="Z61" s="1118"/>
      <c r="AA61" s="1118"/>
      <c r="AB61" s="1118"/>
      <c r="AC61" s="1118"/>
      <c r="AD61" s="1118"/>
      <c r="AE61" s="1118"/>
      <c r="AF61" s="1118"/>
      <c r="AG61" s="1118"/>
      <c r="AH61" s="1118"/>
      <c r="AI61" s="1118"/>
      <c r="AJ61" s="1118"/>
      <c r="AK61" s="1118"/>
      <c r="AL61" s="1118"/>
      <c r="AM61" s="1118"/>
      <c r="AN61" s="1118"/>
      <c r="AO61" s="1118"/>
      <c r="AP61" s="1118"/>
      <c r="AQ61" s="1118"/>
      <c r="AR61" s="1118"/>
      <c r="AS61" s="1119"/>
      <c r="AT61" s="309"/>
      <c r="AU61" s="309"/>
      <c r="AV61" s="309"/>
      <c r="AW61" s="309"/>
      <c r="AX61" s="309"/>
      <c r="AY61" s="309"/>
      <c r="AZ61" s="309"/>
      <c r="BA61" s="309"/>
      <c r="BB61" s="309"/>
      <c r="BC61" s="309"/>
      <c r="BD61" s="309"/>
      <c r="BE61" s="309"/>
      <c r="BF61" s="309"/>
      <c r="BG61" s="309"/>
      <c r="BH61" s="309"/>
      <c r="BI61" s="309"/>
      <c r="BJ61" s="309"/>
      <c r="BK61" s="309"/>
      <c r="BL61" s="309"/>
      <c r="BM61" s="309"/>
      <c r="BN61" s="309"/>
      <c r="BO61" s="309"/>
      <c r="BP61" s="309"/>
      <c r="BQ61" s="309"/>
      <c r="BR61" s="309"/>
      <c r="BS61" s="310"/>
      <c r="BT61" s="141"/>
    </row>
    <row r="62" spans="1:159" ht="15" customHeight="1">
      <c r="A62" s="140"/>
      <c r="B62" s="312"/>
      <c r="C62" s="312"/>
      <c r="D62" s="312"/>
      <c r="E62" s="312"/>
      <c r="F62" s="312"/>
      <c r="G62" s="312"/>
      <c r="H62" s="312"/>
      <c r="I62" s="312"/>
      <c r="J62" s="312"/>
      <c r="K62" s="312"/>
      <c r="L62" s="312"/>
      <c r="M62" s="312"/>
      <c r="N62" s="312"/>
      <c r="O62" s="312"/>
      <c r="P62" s="312"/>
      <c r="Q62" s="312"/>
      <c r="R62" s="312"/>
      <c r="S62" s="312"/>
      <c r="T62" s="312"/>
      <c r="U62" s="312"/>
      <c r="V62" s="312"/>
      <c r="W62" s="312"/>
      <c r="X62" s="312"/>
      <c r="Y62" s="312"/>
      <c r="Z62" s="312"/>
      <c r="AA62" s="312"/>
      <c r="AB62" s="312"/>
      <c r="AC62" s="312"/>
      <c r="AD62" s="312"/>
      <c r="AE62" s="312"/>
      <c r="AF62" s="312"/>
      <c r="AG62" s="312"/>
      <c r="AH62" s="312"/>
      <c r="AI62" s="312"/>
      <c r="AJ62" s="312"/>
      <c r="AK62" s="312"/>
      <c r="AL62" s="312"/>
      <c r="AM62" s="312"/>
      <c r="AN62" s="312"/>
      <c r="AO62" s="312"/>
      <c r="AP62" s="312"/>
      <c r="AQ62" s="312"/>
      <c r="AR62" s="312"/>
      <c r="AS62" s="312"/>
      <c r="AT62" s="312"/>
      <c r="AU62" s="312"/>
      <c r="AV62" s="312"/>
      <c r="AW62" s="312"/>
      <c r="AX62" s="312"/>
      <c r="AY62" s="312"/>
      <c r="AZ62" s="312"/>
      <c r="BA62" s="312"/>
      <c r="BB62" s="312"/>
      <c r="BC62" s="312"/>
      <c r="BD62" s="312"/>
      <c r="BE62" s="312"/>
      <c r="BF62" s="312"/>
      <c r="BG62" s="312"/>
      <c r="BH62" s="312"/>
      <c r="BI62" s="312"/>
      <c r="BJ62" s="312"/>
      <c r="BK62" s="312"/>
      <c r="BL62" s="312"/>
      <c r="BM62" s="312"/>
      <c r="BN62" s="312"/>
      <c r="BO62" s="312"/>
      <c r="BP62" s="312"/>
      <c r="BQ62" s="312"/>
      <c r="BR62" s="312"/>
      <c r="BS62" s="312"/>
      <c r="BT62" s="141"/>
    </row>
    <row r="63" spans="1:159" s="143" customFormat="1" ht="15" customHeight="1">
      <c r="A63" s="142"/>
      <c r="B63" s="305" t="s">
        <v>487</v>
      </c>
      <c r="C63" s="306"/>
      <c r="D63" s="307"/>
      <c r="E63" s="307"/>
      <c r="F63" s="307"/>
      <c r="G63" s="307"/>
      <c r="H63" s="307"/>
      <c r="I63" s="307"/>
      <c r="J63" s="307"/>
      <c r="K63" s="307"/>
      <c r="L63" s="307"/>
      <c r="M63" s="307"/>
      <c r="N63" s="307"/>
      <c r="O63" s="307"/>
      <c r="P63" s="307"/>
      <c r="Q63" s="307"/>
      <c r="R63" s="307"/>
      <c r="S63" s="307"/>
      <c r="T63" s="307"/>
      <c r="U63" s="307"/>
      <c r="V63" s="307"/>
      <c r="W63" s="307"/>
      <c r="X63" s="307"/>
      <c r="Y63" s="307"/>
      <c r="Z63" s="307"/>
      <c r="AA63" s="307"/>
      <c r="AB63" s="307"/>
      <c r="AC63" s="307"/>
      <c r="AD63" s="307"/>
      <c r="AE63" s="307"/>
      <c r="AF63" s="307"/>
      <c r="AG63" s="307"/>
      <c r="AH63" s="307"/>
      <c r="AI63" s="307"/>
      <c r="AJ63" s="307"/>
      <c r="AK63" s="307"/>
      <c r="AL63" s="307"/>
      <c r="AM63" s="307"/>
      <c r="AN63" s="307"/>
      <c r="AO63" s="307"/>
      <c r="AP63" s="307"/>
      <c r="AQ63" s="307"/>
      <c r="AR63" s="307"/>
      <c r="AS63" s="307"/>
      <c r="AT63" s="307"/>
      <c r="AU63" s="308"/>
      <c r="AV63" s="308"/>
      <c r="AW63" s="308"/>
      <c r="AX63" s="308"/>
      <c r="AY63" s="308"/>
      <c r="AZ63" s="308"/>
      <c r="BA63" s="308"/>
      <c r="BB63" s="308"/>
      <c r="BC63" s="308"/>
      <c r="BD63" s="307"/>
      <c r="BE63" s="307"/>
      <c r="BF63" s="307"/>
      <c r="BG63" s="307"/>
      <c r="BH63" s="307"/>
      <c r="BI63" s="142"/>
      <c r="BJ63" s="142"/>
      <c r="BK63" s="142"/>
      <c r="BL63" s="142"/>
      <c r="BM63" s="142"/>
      <c r="BN63" s="142"/>
      <c r="BO63" s="142"/>
      <c r="BP63" s="142"/>
      <c r="BQ63" s="142"/>
      <c r="BR63" s="142"/>
      <c r="BS63" s="142"/>
      <c r="BT63" s="142"/>
      <c r="BZ63" s="144"/>
      <c r="CA63" s="144"/>
      <c r="CB63" s="144"/>
      <c r="CC63" s="144"/>
      <c r="CD63" s="144"/>
      <c r="CE63" s="144"/>
      <c r="CF63" s="144"/>
      <c r="CG63" s="144"/>
      <c r="CH63" s="144"/>
    </row>
    <row r="64" spans="1:159" ht="15" customHeight="1">
      <c r="A64" s="140"/>
      <c r="B64" s="1110" t="s">
        <v>491</v>
      </c>
      <c r="C64" s="1110"/>
      <c r="D64" s="1110"/>
      <c r="E64" s="1110"/>
      <c r="F64" s="1110"/>
      <c r="G64" s="1110"/>
      <c r="H64" s="1110"/>
      <c r="I64" s="1110"/>
      <c r="J64" s="1110"/>
      <c r="K64" s="1110"/>
      <c r="L64" s="1110"/>
      <c r="M64" s="1110"/>
      <c r="N64" s="1110"/>
      <c r="O64" s="1110"/>
      <c r="P64" s="1110"/>
      <c r="Q64" s="1110"/>
      <c r="R64" s="1110"/>
      <c r="S64" s="1110"/>
      <c r="T64" s="1110"/>
      <c r="U64" s="1110"/>
      <c r="V64" s="1110"/>
      <c r="W64" s="1110"/>
      <c r="X64" s="1110"/>
      <c r="Y64" s="1110"/>
      <c r="Z64" s="1110"/>
      <c r="AA64" s="1110"/>
      <c r="AB64" s="1110"/>
      <c r="AC64" s="1110"/>
      <c r="AD64" s="1110"/>
      <c r="AE64" s="1110"/>
      <c r="AF64" s="1110"/>
      <c r="AG64" s="1110"/>
      <c r="AH64" s="1110"/>
      <c r="AI64" s="1110"/>
      <c r="AJ64" s="1110"/>
      <c r="AK64" s="1110"/>
      <c r="AL64" s="1110"/>
      <c r="AM64" s="1110"/>
      <c r="AN64" s="1110"/>
      <c r="AO64" s="1110"/>
      <c r="AP64" s="1110"/>
      <c r="AQ64" s="1110"/>
      <c r="AR64" s="1110"/>
      <c r="AS64" s="1110"/>
      <c r="AT64" s="1110"/>
      <c r="AU64" s="1110"/>
      <c r="AV64" s="1110"/>
      <c r="AW64" s="1110"/>
      <c r="AX64" s="1110"/>
      <c r="AY64" s="1110"/>
      <c r="AZ64" s="1110"/>
      <c r="BA64" s="1110"/>
      <c r="BB64" s="1110"/>
      <c r="BC64" s="1110"/>
      <c r="BD64" s="1110"/>
      <c r="BE64" s="1110"/>
      <c r="BF64" s="1110"/>
      <c r="BG64" s="1110"/>
      <c r="BH64" s="1110"/>
      <c r="BI64" s="1110"/>
      <c r="BJ64" s="1110"/>
      <c r="BK64" s="1110"/>
      <c r="BL64" s="1110"/>
      <c r="BM64" s="1110"/>
      <c r="BN64" s="1110"/>
      <c r="BO64" s="1110"/>
      <c r="BP64" s="1110"/>
      <c r="BQ64" s="1110"/>
      <c r="BR64" s="1110"/>
      <c r="BS64" s="1110"/>
      <c r="BT64" s="140"/>
    </row>
    <row r="65" spans="1:86" ht="24.75" customHeight="1">
      <c r="A65" s="140"/>
      <c r="B65" s="1110"/>
      <c r="C65" s="1110"/>
      <c r="D65" s="1110"/>
      <c r="E65" s="1110"/>
      <c r="F65" s="1110"/>
      <c r="G65" s="1110"/>
      <c r="H65" s="1110"/>
      <c r="I65" s="1110"/>
      <c r="J65" s="1110"/>
      <c r="K65" s="1110"/>
      <c r="L65" s="1110"/>
      <c r="M65" s="1110"/>
      <c r="N65" s="1110"/>
      <c r="O65" s="1110"/>
      <c r="P65" s="1110"/>
      <c r="Q65" s="1110"/>
      <c r="R65" s="1110"/>
      <c r="S65" s="1110"/>
      <c r="T65" s="1110"/>
      <c r="U65" s="1110"/>
      <c r="V65" s="1110"/>
      <c r="W65" s="1110"/>
      <c r="X65" s="1110"/>
      <c r="Y65" s="1110"/>
      <c r="Z65" s="1110"/>
      <c r="AA65" s="1110"/>
      <c r="AB65" s="1110"/>
      <c r="AC65" s="1110"/>
      <c r="AD65" s="1110"/>
      <c r="AE65" s="1110"/>
      <c r="AF65" s="1110"/>
      <c r="AG65" s="1110"/>
      <c r="AH65" s="1110"/>
      <c r="AI65" s="1110"/>
      <c r="AJ65" s="1110"/>
      <c r="AK65" s="1110"/>
      <c r="AL65" s="1110"/>
      <c r="AM65" s="1110"/>
      <c r="AN65" s="1110"/>
      <c r="AO65" s="1110"/>
      <c r="AP65" s="1110"/>
      <c r="AQ65" s="1110"/>
      <c r="AR65" s="1110"/>
      <c r="AS65" s="1110"/>
      <c r="AT65" s="1110"/>
      <c r="AU65" s="1110"/>
      <c r="AV65" s="1110"/>
      <c r="AW65" s="1110"/>
      <c r="AX65" s="1110"/>
      <c r="AY65" s="1110"/>
      <c r="AZ65" s="1110"/>
      <c r="BA65" s="1110"/>
      <c r="BB65" s="1110"/>
      <c r="BC65" s="1110"/>
      <c r="BD65" s="1110"/>
      <c r="BE65" s="1110"/>
      <c r="BF65" s="1110"/>
      <c r="BG65" s="1110"/>
      <c r="BH65" s="1110"/>
      <c r="BI65" s="1110"/>
      <c r="BJ65" s="1110"/>
      <c r="BK65" s="1110"/>
      <c r="BL65" s="1110"/>
      <c r="BM65" s="1110"/>
      <c r="BN65" s="1110"/>
      <c r="BO65" s="1110"/>
      <c r="BP65" s="1110"/>
      <c r="BQ65" s="1110"/>
      <c r="BR65" s="1110"/>
      <c r="BS65" s="1110"/>
      <c r="BT65" s="140"/>
    </row>
    <row r="66" spans="1:86" ht="35.1" customHeight="1">
      <c r="A66" s="140"/>
      <c r="B66" s="1111"/>
      <c r="C66" s="1112"/>
      <c r="D66" s="1112"/>
      <c r="E66" s="1112"/>
      <c r="F66" s="1112"/>
      <c r="G66" s="1112"/>
      <c r="H66" s="1112"/>
      <c r="I66" s="1112"/>
      <c r="J66" s="1112"/>
      <c r="K66" s="1112"/>
      <c r="L66" s="1112"/>
      <c r="M66" s="1112"/>
      <c r="N66" s="1112"/>
      <c r="O66" s="1112"/>
      <c r="P66" s="1112"/>
      <c r="Q66" s="1112"/>
      <c r="R66" s="1112"/>
      <c r="S66" s="1112"/>
      <c r="T66" s="1112"/>
      <c r="U66" s="1112"/>
      <c r="V66" s="1112"/>
      <c r="W66" s="1112"/>
      <c r="X66" s="1112"/>
      <c r="Y66" s="1112"/>
      <c r="Z66" s="1112"/>
      <c r="AA66" s="1112"/>
      <c r="AB66" s="1112"/>
      <c r="AC66" s="1112"/>
      <c r="AD66" s="1112"/>
      <c r="AE66" s="1112"/>
      <c r="AF66" s="1112"/>
      <c r="AG66" s="1112"/>
      <c r="AH66" s="1112"/>
      <c r="AI66" s="1112"/>
      <c r="AJ66" s="1112"/>
      <c r="AK66" s="1112"/>
      <c r="AL66" s="1112"/>
      <c r="AM66" s="1112"/>
      <c r="AN66" s="1112"/>
      <c r="AO66" s="1112"/>
      <c r="AP66" s="1112"/>
      <c r="AQ66" s="1112"/>
      <c r="AR66" s="1112"/>
      <c r="AS66" s="1113"/>
      <c r="AT66" s="309"/>
      <c r="AU66" s="309"/>
      <c r="AV66" s="309"/>
      <c r="AW66" s="309"/>
      <c r="AX66" s="309"/>
      <c r="AY66" s="309"/>
      <c r="AZ66" s="309"/>
      <c r="BA66" s="309"/>
      <c r="BB66" s="309"/>
      <c r="BC66" s="309"/>
      <c r="BD66" s="309"/>
      <c r="BE66" s="309"/>
      <c r="BF66" s="309"/>
      <c r="BG66" s="309"/>
      <c r="BH66" s="309"/>
      <c r="BI66" s="309"/>
      <c r="BJ66" s="309"/>
      <c r="BK66" s="309"/>
      <c r="BL66" s="309"/>
      <c r="BM66" s="309"/>
      <c r="BN66" s="309"/>
      <c r="BO66" s="309"/>
      <c r="BP66" s="309"/>
      <c r="BQ66" s="309"/>
      <c r="BR66" s="309"/>
      <c r="BS66" s="310"/>
      <c r="BT66" s="141"/>
    </row>
    <row r="67" spans="1:86" ht="35.1" customHeight="1">
      <c r="A67" s="140"/>
      <c r="B67" s="1114"/>
      <c r="C67" s="1115"/>
      <c r="D67" s="1115"/>
      <c r="E67" s="1115"/>
      <c r="F67" s="1115"/>
      <c r="G67" s="1115"/>
      <c r="H67" s="1115"/>
      <c r="I67" s="1115"/>
      <c r="J67" s="1115"/>
      <c r="K67" s="1115"/>
      <c r="L67" s="1115"/>
      <c r="M67" s="1115"/>
      <c r="N67" s="1115"/>
      <c r="O67" s="1115"/>
      <c r="P67" s="1115"/>
      <c r="Q67" s="1115"/>
      <c r="R67" s="1115"/>
      <c r="S67" s="1115"/>
      <c r="T67" s="1115"/>
      <c r="U67" s="1115"/>
      <c r="V67" s="1115"/>
      <c r="W67" s="1115"/>
      <c r="X67" s="1115"/>
      <c r="Y67" s="1115"/>
      <c r="Z67" s="1115"/>
      <c r="AA67" s="1115"/>
      <c r="AB67" s="1115"/>
      <c r="AC67" s="1115"/>
      <c r="AD67" s="1115"/>
      <c r="AE67" s="1115"/>
      <c r="AF67" s="1115"/>
      <c r="AG67" s="1115"/>
      <c r="AH67" s="1115"/>
      <c r="AI67" s="1115"/>
      <c r="AJ67" s="1115"/>
      <c r="AK67" s="1115"/>
      <c r="AL67" s="1115"/>
      <c r="AM67" s="1115"/>
      <c r="AN67" s="1115"/>
      <c r="AO67" s="1115"/>
      <c r="AP67" s="1115"/>
      <c r="AQ67" s="1115"/>
      <c r="AR67" s="1115"/>
      <c r="AS67" s="1116"/>
      <c r="AT67" s="309"/>
      <c r="AU67" s="309"/>
      <c r="AV67" s="309"/>
      <c r="AW67" s="309"/>
      <c r="AX67" s="309"/>
      <c r="AY67" s="309"/>
      <c r="AZ67" s="309"/>
      <c r="BA67" s="309"/>
      <c r="BB67" s="309"/>
      <c r="BC67" s="309"/>
      <c r="BD67" s="309"/>
      <c r="BE67" s="309"/>
      <c r="BF67" s="309"/>
      <c r="BG67" s="309"/>
      <c r="BH67" s="309"/>
      <c r="BI67" s="309"/>
      <c r="BJ67" s="309"/>
      <c r="BK67" s="309"/>
      <c r="BL67" s="309"/>
      <c r="BM67" s="309"/>
      <c r="BN67" s="309"/>
      <c r="BO67" s="309"/>
      <c r="BP67" s="309"/>
      <c r="BQ67" s="309"/>
      <c r="BR67" s="309"/>
      <c r="BS67" s="310"/>
      <c r="BT67" s="141"/>
    </row>
    <row r="68" spans="1:86" ht="35.1" customHeight="1">
      <c r="A68" s="140"/>
      <c r="B68" s="1114"/>
      <c r="C68" s="1115"/>
      <c r="D68" s="1115"/>
      <c r="E68" s="1115"/>
      <c r="F68" s="1115"/>
      <c r="G68" s="1115"/>
      <c r="H68" s="1115"/>
      <c r="I68" s="1115"/>
      <c r="J68" s="1115"/>
      <c r="K68" s="1115"/>
      <c r="L68" s="1115"/>
      <c r="M68" s="1115"/>
      <c r="N68" s="1115"/>
      <c r="O68" s="1115"/>
      <c r="P68" s="1115"/>
      <c r="Q68" s="1115"/>
      <c r="R68" s="1115"/>
      <c r="S68" s="1115"/>
      <c r="T68" s="1115"/>
      <c r="U68" s="1115"/>
      <c r="V68" s="1115"/>
      <c r="W68" s="1115"/>
      <c r="X68" s="1115"/>
      <c r="Y68" s="1115"/>
      <c r="Z68" s="1115"/>
      <c r="AA68" s="1115"/>
      <c r="AB68" s="1115"/>
      <c r="AC68" s="1115"/>
      <c r="AD68" s="1115"/>
      <c r="AE68" s="1115"/>
      <c r="AF68" s="1115"/>
      <c r="AG68" s="1115"/>
      <c r="AH68" s="1115"/>
      <c r="AI68" s="1115"/>
      <c r="AJ68" s="1115"/>
      <c r="AK68" s="1115"/>
      <c r="AL68" s="1115"/>
      <c r="AM68" s="1115"/>
      <c r="AN68" s="1115"/>
      <c r="AO68" s="1115"/>
      <c r="AP68" s="1115"/>
      <c r="AQ68" s="1115"/>
      <c r="AR68" s="1115"/>
      <c r="AS68" s="1116"/>
      <c r="AT68" s="309"/>
      <c r="AU68" s="309"/>
      <c r="AV68" s="309"/>
      <c r="AW68" s="309"/>
      <c r="AX68" s="309"/>
      <c r="AY68" s="309"/>
      <c r="AZ68" s="309"/>
      <c r="BA68" s="309"/>
      <c r="BB68" s="309"/>
      <c r="BC68" s="309"/>
      <c r="BD68" s="309"/>
      <c r="BE68" s="309"/>
      <c r="BF68" s="309"/>
      <c r="BG68" s="309"/>
      <c r="BH68" s="309"/>
      <c r="BI68" s="309"/>
      <c r="BJ68" s="309"/>
      <c r="BK68" s="309"/>
      <c r="BL68" s="309"/>
      <c r="BM68" s="309"/>
      <c r="BN68" s="309"/>
      <c r="BO68" s="309"/>
      <c r="BP68" s="309"/>
      <c r="BQ68" s="309"/>
      <c r="BR68" s="309"/>
      <c r="BS68" s="310"/>
      <c r="BT68" s="141"/>
    </row>
    <row r="69" spans="1:86" ht="35.1" customHeight="1">
      <c r="A69" s="140"/>
      <c r="B69" s="1117"/>
      <c r="C69" s="1118"/>
      <c r="D69" s="1118"/>
      <c r="E69" s="1118"/>
      <c r="F69" s="1118"/>
      <c r="G69" s="1118"/>
      <c r="H69" s="1118"/>
      <c r="I69" s="1118"/>
      <c r="J69" s="1118"/>
      <c r="K69" s="1118"/>
      <c r="L69" s="1118"/>
      <c r="M69" s="1118"/>
      <c r="N69" s="1118"/>
      <c r="O69" s="1118"/>
      <c r="P69" s="1118"/>
      <c r="Q69" s="1118"/>
      <c r="R69" s="1118"/>
      <c r="S69" s="1118"/>
      <c r="T69" s="1118"/>
      <c r="U69" s="1118"/>
      <c r="V69" s="1118"/>
      <c r="W69" s="1118"/>
      <c r="X69" s="1118"/>
      <c r="Y69" s="1118"/>
      <c r="Z69" s="1118"/>
      <c r="AA69" s="1118"/>
      <c r="AB69" s="1118"/>
      <c r="AC69" s="1118"/>
      <c r="AD69" s="1118"/>
      <c r="AE69" s="1118"/>
      <c r="AF69" s="1118"/>
      <c r="AG69" s="1118"/>
      <c r="AH69" s="1118"/>
      <c r="AI69" s="1118"/>
      <c r="AJ69" s="1118"/>
      <c r="AK69" s="1118"/>
      <c r="AL69" s="1118"/>
      <c r="AM69" s="1118"/>
      <c r="AN69" s="1118"/>
      <c r="AO69" s="1118"/>
      <c r="AP69" s="1118"/>
      <c r="AQ69" s="1118"/>
      <c r="AR69" s="1118"/>
      <c r="AS69" s="1119"/>
      <c r="AT69" s="309"/>
      <c r="AU69" s="309"/>
      <c r="AV69" s="309"/>
      <c r="AW69" s="309"/>
      <c r="AX69" s="309"/>
      <c r="AY69" s="309"/>
      <c r="AZ69" s="309"/>
      <c r="BA69" s="309"/>
      <c r="BB69" s="309"/>
      <c r="BC69" s="309"/>
      <c r="BD69" s="309"/>
      <c r="BE69" s="309"/>
      <c r="BF69" s="309"/>
      <c r="BG69" s="309"/>
      <c r="BH69" s="309"/>
      <c r="BI69" s="309"/>
      <c r="BJ69" s="309"/>
      <c r="BK69" s="309"/>
      <c r="BL69" s="309"/>
      <c r="BM69" s="309"/>
      <c r="BN69" s="309"/>
      <c r="BO69" s="309"/>
      <c r="BP69" s="309"/>
      <c r="BQ69" s="309"/>
      <c r="BR69" s="309"/>
      <c r="BS69" s="310"/>
      <c r="BT69" s="141"/>
    </row>
    <row r="70" spans="1:86" ht="15" customHeight="1">
      <c r="A70" s="140"/>
      <c r="B70" s="312"/>
      <c r="C70" s="312"/>
      <c r="D70" s="312"/>
      <c r="E70" s="312"/>
      <c r="F70" s="312"/>
      <c r="G70" s="312"/>
      <c r="H70" s="312"/>
      <c r="I70" s="312"/>
      <c r="J70" s="312"/>
      <c r="K70" s="312"/>
      <c r="L70" s="312"/>
      <c r="M70" s="312"/>
      <c r="N70" s="312"/>
      <c r="O70" s="312"/>
      <c r="P70" s="312"/>
      <c r="Q70" s="312"/>
      <c r="R70" s="312"/>
      <c r="S70" s="312"/>
      <c r="T70" s="312"/>
      <c r="U70" s="312"/>
      <c r="V70" s="312"/>
      <c r="W70" s="312"/>
      <c r="X70" s="312"/>
      <c r="Y70" s="312"/>
      <c r="Z70" s="312"/>
      <c r="AA70" s="312"/>
      <c r="AB70" s="312"/>
      <c r="AC70" s="312"/>
      <c r="AD70" s="312"/>
      <c r="AE70" s="312"/>
      <c r="AF70" s="312"/>
      <c r="AG70" s="312"/>
      <c r="AH70" s="312"/>
      <c r="AI70" s="312"/>
      <c r="AJ70" s="312"/>
      <c r="AK70" s="312"/>
      <c r="AL70" s="312"/>
      <c r="AM70" s="312"/>
      <c r="AN70" s="312"/>
      <c r="AO70" s="312"/>
      <c r="AP70" s="312"/>
      <c r="AQ70" s="312"/>
      <c r="AR70" s="312"/>
      <c r="AS70" s="312"/>
      <c r="AT70" s="312"/>
      <c r="AU70" s="312"/>
      <c r="AV70" s="312"/>
      <c r="AW70" s="312"/>
      <c r="AX70" s="312"/>
      <c r="AY70" s="312"/>
      <c r="AZ70" s="312"/>
      <c r="BA70" s="312"/>
      <c r="BB70" s="312"/>
      <c r="BC70" s="312"/>
      <c r="BD70" s="312"/>
      <c r="BE70" s="312"/>
      <c r="BF70" s="312"/>
      <c r="BG70" s="312"/>
      <c r="BH70" s="312"/>
      <c r="BI70" s="312"/>
      <c r="BJ70" s="312"/>
      <c r="BK70" s="312"/>
      <c r="BL70" s="312"/>
      <c r="BM70" s="312"/>
      <c r="BN70" s="312"/>
      <c r="BO70" s="312"/>
      <c r="BP70" s="312"/>
      <c r="BQ70" s="312"/>
      <c r="BR70" s="312"/>
      <c r="BS70" s="312"/>
      <c r="BT70" s="141"/>
    </row>
    <row r="71" spans="1:86" s="143" customFormat="1" ht="15" customHeight="1">
      <c r="A71" s="142"/>
      <c r="B71" s="305" t="s">
        <v>488</v>
      </c>
      <c r="C71" s="306"/>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c r="AJ71" s="307"/>
      <c r="AK71" s="307"/>
      <c r="AL71" s="307"/>
      <c r="AM71" s="307"/>
      <c r="AN71" s="307"/>
      <c r="AO71" s="307"/>
      <c r="AP71" s="307"/>
      <c r="AQ71" s="307"/>
      <c r="AR71" s="307"/>
      <c r="AS71" s="307"/>
      <c r="AT71" s="307"/>
      <c r="AU71" s="308"/>
      <c r="AV71" s="308"/>
      <c r="AW71" s="308"/>
      <c r="AX71" s="308"/>
      <c r="AY71" s="308"/>
      <c r="AZ71" s="308"/>
      <c r="BA71" s="308"/>
      <c r="BB71" s="308"/>
      <c r="BC71" s="308"/>
      <c r="BD71" s="307"/>
      <c r="BE71" s="307"/>
      <c r="BF71" s="307"/>
      <c r="BG71" s="307"/>
      <c r="BH71" s="307"/>
      <c r="BI71" s="142"/>
      <c r="BJ71" s="142"/>
      <c r="BK71" s="142"/>
      <c r="BL71" s="142"/>
      <c r="BM71" s="142"/>
      <c r="BN71" s="142"/>
      <c r="BO71" s="142"/>
      <c r="BP71" s="142"/>
      <c r="BQ71" s="142"/>
      <c r="BR71" s="142"/>
      <c r="BS71" s="142"/>
      <c r="BT71" s="142"/>
      <c r="BZ71" s="144"/>
      <c r="CA71" s="144"/>
      <c r="CB71" s="144"/>
      <c r="CC71" s="144"/>
      <c r="CD71" s="144"/>
      <c r="CE71" s="144"/>
      <c r="CF71" s="144"/>
      <c r="CG71" s="144"/>
      <c r="CH71" s="144"/>
    </row>
    <row r="72" spans="1:86" ht="15" customHeight="1">
      <c r="A72" s="140"/>
      <c r="B72" s="1110" t="s">
        <v>497</v>
      </c>
      <c r="C72" s="1110"/>
      <c r="D72" s="1110"/>
      <c r="E72" s="1110"/>
      <c r="F72" s="1110"/>
      <c r="G72" s="1110"/>
      <c r="H72" s="1110"/>
      <c r="I72" s="1110"/>
      <c r="J72" s="1110"/>
      <c r="K72" s="1110"/>
      <c r="L72" s="1110"/>
      <c r="M72" s="1110"/>
      <c r="N72" s="1110"/>
      <c r="O72" s="1110"/>
      <c r="P72" s="1110"/>
      <c r="Q72" s="1110"/>
      <c r="R72" s="1110"/>
      <c r="S72" s="1110"/>
      <c r="T72" s="1110"/>
      <c r="U72" s="1110"/>
      <c r="V72" s="1110"/>
      <c r="W72" s="1110"/>
      <c r="X72" s="1110"/>
      <c r="Y72" s="1110"/>
      <c r="Z72" s="1110"/>
      <c r="AA72" s="1110"/>
      <c r="AB72" s="1110"/>
      <c r="AC72" s="1110"/>
      <c r="AD72" s="1110"/>
      <c r="AE72" s="1110"/>
      <c r="AF72" s="1110"/>
      <c r="AG72" s="1110"/>
      <c r="AH72" s="1110"/>
      <c r="AI72" s="1110"/>
      <c r="AJ72" s="1110"/>
      <c r="AK72" s="1110"/>
      <c r="AL72" s="1110"/>
      <c r="AM72" s="1110"/>
      <c r="AN72" s="1110"/>
      <c r="AO72" s="1110"/>
      <c r="AP72" s="1110"/>
      <c r="AQ72" s="1110"/>
      <c r="AR72" s="1110"/>
      <c r="AS72" s="1110"/>
      <c r="AT72" s="1110"/>
      <c r="AU72" s="1110"/>
      <c r="AV72" s="1110"/>
      <c r="AW72" s="1110"/>
      <c r="AX72" s="1110"/>
      <c r="AY72" s="1110"/>
      <c r="AZ72" s="1110"/>
      <c r="BA72" s="1110"/>
      <c r="BB72" s="1110"/>
      <c r="BC72" s="1110"/>
      <c r="BD72" s="1110"/>
      <c r="BE72" s="1110"/>
      <c r="BF72" s="1110"/>
      <c r="BG72" s="1110"/>
      <c r="BH72" s="1110"/>
      <c r="BI72" s="1110"/>
      <c r="BJ72" s="1110"/>
      <c r="BK72" s="1110"/>
      <c r="BL72" s="1110"/>
      <c r="BM72" s="1110"/>
      <c r="BN72" s="1110"/>
      <c r="BO72" s="1110"/>
      <c r="BP72" s="1110"/>
      <c r="BQ72" s="1110"/>
      <c r="BR72" s="1110"/>
      <c r="BS72" s="1110"/>
      <c r="BT72" s="140"/>
    </row>
    <row r="73" spans="1:86" ht="16.5" customHeight="1">
      <c r="A73" s="140"/>
      <c r="B73" s="1110"/>
      <c r="C73" s="1110"/>
      <c r="D73" s="1110"/>
      <c r="E73" s="1110"/>
      <c r="F73" s="1110"/>
      <c r="G73" s="1110"/>
      <c r="H73" s="1110"/>
      <c r="I73" s="1110"/>
      <c r="J73" s="1110"/>
      <c r="K73" s="1110"/>
      <c r="L73" s="1110"/>
      <c r="M73" s="1110"/>
      <c r="N73" s="1110"/>
      <c r="O73" s="1110"/>
      <c r="P73" s="1110"/>
      <c r="Q73" s="1110"/>
      <c r="R73" s="1110"/>
      <c r="S73" s="1110"/>
      <c r="T73" s="1110"/>
      <c r="U73" s="1110"/>
      <c r="V73" s="1110"/>
      <c r="W73" s="1110"/>
      <c r="X73" s="1110"/>
      <c r="Y73" s="1110"/>
      <c r="Z73" s="1110"/>
      <c r="AA73" s="1110"/>
      <c r="AB73" s="1110"/>
      <c r="AC73" s="1110"/>
      <c r="AD73" s="1110"/>
      <c r="AE73" s="1110"/>
      <c r="AF73" s="1110"/>
      <c r="AG73" s="1110"/>
      <c r="AH73" s="1110"/>
      <c r="AI73" s="1110"/>
      <c r="AJ73" s="1110"/>
      <c r="AK73" s="1110"/>
      <c r="AL73" s="1110"/>
      <c r="AM73" s="1110"/>
      <c r="AN73" s="1110"/>
      <c r="AO73" s="1110"/>
      <c r="AP73" s="1110"/>
      <c r="AQ73" s="1110"/>
      <c r="AR73" s="1110"/>
      <c r="AS73" s="1110"/>
      <c r="AT73" s="1110"/>
      <c r="AU73" s="1110"/>
      <c r="AV73" s="1110"/>
      <c r="AW73" s="1110"/>
      <c r="AX73" s="1110"/>
      <c r="AY73" s="1110"/>
      <c r="AZ73" s="1110"/>
      <c r="BA73" s="1110"/>
      <c r="BB73" s="1110"/>
      <c r="BC73" s="1110"/>
      <c r="BD73" s="1110"/>
      <c r="BE73" s="1110"/>
      <c r="BF73" s="1110"/>
      <c r="BG73" s="1110"/>
      <c r="BH73" s="1110"/>
      <c r="BI73" s="1110"/>
      <c r="BJ73" s="1110"/>
      <c r="BK73" s="1110"/>
      <c r="BL73" s="1110"/>
      <c r="BM73" s="1110"/>
      <c r="BN73" s="1110"/>
      <c r="BO73" s="1110"/>
      <c r="BP73" s="1110"/>
      <c r="BQ73" s="1110"/>
      <c r="BR73" s="1110"/>
      <c r="BS73" s="1110"/>
      <c r="BT73" s="140"/>
    </row>
    <row r="74" spans="1:86" ht="35.1" customHeight="1">
      <c r="A74" s="140"/>
      <c r="B74" s="1111"/>
      <c r="C74" s="1112"/>
      <c r="D74" s="1112"/>
      <c r="E74" s="1112"/>
      <c r="F74" s="1112"/>
      <c r="G74" s="1112"/>
      <c r="H74" s="1112"/>
      <c r="I74" s="1112"/>
      <c r="J74" s="1112"/>
      <c r="K74" s="1112"/>
      <c r="L74" s="1112"/>
      <c r="M74" s="1112"/>
      <c r="N74" s="1112"/>
      <c r="O74" s="1112"/>
      <c r="P74" s="1112"/>
      <c r="Q74" s="1112"/>
      <c r="R74" s="1112"/>
      <c r="S74" s="1112"/>
      <c r="T74" s="1112"/>
      <c r="U74" s="1112"/>
      <c r="V74" s="1112"/>
      <c r="W74" s="1112"/>
      <c r="X74" s="1112"/>
      <c r="Y74" s="1112"/>
      <c r="Z74" s="1112"/>
      <c r="AA74" s="1112"/>
      <c r="AB74" s="1112"/>
      <c r="AC74" s="1112"/>
      <c r="AD74" s="1112"/>
      <c r="AE74" s="1112"/>
      <c r="AF74" s="1112"/>
      <c r="AG74" s="1112"/>
      <c r="AH74" s="1112"/>
      <c r="AI74" s="1112"/>
      <c r="AJ74" s="1112"/>
      <c r="AK74" s="1112"/>
      <c r="AL74" s="1112"/>
      <c r="AM74" s="1112"/>
      <c r="AN74" s="1112"/>
      <c r="AO74" s="1112"/>
      <c r="AP74" s="1112"/>
      <c r="AQ74" s="1112"/>
      <c r="AR74" s="1112"/>
      <c r="AS74" s="1113"/>
      <c r="AT74" s="309"/>
      <c r="AU74" s="309"/>
      <c r="AV74" s="309"/>
      <c r="AW74" s="309"/>
      <c r="AX74" s="309"/>
      <c r="AY74" s="309"/>
      <c r="AZ74" s="309"/>
      <c r="BA74" s="309"/>
      <c r="BB74" s="309"/>
      <c r="BC74" s="309"/>
      <c r="BD74" s="309"/>
      <c r="BE74" s="309"/>
      <c r="BF74" s="309"/>
      <c r="BG74" s="309"/>
      <c r="BH74" s="309"/>
      <c r="BI74" s="309"/>
      <c r="BJ74" s="309"/>
      <c r="BK74" s="309"/>
      <c r="BL74" s="309"/>
      <c r="BM74" s="309"/>
      <c r="BN74" s="309"/>
      <c r="BO74" s="309"/>
      <c r="BP74" s="309"/>
      <c r="BQ74" s="309"/>
      <c r="BR74" s="309"/>
      <c r="BS74" s="310"/>
      <c r="BT74" s="141"/>
    </row>
    <row r="75" spans="1:86" ht="35.1" customHeight="1">
      <c r="A75" s="140"/>
      <c r="B75" s="1114"/>
      <c r="C75" s="1115"/>
      <c r="D75" s="1115"/>
      <c r="E75" s="1115"/>
      <c r="F75" s="1115"/>
      <c r="G75" s="1115"/>
      <c r="H75" s="1115"/>
      <c r="I75" s="1115"/>
      <c r="J75" s="1115"/>
      <c r="K75" s="1115"/>
      <c r="L75" s="1115"/>
      <c r="M75" s="1115"/>
      <c r="N75" s="1115"/>
      <c r="O75" s="1115"/>
      <c r="P75" s="1115"/>
      <c r="Q75" s="1115"/>
      <c r="R75" s="1115"/>
      <c r="S75" s="1115"/>
      <c r="T75" s="1115"/>
      <c r="U75" s="1115"/>
      <c r="V75" s="1115"/>
      <c r="W75" s="1115"/>
      <c r="X75" s="1115"/>
      <c r="Y75" s="1115"/>
      <c r="Z75" s="1115"/>
      <c r="AA75" s="1115"/>
      <c r="AB75" s="1115"/>
      <c r="AC75" s="1115"/>
      <c r="AD75" s="1115"/>
      <c r="AE75" s="1115"/>
      <c r="AF75" s="1115"/>
      <c r="AG75" s="1115"/>
      <c r="AH75" s="1115"/>
      <c r="AI75" s="1115"/>
      <c r="AJ75" s="1115"/>
      <c r="AK75" s="1115"/>
      <c r="AL75" s="1115"/>
      <c r="AM75" s="1115"/>
      <c r="AN75" s="1115"/>
      <c r="AO75" s="1115"/>
      <c r="AP75" s="1115"/>
      <c r="AQ75" s="1115"/>
      <c r="AR75" s="1115"/>
      <c r="AS75" s="1116"/>
      <c r="AT75" s="309"/>
      <c r="AU75" s="309"/>
      <c r="AV75" s="309"/>
      <c r="AW75" s="309"/>
      <c r="AX75" s="309"/>
      <c r="AY75" s="309"/>
      <c r="AZ75" s="309"/>
      <c r="BA75" s="309"/>
      <c r="BB75" s="309"/>
      <c r="BC75" s="309"/>
      <c r="BD75" s="309"/>
      <c r="BE75" s="309"/>
      <c r="BF75" s="309"/>
      <c r="BG75" s="309"/>
      <c r="BH75" s="309"/>
      <c r="BI75" s="309"/>
      <c r="BJ75" s="309"/>
      <c r="BK75" s="309"/>
      <c r="BL75" s="309"/>
      <c r="BM75" s="309"/>
      <c r="BN75" s="309"/>
      <c r="BO75" s="309"/>
      <c r="BP75" s="309"/>
      <c r="BQ75" s="309"/>
      <c r="BR75" s="309"/>
      <c r="BS75" s="310"/>
      <c r="BT75" s="141"/>
    </row>
    <row r="76" spans="1:86" ht="35.1" customHeight="1">
      <c r="A76" s="140"/>
      <c r="B76" s="1114"/>
      <c r="C76" s="1115"/>
      <c r="D76" s="1115"/>
      <c r="E76" s="1115"/>
      <c r="F76" s="1115"/>
      <c r="G76" s="1115"/>
      <c r="H76" s="1115"/>
      <c r="I76" s="1115"/>
      <c r="J76" s="1115"/>
      <c r="K76" s="1115"/>
      <c r="L76" s="1115"/>
      <c r="M76" s="1115"/>
      <c r="N76" s="1115"/>
      <c r="O76" s="1115"/>
      <c r="P76" s="1115"/>
      <c r="Q76" s="1115"/>
      <c r="R76" s="1115"/>
      <c r="S76" s="1115"/>
      <c r="T76" s="1115"/>
      <c r="U76" s="1115"/>
      <c r="V76" s="1115"/>
      <c r="W76" s="1115"/>
      <c r="X76" s="1115"/>
      <c r="Y76" s="1115"/>
      <c r="Z76" s="1115"/>
      <c r="AA76" s="1115"/>
      <c r="AB76" s="1115"/>
      <c r="AC76" s="1115"/>
      <c r="AD76" s="1115"/>
      <c r="AE76" s="1115"/>
      <c r="AF76" s="1115"/>
      <c r="AG76" s="1115"/>
      <c r="AH76" s="1115"/>
      <c r="AI76" s="1115"/>
      <c r="AJ76" s="1115"/>
      <c r="AK76" s="1115"/>
      <c r="AL76" s="1115"/>
      <c r="AM76" s="1115"/>
      <c r="AN76" s="1115"/>
      <c r="AO76" s="1115"/>
      <c r="AP76" s="1115"/>
      <c r="AQ76" s="1115"/>
      <c r="AR76" s="1115"/>
      <c r="AS76" s="1116"/>
      <c r="AT76" s="309"/>
      <c r="AU76" s="309"/>
      <c r="AV76" s="309"/>
      <c r="AW76" s="309"/>
      <c r="AX76" s="309"/>
      <c r="AY76" s="309"/>
      <c r="AZ76" s="309"/>
      <c r="BA76" s="309"/>
      <c r="BB76" s="309"/>
      <c r="BC76" s="309"/>
      <c r="BD76" s="309"/>
      <c r="BE76" s="309"/>
      <c r="BF76" s="309"/>
      <c r="BG76" s="309"/>
      <c r="BH76" s="309"/>
      <c r="BI76" s="309"/>
      <c r="BJ76" s="309"/>
      <c r="BK76" s="309"/>
      <c r="BL76" s="309"/>
      <c r="BM76" s="309"/>
      <c r="BN76" s="309"/>
      <c r="BO76" s="309"/>
      <c r="BP76" s="309"/>
      <c r="BQ76" s="309"/>
      <c r="BR76" s="309"/>
      <c r="BS76" s="310"/>
      <c r="BT76" s="141"/>
    </row>
    <row r="77" spans="1:86" ht="35.1" customHeight="1">
      <c r="A77" s="140"/>
      <c r="B77" s="1117"/>
      <c r="C77" s="1118"/>
      <c r="D77" s="1118"/>
      <c r="E77" s="1118"/>
      <c r="F77" s="1118"/>
      <c r="G77" s="1118"/>
      <c r="H77" s="1118"/>
      <c r="I77" s="1118"/>
      <c r="J77" s="1118"/>
      <c r="K77" s="1118"/>
      <c r="L77" s="1118"/>
      <c r="M77" s="1118"/>
      <c r="N77" s="1118"/>
      <c r="O77" s="1118"/>
      <c r="P77" s="1118"/>
      <c r="Q77" s="1118"/>
      <c r="R77" s="1118"/>
      <c r="S77" s="1118"/>
      <c r="T77" s="1118"/>
      <c r="U77" s="1118"/>
      <c r="V77" s="1118"/>
      <c r="W77" s="1118"/>
      <c r="X77" s="1118"/>
      <c r="Y77" s="1118"/>
      <c r="Z77" s="1118"/>
      <c r="AA77" s="1118"/>
      <c r="AB77" s="1118"/>
      <c r="AC77" s="1118"/>
      <c r="AD77" s="1118"/>
      <c r="AE77" s="1118"/>
      <c r="AF77" s="1118"/>
      <c r="AG77" s="1118"/>
      <c r="AH77" s="1118"/>
      <c r="AI77" s="1118"/>
      <c r="AJ77" s="1118"/>
      <c r="AK77" s="1118"/>
      <c r="AL77" s="1118"/>
      <c r="AM77" s="1118"/>
      <c r="AN77" s="1118"/>
      <c r="AO77" s="1118"/>
      <c r="AP77" s="1118"/>
      <c r="AQ77" s="1118"/>
      <c r="AR77" s="1118"/>
      <c r="AS77" s="1119"/>
      <c r="AT77" s="309"/>
      <c r="AU77" s="309"/>
      <c r="AV77" s="309"/>
      <c r="AW77" s="309"/>
      <c r="AX77" s="309"/>
      <c r="AY77" s="309"/>
      <c r="AZ77" s="309"/>
      <c r="BA77" s="309"/>
      <c r="BB77" s="309"/>
      <c r="BC77" s="309"/>
      <c r="BD77" s="309"/>
      <c r="BE77" s="309"/>
      <c r="BF77" s="309"/>
      <c r="BG77" s="309"/>
      <c r="BH77" s="309"/>
      <c r="BI77" s="309"/>
      <c r="BJ77" s="309"/>
      <c r="BK77" s="309"/>
      <c r="BL77" s="309"/>
      <c r="BM77" s="309"/>
      <c r="BN77" s="309"/>
      <c r="BO77" s="309"/>
      <c r="BP77" s="309"/>
      <c r="BQ77" s="309"/>
      <c r="BR77" s="309"/>
      <c r="BS77" s="310"/>
      <c r="BT77" s="141"/>
    </row>
    <row r="78" spans="1:86" ht="15" customHeight="1">
      <c r="A78" s="140"/>
      <c r="B78" s="312"/>
      <c r="C78" s="312"/>
      <c r="D78" s="312"/>
      <c r="E78" s="312"/>
      <c r="F78" s="312"/>
      <c r="G78" s="312"/>
      <c r="H78" s="312"/>
      <c r="I78" s="312"/>
      <c r="J78" s="312"/>
      <c r="K78" s="312"/>
      <c r="L78" s="312"/>
      <c r="M78" s="312"/>
      <c r="N78" s="312"/>
      <c r="O78" s="312"/>
      <c r="P78" s="312"/>
      <c r="Q78" s="312"/>
      <c r="R78" s="312"/>
      <c r="S78" s="312"/>
      <c r="T78" s="312"/>
      <c r="U78" s="312"/>
      <c r="V78" s="312"/>
      <c r="W78" s="312"/>
      <c r="X78" s="312"/>
      <c r="Y78" s="312"/>
      <c r="Z78" s="312"/>
      <c r="AA78" s="312"/>
      <c r="AB78" s="312"/>
      <c r="AC78" s="312"/>
      <c r="AD78" s="312"/>
      <c r="AE78" s="312"/>
      <c r="AF78" s="312"/>
      <c r="AG78" s="312"/>
      <c r="AH78" s="312"/>
      <c r="AI78" s="312"/>
      <c r="AJ78" s="312"/>
      <c r="AK78" s="312"/>
      <c r="AL78" s="312"/>
      <c r="AM78" s="312"/>
      <c r="AN78" s="312"/>
      <c r="AO78" s="312"/>
      <c r="AP78" s="312"/>
      <c r="AQ78" s="312"/>
      <c r="AR78" s="312"/>
      <c r="AS78" s="312"/>
      <c r="AT78" s="312"/>
      <c r="AU78" s="312"/>
      <c r="AV78" s="312"/>
      <c r="AW78" s="312"/>
      <c r="AX78" s="312"/>
      <c r="AY78" s="312"/>
      <c r="AZ78" s="312"/>
      <c r="BA78" s="312"/>
      <c r="BB78" s="312"/>
      <c r="BC78" s="312"/>
      <c r="BD78" s="312"/>
      <c r="BE78" s="312"/>
      <c r="BF78" s="312"/>
      <c r="BG78" s="312"/>
      <c r="BH78" s="312"/>
      <c r="BI78" s="312"/>
      <c r="BJ78" s="312"/>
      <c r="BK78" s="312"/>
      <c r="BL78" s="312"/>
      <c r="BM78" s="312"/>
      <c r="BN78" s="312"/>
      <c r="BO78" s="312"/>
      <c r="BP78" s="312"/>
      <c r="BQ78" s="312"/>
      <c r="BR78" s="312"/>
      <c r="BS78" s="312"/>
      <c r="BT78" s="141"/>
    </row>
    <row r="79" spans="1:86" s="167" customFormat="1" ht="15" customHeight="1">
      <c r="A79" s="142"/>
      <c r="B79" s="305" t="s">
        <v>485</v>
      </c>
      <c r="C79" s="306"/>
      <c r="D79" s="307"/>
      <c r="E79" s="307"/>
      <c r="F79" s="307"/>
      <c r="G79" s="307"/>
      <c r="H79" s="307"/>
      <c r="I79" s="307"/>
      <c r="J79" s="307"/>
      <c r="K79" s="307"/>
      <c r="L79" s="307"/>
      <c r="M79" s="307"/>
      <c r="N79" s="307"/>
      <c r="O79" s="307"/>
      <c r="P79" s="307"/>
      <c r="Q79" s="307"/>
      <c r="R79" s="307"/>
      <c r="S79" s="307"/>
      <c r="T79" s="307"/>
      <c r="U79" s="307"/>
      <c r="V79" s="307"/>
      <c r="W79" s="307"/>
      <c r="X79" s="307"/>
      <c r="Y79" s="307"/>
      <c r="Z79" s="307"/>
      <c r="AA79" s="307"/>
      <c r="AB79" s="307"/>
      <c r="AC79" s="307"/>
      <c r="AD79" s="307"/>
      <c r="AE79" s="307"/>
      <c r="AF79" s="307"/>
      <c r="AG79" s="307"/>
      <c r="AH79" s="307"/>
      <c r="AI79" s="307"/>
      <c r="AJ79" s="307"/>
      <c r="AK79" s="307"/>
      <c r="AL79" s="307"/>
      <c r="AM79" s="307"/>
      <c r="AN79" s="307"/>
      <c r="AO79" s="307"/>
      <c r="AP79" s="307"/>
      <c r="AQ79" s="307"/>
      <c r="AR79" s="307"/>
      <c r="AS79" s="307"/>
      <c r="AT79" s="307"/>
      <c r="AU79" s="308"/>
      <c r="AV79" s="308"/>
      <c r="AW79" s="308"/>
      <c r="AX79" s="308"/>
      <c r="AY79" s="308"/>
      <c r="AZ79" s="308"/>
      <c r="BA79" s="308"/>
      <c r="BB79" s="308"/>
      <c r="BC79" s="308"/>
      <c r="BD79" s="307"/>
      <c r="BE79" s="307"/>
      <c r="BF79" s="307"/>
      <c r="BG79" s="307"/>
      <c r="BH79" s="307"/>
      <c r="BI79" s="142"/>
      <c r="BJ79" s="142"/>
      <c r="BK79" s="142"/>
      <c r="BL79" s="142"/>
      <c r="BM79" s="142"/>
      <c r="BN79" s="142"/>
      <c r="BO79" s="142"/>
      <c r="BP79" s="142"/>
      <c r="BQ79" s="142"/>
      <c r="BR79" s="142"/>
      <c r="BS79" s="142"/>
      <c r="BT79" s="166"/>
      <c r="BZ79" s="168"/>
      <c r="CA79" s="168"/>
      <c r="CB79" s="168"/>
      <c r="CC79" s="168"/>
      <c r="CD79" s="168"/>
      <c r="CE79" s="168"/>
      <c r="CF79" s="168"/>
      <c r="CG79" s="168"/>
      <c r="CH79" s="168"/>
    </row>
    <row r="80" spans="1:86" s="170" customFormat="1" ht="15" customHeight="1">
      <c r="A80" s="140"/>
      <c r="B80" s="1110" t="s">
        <v>395</v>
      </c>
      <c r="C80" s="1110"/>
      <c r="D80" s="1110"/>
      <c r="E80" s="1110"/>
      <c r="F80" s="1110"/>
      <c r="G80" s="1110"/>
      <c r="H80" s="1110"/>
      <c r="I80" s="1110"/>
      <c r="J80" s="1110"/>
      <c r="K80" s="1110"/>
      <c r="L80" s="1110"/>
      <c r="M80" s="1110"/>
      <c r="N80" s="1110"/>
      <c r="O80" s="1110"/>
      <c r="P80" s="1110"/>
      <c r="Q80" s="1110"/>
      <c r="R80" s="1110"/>
      <c r="S80" s="1110"/>
      <c r="T80" s="1110"/>
      <c r="U80" s="1110"/>
      <c r="V80" s="1110"/>
      <c r="W80" s="1110"/>
      <c r="X80" s="1110"/>
      <c r="Y80" s="1110"/>
      <c r="Z80" s="1110"/>
      <c r="AA80" s="1110"/>
      <c r="AB80" s="1110"/>
      <c r="AC80" s="1110"/>
      <c r="AD80" s="1110"/>
      <c r="AE80" s="1110"/>
      <c r="AF80" s="1110"/>
      <c r="AG80" s="1110"/>
      <c r="AH80" s="1110"/>
      <c r="AI80" s="1110"/>
      <c r="AJ80" s="1110"/>
      <c r="AK80" s="1110"/>
      <c r="AL80" s="1110"/>
      <c r="AM80" s="1110"/>
      <c r="AN80" s="1110"/>
      <c r="AO80" s="1110"/>
      <c r="AP80" s="1110"/>
      <c r="AQ80" s="1110"/>
      <c r="AR80" s="1110"/>
      <c r="AS80" s="1110"/>
      <c r="AT80" s="1110"/>
      <c r="AU80" s="1110"/>
      <c r="AV80" s="1110"/>
      <c r="AW80" s="1110"/>
      <c r="AX80" s="1110"/>
      <c r="AY80" s="1110"/>
      <c r="AZ80" s="1110"/>
      <c r="BA80" s="1110"/>
      <c r="BB80" s="1110"/>
      <c r="BC80" s="1110"/>
      <c r="BD80" s="1110"/>
      <c r="BE80" s="1110"/>
      <c r="BF80" s="1110"/>
      <c r="BG80" s="1110"/>
      <c r="BH80" s="1110"/>
      <c r="BI80" s="1110"/>
      <c r="BJ80" s="1110"/>
      <c r="BK80" s="1110"/>
      <c r="BL80" s="1110"/>
      <c r="BM80" s="1110"/>
      <c r="BN80" s="1110"/>
      <c r="BO80" s="1110"/>
      <c r="BP80" s="1110"/>
      <c r="BQ80" s="1110"/>
      <c r="BR80" s="1110"/>
      <c r="BS80" s="1110"/>
      <c r="BT80" s="169"/>
      <c r="BV80" s="171"/>
      <c r="BW80" s="171"/>
      <c r="BX80" s="171"/>
      <c r="BZ80" s="172"/>
      <c r="CA80" s="172"/>
      <c r="CB80" s="172"/>
      <c r="CC80" s="172"/>
      <c r="CD80" s="172"/>
      <c r="CE80" s="172"/>
      <c r="CF80" s="172"/>
      <c r="CG80" s="172"/>
      <c r="CH80" s="172"/>
    </row>
    <row r="81" spans="1:86" ht="9" hidden="1" customHeight="1">
      <c r="A81" s="140"/>
      <c r="B81" s="1110"/>
      <c r="C81" s="1110"/>
      <c r="D81" s="1110"/>
      <c r="E81" s="1110"/>
      <c r="F81" s="1110"/>
      <c r="G81" s="1110"/>
      <c r="H81" s="1110"/>
      <c r="I81" s="1110"/>
      <c r="J81" s="1110"/>
      <c r="K81" s="1110"/>
      <c r="L81" s="1110"/>
      <c r="M81" s="1110"/>
      <c r="N81" s="1110"/>
      <c r="O81" s="1110"/>
      <c r="P81" s="1110"/>
      <c r="Q81" s="1110"/>
      <c r="R81" s="1110"/>
      <c r="S81" s="1110"/>
      <c r="T81" s="1110"/>
      <c r="U81" s="1110"/>
      <c r="V81" s="1110"/>
      <c r="W81" s="1110"/>
      <c r="X81" s="1110"/>
      <c r="Y81" s="1110"/>
      <c r="Z81" s="1110"/>
      <c r="AA81" s="1110"/>
      <c r="AB81" s="1110"/>
      <c r="AC81" s="1110"/>
      <c r="AD81" s="1110"/>
      <c r="AE81" s="1110"/>
      <c r="AF81" s="1110"/>
      <c r="AG81" s="1110"/>
      <c r="AH81" s="1110"/>
      <c r="AI81" s="1110"/>
      <c r="AJ81" s="1110"/>
      <c r="AK81" s="1110"/>
      <c r="AL81" s="1110"/>
      <c r="AM81" s="1110"/>
      <c r="AN81" s="1110"/>
      <c r="AO81" s="1110"/>
      <c r="AP81" s="1110"/>
      <c r="AQ81" s="1110"/>
      <c r="AR81" s="1110"/>
      <c r="AS81" s="1110"/>
      <c r="AT81" s="1110"/>
      <c r="AU81" s="1110"/>
      <c r="AV81" s="1110"/>
      <c r="AW81" s="1110"/>
      <c r="AX81" s="1110"/>
      <c r="AY81" s="1110"/>
      <c r="AZ81" s="1110"/>
      <c r="BA81" s="1110"/>
      <c r="BB81" s="1110"/>
      <c r="BC81" s="1110"/>
      <c r="BD81" s="1110"/>
      <c r="BE81" s="1110"/>
      <c r="BF81" s="1110"/>
      <c r="BG81" s="1110"/>
      <c r="BH81" s="1110"/>
      <c r="BI81" s="1110"/>
      <c r="BJ81" s="1110"/>
      <c r="BK81" s="1110"/>
      <c r="BL81" s="1110"/>
      <c r="BM81" s="1110"/>
      <c r="BN81" s="1110"/>
      <c r="BO81" s="1110"/>
      <c r="BP81" s="1110"/>
      <c r="BQ81" s="1110"/>
      <c r="BR81" s="1110"/>
      <c r="BS81" s="1110"/>
      <c r="BT81" s="140"/>
    </row>
    <row r="82" spans="1:86" ht="35.1" customHeight="1">
      <c r="A82" s="140"/>
      <c r="B82" s="1111"/>
      <c r="C82" s="1112"/>
      <c r="D82" s="1112"/>
      <c r="E82" s="1112"/>
      <c r="F82" s="1112"/>
      <c r="G82" s="1112"/>
      <c r="H82" s="1112"/>
      <c r="I82" s="1112"/>
      <c r="J82" s="1112"/>
      <c r="K82" s="1112"/>
      <c r="L82" s="1112"/>
      <c r="M82" s="1112"/>
      <c r="N82" s="1112"/>
      <c r="O82" s="1112"/>
      <c r="P82" s="1112"/>
      <c r="Q82" s="1112"/>
      <c r="R82" s="1112"/>
      <c r="S82" s="1112"/>
      <c r="T82" s="1112"/>
      <c r="U82" s="1112"/>
      <c r="V82" s="1112"/>
      <c r="W82" s="1112"/>
      <c r="X82" s="1112"/>
      <c r="Y82" s="1112"/>
      <c r="Z82" s="1112"/>
      <c r="AA82" s="1112"/>
      <c r="AB82" s="1112"/>
      <c r="AC82" s="1112"/>
      <c r="AD82" s="1112"/>
      <c r="AE82" s="1112"/>
      <c r="AF82" s="1112"/>
      <c r="AG82" s="1112"/>
      <c r="AH82" s="1112"/>
      <c r="AI82" s="1112"/>
      <c r="AJ82" s="1112"/>
      <c r="AK82" s="1112"/>
      <c r="AL82" s="1112"/>
      <c r="AM82" s="1112"/>
      <c r="AN82" s="1112"/>
      <c r="AO82" s="1112"/>
      <c r="AP82" s="1112"/>
      <c r="AQ82" s="1112"/>
      <c r="AR82" s="1112"/>
      <c r="AS82" s="1113"/>
      <c r="AT82" s="309"/>
      <c r="AU82" s="309"/>
      <c r="AV82" s="309"/>
      <c r="AW82" s="309"/>
      <c r="AX82" s="309"/>
      <c r="AY82" s="309"/>
      <c r="AZ82" s="309"/>
      <c r="BA82" s="309"/>
      <c r="BB82" s="309"/>
      <c r="BC82" s="309"/>
      <c r="BD82" s="309"/>
      <c r="BE82" s="309"/>
      <c r="BF82" s="309"/>
      <c r="BG82" s="309"/>
      <c r="BH82" s="309"/>
      <c r="BI82" s="309"/>
      <c r="BJ82" s="309"/>
      <c r="BK82" s="309"/>
      <c r="BL82" s="309"/>
      <c r="BM82" s="309"/>
      <c r="BN82" s="309"/>
      <c r="BO82" s="309"/>
      <c r="BP82" s="309"/>
      <c r="BQ82" s="309"/>
      <c r="BR82" s="309"/>
      <c r="BS82" s="310"/>
      <c r="BT82" s="141"/>
    </row>
    <row r="83" spans="1:86" ht="35.1" customHeight="1">
      <c r="A83" s="140"/>
      <c r="B83" s="1114"/>
      <c r="C83" s="1115"/>
      <c r="D83" s="1115"/>
      <c r="E83" s="1115"/>
      <c r="F83" s="1115"/>
      <c r="G83" s="1115"/>
      <c r="H83" s="1115"/>
      <c r="I83" s="1115"/>
      <c r="J83" s="1115"/>
      <c r="K83" s="1115"/>
      <c r="L83" s="1115"/>
      <c r="M83" s="1115"/>
      <c r="N83" s="1115"/>
      <c r="O83" s="1115"/>
      <c r="P83" s="1115"/>
      <c r="Q83" s="1115"/>
      <c r="R83" s="1115"/>
      <c r="S83" s="1115"/>
      <c r="T83" s="1115"/>
      <c r="U83" s="1115"/>
      <c r="V83" s="1115"/>
      <c r="W83" s="1115"/>
      <c r="X83" s="1115"/>
      <c r="Y83" s="1115"/>
      <c r="Z83" s="1115"/>
      <c r="AA83" s="1115"/>
      <c r="AB83" s="1115"/>
      <c r="AC83" s="1115"/>
      <c r="AD83" s="1115"/>
      <c r="AE83" s="1115"/>
      <c r="AF83" s="1115"/>
      <c r="AG83" s="1115"/>
      <c r="AH83" s="1115"/>
      <c r="AI83" s="1115"/>
      <c r="AJ83" s="1115"/>
      <c r="AK83" s="1115"/>
      <c r="AL83" s="1115"/>
      <c r="AM83" s="1115"/>
      <c r="AN83" s="1115"/>
      <c r="AO83" s="1115"/>
      <c r="AP83" s="1115"/>
      <c r="AQ83" s="1115"/>
      <c r="AR83" s="1115"/>
      <c r="AS83" s="1116"/>
      <c r="AT83" s="309"/>
      <c r="AU83" s="309"/>
      <c r="AV83" s="309"/>
      <c r="AW83" s="309"/>
      <c r="AX83" s="309"/>
      <c r="AY83" s="309"/>
      <c r="AZ83" s="309"/>
      <c r="BA83" s="309"/>
      <c r="BB83" s="309"/>
      <c r="BC83" s="309"/>
      <c r="BD83" s="309"/>
      <c r="BE83" s="309"/>
      <c r="BF83" s="309"/>
      <c r="BG83" s="309"/>
      <c r="BH83" s="309"/>
      <c r="BI83" s="309"/>
      <c r="BJ83" s="309"/>
      <c r="BK83" s="309"/>
      <c r="BL83" s="309"/>
      <c r="BM83" s="309"/>
      <c r="BN83" s="309"/>
      <c r="BO83" s="309"/>
      <c r="BP83" s="309"/>
      <c r="BQ83" s="309"/>
      <c r="BR83" s="309"/>
      <c r="BS83" s="310"/>
      <c r="BT83" s="141"/>
    </row>
    <row r="84" spans="1:86" ht="35.1" customHeight="1">
      <c r="A84" s="140"/>
      <c r="B84" s="1114"/>
      <c r="C84" s="1115"/>
      <c r="D84" s="1115"/>
      <c r="E84" s="1115"/>
      <c r="F84" s="1115"/>
      <c r="G84" s="1115"/>
      <c r="H84" s="1115"/>
      <c r="I84" s="1115"/>
      <c r="J84" s="1115"/>
      <c r="K84" s="1115"/>
      <c r="L84" s="1115"/>
      <c r="M84" s="1115"/>
      <c r="N84" s="1115"/>
      <c r="O84" s="1115"/>
      <c r="P84" s="1115"/>
      <c r="Q84" s="1115"/>
      <c r="R84" s="1115"/>
      <c r="S84" s="1115"/>
      <c r="T84" s="1115"/>
      <c r="U84" s="1115"/>
      <c r="V84" s="1115"/>
      <c r="W84" s="1115"/>
      <c r="X84" s="1115"/>
      <c r="Y84" s="1115"/>
      <c r="Z84" s="1115"/>
      <c r="AA84" s="1115"/>
      <c r="AB84" s="1115"/>
      <c r="AC84" s="1115"/>
      <c r="AD84" s="1115"/>
      <c r="AE84" s="1115"/>
      <c r="AF84" s="1115"/>
      <c r="AG84" s="1115"/>
      <c r="AH84" s="1115"/>
      <c r="AI84" s="1115"/>
      <c r="AJ84" s="1115"/>
      <c r="AK84" s="1115"/>
      <c r="AL84" s="1115"/>
      <c r="AM84" s="1115"/>
      <c r="AN84" s="1115"/>
      <c r="AO84" s="1115"/>
      <c r="AP84" s="1115"/>
      <c r="AQ84" s="1115"/>
      <c r="AR84" s="1115"/>
      <c r="AS84" s="1116"/>
      <c r="AT84" s="309"/>
      <c r="AU84" s="309"/>
      <c r="AV84" s="309"/>
      <c r="AW84" s="309"/>
      <c r="AX84" s="309"/>
      <c r="AY84" s="309"/>
      <c r="AZ84" s="309"/>
      <c r="BA84" s="309"/>
      <c r="BB84" s="309"/>
      <c r="BC84" s="309"/>
      <c r="BD84" s="309"/>
      <c r="BE84" s="309"/>
      <c r="BF84" s="309"/>
      <c r="BG84" s="309"/>
      <c r="BH84" s="309"/>
      <c r="BI84" s="309"/>
      <c r="BJ84" s="309"/>
      <c r="BK84" s="309"/>
      <c r="BL84" s="309"/>
      <c r="BM84" s="309"/>
      <c r="BN84" s="309"/>
      <c r="BO84" s="309"/>
      <c r="BP84" s="309"/>
      <c r="BQ84" s="309"/>
      <c r="BR84" s="309"/>
      <c r="BS84" s="310"/>
      <c r="BT84" s="141"/>
    </row>
    <row r="85" spans="1:86" ht="35.1" customHeight="1">
      <c r="A85" s="140"/>
      <c r="B85" s="1117"/>
      <c r="C85" s="1118"/>
      <c r="D85" s="1118"/>
      <c r="E85" s="1118"/>
      <c r="F85" s="1118"/>
      <c r="G85" s="1118"/>
      <c r="H85" s="1118"/>
      <c r="I85" s="1118"/>
      <c r="J85" s="1118"/>
      <c r="K85" s="1118"/>
      <c r="L85" s="1118"/>
      <c r="M85" s="1118"/>
      <c r="N85" s="1118"/>
      <c r="O85" s="1118"/>
      <c r="P85" s="1118"/>
      <c r="Q85" s="1118"/>
      <c r="R85" s="1118"/>
      <c r="S85" s="1118"/>
      <c r="T85" s="1118"/>
      <c r="U85" s="1118"/>
      <c r="V85" s="1118"/>
      <c r="W85" s="1118"/>
      <c r="X85" s="1118"/>
      <c r="Y85" s="1118"/>
      <c r="Z85" s="1118"/>
      <c r="AA85" s="1118"/>
      <c r="AB85" s="1118"/>
      <c r="AC85" s="1118"/>
      <c r="AD85" s="1118"/>
      <c r="AE85" s="1118"/>
      <c r="AF85" s="1118"/>
      <c r="AG85" s="1118"/>
      <c r="AH85" s="1118"/>
      <c r="AI85" s="1118"/>
      <c r="AJ85" s="1118"/>
      <c r="AK85" s="1118"/>
      <c r="AL85" s="1118"/>
      <c r="AM85" s="1118"/>
      <c r="AN85" s="1118"/>
      <c r="AO85" s="1118"/>
      <c r="AP85" s="1118"/>
      <c r="AQ85" s="1118"/>
      <c r="AR85" s="1118"/>
      <c r="AS85" s="1119"/>
      <c r="AT85" s="309"/>
      <c r="AU85" s="309"/>
      <c r="AV85" s="309"/>
      <c r="AW85" s="309"/>
      <c r="AX85" s="309"/>
      <c r="AY85" s="309"/>
      <c r="AZ85" s="309"/>
      <c r="BA85" s="309"/>
      <c r="BB85" s="309"/>
      <c r="BC85" s="309"/>
      <c r="BD85" s="309"/>
      <c r="BE85" s="309"/>
      <c r="BF85" s="309"/>
      <c r="BG85" s="309"/>
      <c r="BH85" s="309"/>
      <c r="BI85" s="309"/>
      <c r="BJ85" s="309"/>
      <c r="BK85" s="309"/>
      <c r="BL85" s="309"/>
      <c r="BM85" s="309"/>
      <c r="BN85" s="309"/>
      <c r="BO85" s="309"/>
      <c r="BP85" s="309"/>
      <c r="BQ85" s="309"/>
      <c r="BR85" s="309"/>
      <c r="BS85" s="310"/>
      <c r="BT85" s="141"/>
    </row>
    <row r="86" spans="1:86" ht="15" customHeight="1">
      <c r="A86" s="140"/>
      <c r="B86" s="307"/>
      <c r="C86" s="307"/>
      <c r="D86" s="307"/>
      <c r="E86" s="307"/>
      <c r="F86" s="307"/>
      <c r="G86" s="307"/>
      <c r="H86" s="307"/>
      <c r="I86" s="307"/>
      <c r="J86" s="307"/>
      <c r="K86" s="307"/>
      <c r="L86" s="307"/>
      <c r="M86" s="307"/>
      <c r="N86" s="307"/>
      <c r="O86" s="307"/>
      <c r="P86" s="307"/>
      <c r="Q86" s="307"/>
      <c r="R86" s="307"/>
      <c r="S86" s="307"/>
      <c r="T86" s="307"/>
      <c r="U86" s="307"/>
      <c r="V86" s="307"/>
      <c r="W86" s="307"/>
      <c r="X86" s="307"/>
      <c r="Y86" s="307"/>
      <c r="Z86" s="307"/>
      <c r="AA86" s="307"/>
      <c r="AB86" s="307"/>
      <c r="AC86" s="307"/>
      <c r="AD86" s="307"/>
      <c r="AE86" s="307"/>
      <c r="AF86" s="307"/>
      <c r="AG86" s="307"/>
      <c r="AH86" s="307"/>
      <c r="AI86" s="307"/>
      <c r="AJ86" s="307"/>
      <c r="AK86" s="307"/>
      <c r="AL86" s="307"/>
      <c r="AM86" s="307"/>
      <c r="AN86" s="307"/>
      <c r="AO86" s="307"/>
      <c r="AP86" s="307"/>
      <c r="AQ86" s="307"/>
      <c r="AR86" s="307"/>
      <c r="AS86" s="307"/>
      <c r="AT86" s="307"/>
      <c r="AU86" s="307"/>
      <c r="AV86" s="307"/>
      <c r="AW86" s="307"/>
      <c r="AX86" s="307"/>
      <c r="AY86" s="307"/>
      <c r="AZ86" s="307"/>
      <c r="BA86" s="307"/>
      <c r="BB86" s="307"/>
      <c r="BC86" s="307"/>
      <c r="BD86" s="307"/>
      <c r="BE86" s="307"/>
      <c r="BF86" s="307"/>
      <c r="BG86" s="307"/>
      <c r="BH86" s="307"/>
      <c r="BI86" s="140"/>
      <c r="BJ86" s="140"/>
      <c r="BK86" s="140"/>
      <c r="BL86" s="140"/>
      <c r="BM86" s="140"/>
      <c r="BN86" s="140"/>
      <c r="BO86" s="140"/>
      <c r="BP86" s="140"/>
      <c r="BQ86" s="140"/>
      <c r="BR86" s="140"/>
      <c r="BS86" s="140"/>
      <c r="BT86" s="140"/>
    </row>
    <row r="87" spans="1:86" s="143" customFormat="1" ht="15" customHeight="1">
      <c r="A87" s="142"/>
      <c r="B87" s="305" t="s">
        <v>486</v>
      </c>
      <c r="C87" s="306"/>
      <c r="D87" s="307"/>
      <c r="E87" s="307"/>
      <c r="F87" s="307"/>
      <c r="G87" s="307"/>
      <c r="H87" s="307"/>
      <c r="I87" s="307"/>
      <c r="J87" s="307"/>
      <c r="K87" s="307"/>
      <c r="L87" s="307"/>
      <c r="M87" s="307"/>
      <c r="N87" s="307"/>
      <c r="O87" s="307"/>
      <c r="P87" s="307"/>
      <c r="Q87" s="307"/>
      <c r="R87" s="307"/>
      <c r="S87" s="307"/>
      <c r="T87" s="307"/>
      <c r="U87" s="307"/>
      <c r="V87" s="307"/>
      <c r="W87" s="307"/>
      <c r="X87" s="307"/>
      <c r="Y87" s="307"/>
      <c r="Z87" s="307"/>
      <c r="AA87" s="307"/>
      <c r="AB87" s="307"/>
      <c r="AC87" s="307"/>
      <c r="AD87" s="307"/>
      <c r="AE87" s="307"/>
      <c r="AF87" s="307"/>
      <c r="AG87" s="307"/>
      <c r="AH87" s="307"/>
      <c r="AI87" s="307"/>
      <c r="AJ87" s="307"/>
      <c r="AK87" s="307"/>
      <c r="AL87" s="307"/>
      <c r="AM87" s="307"/>
      <c r="AN87" s="307"/>
      <c r="AO87" s="307"/>
      <c r="AP87" s="307"/>
      <c r="AQ87" s="307"/>
      <c r="AR87" s="307"/>
      <c r="AS87" s="307"/>
      <c r="AT87" s="307"/>
      <c r="AU87" s="308"/>
      <c r="AV87" s="308"/>
      <c r="AW87" s="308"/>
      <c r="AX87" s="308"/>
      <c r="AY87" s="308"/>
      <c r="AZ87" s="308"/>
      <c r="BA87" s="308"/>
      <c r="BB87" s="308"/>
      <c r="BC87" s="308"/>
      <c r="BD87" s="307"/>
      <c r="BE87" s="307"/>
      <c r="BF87" s="307"/>
      <c r="BG87" s="307"/>
      <c r="BH87" s="307"/>
      <c r="BI87" s="142"/>
      <c r="BJ87" s="142"/>
      <c r="BK87" s="142"/>
      <c r="BL87" s="142"/>
      <c r="BM87" s="142"/>
      <c r="BN87" s="142"/>
      <c r="BO87" s="142"/>
      <c r="BP87" s="142"/>
      <c r="BQ87" s="142"/>
      <c r="BR87" s="142"/>
      <c r="BS87" s="142"/>
      <c r="BT87" s="142"/>
      <c r="BZ87" s="144"/>
      <c r="CA87" s="144"/>
      <c r="CB87" s="144"/>
      <c r="CC87" s="144"/>
      <c r="CD87" s="144"/>
      <c r="CE87" s="144"/>
      <c r="CF87" s="144"/>
      <c r="CG87" s="144"/>
      <c r="CH87" s="144"/>
    </row>
    <row r="88" spans="1:86" ht="15" customHeight="1">
      <c r="A88" s="140"/>
      <c r="B88" s="1110" t="s">
        <v>506</v>
      </c>
      <c r="C88" s="1110"/>
      <c r="D88" s="1110"/>
      <c r="E88" s="1110"/>
      <c r="F88" s="1110"/>
      <c r="G88" s="1110"/>
      <c r="H88" s="1110"/>
      <c r="I88" s="1110"/>
      <c r="J88" s="1110"/>
      <c r="K88" s="1110"/>
      <c r="L88" s="1110"/>
      <c r="M88" s="1110"/>
      <c r="N88" s="1110"/>
      <c r="O88" s="1110"/>
      <c r="P88" s="1110"/>
      <c r="Q88" s="1110"/>
      <c r="R88" s="1110"/>
      <c r="S88" s="1110"/>
      <c r="T88" s="1110"/>
      <c r="U88" s="1110"/>
      <c r="V88" s="1110"/>
      <c r="W88" s="1110"/>
      <c r="X88" s="1110"/>
      <c r="Y88" s="1110"/>
      <c r="Z88" s="1110"/>
      <c r="AA88" s="1110"/>
      <c r="AB88" s="1110"/>
      <c r="AC88" s="1110"/>
      <c r="AD88" s="1110"/>
      <c r="AE88" s="1110"/>
      <c r="AF88" s="1110"/>
      <c r="AG88" s="1110"/>
      <c r="AH88" s="1110"/>
      <c r="AI88" s="1110"/>
      <c r="AJ88" s="1110"/>
      <c r="AK88" s="1110"/>
      <c r="AL88" s="1110"/>
      <c r="AM88" s="1110"/>
      <c r="AN88" s="1110"/>
      <c r="AO88" s="1110"/>
      <c r="AP88" s="1110"/>
      <c r="AQ88" s="1110"/>
      <c r="AR88" s="1110"/>
      <c r="AS88" s="1110"/>
      <c r="AT88" s="1110"/>
      <c r="AU88" s="1110"/>
      <c r="AV88" s="1110"/>
      <c r="AW88" s="1110"/>
      <c r="AX88" s="1110"/>
      <c r="AY88" s="1110"/>
      <c r="AZ88" s="1110"/>
      <c r="BA88" s="1110"/>
      <c r="BB88" s="1110"/>
      <c r="BC88" s="1110"/>
      <c r="BD88" s="1110"/>
      <c r="BE88" s="1110"/>
      <c r="BF88" s="1110"/>
      <c r="BG88" s="1110"/>
      <c r="BH88" s="1110"/>
      <c r="BI88" s="1110"/>
      <c r="BJ88" s="1110"/>
      <c r="BK88" s="1110"/>
      <c r="BL88" s="1110"/>
      <c r="BM88" s="1110"/>
      <c r="BN88" s="1110"/>
      <c r="BO88" s="1110"/>
      <c r="BP88" s="1110"/>
      <c r="BQ88" s="1110"/>
      <c r="BR88" s="1110"/>
      <c r="BS88" s="1110"/>
      <c r="BT88" s="140"/>
    </row>
    <row r="89" spans="1:86" ht="22.5" customHeight="1">
      <c r="A89" s="140"/>
      <c r="B89" s="1110"/>
      <c r="C89" s="1110"/>
      <c r="D89" s="1110"/>
      <c r="E89" s="1110"/>
      <c r="F89" s="1110"/>
      <c r="G89" s="1110"/>
      <c r="H89" s="1110"/>
      <c r="I89" s="1110"/>
      <c r="J89" s="1110"/>
      <c r="K89" s="1110"/>
      <c r="L89" s="1110"/>
      <c r="M89" s="1110"/>
      <c r="N89" s="1110"/>
      <c r="O89" s="1110"/>
      <c r="P89" s="1110"/>
      <c r="Q89" s="1110"/>
      <c r="R89" s="1110"/>
      <c r="S89" s="1110"/>
      <c r="T89" s="1110"/>
      <c r="U89" s="1110"/>
      <c r="V89" s="1110"/>
      <c r="W89" s="1110"/>
      <c r="X89" s="1110"/>
      <c r="Y89" s="1110"/>
      <c r="Z89" s="1110"/>
      <c r="AA89" s="1110"/>
      <c r="AB89" s="1110"/>
      <c r="AC89" s="1110"/>
      <c r="AD89" s="1110"/>
      <c r="AE89" s="1110"/>
      <c r="AF89" s="1110"/>
      <c r="AG89" s="1110"/>
      <c r="AH89" s="1110"/>
      <c r="AI89" s="1110"/>
      <c r="AJ89" s="1110"/>
      <c r="AK89" s="1110"/>
      <c r="AL89" s="1110"/>
      <c r="AM89" s="1110"/>
      <c r="AN89" s="1110"/>
      <c r="AO89" s="1110"/>
      <c r="AP89" s="1110"/>
      <c r="AQ89" s="1110"/>
      <c r="AR89" s="1110"/>
      <c r="AS89" s="1110"/>
      <c r="AT89" s="1110"/>
      <c r="AU89" s="1110"/>
      <c r="AV89" s="1110"/>
      <c r="AW89" s="1110"/>
      <c r="AX89" s="1110"/>
      <c r="AY89" s="1110"/>
      <c r="AZ89" s="1110"/>
      <c r="BA89" s="1110"/>
      <c r="BB89" s="1110"/>
      <c r="BC89" s="1110"/>
      <c r="BD89" s="1110"/>
      <c r="BE89" s="1110"/>
      <c r="BF89" s="1110"/>
      <c r="BG89" s="1110"/>
      <c r="BH89" s="1110"/>
      <c r="BI89" s="1110"/>
      <c r="BJ89" s="1110"/>
      <c r="BK89" s="1110"/>
      <c r="BL89" s="1110"/>
      <c r="BM89" s="1110"/>
      <c r="BN89" s="1110"/>
      <c r="BO89" s="1110"/>
      <c r="BP89" s="1110"/>
      <c r="BQ89" s="1110"/>
      <c r="BR89" s="1110"/>
      <c r="BS89" s="1110"/>
      <c r="BT89" s="140"/>
    </row>
    <row r="90" spans="1:86" ht="35.1" customHeight="1">
      <c r="A90" s="140"/>
      <c r="B90" s="1111"/>
      <c r="C90" s="1112"/>
      <c r="D90" s="1112"/>
      <c r="E90" s="1112"/>
      <c r="F90" s="1112"/>
      <c r="G90" s="1112"/>
      <c r="H90" s="1112"/>
      <c r="I90" s="1112"/>
      <c r="J90" s="1112"/>
      <c r="K90" s="1112"/>
      <c r="L90" s="1112"/>
      <c r="M90" s="1112"/>
      <c r="N90" s="1112"/>
      <c r="O90" s="1112"/>
      <c r="P90" s="1112"/>
      <c r="Q90" s="1112"/>
      <c r="R90" s="1112"/>
      <c r="S90" s="1112"/>
      <c r="T90" s="1112"/>
      <c r="U90" s="1112"/>
      <c r="V90" s="1112"/>
      <c r="W90" s="1112"/>
      <c r="X90" s="1112"/>
      <c r="Y90" s="1112"/>
      <c r="Z90" s="1112"/>
      <c r="AA90" s="1112"/>
      <c r="AB90" s="1112"/>
      <c r="AC90" s="1112"/>
      <c r="AD90" s="1112"/>
      <c r="AE90" s="1112"/>
      <c r="AF90" s="1112"/>
      <c r="AG90" s="1112"/>
      <c r="AH90" s="1112"/>
      <c r="AI90" s="1112"/>
      <c r="AJ90" s="1112"/>
      <c r="AK90" s="1112"/>
      <c r="AL90" s="1112"/>
      <c r="AM90" s="1112"/>
      <c r="AN90" s="1112"/>
      <c r="AO90" s="1112"/>
      <c r="AP90" s="1112"/>
      <c r="AQ90" s="1112"/>
      <c r="AR90" s="1112"/>
      <c r="AS90" s="1113"/>
      <c r="AT90" s="309"/>
      <c r="AU90" s="309"/>
      <c r="AV90" s="309"/>
      <c r="AW90" s="309"/>
      <c r="AX90" s="309"/>
      <c r="AY90" s="309"/>
      <c r="AZ90" s="309"/>
      <c r="BA90" s="309"/>
      <c r="BB90" s="309"/>
      <c r="BC90" s="309"/>
      <c r="BD90" s="309"/>
      <c r="BE90" s="309"/>
      <c r="BF90" s="309"/>
      <c r="BG90" s="309"/>
      <c r="BH90" s="309"/>
      <c r="BI90" s="309"/>
      <c r="BJ90" s="309"/>
      <c r="BK90" s="309"/>
      <c r="BL90" s="309"/>
      <c r="BM90" s="309"/>
      <c r="BN90" s="309"/>
      <c r="BO90" s="309"/>
      <c r="BP90" s="309"/>
      <c r="BQ90" s="309"/>
      <c r="BR90" s="309"/>
      <c r="BS90" s="310"/>
      <c r="BT90" s="141"/>
    </row>
    <row r="91" spans="1:86" ht="35.1" customHeight="1">
      <c r="A91" s="140"/>
      <c r="B91" s="1114"/>
      <c r="C91" s="1115"/>
      <c r="D91" s="1115"/>
      <c r="E91" s="1115"/>
      <c r="F91" s="1115"/>
      <c r="G91" s="1115"/>
      <c r="H91" s="1115"/>
      <c r="I91" s="1115"/>
      <c r="J91" s="1115"/>
      <c r="K91" s="1115"/>
      <c r="L91" s="1115"/>
      <c r="M91" s="1115"/>
      <c r="N91" s="1115"/>
      <c r="O91" s="1115"/>
      <c r="P91" s="1115"/>
      <c r="Q91" s="1115"/>
      <c r="R91" s="1115"/>
      <c r="S91" s="1115"/>
      <c r="T91" s="1115"/>
      <c r="U91" s="1115"/>
      <c r="V91" s="1115"/>
      <c r="W91" s="1115"/>
      <c r="X91" s="1115"/>
      <c r="Y91" s="1115"/>
      <c r="Z91" s="1115"/>
      <c r="AA91" s="1115"/>
      <c r="AB91" s="1115"/>
      <c r="AC91" s="1115"/>
      <c r="AD91" s="1115"/>
      <c r="AE91" s="1115"/>
      <c r="AF91" s="1115"/>
      <c r="AG91" s="1115"/>
      <c r="AH91" s="1115"/>
      <c r="AI91" s="1115"/>
      <c r="AJ91" s="1115"/>
      <c r="AK91" s="1115"/>
      <c r="AL91" s="1115"/>
      <c r="AM91" s="1115"/>
      <c r="AN91" s="1115"/>
      <c r="AO91" s="1115"/>
      <c r="AP91" s="1115"/>
      <c r="AQ91" s="1115"/>
      <c r="AR91" s="1115"/>
      <c r="AS91" s="1116"/>
      <c r="AT91" s="309"/>
      <c r="AU91" s="309"/>
      <c r="AV91" s="309"/>
      <c r="AW91" s="309"/>
      <c r="AX91" s="309"/>
      <c r="AY91" s="309"/>
      <c r="AZ91" s="309"/>
      <c r="BA91" s="309"/>
      <c r="BB91" s="309"/>
      <c r="BC91" s="309"/>
      <c r="BD91" s="309"/>
      <c r="BE91" s="309"/>
      <c r="BF91" s="309"/>
      <c r="BG91" s="309"/>
      <c r="BH91" s="309"/>
      <c r="BI91" s="309"/>
      <c r="BJ91" s="309"/>
      <c r="BK91" s="309"/>
      <c r="BL91" s="309"/>
      <c r="BM91" s="309"/>
      <c r="BN91" s="309"/>
      <c r="BO91" s="309"/>
      <c r="BP91" s="309"/>
      <c r="BQ91" s="309"/>
      <c r="BR91" s="309"/>
      <c r="BS91" s="310"/>
      <c r="BT91" s="141"/>
    </row>
    <row r="92" spans="1:86" ht="35.1" customHeight="1">
      <c r="A92" s="140"/>
      <c r="B92" s="1114"/>
      <c r="C92" s="1115"/>
      <c r="D92" s="1115"/>
      <c r="E92" s="1115"/>
      <c r="F92" s="1115"/>
      <c r="G92" s="1115"/>
      <c r="H92" s="1115"/>
      <c r="I92" s="1115"/>
      <c r="J92" s="1115"/>
      <c r="K92" s="1115"/>
      <c r="L92" s="1115"/>
      <c r="M92" s="1115"/>
      <c r="N92" s="1115"/>
      <c r="O92" s="1115"/>
      <c r="P92" s="1115"/>
      <c r="Q92" s="1115"/>
      <c r="R92" s="1115"/>
      <c r="S92" s="1115"/>
      <c r="T92" s="1115"/>
      <c r="U92" s="1115"/>
      <c r="V92" s="1115"/>
      <c r="W92" s="1115"/>
      <c r="X92" s="1115"/>
      <c r="Y92" s="1115"/>
      <c r="Z92" s="1115"/>
      <c r="AA92" s="1115"/>
      <c r="AB92" s="1115"/>
      <c r="AC92" s="1115"/>
      <c r="AD92" s="1115"/>
      <c r="AE92" s="1115"/>
      <c r="AF92" s="1115"/>
      <c r="AG92" s="1115"/>
      <c r="AH92" s="1115"/>
      <c r="AI92" s="1115"/>
      <c r="AJ92" s="1115"/>
      <c r="AK92" s="1115"/>
      <c r="AL92" s="1115"/>
      <c r="AM92" s="1115"/>
      <c r="AN92" s="1115"/>
      <c r="AO92" s="1115"/>
      <c r="AP92" s="1115"/>
      <c r="AQ92" s="1115"/>
      <c r="AR92" s="1115"/>
      <c r="AS92" s="1116"/>
      <c r="AT92" s="309"/>
      <c r="AU92" s="309"/>
      <c r="AV92" s="309"/>
      <c r="AW92" s="309"/>
      <c r="AX92" s="309"/>
      <c r="AY92" s="309"/>
      <c r="AZ92" s="309"/>
      <c r="BA92" s="309"/>
      <c r="BB92" s="309"/>
      <c r="BC92" s="309"/>
      <c r="BD92" s="309"/>
      <c r="BE92" s="309"/>
      <c r="BF92" s="309"/>
      <c r="BG92" s="309"/>
      <c r="BH92" s="309"/>
      <c r="BI92" s="309"/>
      <c r="BJ92" s="309"/>
      <c r="BK92" s="309"/>
      <c r="BL92" s="309"/>
      <c r="BM92" s="309"/>
      <c r="BN92" s="309"/>
      <c r="BO92" s="309"/>
      <c r="BP92" s="309"/>
      <c r="BQ92" s="309"/>
      <c r="BR92" s="309"/>
      <c r="BS92" s="310"/>
      <c r="BT92" s="141"/>
    </row>
    <row r="93" spans="1:86" ht="35.1" customHeight="1">
      <c r="A93" s="140"/>
      <c r="B93" s="1117"/>
      <c r="C93" s="1118"/>
      <c r="D93" s="1118"/>
      <c r="E93" s="1118"/>
      <c r="F93" s="1118"/>
      <c r="G93" s="1118"/>
      <c r="H93" s="1118"/>
      <c r="I93" s="1118"/>
      <c r="J93" s="1118"/>
      <c r="K93" s="1118"/>
      <c r="L93" s="1118"/>
      <c r="M93" s="1118"/>
      <c r="N93" s="1118"/>
      <c r="O93" s="1118"/>
      <c r="P93" s="1118"/>
      <c r="Q93" s="1118"/>
      <c r="R93" s="1118"/>
      <c r="S93" s="1118"/>
      <c r="T93" s="1118"/>
      <c r="U93" s="1118"/>
      <c r="V93" s="1118"/>
      <c r="W93" s="1118"/>
      <c r="X93" s="1118"/>
      <c r="Y93" s="1118"/>
      <c r="Z93" s="1118"/>
      <c r="AA93" s="1118"/>
      <c r="AB93" s="1118"/>
      <c r="AC93" s="1118"/>
      <c r="AD93" s="1118"/>
      <c r="AE93" s="1118"/>
      <c r="AF93" s="1118"/>
      <c r="AG93" s="1118"/>
      <c r="AH93" s="1118"/>
      <c r="AI93" s="1118"/>
      <c r="AJ93" s="1118"/>
      <c r="AK93" s="1118"/>
      <c r="AL93" s="1118"/>
      <c r="AM93" s="1118"/>
      <c r="AN93" s="1118"/>
      <c r="AO93" s="1118"/>
      <c r="AP93" s="1118"/>
      <c r="AQ93" s="1118"/>
      <c r="AR93" s="1118"/>
      <c r="AS93" s="1119"/>
      <c r="AT93" s="309"/>
      <c r="AU93" s="309"/>
      <c r="AV93" s="309"/>
      <c r="AW93" s="309"/>
      <c r="AX93" s="309"/>
      <c r="AY93" s="309"/>
      <c r="AZ93" s="309"/>
      <c r="BA93" s="309"/>
      <c r="BB93" s="309"/>
      <c r="BC93" s="309"/>
      <c r="BD93" s="309"/>
      <c r="BE93" s="309"/>
      <c r="BF93" s="309"/>
      <c r="BG93" s="309"/>
      <c r="BH93" s="309"/>
      <c r="BI93" s="309"/>
      <c r="BJ93" s="309"/>
      <c r="BK93" s="309"/>
      <c r="BL93" s="309"/>
      <c r="BM93" s="309"/>
      <c r="BN93" s="309"/>
      <c r="BO93" s="309"/>
      <c r="BP93" s="309"/>
      <c r="BQ93" s="309"/>
      <c r="BR93" s="309"/>
      <c r="BS93" s="310"/>
      <c r="BT93" s="141"/>
    </row>
    <row r="94" spans="1:86" ht="15" customHeight="1">
      <c r="A94" s="138"/>
      <c r="B94" s="138"/>
      <c r="C94" s="138"/>
      <c r="D94" s="138"/>
      <c r="E94" s="138"/>
      <c r="F94" s="138"/>
      <c r="G94" s="138"/>
      <c r="H94" s="138"/>
      <c r="I94" s="138"/>
      <c r="J94" s="138"/>
      <c r="K94" s="138"/>
      <c r="L94" s="138"/>
      <c r="M94" s="138"/>
      <c r="N94" s="138"/>
      <c r="O94" s="138"/>
      <c r="P94" s="138"/>
      <c r="Q94" s="138"/>
      <c r="R94" s="138"/>
      <c r="S94" s="138"/>
      <c r="T94" s="138"/>
      <c r="U94" s="138"/>
      <c r="V94" s="138"/>
      <c r="W94" s="138"/>
      <c r="X94" s="138"/>
      <c r="Y94" s="138"/>
      <c r="Z94" s="138"/>
      <c r="AA94" s="138"/>
      <c r="AB94" s="138"/>
      <c r="AC94" s="138"/>
      <c r="AD94" s="138"/>
      <c r="AE94" s="138"/>
      <c r="AF94" s="138"/>
      <c r="AG94" s="138"/>
      <c r="AH94" s="138"/>
      <c r="AI94" s="138"/>
      <c r="AJ94" s="138"/>
      <c r="AK94" s="138"/>
      <c r="AL94" s="138"/>
      <c r="AM94" s="138"/>
      <c r="AN94" s="138"/>
      <c r="AO94" s="138"/>
      <c r="AP94" s="138"/>
      <c r="AQ94" s="138"/>
      <c r="AR94" s="138"/>
      <c r="AS94" s="138"/>
      <c r="AT94" s="138"/>
      <c r="AU94" s="138"/>
      <c r="AV94" s="138"/>
      <c r="AW94" s="138"/>
      <c r="AX94" s="138"/>
      <c r="AY94" s="138"/>
      <c r="AZ94" s="314"/>
      <c r="BA94" s="314"/>
      <c r="BB94" s="314"/>
      <c r="BC94" s="314"/>
      <c r="BD94" s="138"/>
      <c r="BE94" s="138"/>
      <c r="BF94" s="138"/>
      <c r="BG94" s="138"/>
      <c r="BH94" s="138"/>
      <c r="BI94" s="138"/>
      <c r="BJ94" s="138"/>
      <c r="BK94" s="138"/>
      <c r="BL94" s="138"/>
      <c r="BM94" s="138"/>
      <c r="BN94" s="138"/>
      <c r="BO94" s="138"/>
      <c r="BP94" s="138"/>
      <c r="BQ94" s="138"/>
      <c r="BR94" s="138"/>
      <c r="BS94" s="138"/>
    </row>
  </sheetData>
  <sheetProtection sheet="1" selectLockedCells="1"/>
  <mergeCells count="24">
    <mergeCell ref="B4:BS5"/>
    <mergeCell ref="B6:AS10"/>
    <mergeCell ref="B58:AS61"/>
    <mergeCell ref="B13:BS14"/>
    <mergeCell ref="B22:BS23"/>
    <mergeCell ref="B15:AS19"/>
    <mergeCell ref="B24:AS28"/>
    <mergeCell ref="B40:AS41"/>
    <mergeCell ref="B42:AS45"/>
    <mergeCell ref="B56:AS57"/>
    <mergeCell ref="B32:BS33"/>
    <mergeCell ref="B34:AS37"/>
    <mergeCell ref="B48:AS49"/>
    <mergeCell ref="B50:AS53"/>
    <mergeCell ref="DL40:FC41"/>
    <mergeCell ref="B64:BS65"/>
    <mergeCell ref="B66:AS69"/>
    <mergeCell ref="B88:BS89"/>
    <mergeCell ref="B90:AS93"/>
    <mergeCell ref="B80:BS81"/>
    <mergeCell ref="B82:AS85"/>
    <mergeCell ref="DL48:FC49"/>
    <mergeCell ref="B72:BS73"/>
    <mergeCell ref="B74:AS77"/>
  </mergeCells>
  <phoneticPr fontId="2"/>
  <conditionalFormatting sqref="B6:AS10">
    <cfRule type="containsBlanks" dxfId="49" priority="9">
      <formula>LEN(TRIM(B6))=0</formula>
    </cfRule>
  </conditionalFormatting>
  <conditionalFormatting sqref="B15:AS19 B24:AS28 B58:AS61">
    <cfRule type="containsBlanks" dxfId="48" priority="20">
      <formula>LEN(TRIM(B15))=0</formula>
    </cfRule>
  </conditionalFormatting>
  <conditionalFormatting sqref="B34:AS37">
    <cfRule type="containsBlanks" dxfId="47" priority="3">
      <formula>LEN(TRIM(B34))=0</formula>
    </cfRule>
  </conditionalFormatting>
  <conditionalFormatting sqref="B42:AS45">
    <cfRule type="containsBlanks" dxfId="46" priority="7">
      <formula>LEN(TRIM(B42))=0</formula>
    </cfRule>
  </conditionalFormatting>
  <conditionalFormatting sqref="B50:AS53">
    <cfRule type="containsBlanks" dxfId="45" priority="2">
      <formula>LEN(TRIM(B50))=0</formula>
    </cfRule>
  </conditionalFormatting>
  <conditionalFormatting sqref="B66:AS69">
    <cfRule type="containsBlanks" dxfId="44" priority="6">
      <formula>LEN(TRIM(B66))=0</formula>
    </cfRule>
  </conditionalFormatting>
  <conditionalFormatting sqref="B74:AS77">
    <cfRule type="containsBlanks" dxfId="43" priority="1">
      <formula>LEN(TRIM(B74))=0</formula>
    </cfRule>
  </conditionalFormatting>
  <conditionalFormatting sqref="B82:AS85">
    <cfRule type="containsBlanks" dxfId="42" priority="15">
      <formula>LEN(TRIM(B82))=0</formula>
    </cfRule>
  </conditionalFormatting>
  <conditionalFormatting sqref="B90:AS93">
    <cfRule type="containsBlanks" dxfId="41" priority="14">
      <formula>LEN(TRIM(B90))=0</formula>
    </cfRule>
  </conditionalFormatting>
  <printOptions horizontalCentered="1"/>
  <pageMargins left="0.70866141732283472" right="0.70866141732283472" top="0.74803149606299213" bottom="0.74803149606299213" header="0.31496062992125984" footer="0.31496062992125984"/>
  <pageSetup paperSize="9" scale="93" fitToHeight="2" orientation="portrait" blackAndWhite="1" r:id="rId1"/>
  <rowBreaks count="2" manualBreakCount="2">
    <brk id="29" max="70" man="1"/>
    <brk id="62" max="7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16</vt:i4>
      </vt:variant>
    </vt:vector>
  </HeadingPairs>
  <TitlesOfParts>
    <vt:vector size="33" baseType="lpstr">
      <vt:lpstr>【一般型】添付資料一覧</vt:lpstr>
      <vt:lpstr>【余裕活用型】添付資料一覧</vt:lpstr>
      <vt:lpstr>不足書類一覧表</vt:lpstr>
      <vt:lpstr>事前協議書</vt:lpstr>
      <vt:lpstr>事業申請書</vt:lpstr>
      <vt:lpstr>計画概要１</vt:lpstr>
      <vt:lpstr>計画概要２</vt:lpstr>
      <vt:lpstr>計画概要３～５</vt:lpstr>
      <vt:lpstr>計画概要６</vt:lpstr>
      <vt:lpstr>別紙１</vt:lpstr>
      <vt:lpstr>別紙2</vt:lpstr>
      <vt:lpstr>照会用</vt:lpstr>
      <vt:lpstr>別紙３</vt:lpstr>
      <vt:lpstr>別紙４</vt:lpstr>
      <vt:lpstr>別紙5</vt:lpstr>
      <vt:lpstr>認可申請書</vt:lpstr>
      <vt:lpstr>認可申請書_2</vt:lpstr>
      <vt:lpstr>【一般型】添付資料一覧!Print_Area</vt:lpstr>
      <vt:lpstr>【余裕活用型】添付資料一覧!Print_Area</vt:lpstr>
      <vt:lpstr>計画概要１!Print_Area</vt:lpstr>
      <vt:lpstr>計画概要２!Print_Area</vt:lpstr>
      <vt:lpstr>'計画概要３～５'!Print_Area</vt:lpstr>
      <vt:lpstr>計画概要６!Print_Area</vt:lpstr>
      <vt:lpstr>事業申請書!Print_Area</vt:lpstr>
      <vt:lpstr>事前協議書!Print_Area</vt:lpstr>
      <vt:lpstr>認可申請書!Print_Area</vt:lpstr>
      <vt:lpstr>認可申請書_2!Print_Area</vt:lpstr>
      <vt:lpstr>不足書類一覧表!Print_Area</vt:lpstr>
      <vt:lpstr>別紙１!Print_Area</vt:lpstr>
      <vt:lpstr>別紙2!Print_Area</vt:lpstr>
      <vt:lpstr>別紙３!Print_Area</vt:lpstr>
      <vt:lpstr>別紙４!Print_Area</vt:lpstr>
      <vt:lpstr>別紙5!Print_Area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深瀬 和巳</cp:lastModifiedBy>
  <cp:lastPrinted>2026-07-27T06:49:05Z</cp:lastPrinted>
  <dcterms:created xsi:type="dcterms:W3CDTF">2019-07-26T06:35:50Z</dcterms:created>
  <dcterms:modified xsi:type="dcterms:W3CDTF">2026-08-14T08:33:34Z</dcterms:modified>
</cp:coreProperties>
</file>