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4650" yWindow="0" windowWidth="10200" windowHeight="7680"/>
  </bookViews>
  <sheets>
    <sheet name="入力要領" sheetId="16" r:id="rId1"/>
    <sheet name="添付資料一覧 " sheetId="19" r:id="rId2"/>
    <sheet name="申込書（頭紙）" sheetId="18" r:id="rId3"/>
    <sheet name="計画概要書" sheetId="9" r:id="rId4"/>
    <sheet name="様式１_法人監査" sheetId="29" r:id="rId5"/>
    <sheet name="様式2_役員一覧" sheetId="26" r:id="rId6"/>
    <sheet name="照会用" sheetId="25" r:id="rId7"/>
    <sheet name="様式３_施設監査" sheetId="30" r:id="rId8"/>
    <sheet name="様式４_各室面積表" sheetId="20" r:id="rId9"/>
    <sheet name="様式５_補助金計算資料" sheetId="27" r:id="rId10"/>
    <sheet name="参考様式" sheetId="28" r:id="rId11"/>
  </sheets>
  <definedNames>
    <definedName name="Excel_BuiltIn_Print_Area" localSheetId="4">様式１_法人監査!$A$3:$E$4</definedName>
    <definedName name="Excel_BuiltIn_Print_Area" localSheetId="7">様式３_施設監査!$A$3:$H$4</definedName>
    <definedName name="Excel_BuiltIn_Print_Titles" localSheetId="4">様式１_法人監査!$3:$4</definedName>
    <definedName name="Excel_BuiltIn_Print_Titles" localSheetId="7">様式３_施設監査!$3:$4</definedName>
    <definedName name="_xlnm.Print_Area" localSheetId="3">計画概要書!$A$1:$Y$131</definedName>
    <definedName name="_xlnm.Print_Area" localSheetId="10">参考様式!$A$1:$K$151</definedName>
    <definedName name="_xlnm.Print_Area" localSheetId="2">'申込書（頭紙）'!$A$1:$X$41</definedName>
    <definedName name="_xlnm.Print_Area" localSheetId="1">'添付資料一覧 '!$A$1:$AC$81</definedName>
    <definedName name="_xlnm.Print_Area" localSheetId="0">入力要領!$A$1:$M$19</definedName>
    <definedName name="_xlnm.Print_Area" localSheetId="4">様式１_法人監査!$A$1:$F$27</definedName>
    <definedName name="_xlnm.Print_Area" localSheetId="5">様式2_役員一覧!$A$1:$K$32</definedName>
    <definedName name="_xlnm.Print_Area" localSheetId="7">様式３_施設監査!$A$1:$F$27</definedName>
    <definedName name="_xlnm.Print_Area" localSheetId="8">様式４_各室面積表!$A$1:$AB$44</definedName>
    <definedName name="_xlnm.Print_Area" localSheetId="9">様式５_補助金計算資料!$A$1:$X$46</definedName>
    <definedName name="_xlnm.Print_Titles" localSheetId="4">様式１_法人監査!$3:$4</definedName>
    <definedName name="_xlnm.Print_Titles" localSheetId="7">様式３_施設監査!$3:$4</definedName>
    <definedName name="法人種別" localSheetId="6">#REF!</definedName>
    <definedName name="法人種別" localSheetId="4">#REF!</definedName>
    <definedName name="法人種別" localSheetId="5">#REF!</definedName>
    <definedName name="法人種別" localSheetId="7">#REF!</definedName>
    <definedName name="法人種別" localSheetId="8">#REF!</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27" l="1"/>
  <c r="O15" i="27"/>
  <c r="AC2" i="27"/>
  <c r="D2" i="30" l="1"/>
  <c r="D2" i="29"/>
  <c r="Z24" i="27" l="1"/>
  <c r="L17" i="27" l="1"/>
  <c r="AB5" i="27" l="1"/>
  <c r="O13" i="27" s="1"/>
  <c r="B7" i="25" l="1"/>
  <c r="B8" i="25"/>
  <c r="B9" i="25"/>
  <c r="B10" i="25"/>
  <c r="B11" i="25"/>
  <c r="B12" i="25"/>
  <c r="B13" i="25"/>
  <c r="B14" i="25"/>
  <c r="B15" i="25"/>
  <c r="B16" i="25"/>
  <c r="B17" i="25"/>
  <c r="B18" i="25"/>
  <c r="B19" i="25"/>
  <c r="B20" i="25"/>
  <c r="B21" i="25"/>
  <c r="B6" i="25"/>
  <c r="C5" i="25"/>
  <c r="H7" i="25"/>
  <c r="H8" i="25"/>
  <c r="H9" i="25"/>
  <c r="H10" i="25"/>
  <c r="H11" i="25"/>
  <c r="H12" i="25"/>
  <c r="H13" i="25"/>
  <c r="H14" i="25"/>
  <c r="H15" i="25"/>
  <c r="H16" i="25"/>
  <c r="H17" i="25"/>
  <c r="H18" i="25"/>
  <c r="H19" i="25"/>
  <c r="H20" i="25"/>
  <c r="H21" i="25"/>
  <c r="H6" i="25"/>
  <c r="G7" i="25"/>
  <c r="G8" i="25"/>
  <c r="G9" i="25"/>
  <c r="G10" i="25"/>
  <c r="G11" i="25"/>
  <c r="G12" i="25"/>
  <c r="G13" i="25"/>
  <c r="G14" i="25"/>
  <c r="G15" i="25"/>
  <c r="G16" i="25"/>
  <c r="G17" i="25"/>
  <c r="G18" i="25"/>
  <c r="G19" i="25"/>
  <c r="G20" i="25"/>
  <c r="G21" i="25"/>
  <c r="G6" i="25"/>
  <c r="F7" i="25"/>
  <c r="F8" i="25"/>
  <c r="F9" i="25"/>
  <c r="F10" i="25"/>
  <c r="F11" i="25"/>
  <c r="F12" i="25"/>
  <c r="F13" i="25"/>
  <c r="F14" i="25"/>
  <c r="F15" i="25"/>
  <c r="F16" i="25"/>
  <c r="F17" i="25"/>
  <c r="F18" i="25"/>
  <c r="F19" i="25"/>
  <c r="F20" i="25"/>
  <c r="F21" i="25"/>
  <c r="F6" i="25"/>
  <c r="E7" i="25"/>
  <c r="E8" i="25"/>
  <c r="E9" i="25"/>
  <c r="E10" i="25"/>
  <c r="E11" i="25"/>
  <c r="E12" i="25"/>
  <c r="E13" i="25"/>
  <c r="E14" i="25"/>
  <c r="E15" i="25"/>
  <c r="E16" i="25"/>
  <c r="E17" i="25"/>
  <c r="E18" i="25"/>
  <c r="E19" i="25"/>
  <c r="E20" i="25"/>
  <c r="E21" i="25"/>
  <c r="E6" i="25"/>
  <c r="D7" i="25"/>
  <c r="D8" i="25"/>
  <c r="D9" i="25"/>
  <c r="D10" i="25"/>
  <c r="D11" i="25"/>
  <c r="D12" i="25"/>
  <c r="D13" i="25"/>
  <c r="D14" i="25"/>
  <c r="D15" i="25"/>
  <c r="D16" i="25"/>
  <c r="D17" i="25"/>
  <c r="D18" i="25"/>
  <c r="D19" i="25"/>
  <c r="D20" i="25"/>
  <c r="D21" i="25"/>
  <c r="D6" i="25"/>
  <c r="C7" i="25"/>
  <c r="C8" i="25"/>
  <c r="C9" i="25"/>
  <c r="C10" i="25"/>
  <c r="C11" i="25"/>
  <c r="C12" i="25"/>
  <c r="C13" i="25"/>
  <c r="C14" i="25"/>
  <c r="C15" i="25"/>
  <c r="C16" i="25"/>
  <c r="C17" i="25"/>
  <c r="C18" i="25"/>
  <c r="C19" i="25"/>
  <c r="C20" i="25"/>
  <c r="C21" i="25"/>
  <c r="C6" i="25"/>
  <c r="Z36" i="27" l="1"/>
  <c r="B39" i="27"/>
  <c r="M39" i="27" s="1"/>
  <c r="B38" i="27"/>
  <c r="B37" i="27"/>
  <c r="M37" i="27" s="1"/>
  <c r="B36" i="27"/>
  <c r="Z32" i="27"/>
  <c r="Z28" i="27"/>
  <c r="M31" i="27" s="1"/>
  <c r="M30" i="27"/>
  <c r="M29" i="27"/>
  <c r="M28" i="27"/>
  <c r="F17" i="27"/>
  <c r="L16" i="27"/>
  <c r="L12" i="27"/>
  <c r="O11" i="27"/>
  <c r="L14" i="27"/>
  <c r="L18" i="27" l="1"/>
  <c r="M38" i="27"/>
  <c r="M36" i="27"/>
  <c r="M35" i="27"/>
  <c r="M32" i="27"/>
  <c r="M40" i="27" l="1"/>
  <c r="B42" i="27" s="1"/>
  <c r="K42" i="27" s="1"/>
  <c r="L19" i="27"/>
  <c r="B21" i="27" s="1"/>
  <c r="K21" i="27" s="1"/>
  <c r="H45" i="27" l="1"/>
  <c r="R26" i="20"/>
  <c r="I26" i="20"/>
  <c r="G26" i="20"/>
  <c r="X16" i="20"/>
  <c r="L16" i="20"/>
  <c r="I16" i="20"/>
  <c r="X15" i="20"/>
  <c r="U15" i="20"/>
  <c r="R15" i="20"/>
  <c r="O15" i="20"/>
  <c r="L15" i="20"/>
  <c r="I15" i="20"/>
  <c r="G15" i="20"/>
  <c r="X9" i="20"/>
  <c r="U9" i="20"/>
  <c r="U16" i="20" s="1"/>
  <c r="R9" i="20"/>
  <c r="R16" i="20" s="1"/>
  <c r="R27" i="20" s="1"/>
  <c r="O9" i="20"/>
  <c r="O16" i="20" s="1"/>
  <c r="L9" i="20"/>
  <c r="I9" i="20"/>
  <c r="G9" i="20"/>
  <c r="G16" i="20" s="1"/>
  <c r="G27" i="20" s="1"/>
  <c r="W73" i="9"/>
  <c r="W74" i="9"/>
  <c r="T78" i="9"/>
  <c r="I27" i="20" l="1"/>
  <c r="S68" i="9"/>
  <c r="S70" i="9" s="1"/>
  <c r="Q68" i="9"/>
  <c r="Q70" i="9" s="1"/>
  <c r="O68" i="9"/>
  <c r="O70" i="9" s="1"/>
  <c r="M68" i="9"/>
  <c r="M70" i="9" s="1"/>
  <c r="K68" i="9"/>
  <c r="K70" i="9" s="1"/>
  <c r="I68" i="9"/>
  <c r="I70" i="9" s="1"/>
  <c r="U69" i="9"/>
  <c r="E4" i="9"/>
  <c r="U68" i="9" l="1"/>
  <c r="U70" i="9" s="1"/>
  <c r="I61" i="9" l="1"/>
  <c r="M61" i="9"/>
  <c r="O61" i="9"/>
  <c r="Q61" i="9"/>
  <c r="S61" i="9"/>
  <c r="G61" i="9"/>
  <c r="U60" i="9"/>
  <c r="K60" i="9"/>
  <c r="U59" i="9"/>
  <c r="K59" i="9"/>
  <c r="R114" i="9"/>
  <c r="V113" i="9" l="1"/>
  <c r="V112" i="9"/>
  <c r="U61" i="9"/>
  <c r="W59" i="9"/>
  <c r="K61" i="9"/>
  <c r="W60" i="9"/>
  <c r="W61" i="9" l="1"/>
</calcChain>
</file>

<file path=xl/comments1.xml><?xml version="1.0" encoding="utf-8"?>
<comments xmlns="http://schemas.openxmlformats.org/spreadsheetml/2006/main">
  <authors>
    <author>作成者</author>
  </authors>
  <commentList>
    <comment ref="G5" authorId="0" shapeId="0">
      <text>
        <r>
          <rPr>
            <sz val="9"/>
            <color indexed="81"/>
            <rFont val="ＭＳ Ｐゴシック"/>
            <family val="3"/>
            <charset val="128"/>
          </rPr>
          <t>増加する定員数を記入</t>
        </r>
      </text>
    </comment>
    <comment ref="K5" authorId="0" shapeId="0">
      <text>
        <r>
          <rPr>
            <sz val="9"/>
            <color indexed="81"/>
            <rFont val="ＭＳ Ｐゴシック"/>
            <family val="3"/>
            <charset val="128"/>
          </rPr>
          <t xml:space="preserve">基準面積
定員90人以上　24㎡
定員50～89人　18㎡
定員50人未満　14㎡
</t>
        </r>
      </text>
    </comment>
    <comment ref="B26" authorId="0" shapeId="0">
      <text>
        <r>
          <rPr>
            <sz val="9"/>
            <color indexed="81"/>
            <rFont val="ＭＳ Ｐゴシック"/>
            <family val="3"/>
            <charset val="128"/>
          </rPr>
          <t xml:space="preserve">行が足りない場合は非表示の行を再表示
</t>
        </r>
      </text>
    </comment>
    <comment ref="B34"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<sst xmlns="http://schemas.openxmlformats.org/spreadsheetml/2006/main" count="1123" uniqueCount="646">
  <si>
    <t>提出</t>
  </si>
  <si>
    <t>添付書類</t>
  </si>
  <si>
    <t>運営法人</t>
  </si>
  <si>
    <t>法人概要</t>
  </si>
  <si>
    <t>備考</t>
  </si>
  <si>
    <t>□</t>
  </si>
  <si>
    <t>直近６か年の法人立入検査の状況</t>
  </si>
  <si>
    <t>役員名簿</t>
  </si>
  <si>
    <t>運営施設</t>
  </si>
  <si>
    <t>福祉サービス第三者評価の結果報告書</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</si>
  <si>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</si>
  <si>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</si>
  <si>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</si>
  <si>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</si>
  <si>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</si>
  <si>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</si>
  <si>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</si>
  <si>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保育室面積及び園庭面積を記載すること</t>
  </si>
  <si>
    <t>近隣説明、建築確認等手続き、実施設計審査等入札関係、工事工程、開所準備等を記載</t>
  </si>
  <si>
    <t>土地・建物の全部事項証明書・公図</t>
  </si>
  <si>
    <t>土地・建物賃貸借契約書等（合意書可）</t>
  </si>
  <si>
    <t>財務状況・資金計画</t>
  </si>
  <si>
    <t>各費用の積算根拠となる資料</t>
  </si>
  <si>
    <t>理事会（取締役会）の議事録</t>
  </si>
  <si>
    <t>（記載事項）</t>
  </si>
  <si>
    <t>*①整備費用の自己資金分、</t>
  </si>
  <si>
    <t>Ａ４判ダブルリングファイルに綴じて提出してください。</t>
  </si>
  <si>
    <t>区分</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</si>
  <si>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</si>
  <si>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</si>
  <si>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</si>
  <si>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</si>
  <si>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</si>
  <si>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</si>
  <si>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</si>
  <si>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</si>
  <si>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</si>
  <si>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</si>
  <si>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</si>
  <si>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</si>
  <si>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</si>
  <si>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</si>
  <si>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</si>
  <si>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</si>
  <si>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</si>
  <si>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</si>
  <si>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</si>
  <si>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</si>
  <si>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</si>
  <si>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</si>
  <si>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</si>
  <si>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</si>
  <si>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</si>
  <si>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</si>
  <si>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</si>
  <si>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</si>
  <si>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</si>
  <si>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</si>
  <si>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r>
      <t>最寄りの鉄道駅からの経路、整備予定地周辺状況、整備予定地の土地</t>
    </r>
    <r>
      <rPr>
        <sz val="11"/>
        <color theme="1"/>
        <rFont val="ＭＳ Ｐゴシック"/>
        <family val="3"/>
        <charset val="128"/>
        <scheme val="minor"/>
      </rPr>
      <t>の形状が分かるもの</t>
    </r>
  </si>
  <si>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</si>
  <si>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</si>
  <si>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</si>
  <si>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</si>
  <si>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</si>
  <si>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</si>
  <si>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</si>
  <si>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</si>
  <si>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</si>
  <si>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</si>
  <si>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</si>
  <si>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</si>
  <si>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</si>
  <si>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</si>
  <si>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</si>
  <si>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</si>
  <si>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</si>
  <si>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</si>
  <si>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</si>
  <si>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</si>
  <si>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</si>
  <si>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</si>
  <si>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</si>
  <si>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</si>
  <si>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</si>
  <si>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</si>
  <si>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</si>
  <si>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</si>
  <si>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</si>
  <si>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</si>
  <si>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</si>
  <si>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</si>
  <si>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外部委託</t>
    <rPh sb="0" eb="2">
      <t>ガイブ</t>
    </rPh>
    <rPh sb="2" eb="4">
      <t>イタク</t>
    </rPh>
    <phoneticPr fontId="2"/>
  </si>
  <si>
    <t>その他</t>
    <rPh sb="2" eb="3">
      <t>タ</t>
    </rPh>
    <phoneticPr fontId="2"/>
  </si>
  <si>
    <t>月～</t>
    <rPh sb="0" eb="1">
      <t>ガツ</t>
    </rPh>
    <phoneticPr fontId="2"/>
  </si>
  <si>
    <t>最寄りの
鉄道駅</t>
    <rPh sb="5" eb="7">
      <t>テツドウ</t>
    </rPh>
    <rPh sb="7" eb="8">
      <t>エキ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</si>
  <si>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</si>
  <si>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</si>
  <si>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</si>
  <si>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</si>
  <si>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</si>
  <si>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整備区分</t>
  </si>
  <si>
    <t>敷地面積</t>
  </si>
  <si>
    <t>建物の構造</t>
  </si>
  <si>
    <t>（２）施設構造等</t>
    <phoneticPr fontId="2"/>
  </si>
  <si>
    <t>増築</t>
    <rPh sb="0" eb="2">
      <t>ゾウチク</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</si>
  <si>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</si>
  <si>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</si>
  <si>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</si>
  <si>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</si>
  <si>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</si>
  <si>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</si>
  <si>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</si>
  <si>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</si>
  <si>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</si>
  <si>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</si>
  <si>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</si>
  <si>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</si>
  <si>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</si>
  <si>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</si>
  <si>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</si>
  <si>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</si>
  <si>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</si>
  <si>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</si>
  <si>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</si>
  <si>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</si>
  <si>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</si>
  <si>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</si>
  <si>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</si>
  <si>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</si>
  <si>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</si>
  <si>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</si>
  <si>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</si>
  <si>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</si>
  <si>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</si>
  <si>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</si>
  <si>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</si>
  <si>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</si>
  <si>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</si>
  <si>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※定員構成は、在籍児童の年齢が繰り上がった際に、受け入れできる設定としてください。</t>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</si>
  <si>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</si>
  <si>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</si>
  <si>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</si>
  <si>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</si>
  <si>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</si>
  <si>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</si>
  <si>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</si>
  <si>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</si>
  <si>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</si>
  <si>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</si>
  <si>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</si>
  <si>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</si>
  <si>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</si>
  <si>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</si>
  <si>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</si>
  <si>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</si>
  <si>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</si>
  <si>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ｍ</t>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</si>
  <si>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</si>
  <si>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</si>
  <si>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</si>
  <si>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</si>
  <si>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</si>
  <si>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</si>
  <si>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</si>
  <si>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</si>
  <si>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</si>
  <si>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</si>
  <si>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</si>
  <si>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</si>
  <si>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</si>
  <si>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</si>
  <si>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</si>
  <si>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</si>
  <si>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</si>
  <si>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</si>
  <si>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</si>
  <si>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</si>
  <si>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</si>
  <si>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</si>
  <si>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</si>
  <si>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</si>
  <si>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</si>
  <si>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</si>
  <si>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</si>
  <si>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</si>
  <si>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</si>
  <si>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</si>
  <si>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</si>
  <si>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</si>
  <si>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</si>
  <si>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</si>
  <si>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</si>
  <si>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</si>
  <si>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</si>
  <si>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</si>
  <si>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</si>
  <si>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</si>
  <si>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</si>
  <si>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</si>
  <si>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</si>
  <si>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</si>
  <si>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</si>
  <si>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</si>
  <si>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</si>
  <si>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</si>
  <si>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</si>
  <si>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</si>
  <si>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</si>
  <si>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</si>
  <si>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</si>
  <si>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</si>
  <si>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</si>
  <si>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</si>
  <si>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</si>
  <si>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</si>
  <si>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</si>
  <si>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</si>
  <si>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</si>
  <si>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</si>
  <si>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</si>
  <si>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</si>
  <si>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</si>
  <si>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</si>
  <si>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</si>
  <si>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</si>
  <si>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</si>
  <si>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</si>
  <si>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</si>
  <si>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</si>
  <si>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職員数</t>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</si>
  <si>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</si>
  <si>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</si>
  <si>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</si>
  <si>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</si>
  <si>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</si>
  <si>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</si>
  <si>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</si>
  <si>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</si>
  <si>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</si>
  <si>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</si>
  <si>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</si>
  <si>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備考</t>
    <rPh sb="0" eb="2">
      <t>ビコウ</t>
    </rPh>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</si>
  <si>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</si>
  <si>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</si>
  <si>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</si>
  <si>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</si>
  <si>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</si>
  <si>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</si>
  <si>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</si>
  <si>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</si>
  <si>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</si>
  <si>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</si>
  <si>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</si>
  <si>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</si>
  <si>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</si>
  <si>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</si>
  <si>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</si>
  <si>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</si>
  <si>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</si>
  <si>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</si>
  <si>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</si>
  <si>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その他</t>
    <rPh sb="2" eb="3">
      <t>タ</t>
    </rPh>
    <phoneticPr fontId="2"/>
  </si>
  <si>
    <t>生後</t>
    <rPh sb="0" eb="2">
      <t>セイゴ</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</si>
  <si>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</si>
  <si>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</si>
  <si>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</si>
  <si>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</si>
  <si>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</si>
  <si>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</si>
  <si>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</si>
  <si>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</si>
  <si>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</si>
  <si>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</si>
  <si>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・指導があった場合は、改善報告書も併せて提出</t>
  </si>
  <si>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</si>
  <si>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</si>
  <si>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</si>
  <si>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</si>
  <si>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</si>
  <si>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</si>
  <si>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</si>
  <si>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</si>
  <si>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建築協定等</t>
    <rPh sb="0" eb="2">
      <t>ケンチク</t>
    </rPh>
    <rPh sb="2" eb="4">
      <t>キョウテイ</t>
    </rPh>
    <rPh sb="4" eb="5">
      <t>ナド</t>
    </rPh>
    <phoneticPr fontId="2"/>
  </si>
  <si>
    <t>改修工事等にかかる補助金額の算出資料</t>
    <phoneticPr fontId="2"/>
  </si>
  <si>
    <r>
      <t>■事業申込書（表紙）、計画概要書、添付資料一覧、添付書類の順に書類を重ねて、</t>
    </r>
    <r>
      <rPr>
        <b/>
        <u/>
        <sz val="10.5"/>
        <color theme="1"/>
        <rFont val="ＭＳ ゴシック"/>
        <family val="3"/>
        <charset val="128"/>
      </rPr>
      <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</si>
  <si>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</si>
  <si>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t>（※書類には直接貼り付けず、仕切り紙を用いてください。）</t>
    <phoneticPr fontId="2"/>
  </si>
  <si>
    <r>
      <t>既存施設との位置関係　</t>
    </r>
    <r>
      <rPr>
        <sz val="11"/>
        <color rgb="FFFF0000"/>
        <rFont val="ＭＳ Ｐゴシック"/>
        <family val="3"/>
        <charset val="128"/>
        <scheme val="minor"/>
      </rPr>
      <t>※増築の場合のみ</t>
    </r>
    <rPh sb="12" eb="14">
      <t>ゾウチク</t>
    </rPh>
    <rPh sb="15" eb="17">
      <t>バアイ</t>
    </rPh>
    <phoneticPr fontId="2"/>
  </si>
  <si>
    <t>横浜市長　</t>
    <phoneticPr fontId="2"/>
  </si>
  <si>
    <t>全体スケジュール</t>
    <rPh sb="0" eb="2">
      <t>ゼンタイ</t>
    </rPh>
    <phoneticPr fontId="2"/>
  </si>
  <si>
    <t>整備費用の充当方法を記載。（法人預金の充当額、借入先・借入金額など）</t>
    <phoneticPr fontId="2"/>
  </si>
  <si>
    <t>・事業への申請についての承認</t>
    <phoneticPr fontId="2"/>
  </si>
  <si>
    <t>施設名称</t>
    <rPh sb="0" eb="2">
      <t>シセツ</t>
    </rPh>
    <rPh sb="2" eb="4">
      <t>メイショウ</t>
    </rPh>
    <phoneticPr fontId="2"/>
  </si>
  <si>
    <t>施設名称</t>
    <rPh sb="0" eb="2">
      <t>シセツ</t>
    </rPh>
    <phoneticPr fontId="2"/>
  </si>
  <si>
    <t>整備する施設の現況及び改修等の内容</t>
    <phoneticPr fontId="2"/>
  </si>
  <si>
    <t>※定員構成については、区役所こども家庭支援課へ確認の上、計画してください。</t>
    <phoneticPr fontId="2"/>
  </si>
  <si>
    <t>入所者数</t>
    <rPh sb="0" eb="3">
      <t>ニュウショシャ</t>
    </rPh>
    <rPh sb="3" eb="4">
      <t>スウ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</si>
  <si>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</si>
  <si>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</si>
  <si>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</si>
  <si>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</si>
  <si>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</si>
  <si>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2">
      <t>サイ</t>
    </rPh>
    <rPh sb="2" eb="3">
      <t>ジ</t>
    </rPh>
    <phoneticPr fontId="2"/>
  </si>
  <si>
    <t>合計</t>
    <rPh sb="0" eb="2">
      <t>ゴウケイ</t>
    </rPh>
    <phoneticPr fontId="2"/>
  </si>
  <si>
    <t>入所率</t>
    <rPh sb="0" eb="2">
      <t>ニュウショ</t>
    </rPh>
    <rPh sb="2" eb="3">
      <t>リツ</t>
    </rPh>
    <phoneticPr fontId="2"/>
  </si>
  <si>
    <t>常勤職員の実務経験年数別の人数を下記表に記入してください。</t>
    <phoneticPr fontId="2"/>
  </si>
  <si>
    <t xml:space="preserve"> 各室面積表</t>
    <rPh sb="1" eb="3">
      <t>カクシツ</t>
    </rPh>
    <rPh sb="3" eb="5">
      <t>メンセキ</t>
    </rPh>
    <rPh sb="5" eb="6">
      <t>ヒョウ</t>
    </rPh>
    <phoneticPr fontId="2"/>
  </si>
  <si>
    <t>（１）保育室等の部屋数及び面積</t>
    <rPh sb="3" eb="6">
      <t>ホイクシツ</t>
    </rPh>
    <rPh sb="6" eb="7">
      <t>トウ</t>
    </rPh>
    <rPh sb="8" eb="10">
      <t>ヘヤ</t>
    </rPh>
    <rPh sb="10" eb="11">
      <t>スウ</t>
    </rPh>
    <rPh sb="11" eb="12">
      <t>オヨ</t>
    </rPh>
    <rPh sb="13" eb="15">
      <t>メンセキ</t>
    </rPh>
    <phoneticPr fontId="2"/>
  </si>
  <si>
    <t>部屋数</t>
    <rPh sb="0" eb="2">
      <t>ヘヤ</t>
    </rPh>
    <rPh sb="2" eb="3">
      <t>スウ</t>
    </rPh>
    <phoneticPr fontId="2"/>
  </si>
  <si>
    <t>改修前</t>
    <rPh sb="0" eb="2">
      <t>カイシュウ</t>
    </rPh>
    <rPh sb="2" eb="3">
      <t>マエ</t>
    </rPh>
    <phoneticPr fontId="2"/>
  </si>
  <si>
    <t>改修後</t>
    <rPh sb="0" eb="2">
      <t>カイシュウ</t>
    </rPh>
    <rPh sb="2" eb="3">
      <t>ゴ</t>
    </rPh>
    <phoneticPr fontId="2"/>
  </si>
  <si>
    <t>壁芯面積</t>
    <rPh sb="2" eb="4">
      <t>メンセキ</t>
    </rPh>
    <phoneticPr fontId="2"/>
  </si>
  <si>
    <t>内法面積</t>
    <rPh sb="0" eb="2">
      <t>ウチノリ</t>
    </rPh>
    <rPh sb="2" eb="4">
      <t>メンセキ</t>
    </rPh>
    <phoneticPr fontId="2"/>
  </si>
  <si>
    <t>有効面積</t>
    <rPh sb="0" eb="2">
      <t>ユウコウ</t>
    </rPh>
    <rPh sb="2" eb="4">
      <t>メンセキ</t>
    </rPh>
    <phoneticPr fontId="2"/>
  </si>
  <si>
    <t>０歳児室</t>
  </si>
  <si>
    <t>１歳児室</t>
  </si>
  <si>
    <t>乳　児　計</t>
  </si>
  <si>
    <t>２歳児室</t>
  </si>
  <si>
    <t>３歳児室</t>
  </si>
  <si>
    <t>４歳児室</t>
  </si>
  <si>
    <t>５歳児室</t>
  </si>
  <si>
    <t>遊　戯　室</t>
  </si>
  <si>
    <t>幼　児　計</t>
  </si>
  <si>
    <t>小　　　計</t>
  </si>
  <si>
    <t>一時保育室</t>
  </si>
  <si>
    <t>―</t>
    <phoneticPr fontId="2"/>
  </si>
  <si>
    <t>調　理　室</t>
  </si>
  <si>
    <t>調　乳　室</t>
  </si>
  <si>
    <t>事　務　室</t>
  </si>
  <si>
    <t>医　務　室</t>
  </si>
  <si>
    <t>子育て支援スペース</t>
    <phoneticPr fontId="2"/>
  </si>
  <si>
    <t>便　　　所</t>
  </si>
  <si>
    <t>保育士休憩室等</t>
    <rPh sb="6" eb="7">
      <t>ナド</t>
    </rPh>
    <phoneticPr fontId="2"/>
  </si>
  <si>
    <t>そ　の　他</t>
  </si>
  <si>
    <t>合　　　計</t>
  </si>
  <si>
    <t>敷地面積</t>
    <rPh sb="0" eb="2">
      <t>シキチ</t>
    </rPh>
    <rPh sb="2" eb="4">
      <t>メンセキ</t>
    </rPh>
    <phoneticPr fontId="2"/>
  </si>
  <si>
    <t>監査指摘状況</t>
    <rPh sb="0" eb="2">
      <t>カンサ</t>
    </rPh>
    <rPh sb="2" eb="4">
      <t>シテキ</t>
    </rPh>
    <rPh sb="4" eb="6">
      <t>ジョウキョウ</t>
    </rPh>
    <phoneticPr fontId="2"/>
  </si>
  <si>
    <t>直近一回目</t>
    <rPh sb="0" eb="2">
      <t>チョッキン</t>
    </rPh>
    <rPh sb="2" eb="4">
      <t>イッカイ</t>
    </rPh>
    <rPh sb="4" eb="5">
      <t>メ</t>
    </rPh>
    <phoneticPr fontId="2"/>
  </si>
  <si>
    <t>指摘事項なし</t>
    <rPh sb="0" eb="2">
      <t>シテキ</t>
    </rPh>
    <rPh sb="2" eb="4">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</si>
  <si>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</si>
  <si>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12" eb="13">
      <t>カカ</t>
    </rPh>
    <rPh sb="14" eb="16">
      <t>カイゼン</t>
    </rPh>
    <rPh sb="16" eb="18">
      <t>ホウコク</t>
    </rPh>
    <rPh sb="19" eb="21">
      <t>ミリョウ</t>
    </rPh>
    <phoneticPr fontId="2"/>
  </si>
  <si>
    <t>口頭指導（通知事項）あり</t>
    <rPh sb="0" eb="2">
      <t>コウトウ</t>
    </rPh>
    <rPh sb="2" eb="4">
      <t>シドウ</t>
    </rPh>
    <rPh sb="5" eb="7">
      <t>ツウチ</t>
    </rPh>
    <rPh sb="7" eb="9">
      <t>ジコウ</t>
    </rPh>
    <phoneticPr fontId="2"/>
  </si>
  <si>
    <t>（１）法人監査結果（社会福祉法人の場合）</t>
    <rPh sb="3" eb="5">
      <t>ホウジン</t>
    </rPh>
    <rPh sb="5" eb="7">
      <t>カンサ</t>
    </rPh>
    <rPh sb="7" eb="9">
      <t>ケッカ</t>
    </rPh>
    <rPh sb="10" eb="12">
      <t>シャカイ</t>
    </rPh>
    <rPh sb="12" eb="14">
      <t>フクシ</t>
    </rPh>
    <rPh sb="14" eb="16">
      <t>ホウジン</t>
    </rPh>
    <rPh sb="17" eb="19">
      <t>バアイ</t>
    </rPh>
    <phoneticPr fontId="2"/>
  </si>
  <si>
    <t>整備予定地の状況（増築の場合）</t>
    <rPh sb="9" eb="11">
      <t>ゾウチク</t>
    </rPh>
    <rPh sb="12" eb="14">
      <t>バアイ</t>
    </rPh>
    <phoneticPr fontId="2"/>
  </si>
  <si>
    <t>直近二回目</t>
    <rPh sb="0" eb="2">
      <t>チョッキン</t>
    </rPh>
    <rPh sb="2" eb="3">
      <t>ニ</t>
    </rPh>
    <rPh sb="3" eb="5">
      <t>カイメ</t>
    </rPh>
    <rPh sb="4" eb="5">
      <t>メ</t>
    </rPh>
    <phoneticPr fontId="2"/>
  </si>
  <si>
    <t>（２）施設監査結果状況</t>
    <rPh sb="3" eb="5">
      <t>シセツ</t>
    </rPh>
    <rPh sb="5" eb="7">
      <t>カンサ</t>
    </rPh>
    <rPh sb="7" eb="9">
      <t>ケッカ</t>
    </rPh>
    <rPh sb="9" eb="11">
      <t>ジョウキョウ</t>
    </rPh>
    <phoneticPr fontId="2"/>
  </si>
  <si>
    <t>監査実績なし</t>
    <rPh sb="0" eb="2">
      <t>カンサ</t>
    </rPh>
    <rPh sb="2" eb="4">
      <t>ジッセキ</t>
    </rPh>
    <phoneticPr fontId="2"/>
  </si>
  <si>
    <t>記入例</t>
    <rPh sb="0" eb="2">
      <t>キニュウ</t>
    </rPh>
    <rPh sb="2" eb="3">
      <t>レイ</t>
    </rPh>
    <phoneticPr fontId="2"/>
  </si>
  <si>
    <t>口頭指摘</t>
  </si>
  <si>
    <t>【指摘内容】</t>
    <rPh sb="1" eb="3">
      <t>シテキ</t>
    </rPh>
    <rPh sb="3" eb="5">
      <t>ナイヨウ</t>
    </rPh>
    <phoneticPr fontId="2"/>
  </si>
  <si>
    <t>【法人の対応内容】</t>
    <phoneticPr fontId="2"/>
  </si>
  <si>
    <t xml:space="preserve">・以後(1)について××（できるだけ詳細に記入）を行った。
</t>
    <rPh sb="1" eb="3">
      <t>イゴ</t>
    </rPh>
    <rPh sb="18" eb="20">
      <t>ショウサイ</t>
    </rPh>
    <rPh sb="21" eb="23">
      <t>キニュウ</t>
    </rPh>
    <rPh sb="25" eb="26">
      <t>オコナ</t>
    </rPh>
    <phoneticPr fontId="2"/>
  </si>
  <si>
    <t>【園での対処】</t>
    <rPh sb="1" eb="2">
      <t>エン</t>
    </rPh>
    <rPh sb="4" eb="6">
      <t>タイショ</t>
    </rPh>
    <phoneticPr fontId="2"/>
  </si>
  <si>
    <t>改修</t>
    <rPh sb="0" eb="2">
      <t>カイシュウ</t>
    </rPh>
    <phoneticPr fontId="2"/>
  </si>
  <si>
    <t>分園</t>
    <rPh sb="0" eb="2">
      <t>ブンエン</t>
    </rPh>
    <phoneticPr fontId="2"/>
  </si>
  <si>
    <t>施設整備時における国庫補助の活用状況の有無</t>
    <rPh sb="0" eb="2">
      <t>シセツ</t>
    </rPh>
    <rPh sb="2" eb="4">
      <t>セイビ</t>
    </rPh>
    <rPh sb="4" eb="5">
      <t>ジ</t>
    </rPh>
    <rPh sb="9" eb="11">
      <t>コッコ</t>
    </rPh>
    <rPh sb="11" eb="13">
      <t>ホジョ</t>
    </rPh>
    <rPh sb="14" eb="16">
      <t>カツヨウ</t>
    </rPh>
    <rPh sb="16" eb="18">
      <t>ジョウキョウ</t>
    </rPh>
    <rPh sb="19" eb="21">
      <t>ウム</t>
    </rPh>
    <phoneticPr fontId="2"/>
  </si>
  <si>
    <t>国・県・市の補助金の有無</t>
    <rPh sb="0" eb="1">
      <t>クニ</t>
    </rPh>
    <rPh sb="2" eb="3">
      <t>ケン</t>
    </rPh>
    <rPh sb="4" eb="5">
      <t>シ</t>
    </rPh>
    <rPh sb="6" eb="9">
      <t>ホジョキン</t>
    </rPh>
    <rPh sb="10" eb="12">
      <t>ウム</t>
    </rPh>
    <phoneticPr fontId="2"/>
  </si>
  <si>
    <t>補助年度</t>
    <rPh sb="0" eb="2">
      <t>ホジョ</t>
    </rPh>
    <rPh sb="2" eb="4">
      <t>ネンド</t>
    </rPh>
    <phoneticPr fontId="2"/>
  </si>
  <si>
    <t>年</t>
    <rPh sb="0" eb="1">
      <t>ネン</t>
    </rPh>
    <phoneticPr fontId="2"/>
  </si>
  <si>
    <t>補助金額</t>
    <rPh sb="0" eb="2">
      <t>ホジョ</t>
    </rPh>
    <rPh sb="2" eb="4">
      <t>キンガク</t>
    </rPh>
    <phoneticPr fontId="2"/>
  </si>
  <si>
    <t>円</t>
    <rPh sb="0" eb="1">
      <t>エン</t>
    </rPh>
    <phoneticPr fontId="2"/>
  </si>
  <si>
    <t>補助事業のスケジュールについて</t>
    <rPh sb="0" eb="2">
      <t>ホジョ</t>
    </rPh>
    <rPh sb="2" eb="4">
      <t>ジギョウ</t>
    </rPh>
    <phoneticPr fontId="2"/>
  </si>
  <si>
    <t>契約予定年月日</t>
    <rPh sb="0" eb="2">
      <t>ケイヤク</t>
    </rPh>
    <rPh sb="2" eb="4">
      <t>ヨテイ</t>
    </rPh>
    <rPh sb="4" eb="7">
      <t>ネンガッピ</t>
    </rPh>
    <phoneticPr fontId="2"/>
  </si>
  <si>
    <t>着工予定年月日</t>
    <rPh sb="0" eb="2">
      <t>チャッコウ</t>
    </rPh>
    <rPh sb="2" eb="4">
      <t>ヨテイ</t>
    </rPh>
    <rPh sb="4" eb="7">
      <t>ネンガッピ</t>
    </rPh>
    <phoneticPr fontId="2"/>
  </si>
  <si>
    <t>完成予定年月日</t>
    <rPh sb="0" eb="2">
      <t>カンセイ</t>
    </rPh>
    <rPh sb="2" eb="4">
      <t>ヨテイ</t>
    </rPh>
    <rPh sb="4" eb="7">
      <t>ネンガッピ</t>
    </rPh>
    <phoneticPr fontId="2"/>
  </si>
  <si>
    <t>月</t>
    <rPh sb="0" eb="1">
      <t>ガツ</t>
    </rPh>
    <phoneticPr fontId="2"/>
  </si>
  <si>
    <t>日</t>
    <rPh sb="0" eb="1">
      <t>ニチ</t>
    </rPh>
    <phoneticPr fontId="2"/>
  </si>
  <si>
    <r>
      <t>母体施設の</t>
    </r>
    <r>
      <rPr>
        <u/>
        <sz val="11"/>
        <color theme="1"/>
        <rFont val="ＭＳ Ｐゴシック"/>
        <family val="3"/>
        <charset val="128"/>
        <scheme val="minor"/>
      </rPr>
      <t>直近二回分</t>
    </r>
    <r>
      <rPr>
        <sz val="11"/>
        <color theme="1"/>
        <rFont val="ＭＳ Ｐゴシック"/>
        <family val="3"/>
        <charset val="128"/>
        <scheme val="minor"/>
      </rPr>
      <t>の施設監査結果通知</t>
    </r>
    <rPh sb="7" eb="9">
      <t>ニカイ</t>
    </rPh>
    <rPh sb="9" eb="10">
      <t>ブン</t>
    </rPh>
    <phoneticPr fontId="2"/>
  </si>
  <si>
    <t>各室面積表</t>
    <rPh sb="0" eb="2">
      <t>カクシツ</t>
    </rPh>
    <rPh sb="2" eb="4">
      <t>メンセキ</t>
    </rPh>
    <rPh sb="4" eb="5">
      <t>ヒョウ</t>
    </rPh>
    <phoneticPr fontId="2"/>
  </si>
  <si>
    <t>番号</t>
    <rPh sb="0" eb="2">
      <t>バンゴウ</t>
    </rPh>
    <phoneticPr fontId="3"/>
  </si>
  <si>
    <t>法人・団体名・氏名</t>
    <rPh sb="0" eb="2">
      <t>ホウジン</t>
    </rPh>
    <rPh sb="3" eb="5">
      <t>ダンタイ</t>
    </rPh>
    <rPh sb="5" eb="6">
      <t>ナ</t>
    </rPh>
    <rPh sb="7" eb="9">
      <t>シメイ</t>
    </rPh>
    <phoneticPr fontId="3"/>
  </si>
  <si>
    <t>生年月日</t>
    <rPh sb="0" eb="2">
      <t>セイネン</t>
    </rPh>
    <rPh sb="2" eb="4">
      <t>ガッピ</t>
    </rPh>
    <phoneticPr fontId="3"/>
  </si>
  <si>
    <t>法人・団体の所在地
個人の住所</t>
    <rPh sb="0" eb="2">
      <t>ホウジン</t>
    </rPh>
    <rPh sb="3" eb="5">
      <t>ダンタイ</t>
    </rPh>
    <rPh sb="6" eb="9">
      <t>ショザイチ</t>
    </rPh>
    <rPh sb="10" eb="12">
      <t>コジン</t>
    </rPh>
    <rPh sb="13" eb="15">
      <t>ジュウショ</t>
    </rPh>
    <phoneticPr fontId="3"/>
  </si>
  <si>
    <t>備考</t>
    <rPh sb="0" eb="2">
      <t>ビコウ</t>
    </rPh>
    <phoneticPr fontId="3"/>
  </si>
  <si>
    <t>ｶﾅ</t>
    <phoneticPr fontId="3"/>
  </si>
  <si>
    <t>漢字</t>
    <rPh sb="0" eb="2">
      <t>カンジ</t>
    </rPh>
    <phoneticPr fontId="3"/>
  </si>
  <si>
    <t>元号</t>
    <rPh sb="0" eb="2">
      <t>ゲンゴウ</t>
    </rPh>
    <phoneticPr fontId="3"/>
  </si>
  <si>
    <t>年</t>
    <rPh sb="0" eb="1">
      <t>ネン</t>
    </rPh>
    <phoneticPr fontId="3"/>
  </si>
  <si>
    <t>月</t>
    <rPh sb="0" eb="1">
      <t>ゲツ</t>
    </rPh>
    <phoneticPr fontId="3"/>
  </si>
  <si>
    <t>日</t>
    <rPh sb="0" eb="1">
      <t>ヒ</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</si>
  <si>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</si>
  <si>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</si>
  <si>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</si>
  <si>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</si>
  <si>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役員等氏名一覧表</t>
    <rPh sb="0" eb="2">
      <t>ヤクイン</t>
    </rPh>
    <rPh sb="2" eb="3">
      <t>トウ</t>
    </rPh>
    <rPh sb="3" eb="5">
      <t>シメイ</t>
    </rPh>
    <rPh sb="5" eb="7">
      <t>イチラン</t>
    </rPh>
    <rPh sb="7" eb="8">
      <t>ヒョウ</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</si>
  <si>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</si>
  <si>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役職</t>
    <rPh sb="0" eb="2">
      <t>ヤクショク</t>
    </rPh>
    <phoneticPr fontId="3"/>
  </si>
  <si>
    <t>氏名</t>
    <rPh sb="0" eb="2">
      <t>シメイ</t>
    </rPh>
    <phoneticPr fontId="3"/>
  </si>
  <si>
    <t>氏名のカナ</t>
    <rPh sb="0" eb="2">
      <t>シメイ</t>
    </rPh>
    <phoneticPr fontId="3"/>
  </si>
  <si>
    <t>住所</t>
    <rPh sb="0" eb="2">
      <t>ジュウショ</t>
    </rPh>
    <phoneticPr fontId="3"/>
  </si>
  <si>
    <t>．</t>
  </si>
  <si>
    <t/>
  </si>
  <si>
    <t>住　　　所：</t>
    <rPh sb="0" eb="1">
      <t>ジュウ</t>
    </rPh>
    <rPh sb="4" eb="5">
      <t>トコロ</t>
    </rPh>
    <phoneticPr fontId="3"/>
  </si>
  <si>
    <t>団  体  名：</t>
    <rPh sb="0" eb="1">
      <t>ダン</t>
    </rPh>
    <rPh sb="3" eb="4">
      <t>タイ</t>
    </rPh>
    <rPh sb="6" eb="7">
      <t>メイ</t>
    </rPh>
    <phoneticPr fontId="3"/>
  </si>
  <si>
    <t>代表者職氏名：</t>
    <rPh sb="0" eb="3">
      <t>ダイヒョウシャ</t>
    </rPh>
    <rPh sb="3" eb="4">
      <t>ショク</t>
    </rPh>
    <rPh sb="4" eb="6">
      <t>シメイ</t>
    </rPh>
    <phoneticPr fontId="3"/>
  </si>
  <si>
    <t>※押印は不要です</t>
    <rPh sb="1" eb="3">
      <t>オウイン</t>
    </rPh>
    <rPh sb="4" eb="6">
      <t>フヨウ</t>
    </rPh>
    <phoneticPr fontId="2"/>
  </si>
  <si>
    <t>M</t>
    <phoneticPr fontId="3"/>
  </si>
  <si>
    <t>T</t>
    <phoneticPr fontId="3"/>
  </si>
  <si>
    <t>S</t>
    <phoneticPr fontId="3"/>
  </si>
  <si>
    <t>H</t>
    <phoneticPr fontId="3"/>
  </si>
  <si>
    <t>補助対象額</t>
    <rPh sb="0" eb="2">
      <t>ホジョ</t>
    </rPh>
    <rPh sb="2" eb="4">
      <t>タイショウ</t>
    </rPh>
    <rPh sb="4" eb="5">
      <t>ガク</t>
    </rPh>
    <phoneticPr fontId="2"/>
  </si>
  <si>
    <t>基準額</t>
    <rPh sb="0" eb="2">
      <t>キジュン</t>
    </rPh>
    <rPh sb="2" eb="3">
      <t>ガク</t>
    </rPh>
    <phoneticPr fontId="2"/>
  </si>
  <si>
    <t>休憩室分</t>
    <rPh sb="0" eb="3">
      <t>キュウケイシツ</t>
    </rPh>
    <rPh sb="3" eb="4">
      <t>ブン</t>
    </rPh>
    <phoneticPr fontId="2"/>
  </si>
  <si>
    <t>１　工事費等</t>
    <rPh sb="2" eb="5">
      <t>コウジヒ</t>
    </rPh>
    <rPh sb="4" eb="5">
      <t>ヒ</t>
    </rPh>
    <rPh sb="5" eb="6">
      <t>トウ</t>
    </rPh>
    <phoneticPr fontId="2"/>
  </si>
  <si>
    <t>定員の増員数</t>
    <rPh sb="0" eb="2">
      <t>テイイン</t>
    </rPh>
    <rPh sb="3" eb="4">
      <t>ゾウ</t>
    </rPh>
    <rPh sb="4" eb="6">
      <t>インズウ</t>
    </rPh>
    <phoneticPr fontId="2"/>
  </si>
  <si>
    <t>人</t>
    <rPh sb="0" eb="1">
      <t>ニン</t>
    </rPh>
    <phoneticPr fontId="2"/>
  </si>
  <si>
    <t>休憩室等整備状況</t>
    <rPh sb="3" eb="4">
      <t>トウ</t>
    </rPh>
    <rPh sb="4" eb="6">
      <t>セイビ</t>
    </rPh>
    <rPh sb="6" eb="8">
      <t>ジョウキョウ</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</si>
  <si>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</si>
  <si>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</si>
  <si>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</si>
  <si>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</si>
  <si>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</si>
  <si>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</si>
  <si>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</si>
  <si>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改修・増築工事費
※１</t>
    <phoneticPr fontId="2"/>
  </si>
  <si>
    <t>対象額</t>
    <rPh sb="0" eb="2">
      <t>タイショウ</t>
    </rPh>
    <rPh sb="2" eb="3">
      <t>ガク</t>
    </rPh>
    <phoneticPr fontId="2"/>
  </si>
  <si>
    <t>工事監理費</t>
  </si>
  <si>
    <t>上限</t>
    <rPh sb="0" eb="2">
      <t>ジョウゲン</t>
    </rPh>
    <phoneticPr fontId="2"/>
  </si>
  <si>
    <t>工事費の2.6％</t>
    <phoneticPr fontId="2"/>
  </si>
  <si>
    <t>対象額</t>
    <rPh sb="0" eb="3">
      <t>タイショウガク</t>
    </rPh>
    <phoneticPr fontId="2"/>
  </si>
  <si>
    <t>実支出額と上限額を比較し少ない方</t>
    <rPh sb="0" eb="3">
      <t>ジツシシュツ</t>
    </rPh>
    <rPh sb="3" eb="4">
      <t>ガク</t>
    </rPh>
    <phoneticPr fontId="2"/>
  </si>
  <si>
    <t>増員数×32,000円＝</t>
    <rPh sb="10" eb="11">
      <t>エン</t>
    </rPh>
    <phoneticPr fontId="2"/>
  </si>
  <si>
    <t>休憩室等用＝</t>
    <rPh sb="0" eb="3">
      <t>キュウケイシツ</t>
    </rPh>
    <rPh sb="3" eb="4">
      <t>トウ</t>
    </rPh>
    <rPh sb="4" eb="5">
      <t>ヨウ</t>
    </rPh>
    <phoneticPr fontId="2"/>
  </si>
  <si>
    <t>計</t>
  </si>
  <si>
    <t>＝ア</t>
    <phoneticPr fontId="2"/>
  </si>
  <si>
    <t>＝イ</t>
    <phoneticPr fontId="2"/>
  </si>
  <si>
    <t>アとイを比較し少ない方</t>
    <rPh sb="4" eb="6">
      <t>ヒカク</t>
    </rPh>
    <rPh sb="7" eb="8">
      <t>スク</t>
    </rPh>
    <rPh sb="10" eb="11">
      <t>ホウ</t>
    </rPh>
    <phoneticPr fontId="2"/>
  </si>
  <si>
    <t>補助基準額</t>
    <rPh sb="0" eb="2">
      <t>ホジョ</t>
    </rPh>
    <rPh sb="2" eb="4">
      <t>キジュン</t>
    </rPh>
    <rPh sb="4" eb="5">
      <t>ガク</t>
    </rPh>
    <phoneticPr fontId="2"/>
  </si>
  <si>
    <t>補助率</t>
    <rPh sb="0" eb="2">
      <t>ホジョ</t>
    </rPh>
    <rPh sb="2" eb="3">
      <t>リツ</t>
    </rPh>
    <phoneticPr fontId="2"/>
  </si>
  <si>
    <t>×３／４</t>
    <phoneticPr fontId="2"/>
  </si>
  <si>
    <t>➀　補助金額</t>
    <rPh sb="2" eb="4">
      <t>ホジョ</t>
    </rPh>
    <rPh sb="4" eb="6">
      <t>キンガク</t>
    </rPh>
    <phoneticPr fontId="2"/>
  </si>
  <si>
    <t>※千円未満切捨て</t>
    <rPh sb="1" eb="3">
      <t>センエン</t>
    </rPh>
    <rPh sb="3" eb="5">
      <t>ミマン</t>
    </rPh>
    <rPh sb="5" eb="7">
      <t>キリス</t>
    </rPh>
    <phoneticPr fontId="2"/>
  </si>
  <si>
    <t>整備期間中の賃借料</t>
    <phoneticPr fontId="2"/>
  </si>
  <si>
    <t>月額賃借料</t>
    <rPh sb="0" eb="2">
      <t>ゲツガク</t>
    </rPh>
    <rPh sb="2" eb="5">
      <t>チンシャクリョウ</t>
    </rPh>
    <phoneticPr fontId="2"/>
  </si>
  <si>
    <t>月額賃借料（税込）</t>
    <rPh sb="0" eb="2">
      <t>ゲツガク</t>
    </rPh>
    <rPh sb="2" eb="5">
      <t>チンシャクリョウ</t>
    </rPh>
    <rPh sb="6" eb="8">
      <t>ゼイコミ</t>
    </rPh>
    <phoneticPr fontId="2"/>
  </si>
  <si>
    <t>賃借料額</t>
    <rPh sb="0" eb="3">
      <t>チンシャクリョウ</t>
    </rPh>
    <rPh sb="3" eb="4">
      <t>ガク</t>
    </rPh>
    <phoneticPr fontId="2"/>
  </si>
  <si>
    <t>か月</t>
    <rPh sb="1" eb="2">
      <t>ツキ</t>
    </rPh>
    <phoneticPr fontId="2"/>
  </si>
  <si>
    <t>日／</t>
    <rPh sb="0" eb="1">
      <t>ニチ</t>
    </rPh>
    <phoneticPr fontId="2"/>
  </si>
  <si>
    <t>日間</t>
    <rPh sb="0" eb="1">
      <t>ニチ</t>
    </rPh>
    <rPh sb="1" eb="2">
      <t>カン</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</si>
  <si>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</si>
  <si>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</si>
  <si>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</si>
  <si>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補助金額（➀＋➁）</t>
    <rPh sb="0" eb="2">
      <t>ホジョ</t>
    </rPh>
    <rPh sb="2" eb="4">
      <t>キンガク</t>
    </rPh>
    <phoneticPr fontId="2"/>
  </si>
  <si>
    <t>様式５</t>
    <rPh sb="0" eb="2">
      <t>ヨウシキ</t>
    </rPh>
    <phoneticPr fontId="2"/>
  </si>
  <si>
    <r>
      <t>・社会福祉法人のみ　</t>
    </r>
    <r>
      <rPr>
        <b/>
        <sz val="11"/>
        <color theme="1"/>
        <rFont val="ＭＳ Ｐゴシック"/>
        <family val="3"/>
        <charset val="128"/>
        <scheme val="minor"/>
      </rPr>
      <t>様式1</t>
    </r>
    <rPh sb="10" eb="12">
      <t>ヨウシキ</t>
    </rPh>
    <phoneticPr fontId="2"/>
  </si>
  <si>
    <t>様式2</t>
    <rPh sb="0" eb="2">
      <t>ヨウシキ</t>
    </rPh>
    <phoneticPr fontId="2"/>
  </si>
  <si>
    <r>
      <t>・</t>
    </r>
    <r>
      <rPr>
        <b/>
        <sz val="11"/>
        <color theme="1"/>
        <rFont val="ＭＳ Ｐゴシック"/>
        <family val="3"/>
        <charset val="128"/>
        <scheme val="minor"/>
      </rPr>
      <t>様式3</t>
    </r>
    <r>
      <rPr>
        <sz val="11"/>
        <color theme="1"/>
        <rFont val="ＭＳ Ｐゴシック"/>
        <family val="3"/>
        <charset val="128"/>
        <scheme val="minor"/>
      </rPr>
      <t xml:space="preserve">
・指導があった場合は、改善報告書も併せて提出</t>
    </r>
    <rPh sb="1" eb="3">
      <t>ヨウシキ</t>
    </rPh>
    <rPh sb="22" eb="23">
      <t>アワ</t>
    </rPh>
    <phoneticPr fontId="2"/>
  </si>
  <si>
    <t>様式4</t>
    <rPh sb="0" eb="2">
      <t>ヨウシキ</t>
    </rPh>
    <phoneticPr fontId="2"/>
  </si>
  <si>
    <t xml:space="preserve">
保育時間
受入児童
保育内容等
</t>
    <phoneticPr fontId="2"/>
  </si>
  <si>
    <t>２　整備期間中の賃借料（増築のため、新たに賃借料が発生する場合に限る）</t>
    <rPh sb="2" eb="4">
      <t>セイビ</t>
    </rPh>
    <rPh sb="4" eb="6">
      <t>キカン</t>
    </rPh>
    <rPh sb="6" eb="7">
      <t>チュウ</t>
    </rPh>
    <rPh sb="8" eb="11">
      <t>チンシャクリョウ</t>
    </rPh>
    <rPh sb="12" eb="14">
      <t>ゾウチク</t>
    </rPh>
    <rPh sb="18" eb="19">
      <t>アラ</t>
    </rPh>
    <rPh sb="21" eb="24">
      <t>チンシャクリョウ</t>
    </rPh>
    <rPh sb="25" eb="27">
      <t>ハッセイ</t>
    </rPh>
    <rPh sb="29" eb="31">
      <t>バアイ</t>
    </rPh>
    <rPh sb="32" eb="33">
      <t>カギ</t>
    </rPh>
    <phoneticPr fontId="2"/>
  </si>
  <si>
    <t>　</t>
  </si>
  <si>
    <t>対象期間（着工～受入前）</t>
    <rPh sb="0" eb="2">
      <t>タイショウ</t>
    </rPh>
    <rPh sb="2" eb="4">
      <t>キカン</t>
    </rPh>
    <rPh sb="5" eb="7">
      <t>チャッコウ</t>
    </rPh>
    <rPh sb="8" eb="10">
      <t>ウケイ</t>
    </rPh>
    <rPh sb="10" eb="11">
      <t>マエ</t>
    </rPh>
    <phoneticPr fontId="2"/>
  </si>
  <si>
    <t>〇</t>
    <phoneticPr fontId="2"/>
  </si>
  <si>
    <t>既存施設の改修</t>
    <rPh sb="0" eb="2">
      <t>キゾン</t>
    </rPh>
    <rPh sb="2" eb="4">
      <t>シセツ</t>
    </rPh>
    <rPh sb="5" eb="7">
      <t>カイシュウ</t>
    </rPh>
    <phoneticPr fontId="2"/>
  </si>
  <si>
    <t>建築確認手続き完了を証する書類</t>
    <phoneticPr fontId="2"/>
  </si>
  <si>
    <t>※１：3者見積のうち金額の小さい方を記入すること</t>
    <rPh sb="4" eb="5">
      <t>シャ</t>
    </rPh>
    <rPh sb="5" eb="7">
      <t>ミツモリ</t>
    </rPh>
    <rPh sb="10" eb="12">
      <t>キンガク</t>
    </rPh>
    <rPh sb="13" eb="14">
      <t>チイ</t>
    </rPh>
    <rPh sb="16" eb="17">
      <t>ホウ</t>
    </rPh>
    <rPh sb="18" eb="20">
      <t>キニュウ</t>
    </rPh>
    <phoneticPr fontId="2"/>
  </si>
  <si>
    <t>区役所と調整済み</t>
    <rPh sb="0" eb="3">
      <t>クヤクショ</t>
    </rPh>
    <rPh sb="4" eb="7">
      <t>チョウセイズ</t>
    </rPh>
    <phoneticPr fontId="2"/>
  </si>
  <si>
    <t>改修前平面図</t>
    <rPh sb="0" eb="2">
      <t>カイシュウ</t>
    </rPh>
    <rPh sb="2" eb="3">
      <t>マエ</t>
    </rPh>
    <phoneticPr fontId="2"/>
  </si>
  <si>
    <t>改修後平面図</t>
    <rPh sb="0" eb="2">
      <t>カイシュウ</t>
    </rPh>
    <rPh sb="2" eb="3">
      <t>ゴ</t>
    </rPh>
    <rPh sb="3" eb="6">
      <t>ヘイメンズ</t>
    </rPh>
    <phoneticPr fontId="2"/>
  </si>
  <si>
    <t>現況写真</t>
    <phoneticPr fontId="2"/>
  </si>
  <si>
    <r>
      <t xml:space="preserve">現在の内容と相違が無いもので、直近３か月以内発行のもの（法務局発行原本） </t>
    </r>
    <r>
      <rPr>
        <sz val="11"/>
        <color rgb="FFFF0000"/>
        <rFont val="ＭＳ Ｐゴシック"/>
        <family val="3"/>
        <charset val="128"/>
        <scheme val="minor"/>
      </rPr>
      <t>※増築の場合のみ必要に応じて添付</t>
    </r>
    <rPh sb="28" eb="31">
      <t>ホウムキョク</t>
    </rPh>
    <rPh sb="31" eb="33">
      <t>ハッコウ</t>
    </rPh>
    <rPh sb="33" eb="35">
      <t>ゲンポン</t>
    </rPh>
    <rPh sb="38" eb="40">
      <t>ゾウチク</t>
    </rPh>
    <rPh sb="41" eb="43">
      <t>バアイ</t>
    </rPh>
    <rPh sb="45" eb="47">
      <t>ヒツヨウ</t>
    </rPh>
    <rPh sb="48" eb="49">
      <t>オウ</t>
    </rPh>
    <rPh sb="51" eb="53">
      <t>テンプ</t>
    </rPh>
    <phoneticPr fontId="2"/>
  </si>
  <si>
    <r>
      <t>・賃料及び賃貸借期間が明記されたもの</t>
    </r>
    <r>
      <rPr>
        <sz val="11"/>
        <color theme="1"/>
        <rFont val="ＭＳ Ｐゴシック"/>
        <family val="3"/>
        <charset val="128"/>
        <scheme val="minor"/>
      </rPr>
      <t>　
　</t>
    </r>
    <r>
      <rPr>
        <sz val="11"/>
        <color rgb="FFFF0000"/>
        <rFont val="ＭＳ Ｐゴシック"/>
        <family val="3"/>
        <charset val="128"/>
        <scheme val="minor"/>
      </rPr>
      <t>※増築の場合のみ必要に応じて添付</t>
    </r>
    <rPh sb="22" eb="24">
      <t>ゾウチク</t>
    </rPh>
    <rPh sb="25" eb="27">
      <t>バアイ</t>
    </rPh>
    <rPh sb="29" eb="31">
      <t>ヒツヨウ</t>
    </rPh>
    <rPh sb="32" eb="33">
      <t>オウ</t>
    </rPh>
    <rPh sb="35" eb="37">
      <t>テンプ</t>
    </rPh>
    <phoneticPr fontId="2"/>
  </si>
  <si>
    <r>
      <t>・土地と建物の所有者が異なる場合は、土地・建物の賃貸借契約書等がそれぞれ必要です。</t>
    </r>
    <r>
      <rPr>
        <sz val="11"/>
        <color rgb="FFFF0000"/>
        <rFont val="ＭＳ Ｐゴシック"/>
        <family val="3"/>
        <charset val="128"/>
        <scheme val="minor"/>
      </rPr>
      <t>※増築の場合のみ必要に応じて添付</t>
    </r>
    <rPh sb="42" eb="44">
      <t>ゾウチク</t>
    </rPh>
    <rPh sb="45" eb="47">
      <t>バアイ</t>
    </rPh>
    <rPh sb="49" eb="51">
      <t>ヒツヨウ</t>
    </rPh>
    <rPh sb="52" eb="53">
      <t>オウ</t>
    </rPh>
    <rPh sb="55" eb="57">
      <t>テンプ</t>
    </rPh>
    <phoneticPr fontId="2"/>
  </si>
  <si>
    <r>
      <t>建築確認済証及び検査済証　</t>
    </r>
    <r>
      <rPr>
        <sz val="11"/>
        <color rgb="FFFF0000"/>
        <rFont val="ＭＳ Ｐゴシック"/>
        <family val="3"/>
        <charset val="128"/>
        <scheme val="minor"/>
      </rPr>
      <t>※増築の場合のみ</t>
    </r>
    <rPh sb="14" eb="16">
      <t>ゾウチク</t>
    </rPh>
    <rPh sb="17" eb="19">
      <t>バアイ</t>
    </rPh>
    <phoneticPr fontId="2"/>
  </si>
  <si>
    <r>
      <t xml:space="preserve">昭和56年以前に完成した建物の場合のみ　
</t>
    </r>
    <r>
      <rPr>
        <sz val="11"/>
        <color rgb="FFFF0000"/>
        <rFont val="ＭＳ Ｐゴシック"/>
        <family val="3"/>
        <charset val="128"/>
        <scheme val="minor"/>
      </rPr>
      <t>※増築の場合のみ</t>
    </r>
    <rPh sb="22" eb="24">
      <t>ゾウチク</t>
    </rPh>
    <rPh sb="25" eb="27">
      <t>バアイ</t>
    </rPh>
    <phoneticPr fontId="2"/>
  </si>
  <si>
    <t>区こども家庭支援課との調整結果
※当該地域で定員増が必要な理由等、区からの意見を記載してください。</t>
    <rPh sb="0" eb="1">
      <t>ク</t>
    </rPh>
    <rPh sb="4" eb="6">
      <t>カテイ</t>
    </rPh>
    <rPh sb="6" eb="8">
      <t>シエン</t>
    </rPh>
    <rPh sb="8" eb="9">
      <t>カ</t>
    </rPh>
    <rPh sb="11" eb="13">
      <t>チョウセイ</t>
    </rPh>
    <rPh sb="13" eb="15">
      <t>ケッカ</t>
    </rPh>
    <rPh sb="18" eb="20">
      <t>トウガイ</t>
    </rPh>
    <rPh sb="20" eb="22">
      <t>チイキ</t>
    </rPh>
    <rPh sb="23" eb="26">
      <t>テイインゾウ</t>
    </rPh>
    <rPh sb="27" eb="29">
      <t>ヒツヨウ</t>
    </rPh>
    <rPh sb="30" eb="32">
      <t>リユウ</t>
    </rPh>
    <rPh sb="32" eb="33">
      <t>トウ</t>
    </rPh>
    <rPh sb="34" eb="35">
      <t>ク</t>
    </rPh>
    <rPh sb="38" eb="40">
      <t>イケン</t>
    </rPh>
    <rPh sb="41" eb="43">
      <t>キサイ</t>
    </rPh>
    <phoneticPr fontId="2"/>
  </si>
  <si>
    <t>未実施</t>
    <rPh sb="0" eb="3">
      <t>ミジッシ</t>
    </rPh>
    <phoneticPr fontId="2"/>
  </si>
  <si>
    <t>※30万円を上限とする</t>
    <rPh sb="3" eb="5">
      <t>マンエン</t>
    </rPh>
    <rPh sb="6" eb="8">
      <t>ジョウゲン</t>
    </rPh>
    <phoneticPr fontId="2"/>
  </si>
  <si>
    <t>休憩室等の備品費</t>
    <rPh sb="0" eb="3">
      <t>キュウケイシツ</t>
    </rPh>
    <rPh sb="3" eb="4">
      <t>トウ</t>
    </rPh>
    <phoneticPr fontId="2"/>
  </si>
  <si>
    <t>備品費</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</si>
  <si>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</si>
  <si>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</si>
  <si>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</si>
  <si>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社内・法人内独自のICTシステム</t>
    <rPh sb="0" eb="2">
      <t>シャナイ</t>
    </rPh>
    <rPh sb="3" eb="6">
      <t>ホウジンナイ</t>
    </rPh>
    <rPh sb="6" eb="8">
      <t>ドクジ</t>
    </rPh>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</si>
  <si>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</si>
  <si>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</si>
  <si>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</si>
  <si>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</si>
  <si>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</si>
  <si>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</si>
  <si>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</si>
  <si>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申込書類作成イメージ ※紙でのご提出を希望される場合</t>
    <rPh sb="12" eb="13">
      <t>カミ</t>
    </rPh>
    <rPh sb="16" eb="18">
      <t>テイシュツ</t>
    </rPh>
    <rPh sb="19" eb="21">
      <t>キボウ</t>
    </rPh>
    <rPh sb="24" eb="26">
      <t>バアイ</t>
    </rPh>
    <phoneticPr fontId="2"/>
  </si>
  <si>
    <t>母体施設が受審している場合提出。受審中の場合は、その旨が確認できる書類</t>
    <phoneticPr fontId="2"/>
  </si>
  <si>
    <t xml:space="preserve">建物構造等
</t>
    <rPh sb="0" eb="2">
      <t>タテモノ</t>
    </rPh>
    <rPh sb="2" eb="4">
      <t>コウゾウ</t>
    </rPh>
    <rPh sb="4" eb="5">
      <t>トウ</t>
    </rPh>
    <phoneticPr fontId="2"/>
  </si>
  <si>
    <r>
      <t>（３）施設構造等　</t>
    </r>
    <r>
      <rPr>
        <b/>
        <sz val="11"/>
        <color rgb="FFFF0000"/>
        <rFont val="ＭＳ Ｐゴシック"/>
        <family val="3"/>
        <charset val="128"/>
        <scheme val="minor"/>
      </rPr>
      <t>※増築の場合のみ記載</t>
    </r>
    <rPh sb="3" eb="5">
      <t>シセツ</t>
    </rPh>
    <rPh sb="5" eb="7">
      <t>コウゾウ</t>
    </rPh>
    <rPh sb="7" eb="8">
      <t>トウ</t>
    </rPh>
    <rPh sb="10" eb="12">
      <t>ゾウチク</t>
    </rPh>
    <rPh sb="13" eb="15">
      <t>バアイ</t>
    </rPh>
    <rPh sb="17" eb="19">
      <t>キサイ</t>
    </rPh>
    <phoneticPr fontId="2"/>
  </si>
  <si>
    <t>屋外遊戯場</t>
    <rPh sb="0" eb="2">
      <t>オクガイ</t>
    </rPh>
    <rPh sb="2" eb="4">
      <t>ユウギ</t>
    </rPh>
    <rPh sb="4" eb="5">
      <t>ジョウ</t>
    </rPh>
    <phoneticPr fontId="2"/>
  </si>
  <si>
    <t>屋外遊戯場以外の敷地</t>
    <rPh sb="0" eb="2">
      <t>オクガイ</t>
    </rPh>
    <rPh sb="2" eb="4">
      <t>ユウギ</t>
    </rPh>
    <rPh sb="4" eb="5">
      <t>ジョウ</t>
    </rPh>
    <rPh sb="5" eb="7">
      <t>イガイ</t>
    </rPh>
    <rPh sb="8" eb="10">
      <t>シキチ</t>
    </rPh>
    <phoneticPr fontId="2"/>
  </si>
  <si>
    <t>（注）屋外遊戯場の面積は多数の児童が遊戯できる面積のことであり、敷地から建築面積を引いたものではないこと。</t>
  </si>
  <si>
    <t>（注）壁芯面積・内法面積・有効面積は、小数点第３以下を切り捨てで処理してください。</t>
  </si>
  <si>
    <t>（２）便器の数</t>
    <rPh sb="3" eb="5">
      <t>ベンキ</t>
    </rPh>
    <rPh sb="6" eb="7">
      <t>カズ</t>
    </rPh>
    <phoneticPr fontId="2"/>
  </si>
  <si>
    <t>大便器</t>
  </si>
  <si>
    <t>小便器</t>
  </si>
  <si>
    <t>乳幼児用</t>
  </si>
  <si>
    <t>大人用</t>
  </si>
  <si>
    <t>（３）屋外遊戯場の面積の緩和を受けようとする場合の代替となる公園等</t>
    <rPh sb="3" eb="5">
      <t>オクガイ</t>
    </rPh>
    <rPh sb="5" eb="7">
      <t>ユウギ</t>
    </rPh>
    <rPh sb="7" eb="8">
      <t>ジョウ</t>
    </rPh>
    <rPh sb="9" eb="11">
      <t>メンセキ</t>
    </rPh>
    <rPh sb="12" eb="14">
      <t>カンワ</t>
    </rPh>
    <rPh sb="15" eb="16">
      <t>ウ</t>
    </rPh>
    <rPh sb="22" eb="24">
      <t>バアイ</t>
    </rPh>
    <rPh sb="25" eb="27">
      <t>ダイタイ</t>
    </rPh>
    <rPh sb="30" eb="32">
      <t>コウエン</t>
    </rPh>
    <rPh sb="32" eb="33">
      <t>トウ</t>
    </rPh>
    <phoneticPr fontId="2"/>
  </si>
  <si>
    <t>公園等の名称</t>
  </si>
  <si>
    <t>面　積</t>
    <phoneticPr fontId="2"/>
  </si>
  <si>
    <t>保育所からの距離
（実経路）</t>
    <rPh sb="6" eb="8">
      <t>キョリ</t>
    </rPh>
    <phoneticPr fontId="2"/>
  </si>
  <si>
    <t>民間保育所及び幼保連携型認定こども園の既存改修等について、事業計画書を添えて申請します。</t>
    <rPh sb="0" eb="2">
      <t>ミンカン</t>
    </rPh>
    <rPh sb="2" eb="4">
      <t>ホイク</t>
    </rPh>
    <rPh sb="4" eb="5">
      <t>ショ</t>
    </rPh>
    <rPh sb="5" eb="6">
      <t>オヨ</t>
    </rPh>
    <rPh sb="7" eb="14">
      <t>ヨウホレンケイガタニンテイ</t>
    </rPh>
    <rPh sb="17" eb="18">
      <t>エン</t>
    </rPh>
    <rPh sb="19" eb="21">
      <t>キゾン</t>
    </rPh>
    <rPh sb="21" eb="23">
      <t>カイシュウ</t>
    </rPh>
    <rPh sb="23" eb="24">
      <t>トウ</t>
    </rPh>
    <rPh sb="29" eb="31">
      <t>ジギョウ</t>
    </rPh>
    <rPh sb="31" eb="34">
      <t>ケイカクショ</t>
    </rPh>
    <rPh sb="35" eb="36">
      <t>ソ</t>
    </rPh>
    <rPh sb="38" eb="40">
      <t>シンセイ</t>
    </rPh>
    <phoneticPr fontId="2"/>
  </si>
  <si>
    <t>施設種別</t>
    <rPh sb="0" eb="2">
      <t>シセツ</t>
    </rPh>
    <rPh sb="2" eb="4">
      <t>シュベツ</t>
    </rPh>
    <phoneticPr fontId="2"/>
  </si>
  <si>
    <t>名           称</t>
  </si>
  <si>
    <t>摘             要</t>
  </si>
  <si>
    <t>数      量</t>
  </si>
  <si>
    <t>単位</t>
  </si>
  <si>
    <t>単   価</t>
  </si>
  <si>
    <t>金　　額</t>
    <rPh sb="0" eb="1">
      <t>キン</t>
    </rPh>
    <rPh sb="3" eb="4">
      <t>ガク</t>
    </rPh>
    <phoneticPr fontId="3"/>
  </si>
  <si>
    <t>備         考</t>
  </si>
  <si>
    <t>直接工事費</t>
  </si>
  <si>
    <t>Ａ</t>
  </si>
  <si>
    <t>建築工事</t>
  </si>
  <si>
    <t>式</t>
  </si>
  <si>
    <t>補助対象工事</t>
  </si>
  <si>
    <t>Ｂ</t>
  </si>
  <si>
    <t>電気設備工事</t>
  </si>
  <si>
    <t>Ｃ</t>
  </si>
  <si>
    <t>機械設備工事</t>
  </si>
  <si>
    <t>D</t>
    <phoneticPr fontId="3"/>
  </si>
  <si>
    <t>共通費</t>
  </si>
  <si>
    <t>F</t>
    <phoneticPr fontId="3"/>
  </si>
  <si>
    <t>共通仮設費</t>
  </si>
  <si>
    <t>室内環境測定含む</t>
  </si>
  <si>
    <t>G</t>
    <phoneticPr fontId="3"/>
  </si>
  <si>
    <t>現場管理費</t>
    <phoneticPr fontId="3"/>
  </si>
  <si>
    <t>一般管理費等</t>
    <phoneticPr fontId="3"/>
  </si>
  <si>
    <t>合計（工事価格）</t>
  </si>
  <si>
    <t>消費税相当額</t>
  </si>
  <si>
    <t>総合計（工事費）</t>
  </si>
  <si>
    <t>（補助金額内訳書）</t>
  </si>
  <si>
    <t>①</t>
  </si>
  <si>
    <t>直接工事費計</t>
  </si>
  <si>
    <t>②</t>
  </si>
  <si>
    <t>③</t>
    <phoneticPr fontId="3"/>
  </si>
  <si>
    <t>補助対象外工事</t>
    <phoneticPr fontId="3"/>
  </si>
  <si>
    <t>④</t>
  </si>
  <si>
    <t>⑤</t>
  </si>
  <si>
    <t>共通仮設費補助対象</t>
    <phoneticPr fontId="3"/>
  </si>
  <si>
    <t>④×②÷①</t>
  </si>
  <si>
    <t>⑥</t>
    <phoneticPr fontId="3"/>
  </si>
  <si>
    <t>共通仮設費補助対象外</t>
    <phoneticPr fontId="3"/>
  </si>
  <si>
    <t>④-⑤</t>
    <phoneticPr fontId="3"/>
  </si>
  <si>
    <t>⑦</t>
    <phoneticPr fontId="3"/>
  </si>
  <si>
    <t>現場管理費</t>
  </si>
  <si>
    <t>⑧</t>
    <phoneticPr fontId="3"/>
  </si>
  <si>
    <t>現場管理費補助対象</t>
  </si>
  <si>
    <t>⑦×②÷①</t>
  </si>
  <si>
    <t>⑨</t>
    <phoneticPr fontId="3"/>
  </si>
  <si>
    <t>現場管理費補助対象外</t>
    <phoneticPr fontId="3"/>
  </si>
  <si>
    <t>⑦－⑧</t>
    <phoneticPr fontId="3"/>
  </si>
  <si>
    <t>⑩</t>
  </si>
  <si>
    <t>一般管理費等</t>
  </si>
  <si>
    <t>⑪</t>
  </si>
  <si>
    <t>一般管理費等補助対象</t>
  </si>
  <si>
    <t>⑩×②÷①</t>
  </si>
  <si>
    <t>⑫</t>
    <phoneticPr fontId="3"/>
  </si>
  <si>
    <t>一般管理費等補助対象外</t>
    <phoneticPr fontId="3"/>
  </si>
  <si>
    <t>⑩－⑪</t>
    <phoneticPr fontId="3"/>
  </si>
  <si>
    <t>（補助金額内訳書つづき）</t>
  </si>
  <si>
    <t>共通費計</t>
  </si>
  <si>
    <t>⑬</t>
  </si>
  <si>
    <t>共通費計補助対象</t>
  </si>
  <si>
    <t>⑤+⑧+⑪</t>
  </si>
  <si>
    <t>⑭</t>
  </si>
  <si>
    <t>共通費計 補助対象外</t>
  </si>
  <si>
    <t>⑥+⑨+⑫</t>
  </si>
  <si>
    <t>⑮</t>
  </si>
  <si>
    <t>合計（工事価格）補助対象</t>
    <phoneticPr fontId="3"/>
  </si>
  <si>
    <t>②+⑬</t>
  </si>
  <si>
    <t>⑯</t>
  </si>
  <si>
    <t>合計（工事価格）補助対象外</t>
  </si>
  <si>
    <t>③+⑭</t>
  </si>
  <si>
    <t>⑰</t>
  </si>
  <si>
    <t>⑱</t>
  </si>
  <si>
    <t>消費税相当額補助対象</t>
  </si>
  <si>
    <t>⑮×消費税率</t>
  </si>
  <si>
    <t>⑲</t>
  </si>
  <si>
    <t>消費税相当額補助対象外</t>
    <phoneticPr fontId="3"/>
  </si>
  <si>
    <t>⑰－⑱</t>
  </si>
  <si>
    <t>総合計（工事費）補助対象</t>
  </si>
  <si>
    <t>⑮+⑱</t>
  </si>
  <si>
    <t>総合計（工事費）補助対象外</t>
    <phoneticPr fontId="3"/>
  </si>
  <si>
    <t>⑯+⑲</t>
    <phoneticPr fontId="3"/>
  </si>
  <si>
    <t>A</t>
  </si>
  <si>
    <t>直接仮設工事</t>
  </si>
  <si>
    <t>土工事</t>
  </si>
  <si>
    <t>地業工事</t>
  </si>
  <si>
    <t>鉄筋・アンカーボルト工事</t>
  </si>
  <si>
    <t>コンクリート工事</t>
  </si>
  <si>
    <t>型枠工事</t>
  </si>
  <si>
    <t>防水工事</t>
  </si>
  <si>
    <t>タイル工事</t>
  </si>
  <si>
    <t>木工事</t>
  </si>
  <si>
    <t>屋根及びとい工事</t>
  </si>
  <si>
    <t>金属工事</t>
  </si>
  <si>
    <t>左官工事</t>
  </si>
  <si>
    <t>木製建具工事</t>
  </si>
  <si>
    <t>金属製建具工事</t>
  </si>
  <si>
    <t>ガラス工事</t>
  </si>
  <si>
    <t>塗装工事</t>
  </si>
  <si>
    <t>内外装工事</t>
  </si>
  <si>
    <t>雑工事</t>
  </si>
  <si>
    <t>B</t>
    <phoneticPr fontId="3"/>
  </si>
  <si>
    <t>冷暖房設備</t>
  </si>
  <si>
    <t>換気設備</t>
  </si>
  <si>
    <t>床暖房設備</t>
  </si>
  <si>
    <t>衛生器具設備</t>
  </si>
  <si>
    <t>給水設備</t>
  </si>
  <si>
    <t>給湯設備</t>
  </si>
  <si>
    <t>排水通気設備</t>
  </si>
  <si>
    <t>都市ガス設備</t>
  </si>
  <si>
    <t>小計</t>
    <rPh sb="0" eb="2">
      <t>ショウケイ</t>
    </rPh>
    <phoneticPr fontId="3"/>
  </si>
  <si>
    <t>C</t>
    <phoneticPr fontId="3"/>
  </si>
  <si>
    <t>電気設備工事</t>
    <rPh sb="0" eb="6">
      <t>デンキセツビコウジ</t>
    </rPh>
    <phoneticPr fontId="3"/>
  </si>
  <si>
    <t>電灯設備</t>
    <phoneticPr fontId="3"/>
  </si>
  <si>
    <t>動力設備</t>
    <phoneticPr fontId="3"/>
  </si>
  <si>
    <t>情報通信網設備</t>
    <phoneticPr fontId="3"/>
  </si>
  <si>
    <t>拡声設備</t>
    <phoneticPr fontId="3"/>
  </si>
  <si>
    <t>誘導支援設備</t>
    <phoneticPr fontId="3"/>
  </si>
  <si>
    <t>テレビ共同受信設備</t>
    <phoneticPr fontId="3"/>
  </si>
  <si>
    <t>監視カメラ設備</t>
    <phoneticPr fontId="3"/>
  </si>
  <si>
    <t>火災報知設備</t>
    <phoneticPr fontId="3"/>
  </si>
  <si>
    <t>Ⅾ</t>
    <phoneticPr fontId="3"/>
  </si>
  <si>
    <t>撤去工事</t>
  </si>
  <si>
    <t>撤去工事</t>
    <phoneticPr fontId="3"/>
  </si>
  <si>
    <t>建築工事</t>
    <phoneticPr fontId="2"/>
  </si>
  <si>
    <t>うち補助対象　　　円</t>
    <rPh sb="2" eb="6">
      <t>ホジョタイショウ</t>
    </rPh>
    <rPh sb="9" eb="10">
      <t>エン</t>
    </rPh>
    <phoneticPr fontId="2"/>
  </si>
  <si>
    <t>法人監査指摘事項（○○法人○○）</t>
    <rPh sb="0" eb="2">
      <t>ホウジン</t>
    </rPh>
    <rPh sb="2" eb="4">
      <t>カンサ</t>
    </rPh>
    <rPh sb="4" eb="6">
      <t>シテキ</t>
    </rPh>
    <rPh sb="6" eb="8">
      <t>ジコウ</t>
    </rPh>
    <rPh sb="11" eb="13">
      <t>ホウジン</t>
    </rPh>
    <phoneticPr fontId="2"/>
  </si>
  <si>
    <t>直近１回目</t>
    <phoneticPr fontId="2"/>
  </si>
  <si>
    <t>令和●年</t>
    <rPh sb="0" eb="2">
      <t>レイワ</t>
    </rPh>
    <rPh sb="3" eb="4">
      <t>ネン</t>
    </rPh>
    <phoneticPr fontId="2"/>
  </si>
  <si>
    <t>直近２回目</t>
    <phoneticPr fontId="2"/>
  </si>
  <si>
    <t>施設監査指摘事項（○○園）</t>
    <rPh sb="11" eb="12">
      <t>エン</t>
    </rPh>
    <phoneticPr fontId="2"/>
  </si>
  <si>
    <t>【施設の対応内容】</t>
  </si>
  <si>
    <r>
      <t xml:space="preserve">工事費、設計費及び工事監理費、備品費及び大型遊具費、開設準備期間中の事務費用等の見積書・購入予定一覧　等
</t>
    </r>
    <r>
      <rPr>
        <sz val="11"/>
        <color rgb="FFFF0000"/>
        <rFont val="ＭＳ Ｐゴシック"/>
        <family val="3"/>
        <charset val="128"/>
        <scheme val="minor"/>
      </rPr>
      <t>※工事費につきましては３者見積としてください。
※参考様式あり</t>
    </r>
    <rPh sb="54" eb="57">
      <t>コウジヒ</t>
    </rPh>
    <rPh sb="65" eb="66">
      <t>シャ</t>
    </rPh>
    <rPh sb="66" eb="68">
      <t>ミツモリ</t>
    </rPh>
    <rPh sb="78" eb="80">
      <t>サンコウ</t>
    </rPh>
    <rPh sb="80" eb="82">
      <t>ヨウシキ</t>
    </rPh>
    <phoneticPr fontId="2"/>
  </si>
  <si>
    <t>認可定員
（2･3号）</t>
    <rPh sb="9" eb="10">
      <t>ゴウ</t>
    </rPh>
    <phoneticPr fontId="2"/>
  </si>
  <si>
    <t>○○○園  内装改修工事</t>
    <rPh sb="6" eb="8">
      <t>ナイソウ</t>
    </rPh>
    <rPh sb="8" eb="10">
      <t>カイシュウ</t>
    </rPh>
    <phoneticPr fontId="3"/>
  </si>
  <si>
    <t>補助金計算資料（内装等リフォーム事業））</t>
    <rPh sb="0" eb="3">
      <t>ホジョキン</t>
    </rPh>
    <rPh sb="2" eb="4">
      <t>ケイサン</t>
    </rPh>
    <rPh sb="4" eb="6">
      <t>シリョウ</t>
    </rPh>
    <rPh sb="8" eb="11">
      <t>ナイソウトウ</t>
    </rPh>
    <rPh sb="16" eb="19">
      <t>ジギョウ｣</t>
    </rPh>
    <phoneticPr fontId="2"/>
  </si>
  <si>
    <t>・別添『令和●年度社会福祉法人指導監査結果』の(1)について</t>
    <rPh sb="1" eb="3">
      <t>ベッテン</t>
    </rPh>
    <rPh sb="4" eb="6">
      <t>レイワ</t>
    </rPh>
    <rPh sb="7" eb="9">
      <t>ネンド</t>
    </rPh>
    <rPh sb="9" eb="11">
      <t>シャカイ</t>
    </rPh>
    <rPh sb="11" eb="13">
      <t>フクシ</t>
    </rPh>
    <rPh sb="13" eb="15">
      <t>ホウジン</t>
    </rPh>
    <phoneticPr fontId="2"/>
  </si>
  <si>
    <t>・別添『令和●年度社会福祉法人監査結果』の(1)について</t>
    <rPh sb="1" eb="3">
      <t>ベッテン</t>
    </rPh>
    <rPh sb="4" eb="6">
      <t>レイワ</t>
    </rPh>
    <rPh sb="7" eb="9">
      <t>ネンド</t>
    </rPh>
    <rPh sb="15" eb="17">
      <t>カンサ</t>
    </rPh>
    <rPh sb="17" eb="19">
      <t>ケッカ</t>
    </rPh>
    <phoneticPr fontId="2"/>
  </si>
  <si>
    <t>・別添『令和●年度児童福祉施設指導監査結果』の(1)について</t>
    <rPh sb="1" eb="3">
      <t>ベッテン</t>
    </rPh>
    <rPh sb="4" eb="6">
      <t>レイワ</t>
    </rPh>
    <rPh sb="7" eb="9">
      <t>ネンド</t>
    </rPh>
    <phoneticPr fontId="2"/>
  </si>
  <si>
    <t>令和５年度　入所状況
（2･3号）</t>
    <rPh sb="0" eb="2">
      <t>レイワ</t>
    </rPh>
    <rPh sb="3" eb="5">
      <t>ネンド</t>
    </rPh>
    <rPh sb="6" eb="8">
      <t>ニュウショ</t>
    </rPh>
    <rPh sb="8" eb="10">
      <t>ジョウキョウ</t>
    </rPh>
    <phoneticPr fontId="2"/>
  </si>
  <si>
    <t>【令和５年度】（４月１日時点）</t>
    <rPh sb="1" eb="3">
      <t>レイワ</t>
    </rPh>
    <rPh sb="4" eb="6">
      <t>ネンド</t>
    </rPh>
    <rPh sb="9" eb="10">
      <t>ガツ</t>
    </rPh>
    <rPh sb="11" eb="12">
      <t>ニチ</t>
    </rPh>
    <rPh sb="12" eb="14">
      <t>ジテン</t>
    </rPh>
    <phoneticPr fontId="2"/>
  </si>
  <si>
    <t>横浜市民間保育所等 内装等リフォーム事業　事業申請書</t>
    <rPh sb="0" eb="3">
      <t>ヨコハマシ</t>
    </rPh>
    <rPh sb="3" eb="5">
      <t>ミンカン</t>
    </rPh>
    <rPh sb="5" eb="7">
      <t>ホイク</t>
    </rPh>
    <rPh sb="7" eb="8">
      <t>ショ</t>
    </rPh>
    <rPh sb="8" eb="9">
      <t>トウ</t>
    </rPh>
    <rPh sb="10" eb="12">
      <t>ナイソウ</t>
    </rPh>
    <rPh sb="12" eb="13">
      <t>トウ</t>
    </rPh>
    <rPh sb="18" eb="20">
      <t>ジギョウ</t>
    </rPh>
    <rPh sb="21" eb="23">
      <t>ジギョウ</t>
    </rPh>
    <rPh sb="23" eb="26">
      <t>シンセイショ</t>
    </rPh>
    <phoneticPr fontId="2" alignment="distributed"/>
  </si>
  <si>
    <t>横浜市民間保育所等  内装等リフォーム事業 申込書　添付書類一覧</t>
    <rPh sb="0" eb="3">
      <t>ヨコハマシ</t>
    </rPh>
    <rPh sb="3" eb="5">
      <t>ミンカン</t>
    </rPh>
    <rPh sb="5" eb="8">
      <t>ホイクジョ</t>
    </rPh>
    <rPh sb="8" eb="9">
      <t>トウ</t>
    </rPh>
    <rPh sb="11" eb="13">
      <t>ナイソウ</t>
    </rPh>
    <rPh sb="13" eb="14">
      <t>トウ</t>
    </rPh>
    <rPh sb="19" eb="21">
      <t>ジギョウ</t>
    </rPh>
    <rPh sb="22" eb="25">
      <t>モウシコミショ</t>
    </rPh>
    <phoneticPr fontId="2"/>
  </si>
  <si>
    <r>
      <t>■表紙・背表紙部分に</t>
    </r>
    <r>
      <rPr>
        <b/>
        <sz val="11"/>
        <color theme="1"/>
        <rFont val="ＭＳ Ｐゴシック"/>
        <family val="3"/>
        <charset val="128"/>
        <scheme val="minor"/>
      </rPr>
      <t>『○○年度内装等リフォーム事業申込書　法人名　施設名</t>
    </r>
    <r>
      <rPr>
        <sz val="11"/>
        <color theme="1"/>
        <rFont val="ＭＳ Ｐゴシック"/>
        <family val="3"/>
        <charset val="128"/>
        <scheme val="minor"/>
      </rPr>
      <t>』と記載してください。</t>
    </r>
    <rPh sb="15" eb="17">
      <t>ナイソウ</t>
    </rPh>
    <rPh sb="17" eb="18">
      <t>トウ</t>
    </rPh>
    <rPh sb="23" eb="25">
      <t>ジギョウ</t>
    </rPh>
    <phoneticPr fontId="2"/>
  </si>
  <si>
    <t>　横浜市児童福祉施設の設備及び運営の規準に関する条例第7条又は横浜市幼保連携型認定こども園の学級の編制、職員、設備及び運営の基準に関する条例第14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6">
      <t>ジドウ</t>
    </rPh>
    <rPh sb="6" eb="8">
      <t>フクシ</t>
    </rPh>
    <rPh sb="8" eb="10">
      <t>シセツ</t>
    </rPh>
    <rPh sb="11" eb="13">
      <t>セツビ</t>
    </rPh>
    <rPh sb="13" eb="14">
      <t>オヨ</t>
    </rPh>
    <rPh sb="15" eb="17">
      <t>ウンエイ</t>
    </rPh>
    <rPh sb="18" eb="20">
      <t>キジュン</t>
    </rPh>
    <rPh sb="21" eb="22">
      <t>カン</t>
    </rPh>
    <rPh sb="24" eb="26">
      <t>ジョウレイ</t>
    </rPh>
    <rPh sb="26" eb="27">
      <t>ダイ</t>
    </rPh>
    <rPh sb="28" eb="29">
      <t>ジョウ</t>
    </rPh>
    <rPh sb="29" eb="30">
      <t>マタ</t>
    </rPh>
    <rPh sb="75" eb="76">
      <t>モト</t>
    </rPh>
    <rPh sb="79" eb="82">
      <t>ダイヒョウシャ</t>
    </rPh>
    <rPh sb="82" eb="83">
      <t>マタ</t>
    </rPh>
    <rPh sb="84" eb="86">
      <t>ヤクイン</t>
    </rPh>
    <rPh sb="87" eb="89">
      <t>ボウリョク</t>
    </rPh>
    <rPh sb="89" eb="91">
      <t>ダンイン</t>
    </rPh>
    <rPh sb="98" eb="100">
      <t>カクニン</t>
    </rPh>
    <rPh sb="105" eb="106">
      <t>ホン</t>
    </rPh>
    <rPh sb="106" eb="108">
      <t>ヨウシキ</t>
    </rPh>
    <rPh sb="109" eb="111">
      <t>キサイ</t>
    </rPh>
    <rPh sb="114" eb="116">
      <t>ジョウホウ</t>
    </rPh>
    <rPh sb="117" eb="120">
      <t>カナガワ</t>
    </rPh>
    <rPh sb="120" eb="121">
      <t>ケン</t>
    </rPh>
    <rPh sb="121" eb="123">
      <t>ケイサツ</t>
    </rPh>
    <rPh sb="123" eb="125">
      <t>ホンブ</t>
    </rPh>
    <rPh sb="126" eb="128">
      <t>ショウカイ</t>
    </rPh>
    <rPh sb="137" eb="139">
      <t>ドウイ</t>
    </rPh>
    <rPh sb="148" eb="150">
      <t>キサイ</t>
    </rPh>
    <rPh sb="153" eb="154">
      <t>スベ</t>
    </rPh>
    <rPh sb="156" eb="158">
      <t>ヤクイン</t>
    </rPh>
    <rPh sb="159" eb="160">
      <t>ドウ</t>
    </rPh>
    <rPh sb="160" eb="162">
      <t>シュシ</t>
    </rPh>
    <rPh sb="163" eb="165">
      <t>セツメイ</t>
    </rPh>
    <rPh sb="167" eb="169">
      <t>ドウイ</t>
    </rPh>
    <rPh sb="170" eb="171">
      <t>エ</t>
    </rPh>
    <phoneticPr fontId="3"/>
  </si>
  <si>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</si>
  <si>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備考欄は、第７条又は第14条に基づく照会時は事業名を記載すること。</t>
    <rPh sb="0" eb="2">
      <t>ビコウ</t>
    </rPh>
    <rPh sb="4" eb="6">
      <t>ビコウ</t>
    </rPh>
    <rPh sb="6" eb="7">
      <t>ラン</t>
    </rPh>
    <rPh sb="9" eb="10">
      <t>ダイ</t>
    </rPh>
    <rPh sb="11" eb="12">
      <t>ジョウ</t>
    </rPh>
    <rPh sb="12" eb="13">
      <t>マタ</t>
    </rPh>
    <rPh sb="14" eb="15">
      <t>ダイ</t>
    </rPh>
    <rPh sb="17" eb="18">
      <t>ジョウ</t>
    </rPh>
    <rPh sb="19" eb="20">
      <t>モト</t>
    </rPh>
    <rPh sb="22" eb="24">
      <t>ショウカイ</t>
    </rPh>
    <rPh sb="24" eb="25">
      <t>ジ</t>
    </rPh>
    <rPh sb="26" eb="28">
      <t>ジギョウ</t>
    </rPh>
    <rPh sb="28" eb="29">
      <t>ナ</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</si>
</sst>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quot;###\ｰ####"/>
    <numFmt numFmtId="177" formatCode="#&quot;人&quot;"/>
    <numFmt numFmtId="178" formatCode="#,##0&quot;円&quot;"/>
    <numFmt numFmtId="179" formatCode="#,##0.00&quot;㎡&quot;"/>
    <numFmt numFmtId="180" formatCode="&quot;. &quot;##"/>
    <numFmt numFmtId="181" formatCode="General&quot;人&quot;"/>
    <numFmt numFmtId="182" formatCode="#\ ?/4"/>
    <numFmt numFmtId="183" formatCode="0&quot;個&quot;"/>
    <numFmt numFmtId="184" formatCode="0.00&quot;ｍ&quot;"/>
  </numFmts>
  <fonts count="7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1"/>
      <name val="ＭＳ Ｐゴシック"/>
      <family val="3"/>
      <charset val="128"/>
      <scheme val="minor"/>
    </font>
    <font>
      <sz val="8"/>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1"/>
      <color rgb="FFFF0000"/>
      <name val="ＭＳ Ｐゴシック"/>
      <family val="3"/>
      <charset val="128"/>
      <scheme val="minor"/>
    </font>
    <font>
      <b/>
      <sz val="14"/>
      <color theme="1"/>
      <name val="BIZ UDP明朝 Medium"/>
      <family val="1"/>
      <charset val="128"/>
    </font>
    <font>
      <sz val="11"/>
      <color theme="1"/>
      <name val="BIZ UDP明朝 Medium"/>
      <family val="1"/>
      <charset val="128"/>
    </font>
    <font>
      <sz val="10.5"/>
      <color theme="1"/>
      <name val="BIZ UDP明朝 Medium"/>
      <family val="1"/>
      <charset val="128"/>
    </font>
    <font>
      <sz val="9"/>
      <color theme="1"/>
      <name val="BIZ UDP明朝 Medium"/>
      <family val="1"/>
      <charset val="128"/>
    </font>
    <font>
      <sz val="9"/>
      <color rgb="FFFF0000"/>
      <name val="BIZ UDP明朝 Medium"/>
      <family val="1"/>
      <charset val="128"/>
    </font>
    <font>
      <sz val="9"/>
      <color theme="1"/>
      <name val="ＭＳ Ｐゴシック"/>
      <family val="3"/>
      <charset val="128"/>
      <scheme val="minor"/>
    </font>
    <font>
      <sz val="11"/>
      <color theme="0"/>
      <name val="ＭＳ Ｐゴシック"/>
      <family val="2"/>
      <charset val="128"/>
      <scheme val="minor"/>
    </font>
    <font>
      <b/>
      <sz val="11"/>
      <color theme="1"/>
      <name val="BIZ UDP明朝 Medium"/>
      <family val="1"/>
      <charset val="128"/>
    </font>
    <font>
      <sz val="10"/>
      <color rgb="FF000000"/>
      <name val="Times New Roman"/>
      <family val="1"/>
    </font>
    <font>
      <b/>
      <sz val="11"/>
      <color indexed="8"/>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b/>
      <sz val="14"/>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b/>
      <sz val="10"/>
      <color theme="1"/>
      <name val="ＭＳ 明朝"/>
      <family val="1"/>
      <charset val="128"/>
    </font>
    <font>
      <sz val="10"/>
      <color theme="1"/>
      <name val="ＭＳ 明朝"/>
      <family val="1"/>
      <charset val="128"/>
    </font>
    <font>
      <sz val="10"/>
      <name val="ＭＳ 明朝"/>
      <family val="1"/>
      <charset val="128"/>
    </font>
    <font>
      <sz val="9"/>
      <color indexed="81"/>
      <name val="ＭＳ Ｐゴシック"/>
      <family val="3"/>
      <charset val="128"/>
    </font>
    <font>
      <sz val="12"/>
      <name val="ＭＳ Ｐゴシック"/>
      <family val="3"/>
      <charset val="128"/>
    </font>
    <font>
      <b/>
      <sz val="11"/>
      <color rgb="FFFF0000"/>
      <name val="ＭＳ Ｐゴシック"/>
      <family val="3"/>
      <charset val="128"/>
      <scheme val="minor"/>
    </font>
    <font>
      <sz val="10.5"/>
      <color theme="1"/>
      <name val="ＭＳ 明朝"/>
      <family val="1"/>
      <charset val="128"/>
    </font>
    <font>
      <sz val="10"/>
      <color rgb="FFFF0000"/>
      <name val="BIZ UDP明朝 Medium"/>
      <family val="1"/>
      <charset val="128"/>
    </font>
    <font>
      <sz val="10"/>
      <color rgb="FF000000"/>
      <name val="Times New Roman"/>
      <family val="1"/>
    </font>
    <font>
      <sz val="11"/>
      <name val="BIZ UDPゴシック"/>
      <family val="3"/>
      <charset val="128"/>
    </font>
    <font>
      <sz val="10"/>
      <color rgb="FF000000"/>
      <name val="BIZ UDPゴシック"/>
      <family val="3"/>
      <charset val="128"/>
    </font>
    <font>
      <b/>
      <sz val="11"/>
      <name val="BIZ UDPゴシック"/>
      <family val="3"/>
      <charset val="128"/>
    </font>
    <font>
      <sz val="11"/>
      <color rgb="FF000000"/>
      <name val="BIZ UDPゴシック"/>
      <family val="3"/>
      <charset val="128"/>
    </font>
    <font>
      <sz val="14"/>
      <color rgb="FF000000"/>
      <name val="BIZ UDPゴシック"/>
      <family val="3"/>
      <charset val="128"/>
    </font>
    <font>
      <b/>
      <sz val="11"/>
      <color rgb="FF000000"/>
      <name val="BIZ UDPゴシック"/>
      <family val="3"/>
      <charset val="128"/>
    </font>
    <font>
      <b/>
      <sz val="11"/>
      <color theme="1"/>
      <name val="ＭＳ ゴシック"/>
      <family val="3"/>
      <charset val="128"/>
    </font>
    <font>
      <b/>
      <sz val="10"/>
      <color rgb="FF000000"/>
      <name val="ＭＳ 明朝"/>
      <family val="1"/>
      <charset val="128"/>
    </font>
    <font>
      <sz val="10"/>
      <color rgb="FF000000"/>
      <name val="ＭＳ 明朝"/>
      <family val="1"/>
      <charset val="128"/>
    </font>
    <font>
      <b/>
      <sz val="12"/>
      <name val="ＭＳ ゴシック"/>
      <family val="3"/>
      <charset val="128"/>
    </font>
    <font>
      <b/>
      <sz val="10"/>
      <name val="ＭＳ 明朝"/>
      <family val="1"/>
      <charset val="128"/>
    </font>
  </fonts>
  <fills count="14">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7"/>
      </patternFill>
    </fill>
    <fill>
      <patternFill patternType="solid">
        <fgColor theme="2" tint="-0.249977111117893"/>
        <bgColor indexed="64"/>
      </patternFill>
    </fill>
    <fill>
      <patternFill patternType="solid">
        <fgColor theme="2"/>
        <bgColor indexed="64"/>
      </patternFill>
    </fill>
    <fill>
      <patternFill patternType="solid">
        <fgColor indexed="43"/>
        <bgColor indexed="64"/>
      </patternFill>
    </fill>
  </fills>
  <borders count="107">
    <border>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style="thin">
        <color indexed="64"/>
      </left>
      <right/>
      <top style="thin">
        <color indexed="64"/>
      </top>
      <bottom style="double">
        <color indexed="64"/>
      </bottom>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auto="1"/>
      </bottom>
      <diagonal/>
    </border>
    <border>
      <left/>
      <right style="hair">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6">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 fillId="0" borderId="0">
      <alignment vertical="center"/>
    </xf>
    <xf numFmtId="0" fontId="19" fillId="0" borderId="0">
      <alignment vertical="center"/>
    </xf>
    <xf numFmtId="0" fontId="48" fillId="10" borderId="0" applyNumberFormat="0" applyBorder="0" applyAlignment="0" applyProtection="0">
      <alignment vertical="center"/>
    </xf>
    <xf numFmtId="0" fontId="19" fillId="0" borderId="0">
      <alignment vertical="center"/>
    </xf>
    <xf numFmtId="0" fontId="50" fillId="0" borderId="0"/>
    <xf numFmtId="0" fontId="1" fillId="0" borderId="0"/>
    <xf numFmtId="0" fontId="65" fillId="0" borderId="0"/>
  </cellStyleXfs>
  <cellXfs count="1057">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5" fillId="0" borderId="0" xfId="0" applyFont="1" applyAlignment="1">
      <alignment vertical="center"/>
    </xf>
    <xf numFmtId="0" fontId="5" fillId="0" borderId="25" xfId="0" applyFont="1" applyBorder="1">
      <alignment vertical="center"/>
    </xf>
    <xf numFmtId="0" fontId="5" fillId="0" borderId="6" xfId="0" applyFont="1" applyFill="1" applyBorder="1" applyAlignment="1">
      <alignment vertical="center"/>
    </xf>
    <xf numFmtId="0" fontId="10" fillId="0" borderId="0" xfId="0" applyFont="1" applyFill="1" applyBorder="1" applyAlignment="1">
      <alignment horizontal="left"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5" xfId="0" applyFont="1" applyFill="1" applyBorder="1" applyAlignment="1">
      <alignment horizontal="center" vertical="center"/>
    </xf>
    <xf numFmtId="0" fontId="10" fillId="0" borderId="24" xfId="0" applyFont="1" applyFill="1" applyBorder="1" applyAlignment="1">
      <alignment vertical="center"/>
    </xf>
    <xf numFmtId="0" fontId="5" fillId="0" borderId="37"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14" fillId="0" borderId="2" xfId="0" applyFont="1" applyFill="1" applyBorder="1" applyAlignment="1">
      <alignment vertical="center"/>
    </xf>
    <xf numFmtId="0" fontId="14" fillId="0" borderId="25"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14" fillId="0" borderId="28"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5" fillId="0" borderId="0" xfId="0" applyFont="1" applyAlignment="1">
      <alignment vertical="top"/>
    </xf>
    <xf numFmtId="0" fontId="14"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top"/>
    </xf>
    <xf numFmtId="0" fontId="15" fillId="0" borderId="0" xfId="0" applyFont="1" applyAlignment="1">
      <alignment horizontal="left" vertical="top"/>
    </xf>
    <xf numFmtId="0" fontId="18" fillId="0" borderId="0" xfId="0" applyFont="1" applyAlignment="1">
      <alignment horizontal="left" vertical="top"/>
    </xf>
    <xf numFmtId="0" fontId="9" fillId="0" borderId="0" xfId="0" applyFont="1" applyBorder="1" applyAlignment="1">
      <alignment horizontal="left" vertical="center"/>
    </xf>
    <xf numFmtId="0" fontId="11" fillId="0" borderId="0" xfId="0" applyFont="1" applyFill="1" applyBorder="1">
      <alignmen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6" xfId="0" applyFont="1" applyFill="1" applyBorder="1" applyAlignment="1" applyProtection="1">
      <alignment horizontal="left" vertical="center"/>
    </xf>
    <xf numFmtId="0" fontId="20" fillId="0" borderId="28"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0" fillId="0" borderId="32" xfId="0" applyFont="1" applyFill="1" applyBorder="1" applyAlignment="1" applyProtection="1">
      <alignment vertical="center"/>
    </xf>
    <xf numFmtId="0" fontId="20" fillId="0" borderId="26" xfId="0" applyFont="1" applyFill="1" applyBorder="1">
      <alignment vertical="center"/>
    </xf>
    <xf numFmtId="0" fontId="22" fillId="4" borderId="0" xfId="0" applyFont="1" applyFill="1">
      <alignment vertical="center"/>
    </xf>
    <xf numFmtId="0" fontId="22" fillId="6" borderId="0" xfId="0" applyFont="1" applyFill="1">
      <alignment vertical="center"/>
    </xf>
    <xf numFmtId="0" fontId="22" fillId="5" borderId="0" xfId="0" applyFont="1" applyFill="1">
      <alignment vertical="center"/>
    </xf>
    <xf numFmtId="0" fontId="22" fillId="0" borderId="0" xfId="0" applyFont="1">
      <alignment vertical="center"/>
    </xf>
    <xf numFmtId="0" fontId="22" fillId="0" borderId="0" xfId="0" applyFont="1" applyBorder="1">
      <alignment vertical="center"/>
    </xf>
    <xf numFmtId="0" fontId="20" fillId="0" borderId="0" xfId="1" applyFont="1" applyFill="1" applyProtection="1">
      <alignment vertical="center"/>
    </xf>
    <xf numFmtId="0" fontId="20"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0" fillId="0" borderId="0" xfId="9" applyFont="1" applyFill="1" applyBorder="1" applyAlignment="1" applyProtection="1">
      <alignment horizontal="left" vertical="center"/>
    </xf>
    <xf numFmtId="0" fontId="20" fillId="0" borderId="0" xfId="9" applyFont="1" applyFill="1" applyProtection="1">
      <alignment vertical="center"/>
    </xf>
    <xf numFmtId="0" fontId="22" fillId="0" borderId="0" xfId="0" applyFont="1" applyAlignment="1">
      <alignment vertical="center"/>
    </xf>
    <xf numFmtId="0" fontId="20" fillId="0" borderId="0" xfId="0" applyFont="1" applyFill="1" applyBorder="1">
      <alignment vertical="center"/>
    </xf>
    <xf numFmtId="0" fontId="20" fillId="0" borderId="4" xfId="0" applyFont="1" applyFill="1" applyBorder="1">
      <alignment vertical="center"/>
    </xf>
    <xf numFmtId="0" fontId="20" fillId="0" borderId="20" xfId="0" applyFont="1" applyFill="1" applyBorder="1">
      <alignment vertical="center"/>
    </xf>
    <xf numFmtId="0" fontId="27" fillId="0" borderId="21" xfId="0" applyFont="1" applyFill="1" applyBorder="1" applyAlignment="1">
      <alignment horizontal="left" vertical="center"/>
    </xf>
    <xf numFmtId="177" fontId="20" fillId="0" borderId="0" xfId="0" applyNumberFormat="1" applyFont="1" applyFill="1" applyBorder="1">
      <alignment vertical="center"/>
    </xf>
    <xf numFmtId="0" fontId="10" fillId="0" borderId="0" xfId="0" applyFont="1" applyFill="1" applyAlignment="1" applyProtection="1">
      <alignment horizontal="left" vertical="center"/>
    </xf>
    <xf numFmtId="0" fontId="20" fillId="0" borderId="4" xfId="0" applyFont="1" applyFill="1" applyBorder="1" applyAlignment="1" applyProtection="1">
      <alignment horizontal="center" vertical="center"/>
    </xf>
    <xf numFmtId="0" fontId="20" fillId="0" borderId="4" xfId="0" applyFont="1" applyFill="1" applyBorder="1" applyAlignment="1" applyProtection="1">
      <alignment horizontal="left" vertical="center"/>
    </xf>
    <xf numFmtId="0" fontId="20" fillId="0" borderId="4" xfId="0"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left" vertical="center"/>
    </xf>
    <xf numFmtId="0" fontId="20" fillId="0" borderId="25"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left" vertical="center"/>
    </xf>
    <xf numFmtId="0" fontId="20" fillId="0" borderId="27" xfId="0" applyFont="1" applyFill="1" applyBorder="1" applyAlignment="1" applyProtection="1">
      <alignment vertical="center"/>
    </xf>
    <xf numFmtId="0" fontId="20" fillId="0" borderId="28" xfId="0" applyFont="1" applyFill="1" applyBorder="1" applyAlignment="1" applyProtection="1">
      <alignment vertical="center"/>
    </xf>
    <xf numFmtId="0" fontId="20" fillId="0" borderId="29" xfId="0" applyFont="1" applyFill="1" applyBorder="1" applyAlignment="1" applyProtection="1">
      <alignment horizontal="left" vertical="center"/>
    </xf>
    <xf numFmtId="49" fontId="20" fillId="0" borderId="4" xfId="0" applyNumberFormat="1" applyFont="1" applyFill="1" applyBorder="1" applyAlignment="1" applyProtection="1">
      <alignment horizontal="center" vertical="center"/>
      <protection locked="0"/>
    </xf>
    <xf numFmtId="49" fontId="20" fillId="0" borderId="35" xfId="0" applyNumberFormat="1" applyFont="1" applyFill="1" applyBorder="1" applyAlignment="1" applyProtection="1">
      <alignment horizontal="center" vertical="center"/>
      <protection locked="0"/>
    </xf>
    <xf numFmtId="0" fontId="20" fillId="0" borderId="35" xfId="0" applyFont="1" applyFill="1" applyBorder="1" applyAlignment="1" applyProtection="1">
      <alignment horizontal="left" vertical="center"/>
    </xf>
    <xf numFmtId="0" fontId="20" fillId="0" borderId="36" xfId="0" applyFont="1" applyFill="1" applyBorder="1" applyAlignment="1" applyProtection="1">
      <alignment horizontal="left" vertical="center"/>
    </xf>
    <xf numFmtId="49" fontId="20" fillId="0" borderId="0" xfId="0" applyNumberFormat="1" applyFont="1" applyFill="1" applyBorder="1" applyAlignment="1" applyProtection="1">
      <alignment horizontal="center" vertical="center"/>
      <protection locked="0"/>
    </xf>
    <xf numFmtId="49" fontId="20" fillId="0" borderId="28" xfId="0" applyNumberFormat="1" applyFont="1" applyFill="1" applyBorder="1" applyAlignment="1" applyProtection="1">
      <alignment horizontal="center" vertical="center"/>
      <protection locked="0"/>
    </xf>
    <xf numFmtId="0" fontId="20" fillId="0" borderId="24" xfId="0" applyFont="1" applyFill="1" applyBorder="1" applyAlignment="1" applyProtection="1">
      <alignment vertical="center"/>
      <protection locked="0"/>
    </xf>
    <xf numFmtId="0" fontId="20" fillId="0" borderId="24" xfId="0" applyFont="1" applyFill="1" applyBorder="1" applyAlignment="1" applyProtection="1">
      <alignment horizontal="left" vertical="center" shrinkToFit="1"/>
    </xf>
    <xf numFmtId="0" fontId="25" fillId="0" borderId="0" xfId="0" applyFont="1" applyFill="1" applyProtection="1">
      <alignment vertical="center"/>
    </xf>
    <xf numFmtId="0" fontId="20" fillId="0" borderId="0" xfId="0" applyFont="1" applyFill="1" applyAlignment="1" applyProtection="1">
      <alignment horizontal="left" vertical="center"/>
    </xf>
    <xf numFmtId="0" fontId="20" fillId="0" borderId="4" xfId="0" applyFont="1" applyFill="1" applyBorder="1" applyAlignment="1" applyProtection="1">
      <alignment vertical="center"/>
    </xf>
    <xf numFmtId="0" fontId="20" fillId="0" borderId="20" xfId="0" applyFont="1" applyFill="1" applyBorder="1" applyAlignment="1" applyProtection="1">
      <alignment vertical="center"/>
    </xf>
    <xf numFmtId="0" fontId="20" fillId="0" borderId="29" xfId="0" applyFont="1" applyFill="1" applyBorder="1" applyAlignment="1" applyProtection="1">
      <alignment vertical="center"/>
    </xf>
    <xf numFmtId="0" fontId="20" fillId="0" borderId="26" xfId="0" applyFont="1" applyFill="1" applyBorder="1" applyAlignment="1" applyProtection="1">
      <alignment vertical="center"/>
    </xf>
    <xf numFmtId="0" fontId="20" fillId="0" borderId="25"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1" fillId="0" borderId="4" xfId="0" applyFont="1" applyFill="1" applyBorder="1">
      <alignment vertical="center"/>
    </xf>
    <xf numFmtId="0" fontId="30" fillId="0" borderId="0" xfId="0" applyFont="1">
      <alignment vertical="center"/>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pplyProtection="1">
      <alignment vertical="center"/>
    </xf>
    <xf numFmtId="0" fontId="32" fillId="0" borderId="0" xfId="0"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33" fillId="0" borderId="0" xfId="0" applyFont="1" applyAlignment="1">
      <alignment vertical="center"/>
    </xf>
    <xf numFmtId="0" fontId="33" fillId="0" borderId="0" xfId="0" applyNumberFormat="1" applyFont="1" applyBorder="1" applyAlignment="1" applyProtection="1">
      <alignment horizontal="center" vertical="center"/>
      <protection locked="0"/>
    </xf>
    <xf numFmtId="0" fontId="33" fillId="0" borderId="0" xfId="0" applyNumberFormat="1" applyFont="1" applyBorder="1" applyAlignment="1" applyProtection="1">
      <alignment horizontal="center" vertical="center"/>
    </xf>
    <xf numFmtId="58" fontId="33" fillId="0" borderId="0" xfId="0" applyNumberFormat="1" applyFont="1" applyAlignment="1" applyProtection="1">
      <alignment vertical="center"/>
    </xf>
    <xf numFmtId="0" fontId="32" fillId="0" borderId="0" xfId="0" applyFont="1" applyAlignment="1" applyProtection="1">
      <alignment vertical="center"/>
    </xf>
    <xf numFmtId="0" fontId="32" fillId="0" borderId="0" xfId="0" applyFont="1" applyAlignment="1" applyProtection="1">
      <alignment horizontal="left" vertical="center"/>
    </xf>
    <xf numFmtId="0" fontId="33" fillId="0" borderId="0" xfId="0" applyFont="1" applyBorder="1" applyAlignment="1">
      <alignment vertical="center"/>
    </xf>
    <xf numFmtId="0" fontId="34" fillId="0" borderId="0" xfId="0" applyFont="1" applyBorder="1" applyAlignment="1" applyProtection="1">
      <alignment vertical="center" shrinkToFit="1"/>
    </xf>
    <xf numFmtId="0" fontId="33" fillId="0" borderId="28" xfId="0" applyFont="1" applyBorder="1" applyAlignment="1">
      <alignment vertical="center"/>
    </xf>
    <xf numFmtId="0" fontId="33" fillId="0" borderId="0" xfId="0" applyFont="1" applyBorder="1" applyAlignment="1">
      <alignment horizontal="center"/>
    </xf>
    <xf numFmtId="0" fontId="33" fillId="0" borderId="0" xfId="0" applyFont="1" applyBorder="1" applyAlignment="1" applyProtection="1">
      <alignment horizontal="center"/>
    </xf>
    <xf numFmtId="0" fontId="34" fillId="0" borderId="0" xfId="0" applyFont="1" applyBorder="1" applyAlignment="1" applyProtection="1">
      <alignment shrinkToFit="1"/>
    </xf>
    <xf numFmtId="0" fontId="35" fillId="0" borderId="0" xfId="0" applyFont="1" applyAlignment="1">
      <alignment horizontal="left" vertical="center"/>
    </xf>
    <xf numFmtId="0" fontId="33" fillId="0" borderId="0" xfId="0" applyFont="1" applyBorder="1" applyAlignment="1" applyProtection="1">
      <alignment vertical="center"/>
    </xf>
    <xf numFmtId="0" fontId="33" fillId="0" borderId="0" xfId="0" applyFont="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31" fillId="0" borderId="0" xfId="0" applyFont="1" applyBorder="1" applyAlignment="1">
      <alignment vertical="center"/>
    </xf>
    <xf numFmtId="0" fontId="30" fillId="0" borderId="0" xfId="0" applyFont="1" applyAlignment="1">
      <alignment horizontal="left" vertical="top" wrapText="1"/>
    </xf>
    <xf numFmtId="0" fontId="30" fillId="0" borderId="0" xfId="0" applyFont="1" applyBorder="1">
      <alignment vertical="center"/>
    </xf>
    <xf numFmtId="0" fontId="38" fillId="0" borderId="0" xfId="0" applyFont="1" applyFill="1" applyBorder="1" applyAlignment="1">
      <alignment vertical="center"/>
    </xf>
    <xf numFmtId="0" fontId="39" fillId="0" borderId="0" xfId="0" applyFont="1" applyFill="1" applyBorder="1" applyAlignment="1">
      <alignment vertical="center" shrinkToFit="1"/>
    </xf>
    <xf numFmtId="0" fontId="39" fillId="0" borderId="0" xfId="0" applyFont="1" applyFill="1" applyBorder="1" applyAlignment="1">
      <alignment vertical="center"/>
    </xf>
    <xf numFmtId="0" fontId="30" fillId="0" borderId="0" xfId="0" applyFont="1" applyBorder="1" applyAlignment="1">
      <alignment vertical="center"/>
    </xf>
    <xf numFmtId="0" fontId="33" fillId="0" borderId="43" xfId="0" applyFont="1" applyFill="1" applyBorder="1" applyAlignment="1" applyProtection="1">
      <alignment horizontal="center" vertical="center"/>
      <protection locked="0"/>
    </xf>
    <xf numFmtId="0" fontId="33"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3" fillId="0" borderId="29" xfId="0" applyFont="1" applyFill="1" applyBorder="1" applyAlignment="1">
      <alignment vertical="center"/>
    </xf>
    <xf numFmtId="0" fontId="33" fillId="0" borderId="24" xfId="0" applyFont="1" applyFill="1" applyBorder="1" applyAlignment="1" applyProtection="1">
      <alignment vertical="center" shrinkToFit="1"/>
    </xf>
    <xf numFmtId="0" fontId="33" fillId="0" borderId="6" xfId="0" applyFont="1" applyFill="1" applyBorder="1" applyAlignment="1" applyProtection="1">
      <alignment vertical="center" shrinkToFit="1"/>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4" xfId="0" applyFont="1" applyFill="1" applyBorder="1" applyAlignment="1">
      <alignment vertical="center"/>
    </xf>
    <xf numFmtId="0" fontId="5" fillId="0" borderId="2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5" xfId="0" applyFont="1" applyFill="1" applyBorder="1" applyAlignment="1">
      <alignment horizontal="center" vertical="center"/>
    </xf>
    <xf numFmtId="0" fontId="5" fillId="0" borderId="0" xfId="0" applyFont="1" applyFill="1" applyBorder="1" applyAlignment="1">
      <alignment vertical="center"/>
    </xf>
    <xf numFmtId="0" fontId="25" fillId="0" borderId="28" xfId="0" applyFont="1" applyFill="1" applyBorder="1" applyAlignment="1">
      <alignment vertical="center"/>
    </xf>
    <xf numFmtId="0" fontId="33" fillId="0" borderId="24"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xf>
    <xf numFmtId="0" fontId="20" fillId="0" borderId="4" xfId="0" applyFont="1" applyFill="1" applyBorder="1" applyAlignment="1" applyProtection="1">
      <alignment horizontal="center" vertical="center"/>
      <protection locked="0"/>
    </xf>
    <xf numFmtId="0" fontId="20" fillId="0" borderId="4"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21"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xf>
    <xf numFmtId="0" fontId="20" fillId="0" borderId="24" xfId="0" applyFont="1" applyFill="1" applyBorder="1" applyAlignment="1" applyProtection="1">
      <alignment horizontal="left" vertical="center"/>
    </xf>
    <xf numFmtId="0" fontId="20" fillId="0" borderId="26"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0" fillId="0" borderId="29" xfId="0" applyFont="1" applyFill="1" applyBorder="1" applyAlignment="1" applyProtection="1">
      <alignment horizontal="left" vertical="center"/>
    </xf>
    <xf numFmtId="0" fontId="20" fillId="0" borderId="25" xfId="0" applyFont="1" applyFill="1" applyBorder="1" applyAlignment="1" applyProtection="1">
      <alignment horizontal="left" vertical="center"/>
    </xf>
    <xf numFmtId="0" fontId="20" fillId="0" borderId="43" xfId="0" applyFont="1" applyFill="1" applyBorder="1" applyAlignment="1" applyProtection="1">
      <alignment horizontal="left" vertical="center"/>
    </xf>
    <xf numFmtId="0" fontId="20" fillId="0" borderId="32" xfId="0" applyFont="1" applyFill="1" applyBorder="1" applyAlignment="1" applyProtection="1">
      <alignment horizontal="left" vertical="center"/>
    </xf>
    <xf numFmtId="0" fontId="20" fillId="0" borderId="43"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43"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20" fillId="0" borderId="24"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20" fillId="0" borderId="24" xfId="0" applyFont="1" applyFill="1" applyBorder="1" applyAlignment="1" applyProtection="1">
      <alignment horizontal="center" vertical="center"/>
      <protection locked="0"/>
    </xf>
    <xf numFmtId="0" fontId="20" fillId="0" borderId="0" xfId="0" applyFont="1" applyFill="1" applyBorder="1" applyAlignment="1" applyProtection="1">
      <alignment vertical="center" shrinkToFit="1"/>
    </xf>
    <xf numFmtId="0" fontId="20" fillId="0" borderId="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0" fillId="0" borderId="28" xfId="0" applyFont="1" applyFill="1" applyBorder="1" applyAlignment="1" applyProtection="1">
      <alignment horizontal="center" vertical="center"/>
      <protection locked="0"/>
    </xf>
    <xf numFmtId="0" fontId="20" fillId="0" borderId="4" xfId="0" applyFont="1" applyFill="1" applyBorder="1" applyAlignment="1" applyProtection="1">
      <alignment horizontal="left" vertical="center"/>
    </xf>
    <xf numFmtId="0" fontId="20" fillId="0" borderId="28" xfId="0" applyFont="1" applyFill="1" applyBorder="1" applyAlignment="1" applyProtection="1">
      <alignment horizontal="left" vertical="center"/>
    </xf>
    <xf numFmtId="0" fontId="20" fillId="0" borderId="35" xfId="0" applyFont="1" applyFill="1" applyBorder="1" applyAlignment="1" applyProtection="1">
      <alignment horizontal="center" vertical="center"/>
    </xf>
    <xf numFmtId="0" fontId="20" fillId="0" borderId="28"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xf>
    <xf numFmtId="0" fontId="20" fillId="0" borderId="29"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left" vertical="center"/>
      <protection locked="0"/>
    </xf>
    <xf numFmtId="0" fontId="20" fillId="0" borderId="24" xfId="0" applyFont="1" applyFill="1" applyBorder="1" applyAlignment="1" applyProtection="1">
      <alignment horizontal="left" vertical="center"/>
    </xf>
    <xf numFmtId="0" fontId="30" fillId="0" borderId="0" xfId="0" applyFont="1" applyFill="1" applyAlignment="1">
      <alignment horizontal="left" vertical="center"/>
    </xf>
    <xf numFmtId="0" fontId="31" fillId="0" borderId="0" xfId="0" applyFont="1" applyFill="1" applyAlignment="1">
      <alignment vertical="center"/>
    </xf>
    <xf numFmtId="0" fontId="33" fillId="0" borderId="0" xfId="0" applyFont="1" applyFill="1" applyAlignment="1">
      <alignment horizontal="center" vertical="center"/>
    </xf>
    <xf numFmtId="0" fontId="7" fillId="0" borderId="28" xfId="0" applyFont="1" applyFill="1" applyBorder="1" applyAlignment="1" applyProtection="1">
      <alignment horizontal="left" vertical="center"/>
    </xf>
    <xf numFmtId="0" fontId="21" fillId="0" borderId="28"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21" fillId="0" borderId="4" xfId="0" applyFont="1" applyFill="1" applyBorder="1" applyAlignment="1" applyProtection="1">
      <alignment horizontal="left" vertical="center"/>
    </xf>
    <xf numFmtId="177" fontId="21" fillId="0" borderId="4" xfId="0" applyNumberFormat="1" applyFont="1" applyFill="1" applyBorder="1">
      <alignment vertical="center"/>
    </xf>
    <xf numFmtId="0" fontId="43" fillId="0" borderId="0" xfId="10" applyFont="1">
      <alignment vertical="center"/>
    </xf>
    <xf numFmtId="0" fontId="43" fillId="0" borderId="0" xfId="10" applyFont="1" applyBorder="1">
      <alignment vertical="center"/>
    </xf>
    <xf numFmtId="0" fontId="46" fillId="0" borderId="0" xfId="10" applyFont="1" applyFill="1">
      <alignment vertical="center"/>
    </xf>
    <xf numFmtId="0" fontId="20" fillId="0" borderId="35" xfId="0" applyFont="1" applyFill="1" applyBorder="1" applyAlignment="1" applyProtection="1">
      <alignment horizontal="center" vertical="center"/>
      <protection locked="0"/>
    </xf>
    <xf numFmtId="0" fontId="7" fillId="0" borderId="4" xfId="0" applyFont="1" applyFill="1" applyBorder="1" applyAlignment="1" applyProtection="1">
      <alignment vertical="center"/>
    </xf>
    <xf numFmtId="0" fontId="47" fillId="0" borderId="0" xfId="0" applyFont="1" applyFill="1" applyBorder="1" applyAlignment="1" applyProtection="1">
      <alignment vertical="center"/>
    </xf>
    <xf numFmtId="0" fontId="47" fillId="0" borderId="28" xfId="0" applyFont="1" applyFill="1" applyBorder="1" applyAlignment="1" applyProtection="1">
      <alignment vertical="center"/>
    </xf>
    <xf numFmtId="0" fontId="7" fillId="0" borderId="28" xfId="0" applyFont="1" applyFill="1" applyBorder="1" applyAlignment="1" applyProtection="1">
      <alignment vertical="center"/>
    </xf>
    <xf numFmtId="0" fontId="20" fillId="0" borderId="0" xfId="0" applyFont="1" applyFill="1" applyBorder="1" applyAlignment="1" applyProtection="1">
      <alignment horizontal="center" vertical="center" shrinkToFit="1"/>
    </xf>
    <xf numFmtId="0" fontId="20" fillId="0" borderId="28" xfId="0" applyFont="1" applyFill="1" applyBorder="1" applyAlignment="1" applyProtection="1">
      <alignment horizontal="left" vertical="center" shrinkToFit="1"/>
      <protection locked="0"/>
    </xf>
    <xf numFmtId="0" fontId="20" fillId="0" borderId="0" xfId="0" applyFont="1" applyFill="1" applyBorder="1" applyAlignment="1" applyProtection="1">
      <alignment vertical="center" wrapText="1"/>
    </xf>
    <xf numFmtId="0" fontId="4" fillId="0" borderId="0" xfId="2" applyFont="1" applyAlignment="1">
      <alignment vertical="center"/>
    </xf>
    <xf numFmtId="0" fontId="4" fillId="0" borderId="0" xfId="2" applyFont="1" applyAlignment="1">
      <alignment horizontal="center" vertical="center"/>
    </xf>
    <xf numFmtId="0" fontId="51" fillId="0" borderId="0" xfId="2" applyFont="1" applyAlignment="1">
      <alignment horizontal="center" vertical="center"/>
    </xf>
    <xf numFmtId="0" fontId="51" fillId="13" borderId="53" xfId="2" applyFont="1" applyFill="1" applyBorder="1" applyAlignment="1">
      <alignment horizontal="center" vertical="center"/>
    </xf>
    <xf numFmtId="0" fontId="51" fillId="13" borderId="14" xfId="2" applyFont="1" applyFill="1" applyBorder="1" applyAlignment="1">
      <alignment horizontal="center" vertical="center"/>
    </xf>
    <xf numFmtId="0" fontId="51" fillId="13" borderId="13" xfId="2" applyFont="1" applyFill="1" applyBorder="1" applyAlignment="1">
      <alignment horizontal="center" vertical="center" shrinkToFit="1"/>
    </xf>
    <xf numFmtId="0" fontId="51" fillId="13" borderId="78" xfId="2" applyFont="1" applyFill="1" applyBorder="1" applyAlignment="1">
      <alignment horizontal="center" vertical="center"/>
    </xf>
    <xf numFmtId="0" fontId="51" fillId="13" borderId="79" xfId="2" applyFont="1" applyFill="1" applyBorder="1" applyAlignment="1">
      <alignment horizontal="center" vertical="center"/>
    </xf>
    <xf numFmtId="0" fontId="4" fillId="0" borderId="5" xfId="2" applyFont="1" applyBorder="1" applyAlignment="1">
      <alignment horizontal="center" vertical="center" shrinkToFit="1"/>
    </xf>
    <xf numFmtId="0" fontId="4" fillId="0" borderId="4" xfId="2" applyFont="1" applyBorder="1" applyAlignment="1">
      <alignment horizontal="center" vertical="center" shrinkToFit="1"/>
    </xf>
    <xf numFmtId="0" fontId="4" fillId="0" borderId="4" xfId="2" applyFont="1" applyBorder="1" applyAlignment="1">
      <alignment vertical="center" shrinkToFit="1"/>
    </xf>
    <xf numFmtId="0" fontId="4" fillId="0" borderId="4" xfId="2" applyFont="1" applyBorder="1" applyAlignment="1">
      <alignment vertical="center"/>
    </xf>
    <xf numFmtId="0" fontId="52" fillId="0" borderId="0" xfId="2" applyFont="1" applyBorder="1" applyAlignment="1">
      <alignment horizontal="left" vertical="center"/>
    </xf>
    <xf numFmtId="0" fontId="53" fillId="0" borderId="0" xfId="1" applyFont="1" applyProtection="1">
      <alignment vertical="center"/>
    </xf>
    <xf numFmtId="0" fontId="20" fillId="0" borderId="0" xfId="1" applyFont="1" applyProtection="1">
      <alignment vertical="center"/>
    </xf>
    <xf numFmtId="0" fontId="20" fillId="0" borderId="0" xfId="1" applyFont="1" applyAlignment="1" applyProtection="1">
      <alignment horizontal="center" vertical="center"/>
    </xf>
    <xf numFmtId="0" fontId="20" fillId="0" borderId="0" xfId="1" applyFont="1" applyAlignment="1" applyProtection="1">
      <alignment horizontal="right" vertical="center"/>
    </xf>
    <xf numFmtId="0" fontId="7" fillId="0" borderId="0" xfId="1" applyFont="1" applyAlignment="1" applyProtection="1">
      <alignment horizontal="right" vertical="center"/>
      <protection locked="0"/>
    </xf>
    <xf numFmtId="0" fontId="20" fillId="0" borderId="63" xfId="1" applyFont="1" applyBorder="1" applyAlignment="1" applyProtection="1">
      <alignment horizontal="center" vertical="center"/>
    </xf>
    <xf numFmtId="0" fontId="20" fillId="0" borderId="66" xfId="1" applyFont="1" applyBorder="1" applyAlignment="1" applyProtection="1">
      <alignment horizontal="center" vertical="center"/>
    </xf>
    <xf numFmtId="0" fontId="20" fillId="0" borderId="64" xfId="1" applyFont="1" applyBorder="1" applyAlignment="1" applyProtection="1">
      <alignment horizontal="center" vertical="center"/>
    </xf>
    <xf numFmtId="0" fontId="20" fillId="0" borderId="65" xfId="1" applyFont="1" applyBorder="1" applyAlignment="1" applyProtection="1">
      <alignment horizontal="center" vertical="center"/>
    </xf>
    <xf numFmtId="0" fontId="20" fillId="0" borderId="81" xfId="1" applyFont="1" applyBorder="1" applyAlignment="1" applyProtection="1">
      <alignment vertical="center" shrinkToFit="1"/>
      <protection locked="0"/>
    </xf>
    <xf numFmtId="0" fontId="7" fillId="0" borderId="61" xfId="1" applyFont="1" applyBorder="1" applyAlignment="1" applyProtection="1">
      <alignment vertical="center" shrinkToFit="1"/>
      <protection locked="0"/>
    </xf>
    <xf numFmtId="0" fontId="20" fillId="0" borderId="82" xfId="1" applyFont="1" applyBorder="1" applyAlignment="1" applyProtection="1">
      <alignment vertical="center" shrinkToFit="1"/>
      <protection locked="0"/>
    </xf>
    <xf numFmtId="0" fontId="20" fillId="0" borderId="61" xfId="1" applyFont="1" applyFill="1" applyBorder="1" applyAlignment="1" applyProtection="1">
      <alignment horizontal="center" vertical="center"/>
      <protection locked="0"/>
    </xf>
    <xf numFmtId="180" fontId="20" fillId="0" borderId="61" xfId="1" applyNumberFormat="1" applyFont="1" applyFill="1" applyBorder="1" applyAlignment="1" applyProtection="1">
      <alignment horizontal="left" vertical="center"/>
    </xf>
    <xf numFmtId="0" fontId="20" fillId="0" borderId="61" xfId="1" applyNumberFormat="1" applyFont="1" applyFill="1" applyBorder="1" applyAlignment="1" applyProtection="1">
      <alignment horizontal="center" vertical="center"/>
      <protection locked="0"/>
    </xf>
    <xf numFmtId="0" fontId="20" fillId="0" borderId="62" xfId="1" applyNumberFormat="1" applyFont="1" applyFill="1" applyBorder="1" applyAlignment="1" applyProtection="1">
      <alignment horizontal="center" vertical="center"/>
      <protection locked="0"/>
    </xf>
    <xf numFmtId="0" fontId="20" fillId="0" borderId="83" xfId="1" applyFont="1" applyBorder="1" applyAlignment="1" applyProtection="1">
      <alignment vertical="center" shrinkToFit="1"/>
      <protection locked="0"/>
    </xf>
    <xf numFmtId="0" fontId="20" fillId="0" borderId="84" xfId="1" applyFont="1" applyBorder="1" applyAlignment="1" applyProtection="1">
      <alignment vertical="center" shrinkToFit="1"/>
      <protection locked="0"/>
    </xf>
    <xf numFmtId="0" fontId="20" fillId="0" borderId="2" xfId="1" applyFont="1" applyBorder="1" applyAlignment="1" applyProtection="1">
      <alignment vertical="center" shrinkToFit="1"/>
      <protection locked="0"/>
    </xf>
    <xf numFmtId="0" fontId="20" fillId="0" borderId="3" xfId="1" applyFont="1" applyBorder="1" applyAlignment="1" applyProtection="1">
      <alignment vertical="center" shrinkToFit="1"/>
      <protection locked="0"/>
    </xf>
    <xf numFmtId="0" fontId="20" fillId="0" borderId="37" xfId="1" applyFont="1" applyFill="1" applyBorder="1" applyAlignment="1" applyProtection="1">
      <alignment horizontal="center" vertical="center"/>
      <protection locked="0"/>
    </xf>
    <xf numFmtId="180" fontId="20" fillId="0" borderId="2" xfId="1" applyNumberFormat="1" applyFont="1" applyFill="1" applyBorder="1" applyAlignment="1" applyProtection="1">
      <alignment horizontal="left" vertical="center"/>
    </xf>
    <xf numFmtId="0" fontId="20" fillId="0" borderId="2" xfId="1" applyNumberFormat="1" applyFont="1" applyFill="1" applyBorder="1" applyAlignment="1" applyProtection="1">
      <alignment horizontal="center" vertical="center"/>
      <protection locked="0"/>
    </xf>
    <xf numFmtId="0" fontId="20" fillId="0" borderId="1" xfId="1" applyNumberFormat="1" applyFont="1" applyFill="1" applyBorder="1" applyAlignment="1" applyProtection="1">
      <alignment horizontal="center" vertical="center"/>
      <protection locked="0"/>
    </xf>
    <xf numFmtId="0" fontId="20" fillId="0" borderId="85" xfId="1" applyFont="1" applyBorder="1" applyAlignment="1" applyProtection="1">
      <alignment vertical="center" shrinkToFit="1"/>
      <protection locked="0"/>
    </xf>
    <xf numFmtId="0" fontId="20" fillId="0" borderId="86" xfId="1" applyFont="1" applyBorder="1" applyAlignment="1" applyProtection="1">
      <alignment vertical="center" shrinkToFit="1"/>
      <protection locked="0"/>
    </xf>
    <xf numFmtId="0" fontId="20" fillId="0" borderId="87" xfId="1" applyFont="1" applyBorder="1" applyAlignment="1" applyProtection="1">
      <alignment vertical="center" shrinkToFit="1"/>
      <protection locked="0"/>
    </xf>
    <xf numFmtId="0" fontId="20" fillId="0" borderId="88" xfId="1" applyFont="1" applyBorder="1" applyAlignment="1" applyProtection="1">
      <alignment vertical="center" shrinkToFit="1"/>
      <protection locked="0"/>
    </xf>
    <xf numFmtId="0" fontId="20" fillId="0" borderId="89" xfId="1" applyFont="1" applyFill="1" applyBorder="1" applyAlignment="1" applyProtection="1">
      <alignment horizontal="center" vertical="center"/>
      <protection locked="0"/>
    </xf>
    <xf numFmtId="180" fontId="20" fillId="0" borderId="90" xfId="1" applyNumberFormat="1" applyFont="1" applyFill="1" applyBorder="1" applyAlignment="1" applyProtection="1">
      <alignment horizontal="left" vertical="center"/>
    </xf>
    <xf numFmtId="0" fontId="20" fillId="0" borderId="90" xfId="1" applyNumberFormat="1" applyFont="1" applyFill="1" applyBorder="1" applyAlignment="1" applyProtection="1">
      <alignment horizontal="center" vertical="center"/>
      <protection locked="0"/>
    </xf>
    <xf numFmtId="0" fontId="20" fillId="0" borderId="91" xfId="1" applyNumberFormat="1" applyFont="1" applyFill="1" applyBorder="1" applyAlignment="1" applyProtection="1">
      <alignment horizontal="center" vertical="center"/>
      <protection locked="0"/>
    </xf>
    <xf numFmtId="0" fontId="20" fillId="0" borderId="92" xfId="1" applyFont="1" applyBorder="1" applyAlignment="1" applyProtection="1">
      <alignment vertical="center" shrinkToFit="1"/>
      <protection locked="0"/>
    </xf>
    <xf numFmtId="0" fontId="20" fillId="0" borderId="0" xfId="1" applyFont="1" applyBorder="1" applyProtection="1">
      <alignment vertical="center"/>
    </xf>
    <xf numFmtId="0" fontId="20" fillId="0" borderId="0" xfId="1" applyFont="1" applyBorder="1" applyAlignment="1" applyProtection="1">
      <alignment horizontal="right" vertical="center"/>
    </xf>
    <xf numFmtId="180" fontId="20" fillId="0" borderId="0" xfId="1" applyNumberFormat="1" applyFont="1" applyBorder="1" applyAlignment="1" applyProtection="1">
      <alignment horizontal="left" vertical="center"/>
    </xf>
    <xf numFmtId="180" fontId="20" fillId="0" borderId="0" xfId="1" applyNumberFormat="1" applyFont="1" applyAlignment="1" applyProtection="1">
      <alignment horizontal="left" vertical="center"/>
    </xf>
    <xf numFmtId="0" fontId="20" fillId="0" borderId="0" xfId="1" applyFont="1" applyAlignment="1" applyProtection="1">
      <alignment horizontal="distributed" vertical="center"/>
    </xf>
    <xf numFmtId="0" fontId="20" fillId="0" borderId="0" xfId="1" applyFont="1" applyAlignment="1" applyProtection="1">
      <alignment vertical="center"/>
    </xf>
    <xf numFmtId="0" fontId="7" fillId="0" borderId="0" xfId="0" applyFont="1" applyProtection="1">
      <alignment vertical="center"/>
    </xf>
    <xf numFmtId="0" fontId="55" fillId="0" borderId="0" xfId="0" quotePrefix="1" applyFont="1" applyProtection="1">
      <alignment vertical="center"/>
    </xf>
    <xf numFmtId="0" fontId="7" fillId="0" borderId="0" xfId="0" quotePrefix="1" applyFont="1" applyProtection="1">
      <alignment vertical="center"/>
    </xf>
    <xf numFmtId="0" fontId="7" fillId="0" borderId="5" xfId="0" applyFont="1" applyBorder="1" applyAlignment="1" applyProtection="1">
      <alignment horizontal="center" vertical="center"/>
    </xf>
    <xf numFmtId="0" fontId="7" fillId="0" borderId="23" xfId="0" applyFont="1" applyBorder="1" applyProtection="1">
      <alignment vertical="center"/>
    </xf>
    <xf numFmtId="0" fontId="7" fillId="0" borderId="6" xfId="0" applyFont="1" applyBorder="1" applyProtection="1">
      <alignment vertical="center"/>
    </xf>
    <xf numFmtId="38" fontId="7" fillId="0" borderId="5" xfId="7" applyFont="1" applyBorder="1" applyAlignment="1" applyProtection="1">
      <alignment horizontal="center" vertical="center"/>
    </xf>
    <xf numFmtId="38" fontId="7" fillId="0" borderId="0" xfId="7" applyFont="1" applyBorder="1" applyAlignment="1" applyProtection="1">
      <alignment horizontal="center" vertical="center"/>
    </xf>
    <xf numFmtId="38" fontId="7" fillId="0" borderId="0" xfId="7" applyFont="1" applyAlignment="1" applyProtection="1">
      <alignment horizontal="center" vertical="center"/>
    </xf>
    <xf numFmtId="0" fontId="7" fillId="0" borderId="0" xfId="0" applyFont="1" applyBorder="1" applyProtection="1">
      <alignment vertical="center"/>
    </xf>
    <xf numFmtId="0" fontId="8" fillId="0" borderId="0" xfId="0" applyFont="1" applyProtection="1">
      <alignment vertical="center"/>
    </xf>
    <xf numFmtId="0" fontId="7" fillId="0" borderId="23" xfId="0" applyFont="1" applyFill="1" applyBorder="1" applyProtection="1">
      <alignment vertical="center"/>
    </xf>
    <xf numFmtId="38" fontId="7" fillId="0" borderId="24" xfId="7" applyFont="1" applyFill="1" applyBorder="1" applyProtection="1">
      <alignment vertical="center"/>
    </xf>
    <xf numFmtId="0" fontId="7" fillId="0" borderId="24" xfId="0" applyFont="1" applyFill="1" applyBorder="1" applyProtection="1">
      <alignment vertical="center"/>
    </xf>
    <xf numFmtId="38" fontId="7" fillId="0" borderId="6" xfId="7" applyFont="1" applyFill="1" applyBorder="1" applyAlignment="1" applyProtection="1">
      <alignment horizontal="left" vertical="center"/>
    </xf>
    <xf numFmtId="0" fontId="7" fillId="0" borderId="0" xfId="0" applyFont="1" applyFill="1" applyProtection="1">
      <alignment vertical="center"/>
    </xf>
    <xf numFmtId="0" fontId="7" fillId="0" borderId="24" xfId="0" applyFont="1" applyBorder="1" applyProtection="1">
      <alignment vertical="center"/>
    </xf>
    <xf numFmtId="181" fontId="7" fillId="0" borderId="0" xfId="0" applyNumberFormat="1" applyFont="1" applyBorder="1" applyAlignment="1" applyProtection="1">
      <alignment horizontal="center" vertical="center"/>
    </xf>
    <xf numFmtId="0" fontId="7" fillId="0" borderId="23" xfId="0" applyFont="1" applyFill="1" applyBorder="1" applyAlignment="1" applyProtection="1">
      <alignment vertical="center"/>
    </xf>
    <xf numFmtId="0" fontId="7" fillId="0" borderId="6" xfId="0" applyFont="1" applyFill="1" applyBorder="1" applyAlignment="1" applyProtection="1">
      <alignment horizontal="center" vertical="center"/>
    </xf>
    <xf numFmtId="0" fontId="21" fillId="0" borderId="0" xfId="0" applyFont="1" applyBorder="1" applyProtection="1">
      <alignment vertical="center"/>
    </xf>
    <xf numFmtId="38" fontId="7" fillId="0" borderId="0" xfId="7" applyFont="1" applyFill="1" applyBorder="1" applyAlignment="1" applyProtection="1">
      <alignment vertical="center" shrinkToFit="1"/>
    </xf>
    <xf numFmtId="178" fontId="7" fillId="0" borderId="43" xfId="7" applyNumberFormat="1" applyFont="1" applyBorder="1" applyAlignment="1" applyProtection="1">
      <alignment horizontal="left" vertical="center" wrapText="1"/>
    </xf>
    <xf numFmtId="178" fontId="7" fillId="0" borderId="11" xfId="7" applyNumberFormat="1" applyFont="1" applyBorder="1" applyAlignment="1" applyProtection="1">
      <alignment horizontal="left" vertical="center" wrapText="1"/>
    </xf>
    <xf numFmtId="0" fontId="7" fillId="0" borderId="0" xfId="0" applyFont="1" applyBorder="1" applyAlignment="1" applyProtection="1">
      <alignment vertical="center" wrapText="1"/>
    </xf>
    <xf numFmtId="178" fontId="7" fillId="0" borderId="0" xfId="7" applyNumberFormat="1" applyFont="1" applyBorder="1" applyAlignment="1" applyProtection="1">
      <alignment vertical="center" wrapText="1"/>
    </xf>
    <xf numFmtId="178" fontId="7" fillId="0" borderId="0" xfId="7" applyNumberFormat="1" applyFont="1" applyBorder="1" applyAlignment="1" applyProtection="1">
      <alignment vertical="center"/>
    </xf>
    <xf numFmtId="178" fontId="7" fillId="0" borderId="0" xfId="7" applyNumberFormat="1" applyFont="1" applyFill="1" applyBorder="1" applyAlignment="1" applyProtection="1">
      <alignment horizontal="left" vertical="center"/>
    </xf>
    <xf numFmtId="178" fontId="7" fillId="0" borderId="0" xfId="7" applyNumberFormat="1" applyFont="1" applyFill="1" applyBorder="1" applyAlignment="1" applyProtection="1">
      <alignment horizontal="center" vertical="center"/>
    </xf>
    <xf numFmtId="178" fontId="7" fillId="0" borderId="0" xfId="7" applyNumberFormat="1" applyFont="1" applyFill="1" applyBorder="1" applyAlignment="1" applyProtection="1">
      <alignment horizontal="left" vertical="center" shrinkToFit="1"/>
    </xf>
    <xf numFmtId="0" fontId="7" fillId="0" borderId="28" xfId="0" applyFont="1" applyBorder="1" applyProtection="1">
      <alignment vertical="center"/>
    </xf>
    <xf numFmtId="0" fontId="56" fillId="0" borderId="0" xfId="0" applyFont="1" applyProtection="1">
      <alignment vertical="center"/>
    </xf>
    <xf numFmtId="0" fontId="56" fillId="0" borderId="0" xfId="0" applyFont="1" applyBorder="1" applyProtection="1">
      <alignment vertical="center"/>
    </xf>
    <xf numFmtId="0" fontId="7" fillId="0" borderId="0" xfId="0" applyFont="1" applyBorder="1" applyAlignment="1" applyProtection="1">
      <alignment horizontal="right" vertical="center" wrapText="1"/>
    </xf>
    <xf numFmtId="0" fontId="8" fillId="0" borderId="0" xfId="0" applyFont="1" applyBorder="1" applyProtection="1">
      <alignment vertical="center"/>
    </xf>
    <xf numFmtId="0" fontId="57" fillId="0" borderId="0" xfId="0" applyFont="1" applyFill="1" applyProtection="1">
      <alignment vertical="center"/>
    </xf>
    <xf numFmtId="0" fontId="58" fillId="0" borderId="0" xfId="0" applyFont="1" applyFill="1" applyProtection="1">
      <alignment vertical="center"/>
    </xf>
    <xf numFmtId="0" fontId="7" fillId="0" borderId="5" xfId="0" applyFont="1" applyBorder="1" applyProtection="1">
      <alignment vertical="center"/>
    </xf>
    <xf numFmtId="38" fontId="7" fillId="0" borderId="5" xfId="7" applyFont="1" applyFill="1" applyBorder="1" applyAlignment="1" applyProtection="1">
      <alignment vertical="center"/>
    </xf>
    <xf numFmtId="0" fontId="58" fillId="0" borderId="26" xfId="0" applyFont="1" applyFill="1" applyBorder="1" applyAlignment="1" applyProtection="1">
      <alignment horizontal="right" vertical="center"/>
    </xf>
    <xf numFmtId="0" fontId="58" fillId="0" borderId="23" xfId="0" applyNumberFormat="1" applyFont="1" applyFill="1" applyBorder="1" applyAlignment="1" applyProtection="1">
      <alignment vertical="center"/>
      <protection locked="0"/>
    </xf>
    <xf numFmtId="0" fontId="58" fillId="0" borderId="24" xfId="0" applyNumberFormat="1" applyFont="1" applyFill="1" applyBorder="1" applyAlignment="1" applyProtection="1">
      <alignment vertical="center"/>
      <protection locked="0"/>
    </xf>
    <xf numFmtId="0" fontId="59" fillId="0" borderId="24" xfId="7" applyNumberFormat="1" applyFont="1" applyFill="1" applyBorder="1" applyAlignment="1" applyProtection="1">
      <alignment horizontal="center" vertical="center"/>
    </xf>
    <xf numFmtId="0" fontId="59" fillId="0" borderId="24" xfId="7" applyNumberFormat="1" applyFont="1" applyFill="1" applyBorder="1" applyAlignment="1" applyProtection="1">
      <alignment vertical="center"/>
      <protection locked="0"/>
    </xf>
    <xf numFmtId="40" fontId="58" fillId="0" borderId="0" xfId="7" applyNumberFormat="1" applyFont="1" applyFill="1" applyProtection="1">
      <alignment vertical="center"/>
    </xf>
    <xf numFmtId="0" fontId="58" fillId="0" borderId="26" xfId="0" applyFont="1" applyFill="1" applyBorder="1" applyAlignment="1" applyProtection="1">
      <alignment vertical="center"/>
    </xf>
    <xf numFmtId="0" fontId="58" fillId="0" borderId="0" xfId="0" applyFont="1" applyFill="1" applyBorder="1" applyProtection="1">
      <alignment vertical="center"/>
    </xf>
    <xf numFmtId="38" fontId="58" fillId="0" borderId="0" xfId="7" applyFont="1" applyFill="1" applyBorder="1" applyAlignment="1" applyProtection="1">
      <alignment vertical="center"/>
    </xf>
    <xf numFmtId="0" fontId="58" fillId="0" borderId="0" xfId="0" applyNumberFormat="1" applyFont="1" applyFill="1" applyBorder="1" applyAlignment="1" applyProtection="1">
      <alignment horizontal="center" vertical="center"/>
    </xf>
    <xf numFmtId="38" fontId="57" fillId="0" borderId="0" xfId="7" applyFont="1" applyFill="1" applyBorder="1" applyAlignment="1" applyProtection="1">
      <alignment vertical="center"/>
    </xf>
    <xf numFmtId="40" fontId="48" fillId="10" borderId="0" xfId="11" applyNumberFormat="1" applyProtection="1">
      <alignment vertical="center"/>
    </xf>
    <xf numFmtId="178" fontId="58" fillId="0" borderId="0" xfId="7" applyNumberFormat="1" applyFont="1" applyFill="1" applyBorder="1" applyAlignment="1" applyProtection="1">
      <alignment vertical="center"/>
    </xf>
    <xf numFmtId="0" fontId="58" fillId="0" borderId="0" xfId="0" applyFont="1" applyFill="1" applyBorder="1" applyAlignment="1" applyProtection="1">
      <alignment vertical="center" wrapText="1"/>
    </xf>
    <xf numFmtId="178" fontId="58" fillId="0" borderId="0" xfId="7" applyNumberFormat="1" applyFont="1" applyFill="1" applyBorder="1" applyAlignment="1" applyProtection="1">
      <alignment horizontal="center" vertical="center"/>
    </xf>
    <xf numFmtId="0" fontId="58" fillId="0" borderId="0" xfId="0" applyFont="1" applyFill="1" applyBorder="1" applyAlignment="1" applyProtection="1">
      <alignment vertical="center"/>
    </xf>
    <xf numFmtId="0" fontId="7" fillId="0" borderId="0" xfId="0" applyFont="1" applyBorder="1" applyAlignment="1" applyProtection="1">
      <alignment vertical="center"/>
    </xf>
    <xf numFmtId="0" fontId="59" fillId="0" borderId="0" xfId="7" applyNumberFormat="1" applyFont="1" applyFill="1" applyBorder="1" applyAlignment="1" applyProtection="1">
      <alignment horizontal="center" vertical="center"/>
    </xf>
    <xf numFmtId="0" fontId="59" fillId="0" borderId="0" xfId="0" applyFont="1" applyFill="1" applyBorder="1" applyAlignment="1" applyProtection="1">
      <alignment horizontal="left" vertical="top" wrapText="1" shrinkToFit="1"/>
    </xf>
    <xf numFmtId="12" fontId="7" fillId="0" borderId="0" xfId="0" applyNumberFormat="1" applyFont="1" applyBorder="1" applyAlignment="1" applyProtection="1">
      <alignment vertical="center"/>
    </xf>
    <xf numFmtId="12" fontId="7" fillId="0" borderId="0" xfId="0" applyNumberFormat="1" applyFont="1" applyBorder="1" applyAlignment="1" applyProtection="1">
      <alignment vertical="center" wrapText="1"/>
    </xf>
    <xf numFmtId="0" fontId="7" fillId="0" borderId="28" xfId="0" applyFont="1" applyBorder="1" applyAlignment="1" applyProtection="1">
      <alignment vertical="center"/>
    </xf>
    <xf numFmtId="0" fontId="58" fillId="0" borderId="28" xfId="0" applyFont="1" applyFill="1" applyBorder="1" applyProtection="1">
      <alignment vertical="center"/>
    </xf>
    <xf numFmtId="0" fontId="58" fillId="0" borderId="0" xfId="0" applyNumberFormat="1" applyFont="1" applyFill="1" applyBorder="1" applyAlignment="1" applyProtection="1">
      <alignment vertical="center"/>
    </xf>
    <xf numFmtId="38" fontId="57" fillId="0" borderId="0" xfId="7" applyFont="1" applyFill="1" applyBorder="1" applyAlignment="1" applyProtection="1">
      <alignment horizontal="center" vertical="center"/>
    </xf>
    <xf numFmtId="0" fontId="58" fillId="0" borderId="51" xfId="0" applyFont="1" applyFill="1" applyBorder="1" applyAlignment="1" applyProtection="1">
      <alignment vertical="center"/>
    </xf>
    <xf numFmtId="0" fontId="58" fillId="0" borderId="51" xfId="0" applyFont="1" applyFill="1" applyBorder="1" applyProtection="1">
      <alignment vertical="center"/>
    </xf>
    <xf numFmtId="0" fontId="10" fillId="0" borderId="0" xfId="0" applyFont="1" applyFill="1" applyBorder="1" applyAlignment="1">
      <alignment vertical="center"/>
    </xf>
    <xf numFmtId="0" fontId="7" fillId="0" borderId="0" xfId="0" applyFont="1" applyFill="1" applyBorder="1" applyProtection="1">
      <alignment vertical="center"/>
    </xf>
    <xf numFmtId="38" fontId="7" fillId="0" borderId="0" xfId="7" applyFont="1" applyFill="1" applyBorder="1" applyProtection="1">
      <alignment vertical="center"/>
    </xf>
    <xf numFmtId="38" fontId="7" fillId="0" borderId="0" xfId="7" applyFont="1" applyFill="1" applyBorder="1" applyAlignment="1" applyProtection="1">
      <alignment horizontal="center" vertical="center"/>
      <protection locked="0"/>
    </xf>
    <xf numFmtId="38" fontId="7" fillId="0" borderId="0" xfId="7" applyFont="1" applyFill="1" applyBorder="1" applyAlignment="1" applyProtection="1">
      <alignment horizontal="left" vertical="center"/>
    </xf>
    <xf numFmtId="0" fontId="7" fillId="0" borderId="0" xfId="0" applyFont="1" applyBorder="1" applyAlignment="1" applyProtection="1">
      <alignment horizontal="center" vertical="center"/>
    </xf>
    <xf numFmtId="182" fontId="7" fillId="0" borderId="0" xfId="0" applyNumberFormat="1" applyFont="1" applyBorder="1" applyAlignment="1" applyProtection="1">
      <alignment horizontal="center" vertical="center" wrapText="1"/>
    </xf>
    <xf numFmtId="0" fontId="5" fillId="0" borderId="0" xfId="0" applyFont="1" applyFill="1" applyBorder="1" applyAlignment="1">
      <alignment vertical="center"/>
    </xf>
    <xf numFmtId="0" fontId="23" fillId="4" borderId="4" xfId="0" applyFont="1" applyFill="1" applyBorder="1" applyAlignment="1" applyProtection="1">
      <alignment vertical="center"/>
    </xf>
    <xf numFmtId="0" fontId="23" fillId="4" borderId="20" xfId="0" applyFont="1" applyFill="1" applyBorder="1" applyAlignment="1" applyProtection="1">
      <alignment vertical="center"/>
    </xf>
    <xf numFmtId="0" fontId="20" fillId="4" borderId="4" xfId="0" applyFont="1" applyFill="1" applyBorder="1" applyAlignment="1" applyProtection="1">
      <alignment vertical="center"/>
    </xf>
    <xf numFmtId="0" fontId="20" fillId="0" borderId="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xf>
    <xf numFmtId="0" fontId="20" fillId="0" borderId="4"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7" fillId="0" borderId="0" xfId="0" applyFont="1" applyFill="1">
      <alignment vertical="center"/>
    </xf>
    <xf numFmtId="0" fontId="24" fillId="0" borderId="4" xfId="0" applyFont="1" applyFill="1" applyBorder="1" applyAlignment="1" applyProtection="1">
      <alignment horizontal="center" vertical="center"/>
      <protection locked="0"/>
    </xf>
    <xf numFmtId="0" fontId="61" fillId="0" borderId="28" xfId="0" applyFont="1" applyBorder="1" applyAlignment="1" applyProtection="1">
      <alignment horizontal="center" vertical="center" wrapText="1"/>
      <protection locked="0"/>
    </xf>
    <xf numFmtId="0" fontId="61" fillId="0" borderId="28" xfId="0" applyFont="1" applyFill="1" applyBorder="1" applyAlignment="1" applyProtection="1">
      <alignment horizontal="center" vertical="center"/>
    </xf>
    <xf numFmtId="0" fontId="61" fillId="0" borderId="20" xfId="0" applyFont="1" applyFill="1" applyBorder="1" applyAlignment="1" applyProtection="1">
      <alignment horizontal="center" vertical="center"/>
    </xf>
    <xf numFmtId="0" fontId="24" fillId="0" borderId="24" xfId="0" applyFont="1" applyFill="1" applyBorder="1" applyAlignment="1" applyProtection="1">
      <alignment horizontal="center" vertical="center"/>
      <protection locked="0"/>
    </xf>
    <xf numFmtId="0" fontId="24" fillId="0" borderId="28" xfId="0" applyFont="1" applyFill="1" applyBorder="1" applyAlignment="1" applyProtection="1">
      <alignment horizontal="center" vertical="center"/>
      <protection locked="0"/>
    </xf>
    <xf numFmtId="0" fontId="24" fillId="0" borderId="28" xfId="0" applyFont="1" applyFill="1" applyBorder="1" applyAlignment="1" applyProtection="1">
      <alignment vertical="center"/>
    </xf>
    <xf numFmtId="0" fontId="7" fillId="0" borderId="24" xfId="0" applyFont="1" applyFill="1" applyBorder="1" applyAlignment="1" applyProtection="1">
      <alignment horizontal="left" vertical="center"/>
    </xf>
    <xf numFmtId="0" fontId="24" fillId="0" borderId="0" xfId="0" applyFont="1" applyFill="1" applyBorder="1" applyAlignment="1" applyProtection="1">
      <alignment horizontal="center" vertical="center"/>
      <protection locked="0"/>
    </xf>
    <xf numFmtId="0" fontId="61" fillId="0" borderId="29" xfId="0" applyFont="1" applyFill="1" applyBorder="1" applyAlignment="1" applyProtection="1">
      <alignment horizontal="center" vertical="center"/>
    </xf>
    <xf numFmtId="0" fontId="5"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24" fillId="0" borderId="4" xfId="0" applyFont="1" applyBorder="1" applyAlignment="1" applyProtection="1">
      <alignment vertical="top" wrapText="1"/>
    </xf>
    <xf numFmtId="0" fontId="61" fillId="0" borderId="4" xfId="0" applyFont="1" applyBorder="1" applyAlignment="1" applyProtection="1">
      <alignment horizontal="center" vertical="center" wrapText="1"/>
    </xf>
    <xf numFmtId="0" fontId="49" fillId="0" borderId="0" xfId="10" applyFont="1">
      <alignment vertical="center"/>
    </xf>
    <xf numFmtId="38" fontId="20" fillId="0" borderId="28" xfId="7" applyFont="1" applyFill="1" applyBorder="1" applyAlignment="1" applyProtection="1">
      <alignment horizontal="center" vertical="center"/>
    </xf>
    <xf numFmtId="9" fontId="20" fillId="0" borderId="28" xfId="8" applyFont="1" applyFill="1" applyBorder="1" applyAlignment="1" applyProtection="1">
      <alignment horizontal="center" vertical="center"/>
    </xf>
    <xf numFmtId="0" fontId="20" fillId="0" borderId="28" xfId="0" applyFont="1" applyFill="1" applyBorder="1" applyAlignment="1" applyProtection="1">
      <alignment vertical="center" wrapText="1"/>
    </xf>
    <xf numFmtId="0" fontId="25" fillId="0" borderId="28" xfId="0" applyFont="1" applyFill="1" applyBorder="1" applyAlignment="1" applyProtection="1">
      <alignment vertical="center"/>
    </xf>
    <xf numFmtId="0" fontId="63" fillId="0" borderId="0" xfId="0" applyFont="1" applyFill="1" applyBorder="1" applyAlignment="1">
      <alignment horizontal="center" vertical="center"/>
    </xf>
    <xf numFmtId="0" fontId="44" fillId="0" borderId="21" xfId="0" applyFont="1" applyFill="1" applyBorder="1" applyAlignment="1">
      <alignment vertical="center"/>
    </xf>
    <xf numFmtId="0" fontId="44" fillId="0" borderId="4" xfId="0" applyFont="1" applyFill="1" applyBorder="1" applyAlignment="1">
      <alignment vertical="center"/>
    </xf>
    <xf numFmtId="0" fontId="64" fillId="0" borderId="0" xfId="10" applyFont="1">
      <alignment vertical="center"/>
    </xf>
    <xf numFmtId="0" fontId="20" fillId="0" borderId="6"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23" xfId="0" applyFont="1" applyFill="1" applyBorder="1">
      <alignment vertical="center"/>
    </xf>
    <xf numFmtId="0" fontId="20" fillId="0" borderId="6" xfId="0" applyFont="1" applyFill="1" applyBorder="1">
      <alignment vertical="center"/>
    </xf>
    <xf numFmtId="0" fontId="24" fillId="0" borderId="21"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xf>
    <xf numFmtId="0" fontId="24" fillId="0" borderId="25" xfId="0" applyFont="1" applyFill="1" applyBorder="1" applyAlignment="1" applyProtection="1">
      <alignment vertical="center" shrinkToFit="1"/>
    </xf>
    <xf numFmtId="38" fontId="20" fillId="0" borderId="0" xfId="7" applyFont="1" applyFill="1" applyBorder="1" applyAlignment="1" applyProtection="1">
      <alignment horizontal="center" vertical="center"/>
    </xf>
    <xf numFmtId="9" fontId="20" fillId="0" borderId="0" xfId="8" applyFont="1" applyFill="1" applyBorder="1" applyAlignment="1" applyProtection="1">
      <alignment horizontal="center" vertical="center"/>
    </xf>
    <xf numFmtId="0" fontId="67" fillId="0" borderId="0" xfId="15" applyFont="1" applyFill="1" applyBorder="1" applyAlignment="1">
      <alignment horizontal="left" vertical="top"/>
    </xf>
    <xf numFmtId="0" fontId="68" fillId="0" borderId="98" xfId="15" applyFont="1" applyFill="1" applyBorder="1" applyAlignment="1">
      <alignment horizontal="left" vertical="center" wrapText="1" indent="5"/>
    </xf>
    <xf numFmtId="0" fontId="68" fillId="0" borderId="98" xfId="15" applyFont="1" applyFill="1" applyBorder="1" applyAlignment="1">
      <alignment horizontal="left" vertical="center" wrapText="1" indent="1"/>
    </xf>
    <xf numFmtId="0" fontId="68" fillId="0" borderId="98" xfId="15" applyFont="1" applyFill="1" applyBorder="1" applyAlignment="1">
      <alignment horizontal="center" vertical="center" wrapText="1"/>
    </xf>
    <xf numFmtId="0" fontId="68" fillId="0" borderId="98" xfId="15" applyFont="1" applyFill="1" applyBorder="1" applyAlignment="1">
      <alignment horizontal="left" vertical="center" wrapText="1" indent="2"/>
    </xf>
    <xf numFmtId="0" fontId="68" fillId="0" borderId="97" xfId="15" applyFont="1" applyFill="1" applyBorder="1" applyAlignment="1">
      <alignment horizontal="left" vertical="center" wrapText="1" indent="2"/>
    </xf>
    <xf numFmtId="0" fontId="67" fillId="0" borderId="98" xfId="15" applyFont="1" applyFill="1" applyBorder="1" applyAlignment="1">
      <alignment horizontal="center" vertical="center" wrapText="1"/>
    </xf>
    <xf numFmtId="0" fontId="67" fillId="0" borderId="98" xfId="15" applyFont="1" applyFill="1" applyBorder="1" applyAlignment="1">
      <alignment horizontal="left" vertical="center" wrapText="1"/>
    </xf>
    <xf numFmtId="0" fontId="68" fillId="0" borderId="98" xfId="15" applyFont="1" applyFill="1" applyBorder="1" applyAlignment="1">
      <alignment horizontal="left" vertical="center" wrapText="1"/>
    </xf>
    <xf numFmtId="0" fontId="66" fillId="0" borderId="98" xfId="15" applyFont="1" applyFill="1" applyBorder="1" applyAlignment="1">
      <alignment horizontal="left" vertical="center" wrapText="1"/>
    </xf>
    <xf numFmtId="1" fontId="69" fillId="0" borderId="98" xfId="15" applyNumberFormat="1" applyFont="1" applyFill="1" applyBorder="1" applyAlignment="1">
      <alignment horizontal="right" vertical="center" shrinkToFit="1"/>
    </xf>
    <xf numFmtId="0" fontId="66" fillId="0" borderId="98" xfId="15" applyFont="1" applyFill="1" applyBorder="1" applyAlignment="1">
      <alignment horizontal="center" vertical="center" wrapText="1"/>
    </xf>
    <xf numFmtId="3" fontId="70" fillId="0" borderId="97" xfId="15" applyNumberFormat="1" applyFont="1" applyFill="1" applyBorder="1" applyAlignment="1">
      <alignment horizontal="left" vertical="top" indent="2" shrinkToFit="1"/>
    </xf>
    <xf numFmtId="3" fontId="70" fillId="0" borderId="97" xfId="15" applyNumberFormat="1" applyFont="1" applyFill="1" applyBorder="1" applyAlignment="1">
      <alignment horizontal="left" vertical="top" indent="3" shrinkToFit="1"/>
    </xf>
    <xf numFmtId="3" fontId="70" fillId="0" borderId="97" xfId="15" applyNumberFormat="1" applyFont="1" applyFill="1" applyBorder="1" applyAlignment="1">
      <alignment horizontal="left" vertical="top" indent="4" shrinkToFit="1"/>
    </xf>
    <xf numFmtId="0" fontId="68" fillId="0" borderId="100" xfId="15" applyFont="1" applyFill="1" applyBorder="1" applyAlignment="1">
      <alignment horizontal="center" vertical="center" wrapText="1"/>
    </xf>
    <xf numFmtId="1" fontId="69" fillId="0" borderId="100" xfId="15" applyNumberFormat="1" applyFont="1" applyFill="1" applyBorder="1" applyAlignment="1">
      <alignment horizontal="right" vertical="center" shrinkToFit="1"/>
    </xf>
    <xf numFmtId="0" fontId="66" fillId="0" borderId="100" xfId="15" applyFont="1" applyFill="1" applyBorder="1" applyAlignment="1">
      <alignment horizontal="left" vertical="center" wrapText="1" indent="1"/>
    </xf>
    <xf numFmtId="0" fontId="66" fillId="0" borderId="98" xfId="15" applyFont="1" applyFill="1" applyBorder="1" applyAlignment="1">
      <alignment horizontal="left" vertical="top" wrapText="1"/>
    </xf>
    <xf numFmtId="0" fontId="66" fillId="0" borderId="100" xfId="15" applyFont="1" applyFill="1" applyBorder="1" applyAlignment="1">
      <alignment horizontal="left" vertical="top" wrapText="1"/>
    </xf>
    <xf numFmtId="0" fontId="66" fillId="0" borderId="100" xfId="15" applyFont="1" applyFill="1" applyBorder="1" applyAlignment="1">
      <alignment horizontal="center" vertical="center" wrapText="1"/>
    </xf>
    <xf numFmtId="0" fontId="67" fillId="0" borderId="100" xfId="15" applyFont="1" applyFill="1" applyBorder="1" applyAlignment="1">
      <alignment horizontal="left" vertical="top" wrapText="1"/>
    </xf>
    <xf numFmtId="0" fontId="66" fillId="0" borderId="100" xfId="15" applyFont="1" applyFill="1" applyBorder="1" applyAlignment="1">
      <alignment vertical="center" wrapText="1"/>
    </xf>
    <xf numFmtId="0" fontId="67" fillId="0" borderId="98" xfId="15" applyFont="1" applyFill="1" applyBorder="1" applyAlignment="1">
      <alignment horizontal="center" wrapText="1"/>
    </xf>
    <xf numFmtId="0" fontId="67" fillId="0" borderId="98" xfId="15" applyFont="1" applyFill="1" applyBorder="1" applyAlignment="1">
      <alignment horizontal="left" wrapText="1"/>
    </xf>
    <xf numFmtId="3" fontId="70" fillId="0" borderId="97" xfId="15" applyNumberFormat="1" applyFont="1" applyFill="1" applyBorder="1" applyAlignment="1">
      <alignment horizontal="left" vertical="top" indent="5" shrinkToFit="1"/>
    </xf>
    <xf numFmtId="1" fontId="71" fillId="0" borderId="98" xfId="15" applyNumberFormat="1" applyFont="1" applyFill="1" applyBorder="1" applyAlignment="1">
      <alignment horizontal="left" vertical="center" indent="1" shrinkToFit="1"/>
    </xf>
    <xf numFmtId="0" fontId="67" fillId="0" borderId="0" xfId="15" applyFont="1" applyFill="1" applyBorder="1" applyAlignment="1">
      <alignment horizontal="center" vertical="top"/>
    </xf>
    <xf numFmtId="0" fontId="72" fillId="0" borderId="0" xfId="12" applyFont="1" applyAlignment="1">
      <alignment vertical="center"/>
    </xf>
    <xf numFmtId="0" fontId="73" fillId="0" borderId="0" xfId="13" applyFont="1" applyFill="1" applyBorder="1" applyAlignment="1">
      <alignment horizontal="left" vertical="center"/>
    </xf>
    <xf numFmtId="0" fontId="74" fillId="0" borderId="0" xfId="13" applyFont="1" applyFill="1" applyBorder="1" applyAlignment="1">
      <alignment vertical="top"/>
    </xf>
    <xf numFmtId="0" fontId="74" fillId="0" borderId="0" xfId="13" applyFont="1" applyFill="1" applyBorder="1" applyAlignment="1">
      <alignment horizontal="left" vertical="top"/>
    </xf>
    <xf numFmtId="0" fontId="59" fillId="0" borderId="0" xfId="14" applyFont="1" applyFill="1" applyAlignment="1"/>
    <xf numFmtId="0" fontId="76" fillId="0" borderId="0" xfId="14" applyFont="1" applyFill="1" applyBorder="1" applyAlignment="1">
      <alignment vertical="center"/>
    </xf>
    <xf numFmtId="0" fontId="59" fillId="0" borderId="0" xfId="14" applyFont="1" applyFill="1" applyBorder="1" applyAlignment="1">
      <alignment vertical="center"/>
    </xf>
    <xf numFmtId="0" fontId="59" fillId="0" borderId="0" xfId="14" applyFont="1" applyFill="1" applyBorder="1" applyAlignment="1">
      <alignment vertical="center" wrapText="1"/>
    </xf>
    <xf numFmtId="0" fontId="13" fillId="0" borderId="0" xfId="6" applyAlignment="1"/>
    <xf numFmtId="0" fontId="59" fillId="12" borderId="5" xfId="14" applyFont="1" applyFill="1" applyBorder="1" applyAlignment="1">
      <alignment vertical="center" wrapText="1"/>
    </xf>
    <xf numFmtId="0" fontId="59" fillId="0" borderId="5" xfId="14" applyFont="1" applyFill="1" applyBorder="1" applyAlignment="1">
      <alignment horizontal="left" vertical="top" wrapText="1"/>
    </xf>
    <xf numFmtId="0" fontId="59" fillId="0" borderId="0" xfId="14" applyFont="1" applyFill="1" applyAlignment="1">
      <alignment vertical="center"/>
    </xf>
    <xf numFmtId="0" fontId="59" fillId="12" borderId="5" xfId="14" applyFont="1" applyFill="1" applyBorder="1" applyAlignment="1">
      <alignment vertical="center"/>
    </xf>
    <xf numFmtId="0" fontId="59" fillId="0" borderId="0" xfId="14" applyFont="1" applyFill="1" applyBorder="1" applyAlignment="1">
      <alignment wrapText="1"/>
    </xf>
    <xf numFmtId="0" fontId="59" fillId="0" borderId="0" xfId="14" applyFont="1" applyFill="1" applyAlignment="1">
      <alignment shrinkToFit="1"/>
    </xf>
    <xf numFmtId="0" fontId="59" fillId="0" borderId="0" xfId="14" applyFont="1" applyFill="1" applyBorder="1" applyAlignment="1">
      <alignment horizontal="left" vertical="top" wrapText="1"/>
    </xf>
    <xf numFmtId="0" fontId="59" fillId="0" borderId="0" xfId="14" applyFont="1" applyFill="1" applyAlignment="1">
      <alignment wrapText="1"/>
    </xf>
    <xf numFmtId="0" fontId="67" fillId="0" borderId="97" xfId="15" applyFont="1" applyFill="1" applyBorder="1" applyAlignment="1">
      <alignment horizontal="left" wrapText="1"/>
    </xf>
    <xf numFmtId="0" fontId="67" fillId="0" borderId="97" xfId="15" applyFont="1" applyFill="1" applyBorder="1" applyAlignment="1">
      <alignment horizontal="left" vertical="center" wrapText="1"/>
    </xf>
    <xf numFmtId="0" fontId="67" fillId="0" borderId="100" xfId="15" applyFont="1" applyFill="1" applyBorder="1" applyAlignment="1">
      <alignment horizontal="left" vertical="center" wrapText="1"/>
    </xf>
    <xf numFmtId="0" fontId="67" fillId="0" borderId="100" xfId="15" applyFont="1" applyFill="1" applyBorder="1" applyAlignment="1">
      <alignment horizontal="center" vertical="center" wrapText="1"/>
    </xf>
    <xf numFmtId="0" fontId="66" fillId="0" borderId="100" xfId="15" applyFont="1" applyFill="1" applyBorder="1" applyAlignment="1">
      <alignment horizontal="left" vertical="center" wrapText="1"/>
    </xf>
    <xf numFmtId="0" fontId="20" fillId="0" borderId="75"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0" borderId="4" xfId="0" applyFont="1" applyFill="1" applyBorder="1" applyAlignment="1" applyProtection="1">
      <alignment horizontal="center" vertical="center" wrapText="1"/>
    </xf>
    <xf numFmtId="0" fontId="20" fillId="0" borderId="4" xfId="0" applyFont="1" applyFill="1" applyBorder="1" applyAlignment="1" applyProtection="1">
      <alignment horizontal="left" vertical="center"/>
    </xf>
    <xf numFmtId="0" fontId="27" fillId="0" borderId="25" xfId="0" applyFont="1" applyFill="1" applyBorder="1" applyAlignment="1" applyProtection="1">
      <alignment vertical="center"/>
    </xf>
    <xf numFmtId="0" fontId="20" fillId="0" borderId="0" xfId="0" applyFont="1" applyFill="1" applyBorder="1" applyAlignment="1" applyProtection="1">
      <alignment vertical="top"/>
    </xf>
    <xf numFmtId="0" fontId="20" fillId="0" borderId="0" xfId="0" applyFont="1" applyFill="1" applyBorder="1" applyProtection="1">
      <alignment vertical="center"/>
    </xf>
    <xf numFmtId="0" fontId="20" fillId="0" borderId="26" xfId="0" applyFont="1" applyFill="1" applyBorder="1" applyProtection="1">
      <alignment vertical="center"/>
    </xf>
    <xf numFmtId="0" fontId="59" fillId="0" borderId="0" xfId="14" applyFont="1" applyFill="1" applyBorder="1" applyAlignment="1" applyProtection="1">
      <alignment vertical="center" wrapText="1"/>
      <protection locked="0"/>
    </xf>
    <xf numFmtId="0" fontId="59" fillId="0" borderId="5" xfId="14" applyFont="1" applyFill="1" applyBorder="1" applyAlignment="1" applyProtection="1">
      <alignment horizontal="left" vertical="top"/>
      <protection locked="0"/>
    </xf>
    <xf numFmtId="0" fontId="4" fillId="0" borderId="10" xfId="2" applyFont="1" applyBorder="1" applyAlignment="1" applyProtection="1">
      <alignment vertical="center" shrinkToFit="1"/>
      <protection locked="0"/>
    </xf>
    <xf numFmtId="0" fontId="4" fillId="0" borderId="9" xfId="2" applyFont="1" applyBorder="1" applyAlignment="1" applyProtection="1">
      <alignment horizontal="center" vertical="center" shrinkToFit="1"/>
      <protection locked="0"/>
    </xf>
    <xf numFmtId="0" fontId="4" fillId="0" borderId="8" xfId="2" applyFont="1" applyBorder="1" applyAlignment="1" applyProtection="1">
      <alignment horizontal="center" vertical="center" shrinkToFit="1"/>
      <protection locked="0"/>
    </xf>
    <xf numFmtId="0" fontId="4" fillId="0" borderId="7" xfId="2" applyFont="1" applyBorder="1" applyAlignment="1" applyProtection="1">
      <alignment horizontal="center" vertical="center" shrinkToFit="1"/>
      <protection locked="0"/>
    </xf>
    <xf numFmtId="0" fontId="4" fillId="0" borderId="6" xfId="2" applyFont="1" applyBorder="1" applyAlignment="1" applyProtection="1">
      <alignment vertical="center" shrinkToFit="1"/>
      <protection locked="0"/>
    </xf>
    <xf numFmtId="0" fontId="4" fillId="0" borderId="5" xfId="2" applyFont="1" applyBorder="1" applyAlignment="1" applyProtection="1">
      <alignment vertical="center"/>
      <protection locked="0"/>
    </xf>
    <xf numFmtId="0" fontId="5" fillId="0" borderId="2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1" xfId="0" applyFont="1" applyFill="1" applyBorder="1" applyAlignment="1">
      <alignment vertical="center"/>
    </xf>
    <xf numFmtId="0" fontId="5" fillId="0" borderId="4" xfId="0" applyFont="1" applyFill="1" applyBorder="1" applyAlignment="1">
      <alignment vertical="center"/>
    </xf>
    <xf numFmtId="0" fontId="5" fillId="0" borderId="20" xfId="0" applyFont="1" applyFill="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26"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24" xfId="0" applyFont="1" applyFill="1" applyBorder="1" applyAlignment="1">
      <alignment vertical="center" wrapText="1"/>
    </xf>
    <xf numFmtId="0" fontId="5" fillId="0" borderId="32" xfId="0" applyFont="1" applyFill="1" applyBorder="1" applyAlignment="1">
      <alignment vertical="center" wrapText="1"/>
    </xf>
    <xf numFmtId="0" fontId="5" fillId="0" borderId="22"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23" xfId="0" applyFont="1" applyFill="1" applyBorder="1" applyAlignment="1">
      <alignment vertical="center" wrapText="1"/>
    </xf>
    <xf numFmtId="0" fontId="5" fillId="0" borderId="6" xfId="0" applyFont="1" applyFill="1" applyBorder="1" applyAlignment="1">
      <alignment vertical="center" wrapText="1"/>
    </xf>
    <xf numFmtId="0" fontId="5" fillId="0" borderId="21" xfId="0" applyFont="1" applyFill="1" applyBorder="1" applyAlignment="1">
      <alignment vertical="center" wrapText="1"/>
    </xf>
    <xf numFmtId="0" fontId="5" fillId="0" borderId="4" xfId="0" applyFont="1" applyFill="1" applyBorder="1" applyAlignment="1">
      <alignment vertical="center" wrapText="1"/>
    </xf>
    <xf numFmtId="0" fontId="5" fillId="0" borderId="20" xfId="0" applyFont="1" applyFill="1" applyBorder="1" applyAlignment="1">
      <alignment vertical="center" wrapText="1"/>
    </xf>
    <xf numFmtId="0" fontId="5" fillId="0" borderId="31" xfId="0" applyFont="1" applyFill="1" applyBorder="1" applyAlignment="1" applyProtection="1">
      <alignment horizontal="center" vertical="center"/>
      <protection locked="0"/>
    </xf>
    <xf numFmtId="0" fontId="5" fillId="0" borderId="42" xfId="0" applyFont="1" applyFill="1" applyBorder="1" applyAlignment="1">
      <alignment vertical="center" wrapText="1"/>
    </xf>
    <xf numFmtId="0" fontId="5" fillId="0" borderId="43" xfId="0" applyFont="1" applyFill="1" applyBorder="1" applyAlignment="1">
      <alignment vertical="center" wrapText="1"/>
    </xf>
    <xf numFmtId="0" fontId="5" fillId="0" borderId="11"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1" xfId="0" applyFont="1" applyFill="1" applyBorder="1" applyAlignment="1">
      <alignment vertical="center" wrapText="1"/>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4" fillId="0" borderId="38" xfId="0" applyFont="1" applyFill="1" applyBorder="1" applyAlignment="1">
      <alignment vertical="center" wrapText="1"/>
    </xf>
    <xf numFmtId="0" fontId="14" fillId="0" borderId="39" xfId="0" applyFont="1" applyFill="1" applyBorder="1" applyAlignment="1">
      <alignment vertical="center" wrapText="1"/>
    </xf>
    <xf numFmtId="0" fontId="14" fillId="0" borderId="40" xfId="0" applyFont="1" applyFill="1" applyBorder="1" applyAlignment="1">
      <alignment vertical="center" wrapText="1"/>
    </xf>
    <xf numFmtId="0" fontId="14" fillId="0" borderId="25" xfId="0" applyFont="1" applyFill="1" applyBorder="1" applyAlignment="1">
      <alignment vertical="center" wrapText="1"/>
    </xf>
    <xf numFmtId="0" fontId="14" fillId="0" borderId="0" xfId="0" applyFont="1" applyFill="1" applyBorder="1" applyAlignment="1">
      <alignment vertical="center" wrapText="1"/>
    </xf>
    <xf numFmtId="0" fontId="14" fillId="0" borderId="26" xfId="0" applyFont="1" applyFill="1" applyBorder="1" applyAlignment="1">
      <alignment vertical="center" wrapText="1"/>
    </xf>
    <xf numFmtId="0" fontId="14" fillId="0" borderId="28" xfId="0" applyFont="1" applyFill="1" applyBorder="1" applyAlignment="1">
      <alignment vertical="center" wrapText="1"/>
    </xf>
    <xf numFmtId="0" fontId="14" fillId="0" borderId="24" xfId="0" applyFont="1" applyFill="1" applyBorder="1" applyAlignment="1">
      <alignment vertical="center" wrapText="1"/>
    </xf>
    <xf numFmtId="0" fontId="5" fillId="3" borderId="23" xfId="0" applyFont="1" applyFill="1" applyBorder="1" applyAlignment="1">
      <alignment horizontal="left" vertical="center"/>
    </xf>
    <xf numFmtId="0" fontId="5" fillId="3" borderId="24" xfId="0" applyFont="1" applyFill="1" applyBorder="1" applyAlignment="1">
      <alignment horizontal="left" vertical="center"/>
    </xf>
    <xf numFmtId="0" fontId="5" fillId="3" borderId="6" xfId="0" applyFont="1" applyFill="1" applyBorder="1" applyAlignment="1">
      <alignment horizontal="left" vertical="center"/>
    </xf>
    <xf numFmtId="0" fontId="14" fillId="0" borderId="4" xfId="0" applyFont="1" applyFill="1" applyBorder="1" applyAlignment="1">
      <alignment vertical="center" wrapText="1"/>
    </xf>
    <xf numFmtId="0" fontId="5" fillId="2" borderId="5" xfId="0" applyFont="1" applyFill="1" applyBorder="1" applyAlignment="1">
      <alignment horizontal="center" vertical="center"/>
    </xf>
    <xf numFmtId="0" fontId="5" fillId="3" borderId="5" xfId="0" applyFont="1" applyFill="1" applyBorder="1" applyAlignment="1">
      <alignment horizontal="left" vertical="center"/>
    </xf>
    <xf numFmtId="0" fontId="31" fillId="0" borderId="0" xfId="0" applyFont="1" applyAlignment="1" applyProtection="1">
      <alignment horizontal="center" vertical="center"/>
      <protection locked="0"/>
    </xf>
    <xf numFmtId="0" fontId="33" fillId="0" borderId="23"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24" xfId="0" applyFont="1" applyFill="1" applyBorder="1" applyAlignment="1" applyProtection="1">
      <alignment horizontal="center" vertical="center" shrinkToFit="1"/>
    </xf>
    <xf numFmtId="0" fontId="33" fillId="0" borderId="44" xfId="0" applyFont="1" applyFill="1" applyBorder="1" applyAlignment="1" applyProtection="1">
      <alignment horizontal="left" vertical="center" shrinkToFit="1"/>
      <protection locked="0"/>
    </xf>
    <xf numFmtId="0" fontId="33" fillId="0" borderId="24" xfId="0" applyFont="1" applyFill="1" applyBorder="1" applyAlignment="1" applyProtection="1">
      <alignment horizontal="left" vertical="center" shrinkToFit="1"/>
      <protection locked="0"/>
    </xf>
    <xf numFmtId="0" fontId="33" fillId="0" borderId="6" xfId="0" applyFont="1" applyFill="1" applyBorder="1" applyAlignment="1" applyProtection="1">
      <alignment horizontal="left" vertical="center" shrinkToFit="1"/>
      <protection locked="0"/>
    </xf>
    <xf numFmtId="0" fontId="33" fillId="0" borderId="23"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10" xfId="0" applyFont="1" applyFill="1" applyBorder="1" applyAlignment="1">
      <alignment horizontal="center" vertical="center"/>
    </xf>
    <xf numFmtId="0" fontId="40" fillId="0" borderId="44" xfId="6" applyFont="1" applyFill="1" applyBorder="1" applyAlignment="1" applyProtection="1">
      <alignment horizontal="left" vertical="center" shrinkToFit="1"/>
      <protection locked="0"/>
    </xf>
    <xf numFmtId="0" fontId="40" fillId="0" borderId="24" xfId="6" applyFont="1" applyFill="1" applyBorder="1" applyAlignment="1" applyProtection="1">
      <alignment horizontal="left" vertical="center" shrinkToFit="1"/>
      <protection locked="0"/>
    </xf>
    <xf numFmtId="0" fontId="40" fillId="0" borderId="6" xfId="6" applyFont="1" applyFill="1" applyBorder="1" applyAlignment="1" applyProtection="1">
      <alignment horizontal="left" vertical="center" shrinkToFit="1"/>
      <protection locked="0"/>
    </xf>
    <xf numFmtId="0" fontId="33" fillId="0" borderId="45" xfId="0" applyFont="1" applyFill="1" applyBorder="1" applyAlignment="1">
      <alignment horizontal="center" vertical="center" shrinkToFit="1"/>
    </xf>
    <xf numFmtId="0" fontId="33" fillId="0" borderId="46" xfId="0" applyFont="1" applyFill="1" applyBorder="1" applyAlignment="1">
      <alignment horizontal="center" vertical="center" shrinkToFit="1"/>
    </xf>
    <xf numFmtId="0" fontId="33" fillId="0" borderId="47" xfId="0" applyFont="1" applyFill="1" applyBorder="1" applyAlignment="1">
      <alignment horizontal="center" vertical="center" shrinkToFit="1"/>
    </xf>
    <xf numFmtId="0" fontId="33" fillId="0" borderId="55" xfId="0" applyFont="1" applyFill="1" applyBorder="1" applyAlignment="1" applyProtection="1">
      <alignment horizontal="left" vertical="center" shrinkToFit="1"/>
      <protection locked="0"/>
    </xf>
    <xf numFmtId="0" fontId="33" fillId="0" borderId="46" xfId="0" applyFont="1" applyFill="1" applyBorder="1" applyAlignment="1" applyProtection="1">
      <alignment horizontal="left" vertical="center" shrinkToFit="1"/>
      <protection locked="0"/>
    </xf>
    <xf numFmtId="0" fontId="33" fillId="0" borderId="54" xfId="0" applyFont="1" applyFill="1" applyBorder="1" applyAlignment="1" applyProtection="1">
      <alignment horizontal="left" vertical="center" shrinkToFit="1"/>
      <protection locked="0"/>
    </xf>
    <xf numFmtId="0" fontId="33" fillId="0" borderId="45" xfId="0" applyFont="1" applyFill="1" applyBorder="1" applyAlignment="1">
      <alignment horizontal="center" vertical="center"/>
    </xf>
    <xf numFmtId="0" fontId="33" fillId="0" borderId="46" xfId="0" applyFont="1" applyFill="1" applyBorder="1" applyAlignment="1">
      <alignment horizontal="center" vertical="center"/>
    </xf>
    <xf numFmtId="49" fontId="33" fillId="0" borderId="46" xfId="0" applyNumberFormat="1" applyFont="1" applyBorder="1" applyAlignment="1" applyProtection="1">
      <alignment horizontal="center" vertical="center" shrinkToFit="1"/>
      <protection locked="0"/>
    </xf>
    <xf numFmtId="0" fontId="33" fillId="0" borderId="44" xfId="6" applyFont="1" applyFill="1" applyBorder="1" applyAlignment="1" applyProtection="1">
      <alignment horizontal="left" vertical="center" shrinkToFit="1"/>
      <protection locked="0"/>
    </xf>
    <xf numFmtId="0" fontId="33" fillId="0" borderId="24" xfId="6" applyFont="1" applyFill="1" applyBorder="1" applyAlignment="1" applyProtection="1">
      <alignment horizontal="left" vertical="center" shrinkToFit="1"/>
      <protection locked="0"/>
    </xf>
    <xf numFmtId="0" fontId="33" fillId="0" borderId="6" xfId="6" applyFont="1" applyFill="1" applyBorder="1" applyAlignment="1" applyProtection="1">
      <alignment horizontal="left" vertical="center" shrinkToFit="1"/>
      <protection locked="0"/>
    </xf>
    <xf numFmtId="49" fontId="33" fillId="0" borderId="24" xfId="0" applyNumberFormat="1" applyFont="1" applyBorder="1" applyAlignment="1" applyProtection="1">
      <alignment horizontal="center" vertical="center" shrinkToFit="1"/>
      <protection locked="0"/>
    </xf>
    <xf numFmtId="0" fontId="33" fillId="0" borderId="0" xfId="0" applyNumberFormat="1" applyFont="1" applyBorder="1" applyAlignment="1">
      <alignment horizontal="center" vertical="center"/>
    </xf>
    <xf numFmtId="0" fontId="33" fillId="0" borderId="0" xfId="0" applyFont="1" applyBorder="1" applyAlignment="1">
      <alignment horizontal="center" vertical="center" shrinkToFit="1"/>
    </xf>
    <xf numFmtId="0" fontId="33" fillId="0" borderId="28" xfId="0" applyFont="1" applyBorder="1" applyAlignment="1">
      <alignment horizontal="center" vertical="center" shrinkToFit="1"/>
    </xf>
    <xf numFmtId="0" fontId="33" fillId="0" borderId="0" xfId="0" applyFont="1" applyBorder="1" applyAlignment="1" applyProtection="1">
      <alignment horizontal="center" vertical="center" shrinkToFit="1"/>
      <protection locked="0"/>
    </xf>
    <xf numFmtId="0" fontId="33" fillId="0" borderId="28" xfId="0" applyFont="1" applyBorder="1" applyAlignment="1" applyProtection="1">
      <alignment horizontal="center" vertical="center" shrinkToFit="1"/>
      <protection locked="0"/>
    </xf>
    <xf numFmtId="0" fontId="33" fillId="0" borderId="4" xfId="0" applyFont="1" applyBorder="1" applyAlignment="1">
      <alignment horizontal="center" vertical="center" shrinkToFit="1"/>
    </xf>
    <xf numFmtId="176" fontId="33" fillId="0" borderId="32" xfId="0" applyNumberFormat="1" applyFont="1" applyBorder="1" applyAlignment="1" applyProtection="1">
      <alignment horizontal="center" shrinkToFit="1"/>
      <protection locked="0"/>
    </xf>
    <xf numFmtId="0" fontId="33" fillId="0" borderId="32" xfId="0" applyFont="1" applyBorder="1" applyAlignment="1" applyProtection="1">
      <alignment horizontal="center" shrinkToFit="1"/>
      <protection locked="0"/>
    </xf>
    <xf numFmtId="0" fontId="33" fillId="0" borderId="4" xfId="0" applyFont="1" applyBorder="1" applyAlignment="1" applyProtection="1">
      <alignment horizontal="center" vertical="center" shrinkToFit="1"/>
      <protection locked="0"/>
    </xf>
    <xf numFmtId="0" fontId="31" fillId="0" borderId="0" xfId="0" applyFont="1" applyAlignment="1">
      <alignment horizontal="center" vertical="center"/>
    </xf>
    <xf numFmtId="0" fontId="40" fillId="0" borderId="48" xfId="6" applyFont="1" applyFill="1" applyBorder="1" applyAlignment="1" applyProtection="1">
      <alignment horizontal="left" vertical="center" shrinkToFit="1"/>
      <protection locked="0"/>
    </xf>
    <xf numFmtId="0" fontId="40" fillId="0" borderId="49" xfId="6" applyFont="1" applyFill="1" applyBorder="1" applyAlignment="1" applyProtection="1">
      <alignment horizontal="left" vertical="center" shrinkToFit="1"/>
      <protection locked="0"/>
    </xf>
    <xf numFmtId="0" fontId="40" fillId="0" borderId="19" xfId="6" applyFont="1" applyFill="1" applyBorder="1" applyAlignment="1" applyProtection="1">
      <alignment horizontal="left" vertical="center" shrinkToFit="1"/>
      <protection locked="0"/>
    </xf>
    <xf numFmtId="0" fontId="33" fillId="0" borderId="52" xfId="0" applyFont="1" applyFill="1" applyBorder="1" applyAlignment="1">
      <alignment horizontal="center" vertical="center" shrinkToFit="1"/>
    </xf>
    <xf numFmtId="0" fontId="33" fillId="0" borderId="49" xfId="0" applyFont="1" applyFill="1" applyBorder="1" applyAlignment="1">
      <alignment horizontal="center" vertical="center" shrinkToFit="1"/>
    </xf>
    <xf numFmtId="0" fontId="33" fillId="0" borderId="56" xfId="0" applyFont="1" applyFill="1" applyBorder="1" applyAlignment="1">
      <alignment horizontal="center" vertical="center" shrinkToFit="1"/>
    </xf>
    <xf numFmtId="0" fontId="36" fillId="0" borderId="0" xfId="0" applyFont="1" applyFill="1" applyAlignment="1">
      <alignment horizontal="center" vertical="center"/>
    </xf>
    <xf numFmtId="0" fontId="20" fillId="0" borderId="5" xfId="0" applyFont="1" applyFill="1" applyBorder="1" applyAlignment="1" applyProtection="1">
      <alignment horizontal="center" vertical="center"/>
    </xf>
    <xf numFmtId="38" fontId="20" fillId="0" borderId="5" xfId="7" applyFont="1" applyFill="1" applyBorder="1" applyAlignment="1" applyProtection="1">
      <alignment horizontal="center" vertical="center"/>
    </xf>
    <xf numFmtId="38" fontId="20" fillId="0" borderId="23" xfId="7" applyFont="1" applyFill="1" applyBorder="1" applyAlignment="1" applyProtection="1">
      <alignment horizontal="center" vertical="center"/>
    </xf>
    <xf numFmtId="9" fontId="20" fillId="0" borderId="5" xfId="8"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4"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4"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177" fontId="20" fillId="0" borderId="23" xfId="0" applyNumberFormat="1" applyFont="1" applyFill="1" applyBorder="1" applyAlignment="1">
      <alignment horizontal="center" vertical="center" shrinkToFit="1"/>
    </xf>
    <xf numFmtId="177" fontId="20" fillId="0" borderId="6" xfId="0" applyNumberFormat="1" applyFont="1" applyFill="1" applyBorder="1" applyAlignment="1">
      <alignment horizontal="center" vertical="center" shrinkToFit="1"/>
    </xf>
    <xf numFmtId="177" fontId="20" fillId="0" borderId="23" xfId="0" applyNumberFormat="1" applyFont="1" applyFill="1" applyBorder="1" applyAlignment="1" applyProtection="1">
      <alignment horizontal="center" vertical="center" shrinkToFit="1"/>
      <protection locked="0"/>
    </xf>
    <xf numFmtId="177" fontId="20" fillId="0" borderId="6" xfId="0" applyNumberFormat="1" applyFont="1" applyFill="1" applyBorder="1" applyAlignment="1" applyProtection="1">
      <alignment horizontal="center" vertical="center" shrinkToFit="1"/>
      <protection locked="0"/>
    </xf>
    <xf numFmtId="38" fontId="20" fillId="0" borderId="21" xfId="7" applyFont="1" applyFill="1" applyBorder="1" applyAlignment="1" applyProtection="1">
      <alignment horizontal="center" vertical="center"/>
      <protection locked="0"/>
    </xf>
    <xf numFmtId="38" fontId="20" fillId="0" borderId="4" xfId="7"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shrinkToFit="1"/>
    </xf>
    <xf numFmtId="0" fontId="24" fillId="0" borderId="6" xfId="0" applyFont="1" applyFill="1" applyBorder="1" applyAlignment="1" applyProtection="1">
      <alignment horizontal="center" vertical="center" shrinkToFit="1"/>
    </xf>
    <xf numFmtId="0" fontId="24" fillId="0" borderId="28" xfId="0" applyFont="1" applyFill="1" applyBorder="1" applyAlignment="1" applyProtection="1">
      <alignment horizontal="center" vertical="center" shrinkToFit="1"/>
    </xf>
    <xf numFmtId="0" fontId="24" fillId="0" borderId="29"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20" fillId="0" borderId="2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177" fontId="20" fillId="0" borderId="50" xfId="0" applyNumberFormat="1" applyFont="1" applyFill="1" applyBorder="1" applyAlignment="1">
      <alignment horizontal="center" vertical="center" shrinkToFit="1"/>
    </xf>
    <xf numFmtId="177" fontId="20" fillId="0" borderId="67" xfId="0" applyNumberFormat="1" applyFont="1" applyFill="1" applyBorder="1" applyAlignment="1">
      <alignment horizontal="center" vertical="center" shrinkToFit="1"/>
    </xf>
    <xf numFmtId="9" fontId="20" fillId="0" borderId="23" xfId="8" applyFont="1" applyFill="1" applyBorder="1" applyAlignment="1" applyProtection="1">
      <alignment horizontal="center" vertical="center"/>
    </xf>
    <xf numFmtId="9" fontId="20" fillId="0" borderId="24" xfId="8" applyFont="1" applyFill="1" applyBorder="1" applyAlignment="1" applyProtection="1">
      <alignment horizontal="center" vertical="center"/>
    </xf>
    <xf numFmtId="9" fontId="20" fillId="0" borderId="6" xfId="8" applyFont="1" applyFill="1" applyBorder="1" applyAlignment="1" applyProtection="1">
      <alignment horizontal="center" vertical="center"/>
    </xf>
    <xf numFmtId="9" fontId="20" fillId="0" borderId="21" xfId="8" applyFont="1" applyFill="1" applyBorder="1" applyAlignment="1" applyProtection="1">
      <alignment horizontal="center" vertical="center"/>
    </xf>
    <xf numFmtId="9" fontId="20" fillId="0" borderId="4" xfId="8" applyFont="1" applyFill="1" applyBorder="1" applyAlignment="1" applyProtection="1">
      <alignment horizontal="center" vertical="center"/>
    </xf>
    <xf numFmtId="9" fontId="20" fillId="0" borderId="20" xfId="8" applyFont="1" applyFill="1" applyBorder="1" applyAlignment="1" applyProtection="1">
      <alignment horizontal="center" vertical="center"/>
    </xf>
    <xf numFmtId="0" fontId="20" fillId="0" borderId="21"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shrinkToFit="1"/>
      <protection locked="0"/>
    </xf>
    <xf numFmtId="2" fontId="20" fillId="0" borderId="21" xfId="0" applyNumberFormat="1" applyFont="1" applyFill="1" applyBorder="1" applyAlignment="1" applyProtection="1">
      <alignment horizontal="center" vertical="center"/>
      <protection locked="0"/>
    </xf>
    <xf numFmtId="2" fontId="20" fillId="0" borderId="4" xfId="0" applyNumberFormat="1"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177" fontId="20" fillId="0" borderId="23" xfId="0" applyNumberFormat="1" applyFont="1" applyFill="1" applyBorder="1" applyAlignment="1" applyProtection="1">
      <alignment horizontal="center" vertical="center"/>
    </xf>
    <xf numFmtId="177" fontId="20" fillId="0" borderId="6" xfId="0" applyNumberFormat="1" applyFont="1" applyFill="1" applyBorder="1" applyAlignment="1" applyProtection="1">
      <alignment horizontal="center" vertical="center"/>
    </xf>
    <xf numFmtId="177" fontId="20" fillId="0" borderId="44" xfId="0" applyNumberFormat="1" applyFont="1" applyFill="1" applyBorder="1" applyAlignment="1" applyProtection="1">
      <alignment horizontal="center" vertical="center"/>
      <protection locked="0"/>
    </xf>
    <xf numFmtId="177" fontId="20" fillId="0" borderId="6" xfId="0" applyNumberFormat="1" applyFont="1" applyFill="1" applyBorder="1" applyAlignment="1" applyProtection="1">
      <alignment horizontal="center" vertical="center"/>
      <protection locked="0"/>
    </xf>
    <xf numFmtId="177" fontId="20" fillId="0" borderId="10" xfId="0" applyNumberFormat="1" applyFont="1" applyFill="1" applyBorder="1" applyAlignment="1" applyProtection="1">
      <alignment horizontal="center" vertical="center"/>
      <protection locked="0"/>
    </xf>
    <xf numFmtId="177" fontId="20" fillId="0" borderId="23" xfId="0" applyNumberFormat="1" applyFont="1" applyFill="1" applyBorder="1" applyAlignment="1" applyProtection="1">
      <alignment horizontal="center" vertical="center"/>
      <protection locked="0"/>
    </xf>
    <xf numFmtId="0" fontId="20" fillId="7" borderId="23" xfId="0" applyFont="1" applyFill="1" applyBorder="1" applyAlignment="1" applyProtection="1">
      <alignment horizontal="center" vertical="center"/>
    </xf>
    <xf numFmtId="0" fontId="20" fillId="7" borderId="24" xfId="0" applyFont="1" applyFill="1" applyBorder="1" applyAlignment="1" applyProtection="1">
      <alignment horizontal="center" vertical="center"/>
    </xf>
    <xf numFmtId="0" fontId="20" fillId="7" borderId="6" xfId="0" applyFont="1" applyFill="1" applyBorder="1" applyAlignment="1" applyProtection="1">
      <alignment horizontal="center" vertical="center"/>
    </xf>
    <xf numFmtId="0" fontId="20" fillId="0" borderId="23"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177" fontId="20" fillId="0" borderId="52" xfId="0" applyNumberFormat="1" applyFont="1" applyFill="1" applyBorder="1" applyAlignment="1" applyProtection="1">
      <alignment horizontal="center" vertical="center"/>
    </xf>
    <xf numFmtId="177" fontId="20" fillId="0" borderId="19" xfId="0" applyNumberFormat="1"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4" xfId="0" applyFont="1" applyFill="1" applyBorder="1" applyAlignment="1" applyProtection="1">
      <alignment horizontal="center" vertical="center"/>
      <protection locked="0"/>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vertical="center" shrinkToFit="1"/>
    </xf>
    <xf numFmtId="0" fontId="20" fillId="0" borderId="23"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29" fillId="0" borderId="21" xfId="0" applyFont="1" applyFill="1" applyBorder="1" applyAlignment="1" applyProtection="1">
      <alignment horizontal="center" vertical="center" shrinkToFit="1"/>
    </xf>
    <xf numFmtId="0" fontId="29" fillId="0" borderId="4" xfId="0" applyFont="1" applyFill="1" applyBorder="1" applyAlignment="1" applyProtection="1">
      <alignment horizontal="center" vertical="center" shrinkToFit="1"/>
    </xf>
    <xf numFmtId="0" fontId="29" fillId="0" borderId="20" xfId="0" applyFont="1" applyFill="1" applyBorder="1" applyAlignment="1" applyProtection="1">
      <alignment horizontal="center" vertical="center" shrinkToFit="1"/>
    </xf>
    <xf numFmtId="0" fontId="29" fillId="0" borderId="27" xfId="0" applyFont="1" applyFill="1" applyBorder="1" applyAlignment="1" applyProtection="1">
      <alignment horizontal="center" vertical="center" shrinkToFit="1"/>
    </xf>
    <xf numFmtId="0" fontId="29" fillId="0" borderId="28" xfId="0" applyFont="1" applyFill="1" applyBorder="1" applyAlignment="1" applyProtection="1">
      <alignment horizontal="center" vertical="center" shrinkToFit="1"/>
    </xf>
    <xf numFmtId="0" fontId="29" fillId="0" borderId="29" xfId="0" applyFont="1" applyFill="1" applyBorder="1" applyAlignment="1" applyProtection="1">
      <alignment horizontal="center" vertical="center" shrinkToFit="1"/>
    </xf>
    <xf numFmtId="0" fontId="23" fillId="0" borderId="21" xfId="0" applyFont="1" applyFill="1" applyBorder="1" applyAlignment="1" applyProtection="1">
      <alignment horizontal="center" vertical="center" shrinkToFit="1"/>
    </xf>
    <xf numFmtId="0" fontId="23" fillId="0" borderId="4" xfId="0" applyFont="1" applyFill="1" applyBorder="1" applyAlignment="1" applyProtection="1">
      <alignment horizontal="center" vertical="center" shrinkToFit="1"/>
    </xf>
    <xf numFmtId="0" fontId="23" fillId="0" borderId="20" xfId="0" applyFont="1" applyFill="1" applyBorder="1" applyAlignment="1" applyProtection="1">
      <alignment horizontal="center" vertical="center" shrinkToFit="1"/>
    </xf>
    <xf numFmtId="0" fontId="23" fillId="0" borderId="27" xfId="0" applyFont="1" applyFill="1" applyBorder="1" applyAlignment="1" applyProtection="1">
      <alignment horizontal="center" vertical="center" shrinkToFit="1"/>
    </xf>
    <xf numFmtId="0" fontId="23" fillId="0" borderId="28" xfId="0" applyFont="1" applyFill="1" applyBorder="1" applyAlignment="1" applyProtection="1">
      <alignment horizontal="center" vertical="center" shrinkToFit="1"/>
    </xf>
    <xf numFmtId="0" fontId="23" fillId="0" borderId="29" xfId="0" applyFont="1" applyFill="1" applyBorder="1" applyAlignment="1" applyProtection="1">
      <alignment horizontal="center" vertical="center" shrinkToFit="1"/>
    </xf>
    <xf numFmtId="0" fontId="47" fillId="0" borderId="4" xfId="0" applyFont="1" applyFill="1" applyBorder="1" applyAlignment="1" applyProtection="1">
      <alignment horizontal="left" vertical="center"/>
    </xf>
    <xf numFmtId="0" fontId="20" fillId="0" borderId="29"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23" fillId="0" borderId="21"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28"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0" fillId="0" borderId="0" xfId="1" applyFont="1" applyFill="1" applyBorder="1" applyAlignment="1" applyProtection="1">
      <alignment horizontal="left" vertical="center"/>
    </xf>
    <xf numFmtId="0" fontId="20" fillId="0" borderId="42"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20"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9" fontId="20" fillId="0" borderId="42" xfId="8" applyFont="1" applyFill="1" applyBorder="1" applyAlignment="1" applyProtection="1">
      <alignment horizontal="center" vertical="center"/>
      <protection locked="0"/>
    </xf>
    <xf numFmtId="9" fontId="20" fillId="0" borderId="43" xfId="8" applyFont="1" applyFill="1" applyBorder="1" applyAlignment="1" applyProtection="1">
      <alignment horizontal="center" vertical="center"/>
      <protection locked="0"/>
    </xf>
    <xf numFmtId="9" fontId="20" fillId="0" borderId="11" xfId="8"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xf>
    <xf numFmtId="0" fontId="20" fillId="0" borderId="28" xfId="0" applyFont="1" applyFill="1" applyBorder="1" applyAlignment="1" applyProtection="1">
      <alignment horizontal="left" vertical="center"/>
      <protection locked="0"/>
    </xf>
    <xf numFmtId="0" fontId="20" fillId="0" borderId="29" xfId="0" applyFont="1" applyFill="1" applyBorder="1" applyAlignment="1" applyProtection="1">
      <alignment horizontal="left" vertical="center"/>
      <protection locked="0"/>
    </xf>
    <xf numFmtId="0" fontId="20" fillId="0" borderId="4" xfId="0" applyFont="1" applyFill="1" applyBorder="1" applyAlignment="1" applyProtection="1">
      <alignment vertical="center" shrinkToFit="1"/>
    </xf>
    <xf numFmtId="0" fontId="20" fillId="0" borderId="20" xfId="0" applyFont="1" applyFill="1" applyBorder="1" applyAlignment="1" applyProtection="1">
      <alignment vertical="center" shrinkToFit="1"/>
    </xf>
    <xf numFmtId="0" fontId="20" fillId="0" borderId="24" xfId="0" applyFont="1" applyFill="1" applyBorder="1" applyAlignment="1" applyProtection="1">
      <alignment horizontal="left" vertical="center"/>
      <protection locked="0"/>
    </xf>
    <xf numFmtId="0" fontId="20" fillId="0" borderId="6" xfId="0" applyFont="1" applyFill="1" applyBorder="1" applyAlignment="1" applyProtection="1">
      <alignment horizontal="left" vertical="center"/>
      <protection locked="0"/>
    </xf>
    <xf numFmtId="177" fontId="20" fillId="0" borderId="45" xfId="0" applyNumberFormat="1" applyFont="1" applyFill="1" applyBorder="1" applyAlignment="1" applyProtection="1">
      <alignment horizontal="center" vertical="center"/>
    </xf>
    <xf numFmtId="177" fontId="20" fillId="0" borderId="47" xfId="0" applyNumberFormat="1" applyFont="1" applyFill="1" applyBorder="1" applyAlignment="1" applyProtection="1">
      <alignment horizontal="center" vertical="center"/>
    </xf>
    <xf numFmtId="177" fontId="20" fillId="0" borderId="55" xfId="0" applyNumberFormat="1" applyFont="1" applyFill="1" applyBorder="1" applyAlignment="1" applyProtection="1">
      <alignment horizontal="center" vertical="center"/>
    </xf>
    <xf numFmtId="177" fontId="20" fillId="0" borderId="54" xfId="0" applyNumberFormat="1" applyFont="1" applyFill="1" applyBorder="1" applyAlignment="1" applyProtection="1">
      <alignment horizontal="center" vertical="center"/>
    </xf>
    <xf numFmtId="177" fontId="20" fillId="0" borderId="52" xfId="0" applyNumberFormat="1" applyFont="1" applyFill="1" applyBorder="1" applyAlignment="1" applyProtection="1">
      <alignment horizontal="center" vertical="center"/>
      <protection locked="0"/>
    </xf>
    <xf numFmtId="177" fontId="20" fillId="0" borderId="56" xfId="0" applyNumberFormat="1" applyFont="1" applyFill="1" applyBorder="1" applyAlignment="1" applyProtection="1">
      <alignment horizontal="center" vertical="center"/>
      <protection locked="0"/>
    </xf>
    <xf numFmtId="177" fontId="20" fillId="0" borderId="48" xfId="0" applyNumberFormat="1" applyFont="1" applyFill="1" applyBorder="1" applyAlignment="1" applyProtection="1">
      <alignment horizontal="center" vertical="center"/>
      <protection locked="0"/>
    </xf>
    <xf numFmtId="177" fontId="20" fillId="0" borderId="19" xfId="0" applyNumberFormat="1"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wrapText="1" shrinkToFit="1"/>
    </xf>
    <xf numFmtId="0" fontId="8" fillId="0" borderId="4"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21"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23" fillId="0" borderId="42" xfId="0" applyFont="1" applyFill="1" applyBorder="1" applyAlignment="1" applyProtection="1">
      <alignment horizontal="center" vertical="center" shrinkToFit="1"/>
    </xf>
    <xf numFmtId="0" fontId="23" fillId="0" borderId="43" xfId="0" applyFont="1" applyFill="1" applyBorder="1" applyAlignment="1" applyProtection="1">
      <alignment horizontal="center" vertical="center" shrinkToFit="1"/>
    </xf>
    <xf numFmtId="0" fontId="23" fillId="0" borderId="11" xfId="0" applyFont="1" applyFill="1" applyBorder="1" applyAlignment="1" applyProtection="1">
      <alignment horizontal="center" vertical="center" shrinkToFit="1"/>
    </xf>
    <xf numFmtId="0" fontId="20" fillId="0" borderId="42"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34" xfId="0" applyFont="1" applyFill="1" applyBorder="1" applyAlignment="1" applyProtection="1">
      <alignment horizontal="center" vertical="center" shrinkToFit="1"/>
    </xf>
    <xf numFmtId="0" fontId="20" fillId="0" borderId="35" xfId="0" applyFont="1" applyFill="1" applyBorder="1" applyAlignment="1" applyProtection="1">
      <alignment horizontal="center" vertical="center" shrinkToFit="1"/>
    </xf>
    <xf numFmtId="0" fontId="20" fillId="0" borderId="32"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6"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shrinkToFit="1"/>
    </xf>
    <xf numFmtId="0" fontId="28" fillId="0" borderId="4" xfId="0" applyFont="1" applyFill="1" applyBorder="1" applyAlignment="1" applyProtection="1">
      <alignment horizontal="center" vertical="center" wrapText="1" shrinkToFit="1"/>
    </xf>
    <xf numFmtId="0" fontId="28" fillId="0" borderId="20" xfId="0" applyFont="1" applyFill="1" applyBorder="1" applyAlignment="1" applyProtection="1">
      <alignment horizontal="center" vertical="center" wrapText="1" shrinkToFit="1"/>
    </xf>
    <xf numFmtId="0" fontId="28" fillId="0" borderId="25" xfId="0" applyFont="1" applyFill="1" applyBorder="1" applyAlignment="1" applyProtection="1">
      <alignment horizontal="center" vertical="center" wrapText="1" shrinkToFit="1"/>
    </xf>
    <xf numFmtId="0" fontId="28" fillId="0" borderId="0" xfId="0" applyFont="1" applyFill="1" applyBorder="1" applyAlignment="1" applyProtection="1">
      <alignment horizontal="center" vertical="center" wrapText="1" shrinkToFit="1"/>
    </xf>
    <xf numFmtId="0" fontId="28" fillId="0" borderId="26" xfId="0" applyFont="1" applyFill="1" applyBorder="1" applyAlignment="1" applyProtection="1">
      <alignment horizontal="center" vertical="center" wrapText="1" shrinkToFit="1"/>
    </xf>
    <xf numFmtId="0" fontId="12" fillId="0" borderId="0" xfId="0" applyFont="1" applyFill="1" applyAlignment="1" applyProtection="1">
      <alignment horizontal="center" vertical="center"/>
    </xf>
    <xf numFmtId="0" fontId="20" fillId="0" borderId="0" xfId="0" applyFont="1" applyFill="1" applyBorder="1" applyAlignment="1" applyProtection="1">
      <alignment horizontal="center" vertical="center" shrinkToFit="1"/>
      <protection locked="0"/>
    </xf>
    <xf numFmtId="0" fontId="20" fillId="0" borderId="4" xfId="0" applyFont="1" applyFill="1" applyBorder="1" applyAlignment="1" applyProtection="1">
      <alignment horizontal="left" vertical="center"/>
    </xf>
    <xf numFmtId="0" fontId="20" fillId="0" borderId="0" xfId="0" applyFont="1" applyFill="1" applyBorder="1" applyAlignment="1" applyProtection="1">
      <alignment horizontal="left" vertical="center" shrinkToFit="1"/>
    </xf>
    <xf numFmtId="0" fontId="20" fillId="0" borderId="21" xfId="0"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27" xfId="0" applyFont="1" applyFill="1" applyBorder="1" applyAlignment="1" applyProtection="1">
      <alignment horizontal="center" vertical="center" wrapText="1"/>
    </xf>
    <xf numFmtId="0" fontId="28" fillId="0" borderId="28" xfId="0" applyFont="1" applyFill="1" applyBorder="1" applyAlignment="1" applyProtection="1">
      <alignment horizontal="center" vertical="center" wrapText="1"/>
    </xf>
    <xf numFmtId="0" fontId="28" fillId="0" borderId="29"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shrinkToFit="1"/>
    </xf>
    <xf numFmtId="0" fontId="20" fillId="0" borderId="20" xfId="0" applyFont="1" applyFill="1" applyBorder="1" applyAlignment="1" applyProtection="1">
      <alignment horizontal="center" vertical="center" shrinkToFit="1"/>
    </xf>
    <xf numFmtId="0" fontId="20" fillId="0" borderId="36" xfId="0" applyFont="1" applyFill="1" applyBorder="1" applyAlignment="1" applyProtection="1">
      <alignment horizontal="center" vertical="center" shrinkToFit="1"/>
    </xf>
    <xf numFmtId="0" fontId="20" fillId="0" borderId="23" xfId="0" applyFont="1" applyFill="1" applyBorder="1" applyAlignment="1" applyProtection="1">
      <alignment horizontal="right" vertical="center"/>
    </xf>
    <xf numFmtId="0" fontId="20" fillId="0" borderId="24" xfId="0" applyFont="1" applyFill="1" applyBorder="1" applyAlignment="1" applyProtection="1">
      <alignment horizontal="right" vertical="center"/>
    </xf>
    <xf numFmtId="0" fontId="20" fillId="0" borderId="27" xfId="0" applyFont="1" applyFill="1" applyBorder="1" applyAlignment="1" applyProtection="1">
      <alignment horizontal="center" vertical="center" shrinkToFit="1"/>
    </xf>
    <xf numFmtId="0" fontId="20" fillId="0" borderId="29" xfId="0" applyFont="1" applyFill="1" applyBorder="1" applyAlignment="1" applyProtection="1">
      <alignment horizontal="center" vertical="center" shrinkToFit="1"/>
    </xf>
    <xf numFmtId="0" fontId="20" fillId="0" borderId="38" xfId="0" applyFont="1" applyFill="1" applyBorder="1" applyAlignment="1" applyProtection="1">
      <alignment horizontal="center" vertical="center" wrapText="1" shrinkToFit="1"/>
    </xf>
    <xf numFmtId="0" fontId="20" fillId="0" borderId="39" xfId="0" applyFont="1" applyFill="1" applyBorder="1" applyAlignment="1" applyProtection="1">
      <alignment horizontal="center" vertical="center" wrapText="1" shrinkToFit="1"/>
    </xf>
    <xf numFmtId="0" fontId="20" fillId="0" borderId="40" xfId="0" applyFont="1" applyFill="1" applyBorder="1" applyAlignment="1" applyProtection="1">
      <alignment horizontal="center" vertical="center" wrapText="1" shrinkToFit="1"/>
    </xf>
    <xf numFmtId="0" fontId="8" fillId="0" borderId="23"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20" fillId="0" borderId="28" xfId="0" applyFont="1" applyFill="1" applyBorder="1" applyAlignment="1" applyProtection="1">
      <alignment horizontal="left" vertical="center" shrinkToFit="1"/>
    </xf>
    <xf numFmtId="0" fontId="20" fillId="0" borderId="29" xfId="0" applyFont="1" applyFill="1" applyBorder="1" applyAlignment="1" applyProtection="1">
      <alignment horizontal="left" vertical="center" shrinkToFit="1"/>
    </xf>
    <xf numFmtId="0" fontId="20" fillId="0" borderId="6" xfId="0" applyFont="1" applyFill="1" applyBorder="1" applyAlignment="1" applyProtection="1">
      <alignment horizontal="center" vertical="center" shrinkToFit="1"/>
    </xf>
    <xf numFmtId="0" fontId="20" fillId="0" borderId="38" xfId="0" applyFont="1" applyFill="1" applyBorder="1" applyAlignment="1" applyProtection="1">
      <alignment horizontal="center" vertical="center" shrinkToFit="1"/>
    </xf>
    <xf numFmtId="0" fontId="20" fillId="0" borderId="39" xfId="0" applyFont="1" applyFill="1" applyBorder="1" applyAlignment="1" applyProtection="1">
      <alignment horizontal="center" vertical="center" shrinkToFit="1"/>
    </xf>
    <xf numFmtId="0" fontId="20" fillId="0" borderId="40" xfId="0" applyFont="1" applyFill="1" applyBorder="1" applyAlignment="1" applyProtection="1">
      <alignment horizontal="center" vertical="center" shrinkToFit="1"/>
    </xf>
    <xf numFmtId="0" fontId="20" fillId="0" borderId="35" xfId="0" applyFont="1" applyFill="1" applyBorder="1" applyAlignment="1" applyProtection="1">
      <alignment horizontal="center" vertical="center"/>
    </xf>
    <xf numFmtId="0" fontId="20" fillId="0" borderId="2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4" xfId="0" applyFont="1" applyFill="1" applyBorder="1" applyAlignment="1" applyProtection="1">
      <alignment horizontal="left" vertical="center"/>
    </xf>
    <xf numFmtId="0" fontId="20" fillId="0" borderId="34"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23"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0" fillId="0" borderId="23" xfId="0" applyFont="1" applyFill="1" applyBorder="1" applyAlignment="1">
      <alignment horizontal="center" vertical="center"/>
    </xf>
    <xf numFmtId="0" fontId="20" fillId="0" borderId="6" xfId="0" applyFont="1" applyFill="1" applyBorder="1" applyAlignment="1">
      <alignment horizontal="center" vertical="center"/>
    </xf>
    <xf numFmtId="0" fontId="23" fillId="0" borderId="21"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40" fontId="20" fillId="0" borderId="23" xfId="7" applyNumberFormat="1" applyFont="1" applyFill="1" applyBorder="1" applyAlignment="1" applyProtection="1">
      <alignment horizontal="center" vertical="center"/>
      <protection locked="0"/>
    </xf>
    <xf numFmtId="40" fontId="20" fillId="0" borderId="24" xfId="7" applyNumberFormat="1" applyFont="1" applyFill="1" applyBorder="1" applyAlignment="1" applyProtection="1">
      <alignment horizontal="center" vertical="center"/>
      <protection locked="0"/>
    </xf>
    <xf numFmtId="0" fontId="20" fillId="0" borderId="24" xfId="0" applyFont="1" applyFill="1" applyBorder="1" applyAlignment="1">
      <alignment horizontal="center" vertical="center"/>
    </xf>
    <xf numFmtId="177" fontId="20" fillId="0" borderId="24" xfId="0" applyNumberFormat="1" applyFont="1" applyFill="1" applyBorder="1" applyAlignment="1" applyProtection="1">
      <alignment horizontal="center" vertical="center"/>
      <protection locked="0"/>
    </xf>
    <xf numFmtId="177" fontId="20" fillId="0" borderId="68"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24" fillId="0" borderId="5" xfId="0" applyFont="1" applyBorder="1" applyAlignment="1">
      <alignment horizontal="center" vertical="center" textRotation="255"/>
    </xf>
    <xf numFmtId="0" fontId="24" fillId="0" borderId="21" xfId="0" applyFont="1" applyBorder="1" applyAlignment="1" applyProtection="1">
      <alignment horizontal="center" vertical="center" shrinkToFit="1"/>
    </xf>
    <xf numFmtId="0" fontId="24" fillId="0" borderId="4"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23" xfId="0" applyFont="1" applyBorder="1" applyAlignment="1" applyProtection="1">
      <alignment horizontal="center" vertical="center" shrinkToFit="1"/>
    </xf>
    <xf numFmtId="0" fontId="24" fillId="0" borderId="24" xfId="0" applyFont="1" applyBorder="1" applyAlignment="1" applyProtection="1">
      <alignment horizontal="center" vertical="center" shrinkToFit="1"/>
    </xf>
    <xf numFmtId="0" fontId="24" fillId="0" borderId="27" xfId="0" applyFont="1" applyBorder="1" applyAlignment="1" applyProtection="1">
      <alignment horizontal="center" vertical="center" shrinkToFit="1"/>
    </xf>
    <xf numFmtId="0" fontId="24" fillId="0" borderId="28" xfId="0" applyFont="1" applyBorder="1" applyAlignment="1" applyProtection="1">
      <alignment horizontal="center" vertical="center" shrinkToFit="1"/>
    </xf>
    <xf numFmtId="0" fontId="24" fillId="0" borderId="5" xfId="0" applyFont="1" applyFill="1" applyBorder="1" applyAlignment="1">
      <alignment horizontal="center" vertical="center" wrapText="1"/>
    </xf>
    <xf numFmtId="0" fontId="20" fillId="0" borderId="72"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74" xfId="0" applyFont="1" applyFill="1" applyBorder="1" applyAlignment="1">
      <alignment horizontal="center" vertical="center"/>
    </xf>
    <xf numFmtId="177" fontId="20" fillId="0" borderId="69" xfId="0" applyNumberFormat="1" applyFont="1" applyFill="1" applyBorder="1" applyAlignment="1">
      <alignment horizontal="center" vertical="center"/>
    </xf>
    <xf numFmtId="177" fontId="20" fillId="0" borderId="70" xfId="0" applyNumberFormat="1" applyFont="1" applyFill="1" applyBorder="1" applyAlignment="1">
      <alignment horizontal="center" vertical="center"/>
    </xf>
    <xf numFmtId="177" fontId="20" fillId="0" borderId="71" xfId="0" applyNumberFormat="1" applyFont="1" applyFill="1" applyBorder="1" applyAlignment="1">
      <alignment horizontal="center" vertical="center"/>
    </xf>
    <xf numFmtId="0" fontId="8" fillId="0" borderId="4"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8" fillId="0" borderId="25" xfId="0" applyFont="1" applyFill="1" applyBorder="1" applyAlignment="1" applyProtection="1">
      <alignment horizontal="center" vertical="center" wrapText="1" shrinkToFit="1"/>
    </xf>
    <xf numFmtId="0" fontId="8" fillId="0" borderId="0" xfId="0" applyFont="1" applyFill="1" applyBorder="1" applyAlignment="1" applyProtection="1">
      <alignment horizontal="center" vertical="center" wrapText="1" shrinkToFit="1"/>
    </xf>
    <xf numFmtId="0" fontId="8" fillId="0" borderId="26" xfId="0" applyFont="1" applyFill="1" applyBorder="1" applyAlignment="1" applyProtection="1">
      <alignment horizontal="center" vertical="center" wrapText="1" shrinkToFit="1"/>
    </xf>
    <xf numFmtId="0" fontId="8" fillId="0" borderId="27" xfId="0" applyFont="1" applyFill="1" applyBorder="1" applyAlignment="1" applyProtection="1">
      <alignment horizontal="center" vertical="center" wrapText="1" shrinkToFit="1"/>
    </xf>
    <xf numFmtId="0" fontId="8" fillId="0" borderId="28" xfId="0" applyFont="1" applyFill="1" applyBorder="1" applyAlignment="1" applyProtection="1">
      <alignment horizontal="center" vertical="center" wrapText="1" shrinkToFit="1"/>
    </xf>
    <xf numFmtId="0" fontId="8" fillId="0" borderId="29" xfId="0" applyFont="1" applyFill="1" applyBorder="1" applyAlignment="1" applyProtection="1">
      <alignment horizontal="center" vertical="center" wrapText="1" shrinkToFit="1"/>
    </xf>
    <xf numFmtId="0" fontId="20" fillId="0" borderId="2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6" fillId="0" borderId="23" xfId="0" applyFont="1" applyFill="1" applyBorder="1" applyAlignment="1">
      <alignment horizontal="center" vertical="center" wrapText="1" shrinkToFit="1"/>
    </xf>
    <xf numFmtId="0" fontId="26" fillId="0" borderId="6" xfId="0" applyFont="1" applyFill="1" applyBorder="1" applyAlignment="1">
      <alignment horizontal="center" vertical="center" wrapText="1" shrinkToFit="1"/>
    </xf>
    <xf numFmtId="0" fontId="24" fillId="0" borderId="0" xfId="0" applyFont="1" applyFill="1" applyBorder="1" applyAlignment="1" applyProtection="1">
      <alignment horizontal="left" vertical="center"/>
    </xf>
    <xf numFmtId="0" fontId="24" fillId="0" borderId="24" xfId="0" applyFont="1" applyFill="1" applyBorder="1" applyAlignment="1" applyProtection="1">
      <alignment horizontal="left" vertical="center"/>
    </xf>
    <xf numFmtId="0" fontId="24" fillId="0" borderId="28" xfId="0" applyFont="1" applyFill="1" applyBorder="1" applyAlignment="1" applyProtection="1">
      <alignment horizontal="left" vertical="center"/>
    </xf>
    <xf numFmtId="0" fontId="20" fillId="0" borderId="29"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shrinkToFit="1"/>
    </xf>
    <xf numFmtId="0" fontId="24" fillId="0" borderId="26" xfId="0" applyFont="1" applyFill="1" applyBorder="1" applyAlignment="1" applyProtection="1">
      <alignment horizontal="center" vertical="center" shrinkToFit="1"/>
    </xf>
    <xf numFmtId="0" fontId="75" fillId="0" borderId="0" xfId="14" applyFont="1" applyFill="1" applyBorder="1" applyAlignment="1" applyProtection="1">
      <alignment horizontal="center" vertical="center"/>
      <protection locked="0"/>
    </xf>
    <xf numFmtId="0" fontId="75" fillId="0" borderId="0" xfId="14" applyFont="1" applyFill="1" applyBorder="1" applyAlignment="1">
      <alignment horizontal="center" vertical="center"/>
    </xf>
    <xf numFmtId="0" fontId="59" fillId="11" borderId="5" xfId="14" applyFont="1" applyFill="1" applyBorder="1" applyAlignment="1">
      <alignment horizontal="center" vertical="center" wrapText="1"/>
    </xf>
    <xf numFmtId="0" fontId="59" fillId="0" borderId="5" xfId="14" applyFont="1" applyFill="1" applyBorder="1" applyAlignment="1">
      <alignment horizontal="center" vertical="center"/>
    </xf>
    <xf numFmtId="0" fontId="59" fillId="0" borderId="5" xfId="14" applyFont="1" applyFill="1" applyBorder="1" applyAlignment="1">
      <alignment horizontal="center" vertical="center" wrapText="1"/>
    </xf>
    <xf numFmtId="0" fontId="59" fillId="0" borderId="5" xfId="14" applyFont="1" applyFill="1" applyBorder="1" applyAlignment="1" applyProtection="1">
      <alignment horizontal="center" vertical="center"/>
      <protection locked="0"/>
    </xf>
    <xf numFmtId="0" fontId="20" fillId="0" borderId="0" xfId="1" applyFont="1" applyAlignment="1" applyProtection="1">
      <alignment vertical="center" shrinkToFit="1"/>
      <protection locked="0"/>
    </xf>
    <xf numFmtId="0" fontId="54" fillId="0" borderId="0" xfId="1" applyFont="1" applyAlignment="1" applyProtection="1">
      <alignment horizontal="center" vertical="center"/>
    </xf>
    <xf numFmtId="0" fontId="20" fillId="0" borderId="66" xfId="1" applyFont="1" applyBorder="1" applyAlignment="1" applyProtection="1">
      <alignment horizontal="center" vertical="center"/>
    </xf>
    <xf numFmtId="0" fontId="20" fillId="0" borderId="80" xfId="1" applyFont="1" applyBorder="1" applyAlignment="1" applyProtection="1">
      <alignment horizontal="center" vertical="center"/>
    </xf>
    <xf numFmtId="0" fontId="20" fillId="0" borderId="0" xfId="1" applyFont="1" applyBorder="1" applyAlignment="1" applyProtection="1">
      <alignment vertical="center" wrapText="1"/>
    </xf>
    <xf numFmtId="0" fontId="20" fillId="0" borderId="0" xfId="1" applyFont="1" applyAlignment="1" applyProtection="1">
      <alignment vertical="center" wrapText="1"/>
    </xf>
    <xf numFmtId="0" fontId="20" fillId="0" borderId="0" xfId="1" applyFont="1" applyAlignment="1" applyProtection="1">
      <alignment horizontal="right" vertical="center"/>
    </xf>
    <xf numFmtId="0" fontId="20" fillId="0" borderId="0" xfId="1" applyFont="1" applyAlignment="1" applyProtection="1">
      <alignment horizontal="left" vertical="center" shrinkToFit="1"/>
      <protection locked="0"/>
    </xf>
    <xf numFmtId="0" fontId="52" fillId="0" borderId="0" xfId="2" applyFont="1" applyBorder="1" applyAlignment="1">
      <alignment horizontal="left" vertical="center"/>
    </xf>
    <xf numFmtId="0" fontId="51" fillId="13" borderId="16" xfId="2" applyFont="1" applyFill="1" applyBorder="1" applyAlignment="1">
      <alignment horizontal="center" vertical="center" wrapText="1"/>
    </xf>
    <xf numFmtId="0" fontId="51" fillId="13" borderId="12" xfId="2" applyFont="1" applyFill="1" applyBorder="1" applyAlignment="1">
      <alignment horizontal="center" vertical="center" wrapText="1"/>
    </xf>
    <xf numFmtId="0" fontId="51" fillId="13" borderId="18" xfId="2" applyFont="1" applyFill="1" applyBorder="1" applyAlignment="1">
      <alignment horizontal="center" vertical="center"/>
    </xf>
    <xf numFmtId="0" fontId="51" fillId="13" borderId="17" xfId="2" applyFont="1" applyFill="1" applyBorder="1" applyAlignment="1">
      <alignment horizontal="center" vertical="center"/>
    </xf>
    <xf numFmtId="0" fontId="51" fillId="13" borderId="75" xfId="2" applyFont="1" applyFill="1" applyBorder="1" applyAlignment="1">
      <alignment horizontal="center" vertical="center"/>
    </xf>
    <xf numFmtId="0" fontId="51" fillId="13" borderId="76" xfId="2" applyFont="1" applyFill="1" applyBorder="1" applyAlignment="1">
      <alignment horizontal="center" vertical="center"/>
    </xf>
    <xf numFmtId="0" fontId="51" fillId="13" borderId="77" xfId="2" applyFont="1" applyFill="1" applyBorder="1" applyAlignment="1">
      <alignment horizontal="center" vertical="center"/>
    </xf>
    <xf numFmtId="0" fontId="51" fillId="13" borderId="15" xfId="2" applyFont="1" applyFill="1" applyBorder="1" applyAlignment="1">
      <alignment horizontal="center" vertical="center" wrapText="1"/>
    </xf>
    <xf numFmtId="0" fontId="51" fillId="13" borderId="11" xfId="2" applyFont="1" applyFill="1" applyBorder="1" applyAlignment="1">
      <alignment horizontal="center" vertical="center"/>
    </xf>
    <xf numFmtId="0" fontId="51" fillId="13" borderId="5" xfId="2" applyFont="1" applyFill="1" applyBorder="1" applyAlignment="1">
      <alignment horizontal="center" vertical="center"/>
    </xf>
    <xf numFmtId="0" fontId="59" fillId="0" borderId="0" xfId="14" applyFont="1" applyFill="1" applyBorder="1" applyAlignment="1">
      <alignment horizontal="center" vertical="center" wrapText="1"/>
    </xf>
    <xf numFmtId="0" fontId="42" fillId="0" borderId="0" xfId="10" applyFont="1" applyAlignment="1">
      <alignment horizontal="center" vertical="center"/>
    </xf>
    <xf numFmtId="0" fontId="43" fillId="0" borderId="0" xfId="10" applyFont="1" applyAlignment="1" applyProtection="1">
      <alignment horizontal="right" vertical="center"/>
      <protection locked="0"/>
    </xf>
    <xf numFmtId="0" fontId="44" fillId="8" borderId="21" xfId="10" applyFont="1" applyFill="1" applyBorder="1" applyAlignment="1">
      <alignment horizontal="center" vertical="center" wrapText="1"/>
    </xf>
    <xf numFmtId="0" fontId="44" fillId="8" borderId="4" xfId="10" applyFont="1" applyFill="1" applyBorder="1" applyAlignment="1">
      <alignment horizontal="center" vertical="center" wrapText="1"/>
    </xf>
    <xf numFmtId="0" fontId="44" fillId="8" borderId="27" xfId="10" applyFont="1" applyFill="1" applyBorder="1" applyAlignment="1">
      <alignment horizontal="center" vertical="center" wrapText="1"/>
    </xf>
    <xf numFmtId="0" fontId="44" fillId="8" borderId="28" xfId="10" applyFont="1" applyFill="1" applyBorder="1" applyAlignment="1">
      <alignment horizontal="center" vertical="center" wrapText="1"/>
    </xf>
    <xf numFmtId="0" fontId="44" fillId="8" borderId="23" xfId="10" applyFont="1" applyFill="1" applyBorder="1" applyAlignment="1">
      <alignment horizontal="center" vertical="center" wrapText="1"/>
    </xf>
    <xf numFmtId="0" fontId="44" fillId="8" borderId="24" xfId="10" applyFont="1" applyFill="1" applyBorder="1" applyAlignment="1">
      <alignment horizontal="center" vertical="center" wrapText="1"/>
    </xf>
    <xf numFmtId="0" fontId="44" fillId="8" borderId="6" xfId="10" applyFont="1" applyFill="1" applyBorder="1" applyAlignment="1">
      <alignment horizontal="center" vertical="center" wrapText="1"/>
    </xf>
    <xf numFmtId="0" fontId="44" fillId="0" borderId="27" xfId="10" applyFont="1" applyFill="1" applyBorder="1" applyAlignment="1" applyProtection="1">
      <alignment horizontal="center" vertical="center" wrapText="1"/>
      <protection locked="0"/>
    </xf>
    <xf numFmtId="0" fontId="44" fillId="0" borderId="28" xfId="10" applyFont="1" applyFill="1" applyBorder="1" applyAlignment="1" applyProtection="1">
      <alignment horizontal="center" vertical="center" wrapText="1"/>
      <protection locked="0"/>
    </xf>
    <xf numFmtId="179" fontId="44" fillId="0" borderId="27" xfId="10" applyNumberFormat="1" applyFont="1" applyFill="1" applyBorder="1" applyAlignment="1" applyProtection="1">
      <alignment horizontal="center" vertical="center" wrapText="1"/>
      <protection locked="0"/>
    </xf>
    <xf numFmtId="179" fontId="44" fillId="0" borderId="28" xfId="10" applyNumberFormat="1" applyFont="1" applyFill="1" applyBorder="1" applyAlignment="1" applyProtection="1">
      <alignment horizontal="center" vertical="center" wrapText="1"/>
      <protection locked="0"/>
    </xf>
    <xf numFmtId="179" fontId="44" fillId="0" borderId="29" xfId="10" applyNumberFormat="1" applyFont="1" applyFill="1" applyBorder="1" applyAlignment="1" applyProtection="1">
      <alignment horizontal="center" vertical="center" wrapText="1"/>
      <protection locked="0"/>
    </xf>
    <xf numFmtId="179" fontId="44" fillId="0" borderId="52" xfId="10" applyNumberFormat="1" applyFont="1" applyFill="1" applyBorder="1" applyAlignment="1" applyProtection="1">
      <alignment horizontal="center" vertical="center" wrapText="1"/>
      <protection locked="0"/>
    </xf>
    <xf numFmtId="179" fontId="44" fillId="0" borderId="49" xfId="10" applyNumberFormat="1" applyFont="1" applyFill="1" applyBorder="1" applyAlignment="1" applyProtection="1">
      <alignment horizontal="center" vertical="center" wrapText="1"/>
      <protection locked="0"/>
    </xf>
    <xf numFmtId="179" fontId="44" fillId="0" borderId="19" xfId="10" applyNumberFormat="1" applyFont="1" applyFill="1" applyBorder="1" applyAlignment="1" applyProtection="1">
      <alignment horizontal="center" vertical="center" wrapText="1"/>
      <protection locked="0"/>
    </xf>
    <xf numFmtId="0" fontId="44" fillId="9" borderId="57" xfId="10" applyFont="1" applyFill="1" applyBorder="1" applyAlignment="1">
      <alignment horizontal="center" vertical="center" wrapText="1"/>
    </xf>
    <xf numFmtId="0" fontId="44" fillId="9" borderId="58" xfId="10" applyFont="1" applyFill="1" applyBorder="1" applyAlignment="1">
      <alignment horizontal="center" vertical="center" wrapText="1"/>
    </xf>
    <xf numFmtId="179" fontId="44" fillId="9" borderId="57" xfId="10" applyNumberFormat="1" applyFont="1" applyFill="1" applyBorder="1" applyAlignment="1">
      <alignment horizontal="center" vertical="center" wrapText="1"/>
    </xf>
    <xf numFmtId="179" fontId="44" fillId="9" borderId="58" xfId="10" applyNumberFormat="1" applyFont="1" applyFill="1" applyBorder="1" applyAlignment="1">
      <alignment horizontal="center" vertical="center" wrapText="1"/>
    </xf>
    <xf numFmtId="179" fontId="44" fillId="9" borderId="59" xfId="10" applyNumberFormat="1" applyFont="1" applyFill="1" applyBorder="1" applyAlignment="1">
      <alignment horizontal="center" vertical="center" wrapText="1"/>
    </xf>
    <xf numFmtId="0" fontId="44" fillId="8" borderId="52" xfId="10" applyFont="1" applyFill="1" applyBorder="1" applyAlignment="1">
      <alignment horizontal="center" vertical="center" wrapText="1"/>
    </xf>
    <xf numFmtId="0" fontId="44" fillId="8" borderId="49" xfId="10" applyFont="1" applyFill="1" applyBorder="1" applyAlignment="1">
      <alignment horizontal="center" vertical="center" wrapText="1"/>
    </xf>
    <xf numFmtId="0" fontId="44" fillId="0" borderId="52" xfId="10" applyFont="1" applyFill="1" applyBorder="1" applyAlignment="1" applyProtection="1">
      <alignment horizontal="center" vertical="center" wrapText="1"/>
      <protection locked="0"/>
    </xf>
    <xf numFmtId="0" fontId="44" fillId="0" borderId="49" xfId="10" applyFont="1" applyFill="1" applyBorder="1" applyAlignment="1" applyProtection="1">
      <alignment horizontal="center" vertical="center" wrapText="1"/>
      <protection locked="0"/>
    </xf>
    <xf numFmtId="179" fontId="44" fillId="0" borderId="45" xfId="10" applyNumberFormat="1" applyFont="1" applyFill="1" applyBorder="1" applyAlignment="1" applyProtection="1">
      <alignment horizontal="center" vertical="center" wrapText="1"/>
      <protection locked="0"/>
    </xf>
    <xf numFmtId="179" fontId="44" fillId="0" borderId="46" xfId="10" applyNumberFormat="1" applyFont="1" applyFill="1" applyBorder="1" applyAlignment="1" applyProtection="1">
      <alignment horizontal="center" vertical="center" wrapText="1"/>
      <protection locked="0"/>
    </xf>
    <xf numFmtId="179" fontId="44" fillId="0" borderId="54" xfId="10" applyNumberFormat="1" applyFont="1" applyFill="1" applyBorder="1" applyAlignment="1" applyProtection="1">
      <alignment horizontal="center" vertical="center" wrapText="1"/>
      <protection locked="0"/>
    </xf>
    <xf numFmtId="0" fontId="44" fillId="0" borderId="23" xfId="10" applyFont="1" applyFill="1" applyBorder="1" applyAlignment="1" applyProtection="1">
      <alignment horizontal="center" vertical="center" wrapText="1"/>
      <protection locked="0"/>
    </xf>
    <xf numFmtId="0" fontId="44" fillId="0" borderId="24" xfId="10" applyFont="1" applyFill="1" applyBorder="1" applyAlignment="1" applyProtection="1">
      <alignment horizontal="center" vertical="center" wrapText="1"/>
      <protection locked="0"/>
    </xf>
    <xf numFmtId="179" fontId="44" fillId="0" borderId="23" xfId="10" applyNumberFormat="1" applyFont="1" applyFill="1" applyBorder="1" applyAlignment="1" applyProtection="1">
      <alignment horizontal="center" vertical="center" wrapText="1"/>
      <protection locked="0"/>
    </xf>
    <xf numFmtId="179" fontId="44" fillId="0" borderId="24" xfId="10" applyNumberFormat="1" applyFont="1" applyFill="1" applyBorder="1" applyAlignment="1" applyProtection="1">
      <alignment horizontal="center" vertical="center" wrapText="1"/>
      <protection locked="0"/>
    </xf>
    <xf numFmtId="179" fontId="44" fillId="0" borderId="6" xfId="10" applyNumberFormat="1" applyFont="1" applyFill="1" applyBorder="1" applyAlignment="1" applyProtection="1">
      <alignment horizontal="center" vertical="center" wrapText="1"/>
      <protection locked="0"/>
    </xf>
    <xf numFmtId="0" fontId="44" fillId="8" borderId="45" xfId="10" applyFont="1" applyFill="1" applyBorder="1" applyAlignment="1">
      <alignment horizontal="center" vertical="center" wrapText="1"/>
    </xf>
    <xf numFmtId="0" fontId="44" fillId="8" borderId="46" xfId="10" applyFont="1" applyFill="1" applyBorder="1" applyAlignment="1">
      <alignment horizontal="center" vertical="center" wrapText="1"/>
    </xf>
    <xf numFmtId="0" fontId="44" fillId="0" borderId="45" xfId="10" applyFont="1" applyFill="1" applyBorder="1" applyAlignment="1" applyProtection="1">
      <alignment horizontal="center" vertical="center" wrapText="1"/>
      <protection locked="0"/>
    </xf>
    <xf numFmtId="0" fontId="44" fillId="0" borderId="46" xfId="10" applyFont="1" applyFill="1" applyBorder="1" applyAlignment="1" applyProtection="1">
      <alignment horizontal="center" vertical="center" wrapText="1"/>
      <protection locked="0"/>
    </xf>
    <xf numFmtId="0" fontId="44" fillId="0" borderId="6" xfId="10" applyFont="1" applyFill="1" applyBorder="1" applyAlignment="1" applyProtection="1">
      <alignment horizontal="center" vertical="center" wrapText="1"/>
      <protection locked="0"/>
    </xf>
    <xf numFmtId="0" fontId="44" fillId="8" borderId="19" xfId="10" applyFont="1" applyFill="1" applyBorder="1" applyAlignment="1">
      <alignment horizontal="center" vertical="center" wrapText="1"/>
    </xf>
    <xf numFmtId="0" fontId="44" fillId="0" borderId="19" xfId="10" applyFont="1" applyFill="1" applyBorder="1" applyAlignment="1" applyProtection="1">
      <alignment horizontal="center" vertical="center" wrapText="1"/>
      <protection locked="0"/>
    </xf>
    <xf numFmtId="0" fontId="45" fillId="8" borderId="23" xfId="10" applyFont="1" applyFill="1" applyBorder="1" applyAlignment="1">
      <alignment horizontal="center" vertical="center" shrinkToFit="1"/>
    </xf>
    <xf numFmtId="0" fontId="45" fillId="8" borderId="24" xfId="10" applyFont="1" applyFill="1" applyBorder="1" applyAlignment="1">
      <alignment horizontal="center" vertical="center" shrinkToFit="1"/>
    </xf>
    <xf numFmtId="179" fontId="44" fillId="0" borderId="45" xfId="10" applyNumberFormat="1" applyFont="1" applyFill="1" applyBorder="1" applyAlignment="1" applyProtection="1">
      <alignment horizontal="left" vertical="center" wrapText="1"/>
      <protection locked="0"/>
    </xf>
    <xf numFmtId="179" fontId="44" fillId="0" borderId="46" xfId="10" applyNumberFormat="1" applyFont="1" applyFill="1" applyBorder="1" applyAlignment="1" applyProtection="1">
      <alignment horizontal="left" vertical="center" wrapText="1"/>
      <protection locked="0"/>
    </xf>
    <xf numFmtId="179" fontId="44" fillId="0" borderId="54" xfId="10" applyNumberFormat="1" applyFont="1" applyFill="1" applyBorder="1" applyAlignment="1" applyProtection="1">
      <alignment horizontal="left" vertical="center" wrapText="1"/>
      <protection locked="0"/>
    </xf>
    <xf numFmtId="179" fontId="44" fillId="0" borderId="23" xfId="10" applyNumberFormat="1" applyFont="1" applyFill="1" applyBorder="1" applyAlignment="1" applyProtection="1">
      <alignment horizontal="left" vertical="center" wrapText="1"/>
      <protection locked="0"/>
    </xf>
    <xf numFmtId="179" fontId="44" fillId="0" borderId="24" xfId="10" applyNumberFormat="1" applyFont="1" applyFill="1" applyBorder="1" applyAlignment="1" applyProtection="1">
      <alignment horizontal="left" vertical="center" wrapText="1"/>
      <protection locked="0"/>
    </xf>
    <xf numFmtId="179" fontId="44" fillId="0" borderId="6" xfId="10" applyNumberFormat="1" applyFont="1" applyFill="1" applyBorder="1" applyAlignment="1" applyProtection="1">
      <alignment horizontal="left" vertical="center" wrapText="1"/>
      <protection locked="0"/>
    </xf>
    <xf numFmtId="179" fontId="44" fillId="9" borderId="52" xfId="10" applyNumberFormat="1" applyFont="1" applyFill="1" applyBorder="1" applyAlignment="1" applyProtection="1">
      <alignment horizontal="center" vertical="center" wrapText="1"/>
      <protection locked="0"/>
    </xf>
    <xf numFmtId="179" fontId="44" fillId="9" borderId="49" xfId="10" applyNumberFormat="1" applyFont="1" applyFill="1" applyBorder="1" applyAlignment="1" applyProtection="1">
      <alignment horizontal="center" vertical="center" wrapText="1"/>
      <protection locked="0"/>
    </xf>
    <xf numFmtId="179" fontId="44" fillId="9" borderId="19" xfId="10" applyNumberFormat="1" applyFont="1" applyFill="1" applyBorder="1" applyAlignment="1" applyProtection="1">
      <alignment horizontal="center" vertical="center" wrapText="1"/>
      <protection locked="0"/>
    </xf>
    <xf numFmtId="0" fontId="44" fillId="9" borderId="60" xfId="10" applyFont="1" applyFill="1" applyBorder="1" applyAlignment="1">
      <alignment horizontal="center" vertical="center" wrapText="1"/>
    </xf>
    <xf numFmtId="0" fontId="44" fillId="9" borderId="61" xfId="10" applyFont="1" applyFill="1" applyBorder="1" applyAlignment="1">
      <alignment horizontal="center" vertical="center" wrapText="1"/>
    </xf>
    <xf numFmtId="179" fontId="44" fillId="9" borderId="60" xfId="10" applyNumberFormat="1" applyFont="1" applyFill="1" applyBorder="1" applyAlignment="1">
      <alignment horizontal="center" vertical="center" wrapText="1"/>
    </xf>
    <xf numFmtId="179" fontId="44" fillId="9" borderId="61" xfId="10" applyNumberFormat="1" applyFont="1" applyFill="1" applyBorder="1" applyAlignment="1">
      <alignment horizontal="center" vertical="center" wrapText="1"/>
    </xf>
    <xf numFmtId="179" fontId="44" fillId="9" borderId="62" xfId="1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0" fontId="44" fillId="0" borderId="23" xfId="0" applyFont="1" applyFill="1" applyBorder="1" applyAlignment="1">
      <alignment horizontal="center" vertical="center"/>
    </xf>
    <xf numFmtId="183" fontId="44" fillId="0" borderId="5" xfId="0" applyNumberFormat="1" applyFont="1" applyFill="1" applyBorder="1" applyAlignment="1" applyProtection="1">
      <alignment horizontal="center" vertical="center"/>
      <protection locked="0"/>
    </xf>
    <xf numFmtId="179" fontId="63" fillId="0" borderId="24" xfId="0" applyNumberFormat="1" applyFont="1" applyFill="1" applyBorder="1" applyAlignment="1" applyProtection="1">
      <alignment horizontal="center" vertical="center" wrapText="1"/>
      <protection locked="0"/>
    </xf>
    <xf numFmtId="179" fontId="63" fillId="0" borderId="6" xfId="0" applyNumberFormat="1" applyFont="1" applyFill="1" applyBorder="1" applyAlignment="1" applyProtection="1">
      <alignment horizontal="center" vertical="center" wrapText="1"/>
      <protection locked="0"/>
    </xf>
    <xf numFmtId="0" fontId="63" fillId="0" borderId="5" xfId="0" applyFont="1" applyFill="1" applyBorder="1" applyAlignment="1" applyProtection="1">
      <alignment horizontal="center" vertical="center"/>
      <protection locked="0"/>
    </xf>
    <xf numFmtId="179" fontId="63" fillId="0" borderId="5" xfId="0" applyNumberFormat="1" applyFont="1" applyFill="1" applyBorder="1" applyAlignment="1" applyProtection="1">
      <alignment horizontal="center" vertical="center"/>
      <protection locked="0"/>
    </xf>
    <xf numFmtId="184" fontId="63" fillId="0" borderId="5" xfId="0" applyNumberFormat="1" applyFont="1" applyFill="1" applyBorder="1" applyAlignment="1" applyProtection="1">
      <alignment horizontal="center" vertical="center"/>
      <protection locked="0"/>
    </xf>
    <xf numFmtId="178" fontId="58" fillId="0" borderId="51" xfId="0" applyNumberFormat="1" applyFont="1" applyFill="1" applyBorder="1" applyAlignment="1" applyProtection="1">
      <alignment horizontal="center" vertical="center"/>
    </xf>
    <xf numFmtId="178" fontId="58" fillId="0" borderId="23" xfId="7" applyNumberFormat="1" applyFont="1" applyFill="1" applyBorder="1" applyAlignment="1" applyProtection="1">
      <alignment horizontal="center" vertical="center"/>
      <protection locked="0"/>
    </xf>
    <xf numFmtId="178" fontId="58" fillId="0" borderId="24" xfId="7" applyNumberFormat="1" applyFont="1" applyFill="1" applyBorder="1" applyAlignment="1" applyProtection="1">
      <alignment horizontal="center" vertical="center"/>
      <protection locked="0"/>
    </xf>
    <xf numFmtId="0" fontId="58" fillId="0" borderId="24" xfId="0" applyNumberFormat="1" applyFont="1" applyFill="1" applyBorder="1" applyAlignment="1" applyProtection="1">
      <alignment horizontal="center" vertical="center"/>
    </xf>
    <xf numFmtId="38" fontId="57" fillId="0" borderId="23" xfId="7" applyFont="1" applyFill="1" applyBorder="1" applyAlignment="1" applyProtection="1">
      <alignment horizontal="center" vertical="center"/>
    </xf>
    <xf numFmtId="38" fontId="57" fillId="0" borderId="24" xfId="7" applyFont="1" applyFill="1" applyBorder="1" applyAlignment="1" applyProtection="1">
      <alignment horizontal="center" vertical="center"/>
    </xf>
    <xf numFmtId="38" fontId="57" fillId="0" borderId="6" xfId="7" applyFont="1" applyFill="1" applyBorder="1" applyAlignment="1" applyProtection="1">
      <alignment horizontal="center" vertical="center"/>
    </xf>
    <xf numFmtId="38" fontId="57" fillId="0" borderId="0" xfId="7" applyFont="1" applyFill="1" applyBorder="1" applyAlignment="1" applyProtection="1">
      <alignment horizontal="center" vertical="center"/>
    </xf>
    <xf numFmtId="178" fontId="7" fillId="0" borderId="0" xfId="0" applyNumberFormat="1" applyFont="1" applyFill="1" applyBorder="1" applyAlignment="1" applyProtection="1">
      <alignment horizontal="center" vertical="center" wrapText="1"/>
    </xf>
    <xf numFmtId="178" fontId="7" fillId="0" borderId="28" xfId="7" applyNumberFormat="1" applyFont="1" applyBorder="1" applyAlignment="1" applyProtection="1">
      <alignment horizontal="center" vertical="center"/>
    </xf>
    <xf numFmtId="38" fontId="58" fillId="0" borderId="21" xfId="7" applyFont="1" applyFill="1" applyBorder="1" applyAlignment="1" applyProtection="1">
      <alignment horizontal="center" vertical="center" shrinkToFit="1"/>
    </xf>
    <xf numFmtId="38" fontId="58" fillId="0" borderId="4" xfId="7" applyFont="1" applyFill="1" applyBorder="1" applyAlignment="1" applyProtection="1">
      <alignment horizontal="center" vertical="center" shrinkToFit="1"/>
    </xf>
    <xf numFmtId="38" fontId="58" fillId="0" borderId="20" xfId="7" applyFont="1" applyFill="1" applyBorder="1" applyAlignment="1" applyProtection="1">
      <alignment horizontal="center" vertical="center" shrinkToFit="1"/>
    </xf>
    <xf numFmtId="0" fontId="58" fillId="0" borderId="22" xfId="0" applyFont="1" applyFill="1" applyBorder="1" applyAlignment="1" applyProtection="1">
      <alignment horizontal="center" vertical="center" wrapText="1"/>
    </xf>
    <xf numFmtId="0" fontId="58" fillId="0" borderId="22" xfId="0" applyFont="1" applyFill="1" applyBorder="1" applyAlignment="1" applyProtection="1">
      <alignment horizontal="center" vertical="center"/>
    </xf>
    <xf numFmtId="0" fontId="58" fillId="0" borderId="23" xfId="0" applyFont="1" applyFill="1" applyBorder="1" applyAlignment="1" applyProtection="1">
      <alignment horizontal="center" vertical="center" wrapText="1"/>
    </xf>
    <xf numFmtId="0" fontId="58" fillId="0" borderId="24"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178" fontId="7" fillId="4" borderId="27" xfId="7" applyNumberFormat="1" applyFont="1" applyFill="1" applyBorder="1" applyAlignment="1" applyProtection="1">
      <alignment horizontal="center" vertical="center" wrapText="1"/>
    </xf>
    <xf numFmtId="178" fontId="7" fillId="4" borderId="28" xfId="7" applyNumberFormat="1" applyFont="1" applyFill="1" applyBorder="1" applyAlignment="1" applyProtection="1">
      <alignment horizontal="center" vertical="center" wrapText="1"/>
    </xf>
    <xf numFmtId="178" fontId="7" fillId="4" borderId="94" xfId="7" applyNumberFormat="1" applyFont="1" applyFill="1" applyBorder="1" applyAlignment="1" applyProtection="1">
      <alignment horizontal="center" vertical="center"/>
    </xf>
    <xf numFmtId="178" fontId="7" fillId="4" borderId="28" xfId="7" applyNumberFormat="1" applyFont="1" applyFill="1" applyBorder="1" applyAlignment="1" applyProtection="1">
      <alignment horizontal="center" vertical="center"/>
    </xf>
    <xf numFmtId="178" fontId="7" fillId="4" borderId="29" xfId="7" applyNumberFormat="1" applyFont="1" applyFill="1" applyBorder="1" applyAlignment="1" applyProtection="1">
      <alignment horizontal="center" vertical="center"/>
    </xf>
    <xf numFmtId="0" fontId="7" fillId="4" borderId="27" xfId="0" applyFont="1" applyFill="1" applyBorder="1" applyAlignment="1" applyProtection="1">
      <alignment horizontal="left" vertical="center" shrinkToFit="1"/>
    </xf>
    <xf numFmtId="0" fontId="7" fillId="4" borderId="28" xfId="0" applyFont="1" applyFill="1" applyBorder="1" applyAlignment="1" applyProtection="1">
      <alignment horizontal="left" vertical="center" shrinkToFit="1"/>
    </xf>
    <xf numFmtId="0" fontId="7" fillId="4" borderId="29" xfId="0" applyFont="1" applyFill="1" applyBorder="1" applyAlignment="1" applyProtection="1">
      <alignment horizontal="left" vertical="center" shrinkToFit="1"/>
    </xf>
    <xf numFmtId="178" fontId="7" fillId="4" borderId="0" xfId="7"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178" fontId="7" fillId="0" borderId="42" xfId="7" applyNumberFormat="1" applyFont="1" applyBorder="1" applyAlignment="1" applyProtection="1">
      <alignment horizontal="center" vertical="center" wrapText="1"/>
    </xf>
    <xf numFmtId="178" fontId="7" fillId="0" borderId="53" xfId="7" applyNumberFormat="1" applyFont="1" applyBorder="1" applyAlignment="1" applyProtection="1">
      <alignment horizontal="center" vertical="center" wrapText="1"/>
    </xf>
    <xf numFmtId="178" fontId="7" fillId="0" borderId="43" xfId="7" applyNumberFormat="1" applyFont="1" applyBorder="1" applyAlignment="1" applyProtection="1">
      <alignment horizontal="center" vertical="center" wrapText="1"/>
    </xf>
    <xf numFmtId="178" fontId="7" fillId="0" borderId="11" xfId="7" applyNumberFormat="1"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178" fontId="7" fillId="0" borderId="23" xfId="7" applyNumberFormat="1" applyFont="1" applyBorder="1" applyAlignment="1" applyProtection="1">
      <alignment horizontal="center" vertical="center" wrapText="1"/>
    </xf>
    <xf numFmtId="178" fontId="7" fillId="0" borderId="24" xfId="7" applyNumberFormat="1" applyFont="1" applyBorder="1" applyAlignment="1" applyProtection="1">
      <alignment horizontal="center" vertical="center" wrapText="1"/>
    </xf>
    <xf numFmtId="178" fontId="7" fillId="0" borderId="41" xfId="7" applyNumberFormat="1" applyFont="1" applyBorder="1" applyAlignment="1" applyProtection="1">
      <alignment horizontal="center" vertical="center" wrapText="1"/>
    </xf>
    <xf numFmtId="178" fontId="7" fillId="0" borderId="18" xfId="7" applyNumberFormat="1" applyFont="1" applyBorder="1" applyAlignment="1" applyProtection="1">
      <alignment horizontal="center" vertical="center" wrapText="1"/>
    </xf>
    <xf numFmtId="178" fontId="7" fillId="0" borderId="32" xfId="7" applyNumberFormat="1" applyFont="1" applyBorder="1" applyAlignment="1" applyProtection="1">
      <alignment horizontal="center" vertical="center" wrapText="1"/>
    </xf>
    <xf numFmtId="178" fontId="7" fillId="0" borderId="15" xfId="7" applyNumberFormat="1" applyFont="1" applyBorder="1" applyAlignment="1" applyProtection="1">
      <alignment horizontal="center" vertical="center" wrapText="1"/>
    </xf>
    <xf numFmtId="0" fontId="7" fillId="0" borderId="41" xfId="0" quotePrefix="1" applyFont="1" applyBorder="1" applyAlignment="1" applyProtection="1">
      <alignment horizontal="left" vertical="center" shrinkToFit="1"/>
    </xf>
    <xf numFmtId="0" fontId="7" fillId="0" borderId="32"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7" fillId="0" borderId="2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78" fontId="7" fillId="0" borderId="21" xfId="7" applyNumberFormat="1" applyFont="1" applyBorder="1" applyAlignment="1" applyProtection="1">
      <alignment horizontal="center" vertical="center" wrapText="1"/>
      <protection locked="0"/>
    </xf>
    <xf numFmtId="178" fontId="7" fillId="0" borderId="4" xfId="7" applyNumberFormat="1" applyFont="1" applyBorder="1" applyAlignment="1" applyProtection="1">
      <alignment horizontal="center" vertical="center" wrapText="1"/>
      <protection locked="0"/>
    </xf>
    <xf numFmtId="178" fontId="7" fillId="0" borderId="27" xfId="7" applyNumberFormat="1" applyFont="1" applyBorder="1" applyAlignment="1" applyProtection="1">
      <alignment horizontal="center" vertical="center" wrapText="1"/>
      <protection locked="0"/>
    </xf>
    <xf numFmtId="178" fontId="7" fillId="0" borderId="28" xfId="7" applyNumberFormat="1" applyFont="1" applyBorder="1" applyAlignment="1" applyProtection="1">
      <alignment horizontal="center" vertical="center" wrapText="1"/>
      <protection locked="0"/>
    </xf>
    <xf numFmtId="178" fontId="7" fillId="0" borderId="21" xfId="7" applyNumberFormat="1" applyFont="1" applyBorder="1" applyAlignment="1" applyProtection="1">
      <alignment horizontal="center" vertical="center" wrapText="1"/>
    </xf>
    <xf numFmtId="178" fontId="7" fillId="0" borderId="4" xfId="7" applyNumberFormat="1" applyFont="1" applyBorder="1" applyAlignment="1" applyProtection="1">
      <alignment horizontal="center" vertical="center" wrapText="1"/>
    </xf>
    <xf numFmtId="38" fontId="7" fillId="0" borderId="93" xfId="7" applyFont="1" applyBorder="1" applyAlignment="1" applyProtection="1">
      <alignment horizontal="center" vertical="center" shrinkToFit="1"/>
    </xf>
    <xf numFmtId="38" fontId="7" fillId="0" borderId="4" xfId="7" applyFont="1" applyBorder="1" applyAlignment="1" applyProtection="1">
      <alignment horizontal="center" vertical="center" shrinkToFit="1"/>
    </xf>
    <xf numFmtId="178" fontId="7" fillId="0" borderId="20" xfId="7" applyNumberFormat="1" applyFont="1" applyBorder="1" applyAlignment="1" applyProtection="1">
      <alignment horizontal="center" vertical="center" wrapText="1"/>
    </xf>
    <xf numFmtId="178" fontId="7" fillId="0" borderId="14" xfId="7" applyNumberFormat="1" applyFont="1" applyBorder="1" applyAlignment="1" applyProtection="1">
      <alignment horizontal="left" vertical="center" wrapText="1"/>
    </xf>
    <xf numFmtId="178" fontId="7" fillId="0" borderId="43" xfId="7" applyNumberFormat="1" applyFont="1" applyBorder="1" applyAlignment="1" applyProtection="1">
      <alignment horizontal="left" vertical="center" wrapText="1"/>
    </xf>
    <xf numFmtId="38" fontId="7" fillId="0" borderId="23" xfId="0" applyNumberFormat="1" applyFont="1" applyBorder="1" applyAlignment="1" applyProtection="1">
      <alignment horizontal="left" vertical="center"/>
    </xf>
    <xf numFmtId="38" fontId="7" fillId="0" borderId="6" xfId="0" applyNumberFormat="1" applyFont="1" applyBorder="1" applyAlignment="1" applyProtection="1">
      <alignment horizontal="left" vertical="center"/>
    </xf>
    <xf numFmtId="0" fontId="7" fillId="0" borderId="41"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2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178" fontId="7" fillId="0" borderId="23" xfId="7" applyNumberFormat="1" applyFont="1" applyBorder="1" applyAlignment="1" applyProtection="1">
      <alignment horizontal="center" vertical="center" wrapText="1"/>
      <protection locked="0"/>
    </xf>
    <xf numFmtId="178" fontId="7" fillId="0" borderId="24" xfId="7" applyNumberFormat="1" applyFont="1" applyBorder="1" applyAlignment="1" applyProtection="1">
      <alignment horizontal="center" vertical="center" wrapText="1"/>
      <protection locked="0"/>
    </xf>
    <xf numFmtId="178" fontId="7" fillId="0" borderId="24" xfId="7" applyNumberFormat="1" applyFont="1" applyBorder="1" applyAlignment="1" applyProtection="1">
      <alignment horizontal="left" vertical="center" wrapText="1"/>
      <protection locked="0"/>
    </xf>
    <xf numFmtId="178" fontId="7" fillId="0" borderId="6" xfId="7" applyNumberFormat="1" applyFont="1" applyBorder="1" applyAlignment="1" applyProtection="1">
      <alignment horizontal="left" vertical="center" wrapText="1"/>
      <protection locked="0"/>
    </xf>
    <xf numFmtId="0" fontId="7" fillId="0" borderId="23"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38" fontId="7" fillId="0" borderId="0" xfId="7" applyFont="1" applyBorder="1" applyAlignment="1" applyProtection="1">
      <alignment horizontal="center" vertical="center"/>
    </xf>
    <xf numFmtId="38" fontId="7" fillId="0" borderId="44" xfId="7" applyFont="1" applyFill="1" applyBorder="1" applyAlignment="1" applyProtection="1">
      <alignment horizontal="center" vertical="center"/>
      <protection locked="0"/>
    </xf>
    <xf numFmtId="38" fontId="7" fillId="0" borderId="24" xfId="7"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178" fontId="7" fillId="0" borderId="10" xfId="7" applyNumberFormat="1" applyFont="1" applyBorder="1" applyAlignment="1" applyProtection="1">
      <alignment horizontal="center" vertical="center" wrapText="1"/>
    </xf>
    <xf numFmtId="0" fontId="66" fillId="0" borderId="96" xfId="15" applyFont="1" applyFill="1" applyBorder="1" applyAlignment="1">
      <alignment horizontal="left" vertical="center" wrapText="1"/>
    </xf>
    <xf numFmtId="0" fontId="66" fillId="0" borderId="99" xfId="15" applyFont="1" applyFill="1" applyBorder="1" applyAlignment="1">
      <alignment horizontal="left" vertical="center" wrapText="1"/>
    </xf>
    <xf numFmtId="0" fontId="66" fillId="0" borderId="97" xfId="15" applyFont="1" applyFill="1" applyBorder="1" applyAlignment="1">
      <alignment horizontal="left" vertical="center" wrapText="1"/>
    </xf>
    <xf numFmtId="0" fontId="67" fillId="0" borderId="96" xfId="15" applyFont="1" applyFill="1" applyBorder="1" applyAlignment="1">
      <alignment horizontal="left" vertical="center" wrapText="1"/>
    </xf>
    <xf numFmtId="0" fontId="67" fillId="0" borderId="99" xfId="15" applyFont="1" applyFill="1" applyBorder="1" applyAlignment="1">
      <alignment horizontal="left" vertical="center" wrapText="1"/>
    </xf>
    <xf numFmtId="0" fontId="67" fillId="0" borderId="97" xfId="15" applyFont="1" applyFill="1" applyBorder="1" applyAlignment="1">
      <alignment horizontal="left" vertical="center" wrapText="1"/>
    </xf>
    <xf numFmtId="0" fontId="66" fillId="0" borderId="95" xfId="15" applyFont="1" applyFill="1" applyBorder="1" applyAlignment="1">
      <alignment horizontal="left" vertical="top" wrapText="1" indent="3"/>
    </xf>
    <xf numFmtId="0" fontId="68" fillId="0" borderId="96" xfId="15" applyFont="1" applyFill="1" applyBorder="1" applyAlignment="1">
      <alignment horizontal="left" vertical="center" wrapText="1" indent="6"/>
    </xf>
    <xf numFmtId="0" fontId="68" fillId="0" borderId="97" xfId="15" applyFont="1" applyFill="1" applyBorder="1" applyAlignment="1">
      <alignment horizontal="left" vertical="center" wrapText="1" indent="6"/>
    </xf>
    <xf numFmtId="0" fontId="68" fillId="0" borderId="96" xfId="15" applyFont="1" applyFill="1" applyBorder="1" applyAlignment="1">
      <alignment horizontal="left" vertical="center" wrapText="1" indent="5"/>
    </xf>
    <xf numFmtId="0" fontId="68" fillId="0" borderId="99" xfId="15" applyFont="1" applyFill="1" applyBorder="1" applyAlignment="1">
      <alignment horizontal="left" vertical="center" wrapText="1" indent="5"/>
    </xf>
    <xf numFmtId="0" fontId="68" fillId="0" borderId="97" xfId="15" applyFont="1" applyFill="1" applyBorder="1" applyAlignment="1">
      <alignment horizontal="left" vertical="center" wrapText="1" indent="5"/>
    </xf>
    <xf numFmtId="0" fontId="68" fillId="0" borderId="96" xfId="15" applyFont="1" applyFill="1" applyBorder="1" applyAlignment="1">
      <alignment horizontal="left" vertical="center" wrapText="1"/>
    </xf>
    <xf numFmtId="0" fontId="68" fillId="0" borderId="97" xfId="15" applyFont="1" applyFill="1" applyBorder="1" applyAlignment="1">
      <alignment horizontal="left" vertical="center" wrapText="1"/>
    </xf>
    <xf numFmtId="0" fontId="67" fillId="0" borderId="101" xfId="15" applyFont="1" applyFill="1" applyBorder="1" applyAlignment="1">
      <alignment horizontal="left" vertical="center" wrapText="1"/>
    </xf>
    <xf numFmtId="0" fontId="67" fillId="0" borderId="95" xfId="15" applyFont="1" applyFill="1" applyBorder="1" applyAlignment="1">
      <alignment horizontal="left" vertical="center" wrapText="1"/>
    </xf>
    <xf numFmtId="0" fontId="67" fillId="0" borderId="102" xfId="15" applyFont="1" applyFill="1" applyBorder="1" applyAlignment="1">
      <alignment horizontal="left" vertical="center" wrapText="1"/>
    </xf>
    <xf numFmtId="0" fontId="67" fillId="0" borderId="103" xfId="15" applyFont="1" applyFill="1" applyBorder="1" applyAlignment="1">
      <alignment horizontal="center" vertical="center" wrapText="1"/>
    </xf>
    <xf numFmtId="0" fontId="67" fillId="0" borderId="100" xfId="15" applyFont="1" applyFill="1" applyBorder="1" applyAlignment="1">
      <alignment horizontal="center" vertical="center" wrapText="1"/>
    </xf>
    <xf numFmtId="0" fontId="66" fillId="0" borderId="103" xfId="15" applyFont="1" applyFill="1" applyBorder="1" applyAlignment="1">
      <alignment horizontal="left" vertical="center" wrapText="1"/>
    </xf>
    <xf numFmtId="0" fontId="66" fillId="0" borderId="100" xfId="15" applyFont="1" applyFill="1" applyBorder="1" applyAlignment="1">
      <alignment horizontal="left" vertical="center" wrapText="1"/>
    </xf>
    <xf numFmtId="0" fontId="67" fillId="0" borderId="103" xfId="15" applyFont="1" applyFill="1" applyBorder="1" applyAlignment="1">
      <alignment horizontal="left" vertical="center" wrapText="1"/>
    </xf>
    <xf numFmtId="0" fontId="67" fillId="0" borderId="100" xfId="15" applyFont="1" applyFill="1" applyBorder="1" applyAlignment="1">
      <alignment horizontal="left" vertical="center" wrapText="1"/>
    </xf>
    <xf numFmtId="0" fontId="67" fillId="0" borderId="104" xfId="15" applyFont="1" applyFill="1" applyBorder="1" applyAlignment="1">
      <alignment horizontal="left" vertical="center" wrapText="1"/>
    </xf>
    <xf numFmtId="0" fontId="67" fillId="0" borderId="105" xfId="15" applyFont="1" applyFill="1" applyBorder="1" applyAlignment="1">
      <alignment horizontal="left" vertical="center" wrapText="1"/>
    </xf>
    <xf numFmtId="0" fontId="67" fillId="0" borderId="106" xfId="15" applyFont="1" applyFill="1" applyBorder="1" applyAlignment="1">
      <alignment horizontal="left" vertical="center" wrapText="1"/>
    </xf>
    <xf numFmtId="0" fontId="67" fillId="0" borderId="96" xfId="15" applyFont="1" applyFill="1" applyBorder="1" applyAlignment="1">
      <alignment horizontal="left" wrapText="1"/>
    </xf>
    <xf numFmtId="0" fontId="67" fillId="0" borderId="99" xfId="15" applyFont="1" applyFill="1" applyBorder="1" applyAlignment="1">
      <alignment horizontal="left" wrapText="1"/>
    </xf>
    <xf numFmtId="0" fontId="67" fillId="0" borderId="97" xfId="15" applyFont="1" applyFill="1" applyBorder="1" applyAlignment="1">
      <alignment horizontal="left" wrapText="1"/>
    </xf>
    <xf numFmtId="0" fontId="7" fillId="0" borderId="42" xfId="0" applyFont="1" applyBorder="1" applyAlignment="1" applyProtection="1">
      <alignment horizontal="left" vertical="center" shrinkToFit="1"/>
    </xf>
    <xf numFmtId="0" fontId="7" fillId="0" borderId="43" xfId="0" applyFont="1" applyBorder="1" applyAlignment="1" applyProtection="1">
      <alignment horizontal="left" vertical="center" shrinkToFit="1"/>
    </xf>
    <xf numFmtId="0" fontId="7" fillId="0" borderId="11" xfId="0" applyFont="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3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xf>
    <xf numFmtId="0" fontId="7" fillId="0" borderId="42" xfId="0" quotePrefix="1" applyFont="1" applyBorder="1" applyAlignment="1" applyProtection="1">
      <alignment horizontal="left" vertical="center" shrinkToFit="1"/>
    </xf>
  </cellXfs>
  <cellStyles count="16">
    <cellStyle name="アクセント 4" xfId="11" builtinId="41"/>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3 2" xfId="10"/>
    <cellStyle name="標準 3 2 2" xfId="14"/>
    <cellStyle name="標準 4" xfId="3"/>
    <cellStyle name="標準 5" xfId="4"/>
    <cellStyle name="標準 5 2" xfId="12"/>
    <cellStyle name="標準 6" xfId="13"/>
    <cellStyle name="標準 7" xfId="15"/>
    <cellStyle name="標準_確認申請書　項目一覧表20131007" xfId="9"/>
  </cellStyles>
  <dxfs count="97">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63314</xdr:colOff>
      <xdr:row>54</xdr:row>
      <xdr:rowOff>161925</xdr:rowOff>
    </xdr:from>
    <xdr:to>
      <xdr:col>12</xdr:col>
      <xdr:colOff>34739</xdr:colOff>
      <xdr:row>57</xdr:row>
      <xdr:rowOff>227479</xdr:rowOff>
    </xdr:to>
    <xdr:sp macro="" textlink="">
      <xdr:nvSpPr>
        <xdr:cNvPr id="2" name="角丸四角形吹き出し 6"/>
        <xdr:cNvSpPr>
          <a:spLocks noChangeArrowheads="1"/>
        </xdr:cNvSpPr>
      </xdr:nvSpPr>
      <xdr:spPr bwMode="auto">
        <a:xfrm>
          <a:off x="330014" y="2442210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申請年月日、代表者肩書、各記載項目に漏れのないよう作成してください。</a:t>
          </a:r>
        </a:p>
      </xdr:txBody>
    </xdr:sp>
    <xdr:clientData/>
  </xdr:twoCellAnchor>
  <xdr:twoCellAnchor>
    <xdr:from>
      <xdr:col>20</xdr:col>
      <xdr:colOff>245397</xdr:colOff>
      <xdr:row>50</xdr:row>
      <xdr:rowOff>80716</xdr:rowOff>
    </xdr:from>
    <xdr:to>
      <xdr:col>28</xdr:col>
      <xdr:colOff>28090</xdr:colOff>
      <xdr:row>55</xdr:row>
      <xdr:rowOff>145700</xdr:rowOff>
    </xdr:to>
    <xdr:grpSp>
      <xdr:nvGrpSpPr>
        <xdr:cNvPr id="3" name="グループ化 43"/>
        <xdr:cNvGrpSpPr>
          <a:grpSpLocks/>
        </xdr:cNvGrpSpPr>
      </xdr:nvGrpSpPr>
      <xdr:grpSpPr bwMode="auto">
        <a:xfrm>
          <a:off x="5579397" y="13101391"/>
          <a:ext cx="2049643" cy="1303234"/>
          <a:chOff x="1007" y="113"/>
          <a:chExt cx="18592" cy="13074"/>
        </a:xfrm>
      </xdr:grpSpPr>
      <xdr:grpSp>
        <xdr:nvGrpSpPr>
          <xdr:cNvPr id="4" name="グループ化 42"/>
          <xdr:cNvGrpSpPr>
            <a:grpSpLocks/>
          </xdr:cNvGrpSpPr>
        </xdr:nvGrpSpPr>
        <xdr:grpSpPr bwMode="auto">
          <a:xfrm>
            <a:off x="1007" y="113"/>
            <a:ext cx="18592" cy="13074"/>
            <a:chOff x="1007" y="113"/>
            <a:chExt cx="18592" cy="13074"/>
          </a:xfrm>
        </xdr:grpSpPr>
        <xdr:pic>
          <xdr:nvPicPr>
            <xdr:cNvPr id="12"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5" name="グループ化 31"/>
          <xdr:cNvGrpSpPr>
            <a:grpSpLocks/>
          </xdr:cNvGrpSpPr>
        </xdr:nvGrpSpPr>
        <xdr:grpSpPr bwMode="auto">
          <a:xfrm>
            <a:off x="4640" y="3070"/>
            <a:ext cx="5724" cy="9683"/>
            <a:chOff x="0" y="0"/>
            <a:chExt cx="5723" cy="9682"/>
          </a:xfrm>
        </xdr:grpSpPr>
        <xdr:sp macro="" textlink="">
          <xdr:nvSpPr>
            <xdr:cNvPr id="6"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7"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9"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10"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11"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59</xdr:row>
      <xdr:rowOff>221876</xdr:rowOff>
    </xdr:from>
    <xdr:to>
      <xdr:col>27</xdr:col>
      <xdr:colOff>164167</xdr:colOff>
      <xdr:row>77</xdr:row>
      <xdr:rowOff>189139</xdr:rowOff>
    </xdr:to>
    <xdr:grpSp>
      <xdr:nvGrpSpPr>
        <xdr:cNvPr id="14" name="グループ化 13"/>
        <xdr:cNvGrpSpPr/>
      </xdr:nvGrpSpPr>
      <xdr:grpSpPr>
        <a:xfrm>
          <a:off x="492499" y="15471401"/>
          <a:ext cx="6872568" cy="4424963"/>
          <a:chOff x="508828" y="26846972"/>
          <a:chExt cx="6333725" cy="4375978"/>
        </a:xfrm>
      </xdr:grpSpPr>
      <xdr:sp macro="" textlink="">
        <xdr:nvSpPr>
          <xdr:cNvPr id="15"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16"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17" name="グループ化 50"/>
          <xdr:cNvGrpSpPr>
            <a:grpSpLocks/>
          </xdr:cNvGrpSpPr>
        </xdr:nvGrpSpPr>
        <xdr:grpSpPr bwMode="auto">
          <a:xfrm>
            <a:off x="2000650" y="26882351"/>
            <a:ext cx="932010" cy="1178618"/>
            <a:chOff x="0" y="0"/>
            <a:chExt cx="9163" cy="11906"/>
          </a:xfrm>
        </xdr:grpSpPr>
        <xdr:sp macro="" textlink="">
          <xdr:nvSpPr>
            <xdr:cNvPr id="83"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84"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18"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20" name="グループ化 85"/>
          <xdr:cNvGrpSpPr>
            <a:grpSpLocks/>
          </xdr:cNvGrpSpPr>
        </xdr:nvGrpSpPr>
        <xdr:grpSpPr bwMode="auto">
          <a:xfrm>
            <a:off x="513310" y="26846972"/>
            <a:ext cx="935211" cy="1177018"/>
            <a:chOff x="0" y="0"/>
            <a:chExt cx="9163" cy="11906"/>
          </a:xfrm>
        </xdr:grpSpPr>
        <xdr:sp macro="" textlink="">
          <xdr:nvSpPr>
            <xdr:cNvPr id="81"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8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1" name="グループ化 20"/>
          <xdr:cNvGrpSpPr/>
        </xdr:nvGrpSpPr>
        <xdr:grpSpPr>
          <a:xfrm>
            <a:off x="3469101" y="26874507"/>
            <a:ext cx="979715" cy="1178618"/>
            <a:chOff x="3341034" y="27053801"/>
            <a:chExt cx="941294" cy="1185022"/>
          </a:xfrm>
        </xdr:grpSpPr>
        <xdr:sp macro="" textlink="">
          <xdr:nvSpPr>
            <xdr:cNvPr id="79"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8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22" name="Group 126"/>
          <xdr:cNvGrpSpPr>
            <a:grpSpLocks/>
          </xdr:cNvGrpSpPr>
        </xdr:nvGrpSpPr>
        <xdr:grpSpPr bwMode="auto">
          <a:xfrm>
            <a:off x="4914499" y="26874508"/>
            <a:ext cx="1310448" cy="1348468"/>
            <a:chOff x="8269" y="1870"/>
            <a:chExt cx="1999" cy="2139"/>
          </a:xfrm>
        </xdr:grpSpPr>
        <xdr:grpSp>
          <xdr:nvGrpSpPr>
            <xdr:cNvPr id="69" name="Group 132"/>
            <xdr:cNvGrpSpPr>
              <a:grpSpLocks/>
            </xdr:cNvGrpSpPr>
          </xdr:nvGrpSpPr>
          <xdr:grpSpPr bwMode="auto">
            <a:xfrm>
              <a:off x="8269" y="1870"/>
              <a:ext cx="1744" cy="2139"/>
              <a:chOff x="6732" y="2716"/>
              <a:chExt cx="1744" cy="2139"/>
            </a:xfrm>
          </xdr:grpSpPr>
          <xdr:sp macro="" textlink="">
            <xdr:nvSpPr>
              <xdr:cNvPr id="75"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6"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7"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8"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70"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71"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72"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73"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74"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23" name="グループ化 22"/>
          <xdr:cNvGrpSpPr/>
        </xdr:nvGrpSpPr>
        <xdr:grpSpPr>
          <a:xfrm>
            <a:off x="1638300" y="28603012"/>
            <a:ext cx="2858410" cy="2619938"/>
            <a:chOff x="1638300" y="28603012"/>
            <a:chExt cx="2858410" cy="2619938"/>
          </a:xfrm>
        </xdr:grpSpPr>
        <xdr:pic>
          <xdr:nvPicPr>
            <xdr:cNvPr id="25"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 name="Group 84"/>
            <xdr:cNvGrpSpPr>
              <a:grpSpLocks/>
            </xdr:cNvGrpSpPr>
          </xdr:nvGrpSpPr>
          <xdr:grpSpPr bwMode="auto">
            <a:xfrm>
              <a:off x="1638300" y="29587356"/>
              <a:ext cx="1864179" cy="1635594"/>
              <a:chOff x="3335" y="10639"/>
              <a:chExt cx="2851" cy="2580"/>
            </a:xfrm>
          </xdr:grpSpPr>
          <xdr:grpSp>
            <xdr:nvGrpSpPr>
              <xdr:cNvPr id="29" name="Group 86"/>
              <xdr:cNvGrpSpPr>
                <a:grpSpLocks noChangeAspect="1"/>
              </xdr:cNvGrpSpPr>
            </xdr:nvGrpSpPr>
            <xdr:grpSpPr bwMode="auto">
              <a:xfrm>
                <a:off x="3335" y="10639"/>
                <a:ext cx="2851" cy="2580"/>
                <a:chOff x="3474" y="6363"/>
                <a:chExt cx="2851" cy="2580"/>
              </a:xfrm>
            </xdr:grpSpPr>
            <xdr:sp macro="" textlink="">
              <xdr:nvSpPr>
                <xdr:cNvPr id="31"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2"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40"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45"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50"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53"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56"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59"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62"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65"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66"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68"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0"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27"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28"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24"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50</xdr:row>
      <xdr:rowOff>139213</xdr:rowOff>
    </xdr:from>
    <xdr:to>
      <xdr:col>20</xdr:col>
      <xdr:colOff>197827</xdr:colOff>
      <xdr:row>51</xdr:row>
      <xdr:rowOff>36635</xdr:rowOff>
    </xdr:to>
    <xdr:sp macro="" textlink="">
      <xdr:nvSpPr>
        <xdr:cNvPr id="85" name="右矢印 84"/>
        <xdr:cNvSpPr/>
      </xdr:nvSpPr>
      <xdr:spPr>
        <a:xfrm>
          <a:off x="4541227" y="23408788"/>
          <a:ext cx="990600" cy="145072"/>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57150</xdr:rowOff>
    </xdr:from>
    <xdr:to>
      <xdr:col>28</xdr:col>
      <xdr:colOff>76199</xdr:colOff>
      <xdr:row>0</xdr:row>
      <xdr:rowOff>361950</xdr:rowOff>
    </xdr:to>
    <xdr:sp macro="" textlink="">
      <xdr:nvSpPr>
        <xdr:cNvPr id="86" name="テキスト ボックス 85"/>
        <xdr:cNvSpPr txBox="1"/>
      </xdr:nvSpPr>
      <xdr:spPr>
        <a:xfrm>
          <a:off x="5086350" y="57150"/>
          <a:ext cx="2590799"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市に提出する申込書の押印は不要です。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212233</xdr:colOff>
      <xdr:row>52</xdr:row>
      <xdr:rowOff>228599</xdr:rowOff>
    </xdr:from>
    <xdr:to>
      <xdr:col>23</xdr:col>
      <xdr:colOff>257174</xdr:colOff>
      <xdr:row>53</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55</xdr:row>
      <xdr:rowOff>9524</xdr:rowOff>
    </xdr:from>
    <xdr:to>
      <xdr:col>23</xdr:col>
      <xdr:colOff>268940</xdr:colOff>
      <xdr:row>55</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110</xdr:row>
      <xdr:rowOff>49963</xdr:rowOff>
    </xdr:from>
    <xdr:to>
      <xdr:col>13</xdr:col>
      <xdr:colOff>227479</xdr:colOff>
      <xdr:row>110</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36418</xdr:colOff>
      <xdr:row>100</xdr:row>
      <xdr:rowOff>67234</xdr:rowOff>
    </xdr:from>
    <xdr:to>
      <xdr:col>23</xdr:col>
      <xdr:colOff>219075</xdr:colOff>
      <xdr:row>101</xdr:row>
      <xdr:rowOff>168087</xdr:rowOff>
    </xdr:to>
    <xdr:sp macro="" textlink="">
      <xdr:nvSpPr>
        <xdr:cNvPr id="101" name="大かっこ 100"/>
        <xdr:cNvSpPr/>
      </xdr:nvSpPr>
      <xdr:spPr>
        <a:xfrm>
          <a:off x="5046568" y="25184659"/>
          <a:ext cx="151615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47625</xdr:colOff>
      <xdr:row>105</xdr:row>
      <xdr:rowOff>0</xdr:rowOff>
    </xdr:from>
    <xdr:to>
      <xdr:col>23</xdr:col>
      <xdr:colOff>51288</xdr:colOff>
      <xdr:row>105</xdr:row>
      <xdr:rowOff>0</xdr:rowOff>
    </xdr:to>
    <xdr:cxnSp macro="">
      <xdr:nvCxnSpPr>
        <xdr:cNvPr id="4" name="直線コネクタ 3"/>
        <xdr:cNvCxnSpPr/>
      </xdr:nvCxnSpPr>
      <xdr:spPr>
        <a:xfrm>
          <a:off x="5334000" y="26717625"/>
          <a:ext cx="1060938"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104</xdr:row>
      <xdr:rowOff>57142</xdr:rowOff>
    </xdr:from>
    <xdr:to>
      <xdr:col>16</xdr:col>
      <xdr:colOff>268941</xdr:colOff>
      <xdr:row>105</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27</xdr:row>
      <xdr:rowOff>114300</xdr:rowOff>
    </xdr:from>
    <xdr:to>
      <xdr:col>2</xdr:col>
      <xdr:colOff>3400425</xdr:colOff>
      <xdr:row>29</xdr:row>
      <xdr:rowOff>57150</xdr:rowOff>
    </xdr:to>
    <xdr:sp macro="" textlink="">
      <xdr:nvSpPr>
        <xdr:cNvPr id="2" name="正方形/長方形 1"/>
        <xdr:cNvSpPr/>
      </xdr:nvSpPr>
      <xdr:spPr>
        <a:xfrm>
          <a:off x="1162050" y="11325225"/>
          <a:ext cx="3105150" cy="342900"/>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行が足りない場合には追加してください。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1580029</xdr:colOff>
      <xdr:row>0</xdr:row>
      <xdr:rowOff>78441</xdr:rowOff>
    </xdr:from>
    <xdr:to>
      <xdr:col>10</xdr:col>
      <xdr:colOff>2308410</xdr:colOff>
      <xdr:row>2</xdr:row>
      <xdr:rowOff>22411</xdr:rowOff>
    </xdr:to>
    <xdr:sp macro="" textlink="">
      <xdr:nvSpPr>
        <xdr:cNvPr id="5" name="テキスト ボックス 4"/>
        <xdr:cNvSpPr txBox="1"/>
      </xdr:nvSpPr>
      <xdr:spPr>
        <a:xfrm>
          <a:off x="5995147" y="78441"/>
          <a:ext cx="728381" cy="3585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BIZ UDP明朝 Medium" panose="02020500000000000000" pitchFamily="18" charset="-128"/>
              <a:ea typeface="BIZ UDP明朝 Medium" panose="02020500000000000000" pitchFamily="18" charset="-128"/>
            </a:rPr>
            <a:t>様式</a:t>
          </a:r>
          <a:r>
            <a:rPr kumimoji="1" lang="en-US" altLang="ja-JP" sz="1200" b="1">
              <a:latin typeface="BIZ UDP明朝 Medium" panose="02020500000000000000" pitchFamily="18" charset="-128"/>
              <a:ea typeface="BIZ UDP明朝 Medium" panose="02020500000000000000" pitchFamily="18" charset="-128"/>
            </a:rPr>
            <a:t>2</a:t>
          </a:r>
          <a:endParaRPr kumimoji="1" lang="ja-JP" altLang="en-US" sz="1200" b="1">
            <a:latin typeface="BIZ UDP明朝 Medium" panose="02020500000000000000" pitchFamily="18" charset="-128"/>
            <a:ea typeface="BIZ UDP明朝 Medium" panose="02020500000000000000" pitchFamily="18" charset="-128"/>
          </a:endParaRPr>
        </a:p>
      </xdr:txBody>
    </xdr:sp>
    <xdr:clientData/>
  </xdr:twoCellAnchor>
  <xdr:twoCellAnchor editAs="oneCell">
    <xdr:from>
      <xdr:col>11</xdr:col>
      <xdr:colOff>95251</xdr:colOff>
      <xdr:row>0</xdr:row>
      <xdr:rowOff>27215</xdr:rowOff>
    </xdr:from>
    <xdr:to>
      <xdr:col>20</xdr:col>
      <xdr:colOff>244365</xdr:colOff>
      <xdr:row>32</xdr:row>
      <xdr:rowOff>40823</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1" y="27215"/>
          <a:ext cx="6272328" cy="7483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2124075</xdr:colOff>
      <xdr:row>0</xdr:row>
      <xdr:rowOff>38100</xdr:rowOff>
    </xdr:from>
    <xdr:to>
      <xdr:col>8</xdr:col>
      <xdr:colOff>2695574</xdr:colOff>
      <xdr:row>1</xdr:row>
      <xdr:rowOff>161926</xdr:rowOff>
    </xdr:to>
    <xdr:sp macro="" textlink="">
      <xdr:nvSpPr>
        <xdr:cNvPr id="3" name="テキスト ボックス 2"/>
        <xdr:cNvSpPr txBox="1"/>
      </xdr:nvSpPr>
      <xdr:spPr>
        <a:xfrm>
          <a:off x="9782175" y="38100"/>
          <a:ext cx="571499"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P明朝 Medium" panose="02020500000000000000" pitchFamily="18" charset="-128"/>
              <a:ea typeface="BIZ UDP明朝 Medium" panose="02020500000000000000" pitchFamily="18" charset="-128"/>
            </a:rPr>
            <a:t>別紙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112681</xdr:colOff>
      <xdr:row>35</xdr:row>
      <xdr:rowOff>87781</xdr:rowOff>
    </xdr:from>
    <xdr:to>
      <xdr:col>26</xdr:col>
      <xdr:colOff>178237</xdr:colOff>
      <xdr:row>37</xdr:row>
      <xdr:rowOff>144369</xdr:rowOff>
    </xdr:to>
    <xdr:sp macro="" textlink="">
      <xdr:nvSpPr>
        <xdr:cNvPr id="2" name="角丸四角形 1"/>
        <xdr:cNvSpPr>
          <a:spLocks noChangeArrowheads="1"/>
        </xdr:cNvSpPr>
      </xdr:nvSpPr>
      <xdr:spPr bwMode="auto">
        <a:xfrm>
          <a:off x="4515348" y="8480364"/>
          <a:ext cx="2817222" cy="522255"/>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有効面積とは、内法面積から造り付け・固定造作物、ピアノを除いた面積です。</a:t>
          </a:r>
        </a:p>
      </xdr:txBody>
    </xdr:sp>
    <xdr:clientData/>
  </xdr:twoCellAnchor>
  <xdr:twoCellAnchor>
    <xdr:from>
      <xdr:col>12</xdr:col>
      <xdr:colOff>33618</xdr:colOff>
      <xdr:row>29</xdr:row>
      <xdr:rowOff>44824</xdr:rowOff>
    </xdr:from>
    <xdr:to>
      <xdr:col>16</xdr:col>
      <xdr:colOff>242409</xdr:colOff>
      <xdr:row>29</xdr:row>
      <xdr:rowOff>214950</xdr:rowOff>
    </xdr:to>
    <xdr:sp macro="" textlink="">
      <xdr:nvSpPr>
        <xdr:cNvPr id="4" name="大かっこ 3"/>
        <xdr:cNvSpPr/>
      </xdr:nvSpPr>
      <xdr:spPr>
        <a:xfrm>
          <a:off x="3072093" y="6883774"/>
          <a:ext cx="1313691"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29</xdr:row>
      <xdr:rowOff>44824</xdr:rowOff>
    </xdr:from>
    <xdr:to>
      <xdr:col>25</xdr:col>
      <xdr:colOff>242409</xdr:colOff>
      <xdr:row>29</xdr:row>
      <xdr:rowOff>214950</xdr:rowOff>
    </xdr:to>
    <xdr:sp macro="" textlink="">
      <xdr:nvSpPr>
        <xdr:cNvPr id="5" name="大かっこ 4"/>
        <xdr:cNvSpPr/>
      </xdr:nvSpPr>
      <xdr:spPr>
        <a:xfrm>
          <a:off x="3072093" y="6883774"/>
          <a:ext cx="1313691"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84666</xdr:colOff>
      <xdr:row>0</xdr:row>
      <xdr:rowOff>95250</xdr:rowOff>
    </xdr:from>
    <xdr:to>
      <xdr:col>27</xdr:col>
      <xdr:colOff>211666</xdr:colOff>
      <xdr:row>1</xdr:row>
      <xdr:rowOff>222251</xdr:rowOff>
    </xdr:to>
    <xdr:sp macro="" textlink="">
      <xdr:nvSpPr>
        <xdr:cNvPr id="6" name="テキスト ボックス 5"/>
        <xdr:cNvSpPr txBox="1"/>
      </xdr:nvSpPr>
      <xdr:spPr>
        <a:xfrm>
          <a:off x="6963833" y="95250"/>
          <a:ext cx="677333" cy="3598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BIZ UDP明朝 Medium" panose="02020500000000000000" pitchFamily="18" charset="-128"/>
              <a:ea typeface="BIZ UDP明朝 Medium" panose="02020500000000000000" pitchFamily="18" charset="-128"/>
            </a:rPr>
            <a:t>様式４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177282</xdr:colOff>
      <xdr:row>24</xdr:row>
      <xdr:rowOff>42421</xdr:rowOff>
    </xdr:from>
    <xdr:to>
      <xdr:col>32</xdr:col>
      <xdr:colOff>185239</xdr:colOff>
      <xdr:row>31</xdr:row>
      <xdr:rowOff>188260</xdr:rowOff>
    </xdr:to>
    <xdr:sp macro="" textlink="">
      <xdr:nvSpPr>
        <xdr:cNvPr id="2" name="テキスト ボックス 1"/>
        <xdr:cNvSpPr txBox="1"/>
      </xdr:nvSpPr>
      <xdr:spPr>
        <a:xfrm>
          <a:off x="8873607" y="5033521"/>
          <a:ext cx="3217882" cy="7459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xdr:txBody>
    </xdr:sp>
    <xdr:clientData/>
  </xdr:twoCellAnchor>
  <xdr:twoCellAnchor>
    <xdr:from>
      <xdr:col>25</xdr:col>
      <xdr:colOff>11207</xdr:colOff>
      <xdr:row>7</xdr:row>
      <xdr:rowOff>89648</xdr:rowOff>
    </xdr:from>
    <xdr:to>
      <xdr:col>29</xdr:col>
      <xdr:colOff>470647</xdr:colOff>
      <xdr:row>13</xdr:row>
      <xdr:rowOff>0</xdr:rowOff>
    </xdr:to>
    <xdr:grpSp>
      <xdr:nvGrpSpPr>
        <xdr:cNvPr id="3" name="グループ化 2"/>
        <xdr:cNvGrpSpPr/>
      </xdr:nvGrpSpPr>
      <xdr:grpSpPr>
        <a:xfrm>
          <a:off x="6916832" y="1489823"/>
          <a:ext cx="3716990" cy="1301002"/>
          <a:chOff x="6992471" y="403412"/>
          <a:chExt cx="2980766" cy="1075725"/>
        </a:xfrm>
      </xdr:grpSpPr>
      <xdr:sp macro="" textlink="">
        <xdr:nvSpPr>
          <xdr:cNvPr id="4" name="テキスト ボックス 3"/>
          <xdr:cNvSpPr txBox="1"/>
        </xdr:nvSpPr>
        <xdr:spPr>
          <a:xfrm>
            <a:off x="6992471" y="403412"/>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62978" y="468348"/>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69701" y="741187"/>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475492"/>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2116" y="78965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twoCellAnchor>
    <xdr:from>
      <xdr:col>21</xdr:col>
      <xdr:colOff>57150</xdr:colOff>
      <xdr:row>0</xdr:row>
      <xdr:rowOff>95250</xdr:rowOff>
    </xdr:from>
    <xdr:to>
      <xdr:col>23</xdr:col>
      <xdr:colOff>209549</xdr:colOff>
      <xdr:row>2</xdr:row>
      <xdr:rowOff>57150</xdr:rowOff>
    </xdr:to>
    <xdr:sp macro="" textlink="">
      <xdr:nvSpPr>
        <xdr:cNvPr id="9" name="テキスト ボックス 8"/>
        <xdr:cNvSpPr txBox="1"/>
      </xdr:nvSpPr>
      <xdr:spPr>
        <a:xfrm>
          <a:off x="5857875" y="95250"/>
          <a:ext cx="704849" cy="361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BIZ UDP明朝 Medium" panose="02020500000000000000" pitchFamily="18" charset="-128"/>
              <a:ea typeface="BIZ UDP明朝 Medium" panose="02020500000000000000" pitchFamily="18" charset="-128"/>
            </a:rPr>
            <a:t>様式５</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174626</xdr:colOff>
      <xdr:row>0</xdr:row>
      <xdr:rowOff>254000</xdr:rowOff>
    </xdr:from>
    <xdr:to>
      <xdr:col>13</xdr:col>
      <xdr:colOff>650876</xdr:colOff>
      <xdr:row>2</xdr:row>
      <xdr:rowOff>63500</xdr:rowOff>
    </xdr:to>
    <xdr:sp macro="" textlink="">
      <xdr:nvSpPr>
        <xdr:cNvPr id="2" name="正方形/長方形 1"/>
        <xdr:cNvSpPr/>
      </xdr:nvSpPr>
      <xdr:spPr>
        <a:xfrm>
          <a:off x="9001126" y="254000"/>
          <a:ext cx="1841500" cy="603250"/>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rPr>
            <a:t>参考様式</a:t>
          </a:r>
        </a:p>
      </xdr:txBody>
    </xdr:sp>
    <xdr:clientData/>
  </xdr:twoCellAnchor>
  <xdr:twoCellAnchor>
    <xdr:from>
      <xdr:col>11</xdr:col>
      <xdr:colOff>142876</xdr:colOff>
      <xdr:row>58</xdr:row>
      <xdr:rowOff>31750</xdr:rowOff>
    </xdr:from>
    <xdr:to>
      <xdr:col>17</xdr:col>
      <xdr:colOff>555626</xdr:colOff>
      <xdr:row>61</xdr:row>
      <xdr:rowOff>158750</xdr:rowOff>
    </xdr:to>
    <xdr:sp macro="" textlink="">
      <xdr:nvSpPr>
        <xdr:cNvPr id="3" name="正方形/長方形 2"/>
        <xdr:cNvSpPr/>
      </xdr:nvSpPr>
      <xdr:spPr>
        <a:xfrm>
          <a:off x="8969376" y="23050500"/>
          <a:ext cx="4508500" cy="1317625"/>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内装工事のみ補助対象です。</a:t>
          </a:r>
          <a:endParaRPr kumimoji="1" lang="en-US" altLang="ja-JP" sz="2000">
            <a:solidFill>
              <a:schemeClr val="tx1"/>
            </a:solidFill>
          </a:endParaRPr>
        </a:p>
        <a:p>
          <a:pPr algn="l"/>
          <a:r>
            <a:rPr kumimoji="1" lang="ja-JP" altLang="en-US" sz="2000">
              <a:solidFill>
                <a:schemeClr val="tx1"/>
              </a:solidFill>
            </a:rPr>
            <a:t>内装工事にかからない工事は備考に</a:t>
          </a:r>
          <a:endParaRPr kumimoji="1" lang="en-US" altLang="ja-JP" sz="2000">
            <a:solidFill>
              <a:schemeClr val="tx1"/>
            </a:solidFill>
          </a:endParaRPr>
        </a:p>
        <a:p>
          <a:pPr algn="l"/>
          <a:r>
            <a:rPr kumimoji="1" lang="ja-JP" altLang="en-US" sz="2000">
              <a:solidFill>
                <a:schemeClr val="tx1"/>
              </a:solidFill>
            </a:rPr>
            <a:t>補助対象外工事と記載してください。</a:t>
          </a:r>
        </a:p>
      </xdr:txBody>
    </xdr:sp>
    <xdr:clientData/>
  </xdr:twoCellAnchor>
  <xdr:twoCellAnchor>
    <xdr:from>
      <xdr:col>11</xdr:col>
      <xdr:colOff>206376</xdr:colOff>
      <xdr:row>2</xdr:row>
      <xdr:rowOff>254001</xdr:rowOff>
    </xdr:from>
    <xdr:to>
      <xdr:col>18</xdr:col>
      <xdr:colOff>412751</xdr:colOff>
      <xdr:row>5</xdr:row>
      <xdr:rowOff>111126</xdr:rowOff>
    </xdr:to>
    <xdr:sp macro="" textlink="">
      <xdr:nvSpPr>
        <xdr:cNvPr id="4" name="正方形/長方形 3"/>
        <xdr:cNvSpPr/>
      </xdr:nvSpPr>
      <xdr:spPr>
        <a:xfrm>
          <a:off x="9032876" y="1047751"/>
          <a:ext cx="4984750" cy="104775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見積書は改修部分のみ。</a:t>
          </a:r>
          <a:endParaRPr kumimoji="1" lang="en-US" altLang="ja-JP" sz="1600">
            <a:solidFill>
              <a:schemeClr val="tx1"/>
            </a:solidFill>
          </a:endParaRPr>
        </a:p>
        <a:p>
          <a:pPr algn="l"/>
          <a:r>
            <a:rPr kumimoji="1" lang="en-US" altLang="ja-JP" sz="1600">
              <a:solidFill>
                <a:schemeClr val="tx1"/>
              </a:solidFill>
            </a:rPr>
            <a:t>※</a:t>
          </a:r>
          <a:r>
            <a:rPr kumimoji="1" lang="ja-JP" altLang="en-US" sz="1600">
              <a:solidFill>
                <a:schemeClr val="tx1"/>
              </a:solidFill>
            </a:rPr>
            <a:t>工事業者による当該見積については参考であり、</a:t>
          </a:r>
          <a:endParaRPr kumimoji="1" lang="en-US" altLang="ja-JP" sz="1600">
            <a:solidFill>
              <a:schemeClr val="tx1"/>
            </a:solidFill>
          </a:endParaRPr>
        </a:p>
        <a:p>
          <a:pPr algn="l"/>
          <a:r>
            <a:rPr kumimoji="1" lang="ja-JP" altLang="en-US" sz="1600">
              <a:solidFill>
                <a:schemeClr val="tx1"/>
              </a:solidFill>
            </a:rPr>
            <a:t>　</a:t>
          </a:r>
          <a:r>
            <a:rPr kumimoji="1" lang="ja-JP" altLang="en-US" sz="1600" u="sng">
              <a:solidFill>
                <a:schemeClr val="tx1"/>
              </a:solidFill>
            </a:rPr>
            <a:t>実際の施工業者の決定は入札等で行うものです。</a:t>
          </a:r>
          <a:endParaRPr kumimoji="1" lang="en-US" altLang="ja-JP" sz="1600" u="sng">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election activeCell="D10" sqref="D10"/>
    </sheetView>
  </sheetViews>
  <sheetFormatPr defaultRowHeight="21" customHeight="1" x14ac:dyDescent="0.15"/>
  <cols>
    <col min="1" max="16384" width="9" style="51"/>
  </cols>
  <sheetData>
    <row r="1" spans="1:25" ht="21"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row>
    <row r="2" spans="1:25" ht="21" customHeight="1" x14ac:dyDescent="0.15">
      <c r="A2" s="48" t="s">
        <v>242</v>
      </c>
      <c r="B2" s="48"/>
      <c r="C2" s="48"/>
      <c r="D2" s="48"/>
      <c r="E2" s="48"/>
      <c r="F2" s="48"/>
      <c r="G2" s="48"/>
      <c r="H2" s="48"/>
      <c r="I2" s="48"/>
      <c r="J2" s="48"/>
      <c r="K2" s="48"/>
      <c r="L2" s="48"/>
      <c r="M2" s="48"/>
      <c r="N2" s="48"/>
      <c r="O2" s="48"/>
      <c r="P2" s="48"/>
      <c r="Q2" s="48"/>
      <c r="R2" s="48"/>
      <c r="S2" s="48"/>
      <c r="T2" s="48"/>
      <c r="U2" s="48"/>
      <c r="V2" s="48"/>
      <c r="W2" s="48"/>
      <c r="X2" s="48"/>
      <c r="Y2" s="48"/>
    </row>
    <row r="3" spans="1:25" ht="21" customHeight="1" x14ac:dyDescent="0.15">
      <c r="A3" s="48"/>
      <c r="B3" s="49"/>
      <c r="C3" s="48" t="s">
        <v>244</v>
      </c>
      <c r="D3" s="48"/>
      <c r="E3" s="48"/>
      <c r="F3" s="48"/>
      <c r="G3" s="48"/>
      <c r="H3" s="48"/>
      <c r="I3" s="48"/>
      <c r="J3" s="48"/>
      <c r="K3" s="48"/>
      <c r="L3" s="48"/>
      <c r="M3" s="48"/>
      <c r="N3" s="48"/>
      <c r="O3" s="48"/>
      <c r="P3" s="48"/>
      <c r="Q3" s="48"/>
      <c r="R3" s="48"/>
      <c r="S3" s="48"/>
      <c r="T3" s="48"/>
      <c r="U3" s="48"/>
      <c r="V3" s="48"/>
      <c r="W3" s="48"/>
      <c r="X3" s="48"/>
      <c r="Y3" s="48"/>
    </row>
    <row r="4" spans="1:25" ht="21" customHeight="1" x14ac:dyDescent="0.15">
      <c r="A4" s="48"/>
      <c r="B4" s="50"/>
      <c r="C4" s="48" t="s">
        <v>245</v>
      </c>
      <c r="D4" s="48"/>
      <c r="E4" s="48"/>
      <c r="F4" s="48"/>
      <c r="G4" s="48"/>
      <c r="H4" s="48"/>
      <c r="I4" s="48"/>
      <c r="J4" s="48"/>
      <c r="K4" s="48"/>
      <c r="L4" s="48"/>
      <c r="M4" s="48"/>
      <c r="N4" s="48"/>
      <c r="O4" s="48"/>
      <c r="P4" s="48"/>
      <c r="Q4" s="48"/>
      <c r="R4" s="48"/>
      <c r="S4" s="48"/>
      <c r="T4" s="48"/>
      <c r="U4" s="48"/>
      <c r="V4" s="48"/>
      <c r="W4" s="48"/>
      <c r="X4" s="48"/>
      <c r="Y4" s="48"/>
    </row>
    <row r="5" spans="1:25" ht="21" customHeight="1" x14ac:dyDescent="0.15">
      <c r="A5" s="48"/>
      <c r="B5" s="48"/>
      <c r="C5" s="48" t="s">
        <v>243</v>
      </c>
      <c r="D5" s="48"/>
      <c r="E5" s="48"/>
      <c r="F5" s="48"/>
      <c r="G5" s="48"/>
      <c r="H5" s="48"/>
      <c r="I5" s="48"/>
      <c r="J5" s="48"/>
      <c r="K5" s="48"/>
      <c r="L5" s="48"/>
      <c r="M5" s="48"/>
      <c r="N5" s="48"/>
      <c r="O5" s="48"/>
      <c r="P5" s="48"/>
      <c r="Q5" s="48"/>
      <c r="R5" s="48"/>
      <c r="S5" s="48"/>
      <c r="T5" s="48"/>
      <c r="U5" s="48"/>
      <c r="V5" s="48"/>
      <c r="W5" s="48"/>
      <c r="X5" s="48"/>
      <c r="Y5" s="48"/>
    </row>
    <row r="6" spans="1:25" ht="21" customHeight="1" x14ac:dyDescent="0.15">
      <c r="A6" s="48"/>
      <c r="C6" s="48" t="s">
        <v>252</v>
      </c>
      <c r="D6" s="48"/>
      <c r="E6" s="48"/>
      <c r="F6" s="48"/>
      <c r="G6" s="48"/>
      <c r="H6" s="48"/>
      <c r="I6" s="48"/>
      <c r="J6" s="48"/>
      <c r="K6" s="48"/>
      <c r="L6" s="48"/>
      <c r="M6" s="48"/>
      <c r="N6" s="48"/>
      <c r="O6" s="48"/>
      <c r="P6" s="48"/>
      <c r="Q6" s="48"/>
      <c r="R6" s="48"/>
      <c r="S6" s="48"/>
      <c r="T6" s="48"/>
      <c r="U6" s="48"/>
      <c r="V6" s="48"/>
      <c r="W6" s="48"/>
      <c r="X6" s="48"/>
      <c r="Y6" s="48"/>
    </row>
    <row r="7" spans="1:25" ht="21"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row>
    <row r="8" spans="1:25" ht="21" customHeight="1" x14ac:dyDescent="0.15">
      <c r="A8" s="48"/>
      <c r="B8" s="48" t="s">
        <v>246</v>
      </c>
      <c r="C8" s="48"/>
      <c r="D8" s="48"/>
      <c r="E8" s="48"/>
      <c r="F8" s="48"/>
      <c r="G8" s="48"/>
      <c r="H8" s="48"/>
      <c r="I8" s="48"/>
      <c r="J8" s="48"/>
      <c r="K8" s="48"/>
      <c r="L8" s="48"/>
      <c r="M8" s="48"/>
      <c r="N8" s="48"/>
      <c r="O8" s="48"/>
      <c r="P8" s="48"/>
      <c r="Q8" s="48"/>
      <c r="R8" s="48"/>
      <c r="S8" s="48"/>
      <c r="T8" s="48"/>
      <c r="U8" s="48"/>
      <c r="V8" s="48"/>
      <c r="W8" s="48"/>
      <c r="X8" s="48"/>
      <c r="Y8" s="48"/>
    </row>
    <row r="9" spans="1:25" ht="21" customHeight="1" x14ac:dyDescent="0.15">
      <c r="A9" s="48"/>
      <c r="B9" s="52" t="s">
        <v>253</v>
      </c>
      <c r="C9" s="48"/>
      <c r="D9" s="48"/>
      <c r="E9" s="48"/>
      <c r="F9" s="48"/>
      <c r="G9" s="48"/>
      <c r="H9" s="48"/>
      <c r="I9" s="48"/>
      <c r="J9" s="48"/>
      <c r="K9" s="48"/>
      <c r="L9" s="48"/>
      <c r="M9" s="48"/>
      <c r="N9" s="48"/>
      <c r="O9" s="48"/>
      <c r="P9" s="48"/>
      <c r="Q9" s="48"/>
      <c r="R9" s="48"/>
      <c r="S9" s="48"/>
      <c r="T9" s="48"/>
      <c r="U9" s="48"/>
      <c r="V9" s="48"/>
      <c r="W9" s="48"/>
      <c r="X9" s="48"/>
      <c r="Y9" s="48"/>
    </row>
    <row r="10" spans="1:25" ht="21" customHeight="1" x14ac:dyDescent="0.15">
      <c r="A10" s="48"/>
      <c r="C10" s="48"/>
      <c r="D10" s="48"/>
      <c r="E10" s="48"/>
      <c r="F10" s="48"/>
      <c r="G10" s="48"/>
      <c r="H10" s="48"/>
      <c r="I10" s="48"/>
      <c r="J10" s="48"/>
      <c r="K10" s="48"/>
      <c r="L10" s="48"/>
      <c r="M10" s="48"/>
      <c r="N10" s="48"/>
      <c r="O10" s="48"/>
      <c r="P10" s="48"/>
      <c r="Q10" s="48"/>
      <c r="R10" s="48"/>
      <c r="S10" s="48"/>
      <c r="T10" s="48"/>
      <c r="U10" s="48"/>
      <c r="V10" s="48"/>
      <c r="W10" s="48"/>
      <c r="X10" s="48"/>
      <c r="Y10" s="48"/>
    </row>
    <row r="11" spans="1:25" ht="21" customHeight="1" x14ac:dyDescent="0.15">
      <c r="A11" s="48"/>
      <c r="B11" s="51" t="s">
        <v>248</v>
      </c>
      <c r="C11" s="48"/>
      <c r="D11" s="48"/>
      <c r="E11" s="48"/>
      <c r="F11" s="48"/>
      <c r="G11" s="48"/>
      <c r="H11" s="48"/>
      <c r="I11" s="48"/>
      <c r="J11" s="48"/>
      <c r="K11" s="48"/>
      <c r="L11" s="48"/>
      <c r="M11" s="48"/>
      <c r="N11" s="48"/>
      <c r="O11" s="48"/>
      <c r="P11" s="48"/>
      <c r="Q11" s="48"/>
      <c r="R11" s="48"/>
      <c r="S11" s="48"/>
      <c r="T11" s="48"/>
      <c r="U11" s="48"/>
      <c r="V11" s="48"/>
      <c r="W11" s="48"/>
      <c r="X11" s="48"/>
      <c r="Y11" s="48"/>
    </row>
    <row r="12" spans="1:25" ht="21" customHeight="1" x14ac:dyDescent="0.15">
      <c r="A12" s="48"/>
      <c r="B12" s="51" t="s">
        <v>247</v>
      </c>
      <c r="C12" s="48"/>
      <c r="D12" s="48"/>
      <c r="E12" s="48"/>
      <c r="F12" s="48"/>
      <c r="G12" s="48"/>
      <c r="H12" s="48"/>
      <c r="I12" s="48"/>
      <c r="J12" s="48"/>
      <c r="K12" s="48"/>
      <c r="L12" s="48"/>
      <c r="M12" s="48"/>
      <c r="N12" s="48"/>
      <c r="O12" s="48"/>
      <c r="P12" s="48"/>
      <c r="Q12" s="48"/>
      <c r="R12" s="48"/>
      <c r="S12" s="48"/>
      <c r="T12" s="48"/>
      <c r="U12" s="48"/>
      <c r="V12" s="48"/>
      <c r="W12" s="48"/>
      <c r="X12" s="48"/>
      <c r="Y12" s="48"/>
    </row>
    <row r="13" spans="1:25" ht="21" customHeight="1" x14ac:dyDescent="0.15">
      <c r="A13" s="48"/>
      <c r="B13" s="48"/>
      <c r="C13" s="48"/>
      <c r="D13" s="48"/>
      <c r="E13" s="48"/>
      <c r="F13" s="48"/>
      <c r="G13" s="48"/>
      <c r="H13" s="48"/>
      <c r="I13" s="48"/>
      <c r="J13" s="48"/>
      <c r="K13" s="48"/>
      <c r="L13" s="48"/>
      <c r="M13" s="48"/>
      <c r="N13" s="48"/>
      <c r="O13" s="48"/>
      <c r="P13" s="48"/>
      <c r="Q13" s="48"/>
      <c r="R13" s="48"/>
      <c r="S13" s="48"/>
      <c r="T13" s="48"/>
      <c r="U13" s="48"/>
      <c r="V13" s="48"/>
      <c r="W13" s="48"/>
      <c r="X13" s="48"/>
      <c r="Y13" s="48"/>
    </row>
    <row r="14" spans="1:25" ht="21" customHeight="1" x14ac:dyDescent="0.15">
      <c r="A14" s="48"/>
      <c r="B14" s="48" t="s">
        <v>249</v>
      </c>
      <c r="C14" s="48"/>
      <c r="D14" s="48"/>
      <c r="E14" s="48"/>
      <c r="F14" s="48"/>
      <c r="G14" s="48"/>
      <c r="H14" s="48"/>
      <c r="I14" s="48"/>
      <c r="J14" s="48"/>
      <c r="K14" s="48"/>
      <c r="L14" s="48"/>
      <c r="M14" s="48"/>
      <c r="N14" s="48"/>
      <c r="O14" s="48"/>
      <c r="P14" s="48"/>
      <c r="Q14" s="48"/>
      <c r="R14" s="48"/>
      <c r="S14" s="48"/>
      <c r="T14" s="48"/>
      <c r="U14" s="48"/>
      <c r="V14" s="48"/>
      <c r="W14" s="48"/>
      <c r="X14" s="48"/>
      <c r="Y14" s="48"/>
    </row>
    <row r="15" spans="1:25" ht="21" customHeight="1" x14ac:dyDescent="0.15">
      <c r="A15" s="48"/>
      <c r="B15" s="48" t="s">
        <v>250</v>
      </c>
      <c r="C15" s="48"/>
      <c r="D15" s="48"/>
      <c r="E15" s="48"/>
      <c r="F15" s="48"/>
      <c r="G15" s="48"/>
      <c r="H15" s="48"/>
      <c r="I15" s="48"/>
      <c r="J15" s="48"/>
      <c r="K15" s="48"/>
      <c r="L15" s="48"/>
      <c r="M15" s="48"/>
      <c r="N15" s="48"/>
      <c r="O15" s="48"/>
      <c r="P15" s="48"/>
      <c r="Q15" s="48"/>
      <c r="R15" s="48"/>
      <c r="S15" s="48"/>
      <c r="T15" s="48"/>
      <c r="U15" s="48"/>
      <c r="V15" s="48"/>
      <c r="W15" s="48"/>
      <c r="X15" s="48"/>
      <c r="Y15" s="48"/>
    </row>
    <row r="16" spans="1:25" ht="21" customHeight="1" x14ac:dyDescent="0.15">
      <c r="A16" s="48"/>
      <c r="B16" s="48" t="s">
        <v>251</v>
      </c>
      <c r="C16" s="48"/>
      <c r="D16" s="48"/>
      <c r="E16" s="48"/>
      <c r="F16" s="48"/>
      <c r="G16" s="48"/>
      <c r="H16" s="48"/>
      <c r="I16" s="48"/>
      <c r="J16" s="48"/>
      <c r="K16" s="48"/>
      <c r="L16" s="48"/>
      <c r="M16" s="48"/>
      <c r="N16" s="48"/>
      <c r="O16" s="48"/>
      <c r="P16" s="48"/>
      <c r="Q16" s="48"/>
      <c r="R16" s="48"/>
      <c r="S16" s="48"/>
      <c r="T16" s="48"/>
      <c r="U16" s="48"/>
      <c r="V16" s="48"/>
      <c r="W16" s="48"/>
      <c r="X16" s="48"/>
      <c r="Y16" s="48"/>
    </row>
    <row r="17" spans="1:25" ht="21" customHeight="1" x14ac:dyDescent="0.15">
      <c r="A17" s="48"/>
      <c r="B17" s="48"/>
      <c r="C17" s="48"/>
      <c r="D17" s="48"/>
      <c r="E17" s="48" t="s">
        <v>254</v>
      </c>
      <c r="F17" s="48"/>
      <c r="G17" s="48"/>
      <c r="H17" s="48"/>
      <c r="I17" s="48"/>
      <c r="J17" s="48"/>
      <c r="K17" s="48"/>
      <c r="L17" s="48"/>
      <c r="M17" s="48"/>
      <c r="N17" s="48"/>
      <c r="O17" s="48"/>
      <c r="P17" s="48"/>
      <c r="Q17" s="48"/>
      <c r="R17" s="48"/>
      <c r="S17" s="48"/>
      <c r="T17" s="48"/>
      <c r="U17" s="48"/>
      <c r="V17" s="48"/>
      <c r="W17" s="48"/>
      <c r="X17" s="48"/>
      <c r="Y17" s="48"/>
    </row>
    <row r="18" spans="1:25" ht="21"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ht="21" customHeight="1" x14ac:dyDescent="0.15">
      <c r="A19" s="48"/>
      <c r="B19" s="48"/>
      <c r="C19" s="48"/>
      <c r="D19" s="48"/>
      <c r="E19" s="48"/>
      <c r="F19" s="48"/>
      <c r="G19" s="48"/>
      <c r="H19" s="48"/>
      <c r="I19" s="48"/>
      <c r="J19" s="48"/>
      <c r="K19" s="48"/>
      <c r="L19" s="48"/>
      <c r="M19" s="48"/>
      <c r="N19" s="48"/>
      <c r="O19" s="48"/>
      <c r="P19" s="48"/>
      <c r="Q19" s="48"/>
      <c r="R19" s="48"/>
      <c r="S19" s="48"/>
      <c r="T19" s="48"/>
      <c r="U19" s="48"/>
      <c r="V19" s="48"/>
      <c r="W19" s="48"/>
      <c r="X19" s="48"/>
      <c r="Y19" s="48"/>
    </row>
    <row r="28" spans="1:25" ht="21" customHeight="1" x14ac:dyDescent="0.15">
      <c r="O28" s="59"/>
    </row>
  </sheetData>
  <sheetProtection sheet="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46"/>
  <sheetViews>
    <sheetView showGridLines="0" showZeros="0" view="pageBreakPreview" topLeftCell="A15" zoomScaleNormal="100" zoomScaleSheetLayoutView="100" workbookViewId="0">
      <selection activeCell="H7" sqref="H7"/>
    </sheetView>
  </sheetViews>
  <sheetFormatPr defaultColWidth="3.625" defaultRowHeight="15.75" customHeight="1" x14ac:dyDescent="0.15"/>
  <cols>
    <col min="1" max="11" width="3.625" style="294"/>
    <col min="12" max="12" width="3.625" style="294" customWidth="1"/>
    <col min="13" max="25" width="3.625" style="294"/>
    <col min="26" max="26" width="13.875" style="294" customWidth="1"/>
    <col min="27" max="31" width="9.625" style="294" customWidth="1"/>
    <col min="32" max="32" width="3.625" style="294" customWidth="1"/>
    <col min="33" max="34" width="3.625" style="294"/>
    <col min="35" max="35" width="3.625" style="294" customWidth="1"/>
    <col min="36" max="16384" width="3.625" style="294"/>
  </cols>
  <sheetData>
    <row r="1" spans="2:36" s="263" customFormat="1" ht="15.75" customHeight="1" x14ac:dyDescent="0.15">
      <c r="B1" s="264" t="s">
        <v>634</v>
      </c>
      <c r="Z1" s="266"/>
      <c r="AA1" s="267" t="s">
        <v>400</v>
      </c>
      <c r="AB1" s="268"/>
      <c r="AC1" s="269" t="s">
        <v>401</v>
      </c>
      <c r="AD1" s="269" t="s">
        <v>402</v>
      </c>
    </row>
    <row r="2" spans="2:36" s="263" customFormat="1" ht="15.75" customHeight="1" x14ac:dyDescent="0.15">
      <c r="C2" s="265"/>
      <c r="D2" s="265"/>
      <c r="E2" s="265"/>
      <c r="Z2" s="266" t="s">
        <v>452</v>
      </c>
      <c r="AA2" s="994" t="s">
        <v>453</v>
      </c>
      <c r="AB2" s="995"/>
      <c r="AC2" s="269">
        <f>SUM((68800000*G5/50),IF(K6="○",AD2))</f>
        <v>0</v>
      </c>
      <c r="AD2" s="269">
        <v>1000000</v>
      </c>
      <c r="AE2" s="270"/>
      <c r="AF2" s="271"/>
      <c r="AH2" s="272"/>
      <c r="AI2" s="272"/>
      <c r="AJ2" s="272"/>
    </row>
    <row r="3" spans="2:36" s="263" customFormat="1" ht="15.75" customHeight="1" x14ac:dyDescent="0.15">
      <c r="B3" s="265"/>
      <c r="C3" s="265"/>
      <c r="D3" s="265"/>
      <c r="E3" s="265"/>
      <c r="AE3" s="270"/>
      <c r="AF3" s="271"/>
      <c r="AH3" s="272"/>
      <c r="AI3" s="272"/>
      <c r="AJ3" s="272"/>
    </row>
    <row r="4" spans="2:36" s="263" customFormat="1" ht="15.75" customHeight="1" x14ac:dyDescent="0.15">
      <c r="B4" s="273" t="s">
        <v>403</v>
      </c>
      <c r="C4" s="273"/>
      <c r="D4" s="273"/>
      <c r="E4" s="273"/>
      <c r="Z4" s="267"/>
      <c r="AA4" s="268"/>
      <c r="AB4" s="269" t="s">
        <v>409</v>
      </c>
      <c r="AC4" s="269" t="s">
        <v>410</v>
      </c>
      <c r="AD4" s="1012"/>
    </row>
    <row r="5" spans="2:36" s="263" customFormat="1" ht="15.75" customHeight="1" x14ac:dyDescent="0.15">
      <c r="B5" s="274" t="s">
        <v>404</v>
      </c>
      <c r="C5" s="275"/>
      <c r="D5" s="276"/>
      <c r="E5" s="276"/>
      <c r="F5" s="276"/>
      <c r="G5" s="1013"/>
      <c r="H5" s="1014"/>
      <c r="I5" s="277" t="s">
        <v>405</v>
      </c>
      <c r="J5" s="278"/>
      <c r="K5" s="1015" t="s">
        <v>406</v>
      </c>
      <c r="L5" s="1016"/>
      <c r="M5" s="1016"/>
      <c r="N5" s="1016"/>
      <c r="O5" s="1016"/>
      <c r="P5" s="1017"/>
      <c r="Z5" s="281" t="s">
        <v>411</v>
      </c>
      <c r="AA5" s="282"/>
      <c r="AB5" s="269">
        <f>G5*32000</f>
        <v>0</v>
      </c>
      <c r="AC5" s="269">
        <v>300000</v>
      </c>
      <c r="AD5" s="1012"/>
    </row>
    <row r="6" spans="2:36" s="263" customFormat="1" ht="15.75" customHeight="1" x14ac:dyDescent="0.15">
      <c r="B6" s="330"/>
      <c r="C6" s="331"/>
      <c r="D6" s="330"/>
      <c r="F6" s="330"/>
      <c r="G6" s="330"/>
      <c r="H6" s="332"/>
      <c r="I6" s="333"/>
      <c r="J6" s="278"/>
      <c r="K6" s="1018"/>
      <c r="L6" s="1019"/>
      <c r="M6" s="279" t="s">
        <v>407</v>
      </c>
      <c r="N6" s="279"/>
      <c r="O6" s="279"/>
      <c r="P6" s="268"/>
      <c r="AE6" s="270"/>
    </row>
    <row r="7" spans="2:36" s="263" customFormat="1" ht="15.75" customHeight="1" x14ac:dyDescent="0.15">
      <c r="B7" s="330"/>
      <c r="C7" s="331"/>
      <c r="D7" s="330"/>
      <c r="F7" s="330"/>
      <c r="G7" s="330"/>
      <c r="H7" s="332"/>
      <c r="I7" s="333"/>
      <c r="J7" s="278"/>
      <c r="K7" s="1018" t="s">
        <v>450</v>
      </c>
      <c r="L7" s="1019"/>
      <c r="M7" s="279" t="s">
        <v>408</v>
      </c>
      <c r="N7" s="279"/>
      <c r="O7" s="279"/>
      <c r="P7" s="268"/>
      <c r="AE7" s="270"/>
    </row>
    <row r="8" spans="2:36" s="263" customFormat="1" ht="15.75" customHeight="1" x14ac:dyDescent="0.15">
      <c r="B8" s="283" t="s">
        <v>455</v>
      </c>
      <c r="C8" s="272"/>
      <c r="D8" s="272"/>
      <c r="E8" s="272"/>
      <c r="F8" s="272"/>
      <c r="G8" s="272"/>
      <c r="H8" s="272"/>
      <c r="I8" s="284"/>
      <c r="J8" s="272"/>
      <c r="K8" s="272"/>
      <c r="R8" s="280"/>
      <c r="AA8" s="180"/>
      <c r="AB8" s="180"/>
      <c r="AF8" s="271"/>
    </row>
    <row r="9" spans="2:36" s="263" customFormat="1" ht="15.75" customHeight="1" x14ac:dyDescent="0.15">
      <c r="B9" s="999"/>
      <c r="C9" s="1000"/>
      <c r="D9" s="1000"/>
      <c r="E9" s="1001"/>
      <c r="F9" s="999" t="s">
        <v>412</v>
      </c>
      <c r="G9" s="1000"/>
      <c r="H9" s="1000"/>
      <c r="I9" s="1000"/>
      <c r="J9" s="999" t="s">
        <v>413</v>
      </c>
      <c r="K9" s="1000"/>
      <c r="L9" s="1000"/>
      <c r="M9" s="1000"/>
      <c r="N9" s="1000"/>
      <c r="O9" s="1000"/>
      <c r="P9" s="1000"/>
      <c r="Q9" s="1001"/>
      <c r="R9" s="1002" t="s">
        <v>241</v>
      </c>
      <c r="S9" s="1003"/>
      <c r="T9" s="1003"/>
      <c r="U9" s="1003"/>
      <c r="V9" s="1003"/>
      <c r="W9" s="1004"/>
      <c r="AA9" s="637"/>
      <c r="AB9" s="180"/>
    </row>
    <row r="10" spans="2:36" s="263" customFormat="1" ht="30.75" customHeight="1" x14ac:dyDescent="0.15">
      <c r="B10" s="965" t="s">
        <v>414</v>
      </c>
      <c r="C10" s="966"/>
      <c r="D10" s="966"/>
      <c r="E10" s="967"/>
      <c r="F10" s="1005"/>
      <c r="G10" s="1006"/>
      <c r="H10" s="1006"/>
      <c r="I10" s="1006"/>
      <c r="J10" s="968" t="s">
        <v>415</v>
      </c>
      <c r="K10" s="1020"/>
      <c r="L10" s="1007"/>
      <c r="M10" s="1007"/>
      <c r="N10" s="1007"/>
      <c r="O10" s="1007"/>
      <c r="P10" s="1007"/>
      <c r="Q10" s="1008"/>
      <c r="R10" s="1009"/>
      <c r="S10" s="1010"/>
      <c r="T10" s="1010"/>
      <c r="U10" s="1010"/>
      <c r="V10" s="1010"/>
      <c r="W10" s="1011"/>
      <c r="AA10" s="637"/>
      <c r="AB10" s="180"/>
    </row>
    <row r="11" spans="2:36" s="263" customFormat="1" ht="15.75" customHeight="1" x14ac:dyDescent="0.15">
      <c r="B11" s="977" t="s">
        <v>416</v>
      </c>
      <c r="C11" s="978"/>
      <c r="D11" s="978"/>
      <c r="E11" s="979"/>
      <c r="F11" s="983"/>
      <c r="G11" s="984"/>
      <c r="H11" s="984"/>
      <c r="I11" s="984"/>
      <c r="J11" s="987" t="s">
        <v>417</v>
      </c>
      <c r="K11" s="988"/>
      <c r="L11" s="989" t="s">
        <v>418</v>
      </c>
      <c r="M11" s="990"/>
      <c r="N11" s="990"/>
      <c r="O11" s="988">
        <f>F10*0.026</f>
        <v>0</v>
      </c>
      <c r="P11" s="988"/>
      <c r="Q11" s="991"/>
      <c r="R11" s="996"/>
      <c r="S11" s="997"/>
      <c r="T11" s="997"/>
      <c r="U11" s="997"/>
      <c r="V11" s="997"/>
      <c r="W11" s="998"/>
    </row>
    <row r="12" spans="2:36" s="263" customFormat="1" ht="15.75" customHeight="1" x14ac:dyDescent="0.15">
      <c r="B12" s="980"/>
      <c r="C12" s="981"/>
      <c r="D12" s="981"/>
      <c r="E12" s="982"/>
      <c r="F12" s="985"/>
      <c r="G12" s="986"/>
      <c r="H12" s="986"/>
      <c r="I12" s="986"/>
      <c r="J12" s="961" t="s">
        <v>419</v>
      </c>
      <c r="K12" s="963"/>
      <c r="L12" s="992">
        <f>MIN(F11,F10*0.026)</f>
        <v>0</v>
      </c>
      <c r="M12" s="993"/>
      <c r="N12" s="993"/>
      <c r="O12" s="993"/>
      <c r="P12" s="285"/>
      <c r="Q12" s="286"/>
      <c r="R12" s="1050" t="s">
        <v>420</v>
      </c>
      <c r="S12" s="1051"/>
      <c r="T12" s="1051"/>
      <c r="U12" s="1051"/>
      <c r="V12" s="1051"/>
      <c r="W12" s="1052"/>
    </row>
    <row r="13" spans="2:36" s="263" customFormat="1" ht="15.75" customHeight="1" x14ac:dyDescent="0.15">
      <c r="B13" s="977" t="s">
        <v>469</v>
      </c>
      <c r="C13" s="978"/>
      <c r="D13" s="978"/>
      <c r="E13" s="979"/>
      <c r="F13" s="983"/>
      <c r="G13" s="984"/>
      <c r="H13" s="984"/>
      <c r="I13" s="984"/>
      <c r="J13" s="987" t="s">
        <v>417</v>
      </c>
      <c r="K13" s="988"/>
      <c r="L13" s="989" t="s">
        <v>421</v>
      </c>
      <c r="M13" s="990"/>
      <c r="N13" s="990"/>
      <c r="O13" s="988">
        <f>AB5</f>
        <v>0</v>
      </c>
      <c r="P13" s="988"/>
      <c r="Q13" s="991"/>
      <c r="R13" s="996"/>
      <c r="S13" s="997"/>
      <c r="T13" s="997"/>
      <c r="U13" s="997"/>
      <c r="V13" s="997"/>
      <c r="W13" s="998"/>
    </row>
    <row r="14" spans="2:36" s="263" customFormat="1" ht="15.75" customHeight="1" x14ac:dyDescent="0.15">
      <c r="B14" s="980"/>
      <c r="C14" s="981"/>
      <c r="D14" s="981"/>
      <c r="E14" s="982"/>
      <c r="F14" s="985"/>
      <c r="G14" s="986"/>
      <c r="H14" s="986"/>
      <c r="I14" s="986"/>
      <c r="J14" s="961" t="s">
        <v>419</v>
      </c>
      <c r="K14" s="963"/>
      <c r="L14" s="992">
        <f>MIN(F13,O13)</f>
        <v>0</v>
      </c>
      <c r="M14" s="993"/>
      <c r="N14" s="993"/>
      <c r="O14" s="993"/>
      <c r="P14" s="285"/>
      <c r="Q14" s="286"/>
      <c r="R14" s="1050" t="s">
        <v>420</v>
      </c>
      <c r="S14" s="1051"/>
      <c r="T14" s="1051"/>
      <c r="U14" s="1051"/>
      <c r="V14" s="1051"/>
      <c r="W14" s="1052"/>
      <c r="Z14" s="960"/>
      <c r="AA14" s="960"/>
      <c r="AB14" s="960"/>
      <c r="AC14" s="960"/>
      <c r="AD14" s="334"/>
    </row>
    <row r="15" spans="2:36" s="263" customFormat="1" ht="15.75" customHeight="1" x14ac:dyDescent="0.15">
      <c r="B15" s="977" t="s">
        <v>468</v>
      </c>
      <c r="C15" s="978"/>
      <c r="D15" s="978"/>
      <c r="E15" s="979"/>
      <c r="F15" s="983"/>
      <c r="G15" s="984"/>
      <c r="H15" s="984"/>
      <c r="I15" s="984"/>
      <c r="J15" s="987" t="s">
        <v>417</v>
      </c>
      <c r="K15" s="988"/>
      <c r="L15" s="989" t="s">
        <v>422</v>
      </c>
      <c r="M15" s="990"/>
      <c r="N15" s="990"/>
      <c r="O15" s="988" t="str">
        <f>IF(K6="○",AC5,"-")</f>
        <v>-</v>
      </c>
      <c r="P15" s="988"/>
      <c r="Q15" s="991"/>
      <c r="R15" s="1053" t="s">
        <v>467</v>
      </c>
      <c r="S15" s="1054"/>
      <c r="T15" s="1054"/>
      <c r="U15" s="1054"/>
      <c r="V15" s="1054"/>
      <c r="W15" s="1055"/>
      <c r="Z15" s="941"/>
      <c r="AA15" s="941"/>
      <c r="AB15" s="941"/>
      <c r="AC15" s="941"/>
      <c r="AD15" s="335"/>
    </row>
    <row r="16" spans="2:36" s="263" customFormat="1" ht="15.75" customHeight="1" x14ac:dyDescent="0.15">
      <c r="B16" s="980"/>
      <c r="C16" s="981"/>
      <c r="D16" s="981"/>
      <c r="E16" s="982"/>
      <c r="F16" s="985"/>
      <c r="G16" s="986"/>
      <c r="H16" s="986"/>
      <c r="I16" s="986"/>
      <c r="J16" s="961" t="s">
        <v>419</v>
      </c>
      <c r="K16" s="963"/>
      <c r="L16" s="992" t="str">
        <f>IF(K6="○",MIN(F15,O15),"-")</f>
        <v>-</v>
      </c>
      <c r="M16" s="993"/>
      <c r="N16" s="993"/>
      <c r="O16" s="993"/>
      <c r="P16" s="285"/>
      <c r="Q16" s="286"/>
      <c r="R16" s="1050" t="s">
        <v>420</v>
      </c>
      <c r="S16" s="1051"/>
      <c r="T16" s="1051"/>
      <c r="U16" s="1051"/>
      <c r="V16" s="1051"/>
      <c r="W16" s="1052"/>
      <c r="Z16" s="272"/>
      <c r="AA16" s="272"/>
      <c r="AB16" s="272"/>
      <c r="AC16" s="272"/>
      <c r="AD16" s="272"/>
    </row>
    <row r="17" spans="1:36" s="263" customFormat="1" ht="15.75" customHeight="1" x14ac:dyDescent="0.15">
      <c r="B17" s="965" t="s">
        <v>423</v>
      </c>
      <c r="C17" s="966"/>
      <c r="D17" s="966"/>
      <c r="E17" s="967"/>
      <c r="F17" s="968">
        <f>SUM(F10:F16)</f>
        <v>0</v>
      </c>
      <c r="G17" s="969"/>
      <c r="H17" s="969"/>
      <c r="I17" s="969"/>
      <c r="J17" s="970" t="s">
        <v>417</v>
      </c>
      <c r="K17" s="971"/>
      <c r="L17" s="972">
        <f>AC2</f>
        <v>0</v>
      </c>
      <c r="M17" s="972"/>
      <c r="N17" s="972"/>
      <c r="O17" s="972"/>
      <c r="P17" s="972"/>
      <c r="Q17" s="973"/>
      <c r="R17" s="974" t="s">
        <v>424</v>
      </c>
      <c r="S17" s="975"/>
      <c r="T17" s="975"/>
      <c r="U17" s="975"/>
      <c r="V17" s="975"/>
      <c r="W17" s="976"/>
      <c r="AE17" s="334"/>
      <c r="AF17" s="960"/>
      <c r="AG17" s="960"/>
      <c r="AH17" s="960"/>
      <c r="AI17" s="960"/>
      <c r="AJ17" s="272"/>
    </row>
    <row r="18" spans="1:36" s="263" customFormat="1" ht="15.75" customHeight="1" x14ac:dyDescent="0.15">
      <c r="B18" s="287"/>
      <c r="C18" s="287"/>
      <c r="D18" s="287"/>
      <c r="E18" s="287"/>
      <c r="F18" s="288"/>
      <c r="G18" s="288"/>
      <c r="H18" s="288"/>
      <c r="I18" s="288"/>
      <c r="J18" s="961" t="s">
        <v>419</v>
      </c>
      <c r="K18" s="962"/>
      <c r="L18" s="963">
        <f>SUM(L10,L12,L14,L16,)</f>
        <v>0</v>
      </c>
      <c r="M18" s="963"/>
      <c r="N18" s="963"/>
      <c r="O18" s="963"/>
      <c r="P18" s="963"/>
      <c r="Q18" s="964"/>
      <c r="R18" s="1056" t="s">
        <v>425</v>
      </c>
      <c r="S18" s="1051"/>
      <c r="T18" s="1051"/>
      <c r="U18" s="1051"/>
      <c r="V18" s="1051"/>
      <c r="W18" s="1052"/>
      <c r="AE18" s="335"/>
      <c r="AF18" s="272"/>
      <c r="AG18" s="272"/>
      <c r="AH18" s="272"/>
      <c r="AI18" s="272"/>
      <c r="AJ18" s="272"/>
    </row>
    <row r="19" spans="1:36" s="263" customFormat="1" ht="15.75" customHeight="1" x14ac:dyDescent="0.15">
      <c r="B19" s="287"/>
      <c r="C19" s="287"/>
      <c r="D19" s="287"/>
      <c r="E19" s="287"/>
      <c r="F19" s="288"/>
      <c r="G19" s="288"/>
      <c r="H19" s="288"/>
      <c r="I19" s="288"/>
      <c r="J19" s="951" t="s">
        <v>401</v>
      </c>
      <c r="K19" s="952"/>
      <c r="L19" s="953">
        <f>MIN(L17,L18)</f>
        <v>0</v>
      </c>
      <c r="M19" s="954"/>
      <c r="N19" s="954"/>
      <c r="O19" s="954"/>
      <c r="P19" s="954"/>
      <c r="Q19" s="955"/>
      <c r="R19" s="956" t="s">
        <v>426</v>
      </c>
      <c r="S19" s="957"/>
      <c r="T19" s="957"/>
      <c r="U19" s="957"/>
      <c r="V19" s="957"/>
      <c r="W19" s="958"/>
      <c r="AE19" s="272"/>
      <c r="AF19" s="272"/>
      <c r="AG19" s="272"/>
      <c r="AH19" s="272"/>
      <c r="AI19" s="272"/>
      <c r="AJ19" s="272"/>
    </row>
    <row r="20" spans="1:36" s="263" customFormat="1" ht="15.75" customHeight="1" x14ac:dyDescent="0.15">
      <c r="B20" s="959" t="s">
        <v>427</v>
      </c>
      <c r="C20" s="959"/>
      <c r="D20" s="959"/>
      <c r="E20" s="959"/>
      <c r="F20" s="289" t="s">
        <v>428</v>
      </c>
      <c r="G20" s="288"/>
      <c r="H20" s="290"/>
      <c r="I20" s="290"/>
      <c r="J20" s="291"/>
      <c r="K20" s="291"/>
      <c r="L20" s="291"/>
      <c r="M20" s="292"/>
      <c r="N20" s="292"/>
      <c r="O20" s="292"/>
    </row>
    <row r="21" spans="1:36" s="263" customFormat="1" ht="15.75" customHeight="1" x14ac:dyDescent="0.15">
      <c r="B21" s="959">
        <f>L19</f>
        <v>0</v>
      </c>
      <c r="C21" s="959"/>
      <c r="D21" s="959"/>
      <c r="E21" s="959"/>
      <c r="F21" s="263" t="s">
        <v>429</v>
      </c>
      <c r="H21" s="293" t="s">
        <v>430</v>
      </c>
      <c r="I21" s="293"/>
      <c r="J21" s="293"/>
      <c r="K21" s="942">
        <f>ROUNDDOWN(B21*3/4,-3)</f>
        <v>0</v>
      </c>
      <c r="L21" s="942"/>
      <c r="M21" s="942"/>
      <c r="N21" s="942"/>
      <c r="O21" s="293"/>
      <c r="Z21" s="294"/>
      <c r="AA21" s="294"/>
      <c r="AB21" s="294"/>
      <c r="AC21" s="294"/>
      <c r="AD21" s="294"/>
    </row>
    <row r="22" spans="1:36" s="263" customFormat="1" ht="15.75" customHeight="1" x14ac:dyDescent="0.15">
      <c r="K22" s="294" t="s">
        <v>431</v>
      </c>
      <c r="Z22" s="300" t="s">
        <v>433</v>
      </c>
      <c r="AA22" s="301">
        <v>1000000</v>
      </c>
      <c r="AB22" s="299"/>
      <c r="AC22" s="299"/>
      <c r="AD22" s="299"/>
    </row>
    <row r="23" spans="1:36" s="263" customFormat="1" ht="15.75" customHeight="1" x14ac:dyDescent="0.15">
      <c r="B23" s="272"/>
      <c r="C23" s="272"/>
      <c r="D23" s="272"/>
      <c r="E23" s="272"/>
      <c r="F23" s="272"/>
      <c r="G23" s="272"/>
      <c r="H23" s="272"/>
      <c r="I23" s="295"/>
      <c r="J23" s="272"/>
      <c r="K23" s="272"/>
      <c r="L23" s="272"/>
      <c r="M23" s="272"/>
      <c r="N23" s="272"/>
      <c r="O23" s="296"/>
      <c r="P23" s="296"/>
      <c r="Q23" s="296"/>
      <c r="R23" s="272"/>
      <c r="S23" s="272"/>
      <c r="T23" s="272"/>
      <c r="U23" s="272"/>
      <c r="V23" s="272"/>
      <c r="W23" s="272"/>
      <c r="Z23" s="299"/>
      <c r="AA23" s="299"/>
      <c r="AB23" s="299"/>
      <c r="AC23" s="299"/>
      <c r="AD23" s="299"/>
    </row>
    <row r="24" spans="1:36" ht="15.75" customHeight="1" x14ac:dyDescent="0.15">
      <c r="B24" s="297" t="s">
        <v>449</v>
      </c>
      <c r="C24" s="295"/>
      <c r="D24" s="295"/>
      <c r="E24" s="295"/>
      <c r="F24" s="295"/>
      <c r="G24" s="295"/>
      <c r="H24" s="295"/>
      <c r="I24" s="295"/>
      <c r="J24" s="295"/>
      <c r="K24" s="295"/>
      <c r="L24" s="295"/>
      <c r="S24" s="295"/>
      <c r="T24" s="295"/>
      <c r="U24" s="295"/>
      <c r="V24" s="295"/>
      <c r="W24" s="295"/>
      <c r="Z24" s="307">
        <f>IFERROR(I27/K27, )</f>
        <v>0</v>
      </c>
      <c r="AA24" s="299"/>
      <c r="AB24" s="299"/>
      <c r="AC24" s="299"/>
      <c r="AD24" s="299"/>
    </row>
    <row r="25" spans="1:36" s="299" customFormat="1" ht="15.75" customHeight="1" x14ac:dyDescent="0.15">
      <c r="A25" s="298"/>
      <c r="B25" s="299" t="s">
        <v>432</v>
      </c>
      <c r="Z25" s="307"/>
    </row>
    <row r="26" spans="1:36" s="299" customFormat="1" ht="15.75" customHeight="1" x14ac:dyDescent="0.15">
      <c r="B26" s="943" t="s">
        <v>434</v>
      </c>
      <c r="C26" s="944"/>
      <c r="D26" s="944"/>
      <c r="E26" s="945"/>
      <c r="F26" s="946" t="s">
        <v>451</v>
      </c>
      <c r="G26" s="947"/>
      <c r="H26" s="947"/>
      <c r="I26" s="947"/>
      <c r="J26" s="947"/>
      <c r="K26" s="947"/>
      <c r="L26" s="947"/>
      <c r="M26" s="948" t="s">
        <v>435</v>
      </c>
      <c r="N26" s="949"/>
      <c r="O26" s="949"/>
      <c r="P26" s="950"/>
      <c r="Z26" s="307"/>
    </row>
    <row r="27" spans="1:36" s="299" customFormat="1" ht="15.75" customHeight="1" x14ac:dyDescent="0.15">
      <c r="A27" s="302">
        <v>1</v>
      </c>
      <c r="B27" s="934"/>
      <c r="C27" s="935"/>
      <c r="D27" s="935"/>
      <c r="E27" s="935"/>
      <c r="F27" s="303"/>
      <c r="G27" s="936" t="s">
        <v>436</v>
      </c>
      <c r="H27" s="936"/>
      <c r="I27" s="304"/>
      <c r="J27" s="305" t="s">
        <v>437</v>
      </c>
      <c r="K27" s="306"/>
      <c r="L27" s="305" t="s">
        <v>438</v>
      </c>
      <c r="M27" s="937">
        <f>IFERROR(B27*SUM(F27,Z24),"")</f>
        <v>0</v>
      </c>
      <c r="N27" s="938"/>
      <c r="O27" s="938"/>
      <c r="P27" s="939"/>
      <c r="Z27" s="307"/>
    </row>
    <row r="28" spans="1:36" s="299" customFormat="1" ht="15.75" hidden="1" customHeight="1" x14ac:dyDescent="0.15">
      <c r="A28" s="308">
        <v>2</v>
      </c>
      <c r="B28" s="934"/>
      <c r="C28" s="935"/>
      <c r="D28" s="935"/>
      <c r="E28" s="935"/>
      <c r="F28" s="303"/>
      <c r="G28" s="936" t="s">
        <v>436</v>
      </c>
      <c r="H28" s="936"/>
      <c r="I28" s="304"/>
      <c r="J28" s="305" t="s">
        <v>437</v>
      </c>
      <c r="K28" s="306"/>
      <c r="L28" s="305" t="s">
        <v>438</v>
      </c>
      <c r="M28" s="937">
        <f>IFERROR(B28*SUM(F28,Z25),"")</f>
        <v>0</v>
      </c>
      <c r="N28" s="938"/>
      <c r="O28" s="938"/>
      <c r="P28" s="939"/>
      <c r="Z28" s="307" t="e">
        <f>I31/K31</f>
        <v>#DIV/0!</v>
      </c>
    </row>
    <row r="29" spans="1:36" s="299" customFormat="1" ht="15.75" hidden="1" customHeight="1" x14ac:dyDescent="0.15">
      <c r="A29" s="302">
        <v>3</v>
      </c>
      <c r="B29" s="934"/>
      <c r="C29" s="935"/>
      <c r="D29" s="935"/>
      <c r="E29" s="935"/>
      <c r="F29" s="303"/>
      <c r="G29" s="936" t="s">
        <v>436</v>
      </c>
      <c r="H29" s="936"/>
      <c r="I29" s="304"/>
      <c r="J29" s="305" t="s">
        <v>437</v>
      </c>
      <c r="K29" s="306"/>
      <c r="L29" s="305" t="s">
        <v>438</v>
      </c>
      <c r="M29" s="937">
        <f>IFERROR(B29*SUM(F29,Z26),"")</f>
        <v>0</v>
      </c>
      <c r="N29" s="938"/>
      <c r="O29" s="938"/>
      <c r="P29" s="939"/>
      <c r="Z29" s="313"/>
      <c r="AD29" s="309"/>
    </row>
    <row r="30" spans="1:36" s="299" customFormat="1" ht="15.75" hidden="1" customHeight="1" x14ac:dyDescent="0.15">
      <c r="A30" s="308">
        <v>4</v>
      </c>
      <c r="B30" s="934"/>
      <c r="C30" s="935"/>
      <c r="D30" s="935"/>
      <c r="E30" s="935"/>
      <c r="F30" s="303"/>
      <c r="G30" s="936" t="s">
        <v>436</v>
      </c>
      <c r="H30" s="936"/>
      <c r="I30" s="304"/>
      <c r="J30" s="305" t="s">
        <v>437</v>
      </c>
      <c r="K30" s="306"/>
      <c r="L30" s="305" t="s">
        <v>438</v>
      </c>
      <c r="M30" s="937">
        <f>IFERROR(B30*SUM(F30,Z27),"")</f>
        <v>0</v>
      </c>
      <c r="N30" s="938"/>
      <c r="O30" s="938"/>
      <c r="P30" s="939"/>
      <c r="Z30" s="307"/>
    </row>
    <row r="31" spans="1:36" s="299" customFormat="1" ht="15.75" hidden="1" customHeight="1" x14ac:dyDescent="0.15">
      <c r="A31" s="302">
        <v>5</v>
      </c>
      <c r="B31" s="934"/>
      <c r="C31" s="935"/>
      <c r="D31" s="935"/>
      <c r="E31" s="935"/>
      <c r="F31" s="303"/>
      <c r="G31" s="936" t="s">
        <v>436</v>
      </c>
      <c r="H31" s="936"/>
      <c r="I31" s="304"/>
      <c r="J31" s="305" t="s">
        <v>437</v>
      </c>
      <c r="K31" s="306"/>
      <c r="L31" s="305" t="s">
        <v>438</v>
      </c>
      <c r="M31" s="937" t="str">
        <f>IFERROR(B31*SUM(F31,Z28),"")</f>
        <v/>
      </c>
      <c r="N31" s="938"/>
      <c r="O31" s="938"/>
      <c r="P31" s="939"/>
      <c r="Q31" s="309"/>
      <c r="R31" s="309"/>
      <c r="Z31" s="307"/>
    </row>
    <row r="32" spans="1:36" s="299" customFormat="1" ht="15.75" customHeight="1" x14ac:dyDescent="0.15">
      <c r="A32" s="298"/>
      <c r="C32" s="310"/>
      <c r="D32" s="310"/>
      <c r="E32" s="310"/>
      <c r="F32" s="310"/>
      <c r="L32" s="311" t="s">
        <v>121</v>
      </c>
      <c r="M32" s="937">
        <f>SUM(M27:P31)</f>
        <v>0</v>
      </c>
      <c r="N32" s="938"/>
      <c r="O32" s="938"/>
      <c r="P32" s="939"/>
      <c r="Q32" s="312"/>
      <c r="R32" s="312"/>
      <c r="Z32" s="307">
        <f>IFERROR(I35/K35, )</f>
        <v>0</v>
      </c>
      <c r="AE32" s="309"/>
      <c r="AF32" s="309"/>
      <c r="AG32" s="309"/>
      <c r="AH32" s="309"/>
      <c r="AI32" s="309"/>
      <c r="AJ32" s="309"/>
    </row>
    <row r="33" spans="1:49" s="299" customFormat="1" ht="15.75" customHeight="1" x14ac:dyDescent="0.15">
      <c r="A33" s="298"/>
      <c r="B33" s="299" t="s">
        <v>427</v>
      </c>
      <c r="Z33" s="307"/>
      <c r="AH33" s="314"/>
      <c r="AI33" s="314"/>
      <c r="AJ33" s="309"/>
      <c r="AL33" s="314"/>
      <c r="AM33" s="314"/>
      <c r="AN33" s="314"/>
      <c r="AO33" s="314"/>
      <c r="AP33" s="314"/>
      <c r="AQ33" s="940"/>
      <c r="AR33" s="940"/>
      <c r="AS33" s="940"/>
      <c r="AT33" s="940"/>
      <c r="AU33" s="940"/>
      <c r="AV33" s="309"/>
      <c r="AW33" s="309"/>
    </row>
    <row r="34" spans="1:49" s="299" customFormat="1" ht="15.75" customHeight="1" x14ac:dyDescent="0.15">
      <c r="B34" s="943" t="s">
        <v>439</v>
      </c>
      <c r="C34" s="944"/>
      <c r="D34" s="944"/>
      <c r="E34" s="945"/>
      <c r="F34" s="946" t="s">
        <v>451</v>
      </c>
      <c r="G34" s="947"/>
      <c r="H34" s="947"/>
      <c r="I34" s="947"/>
      <c r="J34" s="947"/>
      <c r="K34" s="947"/>
      <c r="L34" s="947"/>
      <c r="M34" s="948" t="s">
        <v>427</v>
      </c>
      <c r="N34" s="949"/>
      <c r="O34" s="949"/>
      <c r="P34" s="950"/>
      <c r="S34" s="315"/>
      <c r="T34" s="315"/>
      <c r="V34" s="315"/>
      <c r="W34" s="315"/>
      <c r="Z34" s="307"/>
      <c r="AH34" s="314"/>
      <c r="AI34" s="314"/>
      <c r="AJ34" s="309"/>
      <c r="AL34" s="314"/>
      <c r="AM34" s="314"/>
      <c r="AN34" s="314"/>
      <c r="AO34" s="314"/>
      <c r="AP34" s="314"/>
      <c r="AQ34" s="940"/>
      <c r="AR34" s="940"/>
      <c r="AS34" s="940"/>
      <c r="AT34" s="940"/>
      <c r="AU34" s="940"/>
      <c r="AV34" s="309"/>
      <c r="AW34" s="309"/>
    </row>
    <row r="35" spans="1:49" s="299" customFormat="1" ht="15.75" customHeight="1" x14ac:dyDescent="0.15">
      <c r="A35" s="302">
        <v>1</v>
      </c>
      <c r="B35" s="934"/>
      <c r="C35" s="935"/>
      <c r="D35" s="935"/>
      <c r="E35" s="935"/>
      <c r="F35" s="303"/>
      <c r="G35" s="936" t="s">
        <v>436</v>
      </c>
      <c r="H35" s="936"/>
      <c r="I35" s="304"/>
      <c r="J35" s="305" t="s">
        <v>437</v>
      </c>
      <c r="K35" s="306"/>
      <c r="L35" s="305" t="s">
        <v>438</v>
      </c>
      <c r="M35" s="937">
        <f>IFERROR(B35*SUM(F35,Z32),"")</f>
        <v>0</v>
      </c>
      <c r="N35" s="938"/>
      <c r="O35" s="938"/>
      <c r="P35" s="939"/>
      <c r="S35" s="315"/>
      <c r="T35" s="315"/>
      <c r="V35" s="315"/>
      <c r="W35" s="315"/>
      <c r="Z35" s="307"/>
      <c r="AH35" s="314"/>
      <c r="AI35" s="314"/>
      <c r="AJ35" s="309"/>
      <c r="AL35" s="314"/>
      <c r="AM35" s="314"/>
      <c r="AN35" s="314"/>
      <c r="AO35" s="314"/>
      <c r="AP35" s="314"/>
      <c r="AQ35" s="940"/>
      <c r="AR35" s="940"/>
      <c r="AS35" s="940"/>
      <c r="AT35" s="940"/>
      <c r="AU35" s="940"/>
      <c r="AV35" s="309"/>
      <c r="AW35" s="309"/>
    </row>
    <row r="36" spans="1:49" s="299" customFormat="1" ht="15.75" hidden="1" customHeight="1" x14ac:dyDescent="0.15">
      <c r="A36" s="308">
        <v>2</v>
      </c>
      <c r="B36" s="934" t="str">
        <f>IF(B28="","",MIN($AA$22,B28))</f>
        <v/>
      </c>
      <c r="C36" s="935"/>
      <c r="D36" s="935"/>
      <c r="E36" s="935"/>
      <c r="F36" s="303"/>
      <c r="G36" s="936" t="s">
        <v>436</v>
      </c>
      <c r="H36" s="936"/>
      <c r="I36" s="304"/>
      <c r="J36" s="305" t="s">
        <v>437</v>
      </c>
      <c r="K36" s="306"/>
      <c r="L36" s="305" t="s">
        <v>438</v>
      </c>
      <c r="M36" s="937" t="str">
        <f>IFERROR(B36*SUM(F36,Z33),"")</f>
        <v/>
      </c>
      <c r="N36" s="938"/>
      <c r="O36" s="938"/>
      <c r="P36" s="939"/>
      <c r="S36" s="312"/>
      <c r="T36" s="312"/>
      <c r="V36" s="312"/>
      <c r="W36" s="312"/>
      <c r="Z36" s="307" t="e">
        <f>I39/K39</f>
        <v>#DIV/0!</v>
      </c>
      <c r="AH36" s="314"/>
      <c r="AI36" s="314"/>
      <c r="AJ36" s="309"/>
      <c r="AL36" s="314"/>
      <c r="AM36" s="314"/>
      <c r="AN36" s="314"/>
      <c r="AO36" s="314"/>
      <c r="AP36" s="314"/>
      <c r="AQ36" s="940"/>
      <c r="AR36" s="940"/>
      <c r="AS36" s="940"/>
      <c r="AT36" s="940"/>
      <c r="AU36" s="940"/>
      <c r="AV36" s="309"/>
      <c r="AW36" s="309"/>
    </row>
    <row r="37" spans="1:49" s="299" customFormat="1" ht="15.75" hidden="1" customHeight="1" x14ac:dyDescent="0.15">
      <c r="A37" s="302">
        <v>3</v>
      </c>
      <c r="B37" s="934" t="str">
        <f>IF(B29="","",MIN($AA$22,B29))</f>
        <v/>
      </c>
      <c r="C37" s="935"/>
      <c r="D37" s="935"/>
      <c r="E37" s="935"/>
      <c r="F37" s="303"/>
      <c r="G37" s="936" t="s">
        <v>436</v>
      </c>
      <c r="H37" s="936"/>
      <c r="I37" s="304"/>
      <c r="J37" s="305" t="s">
        <v>437</v>
      </c>
      <c r="K37" s="306"/>
      <c r="L37" s="305" t="s">
        <v>438</v>
      </c>
      <c r="M37" s="937" t="str">
        <f>IFERROR(B37*SUM(F37,Z34),"")</f>
        <v/>
      </c>
      <c r="N37" s="938"/>
      <c r="O37" s="938"/>
      <c r="P37" s="939"/>
      <c r="S37" s="312"/>
      <c r="T37" s="312"/>
      <c r="V37" s="312"/>
      <c r="W37" s="312"/>
      <c r="Z37" s="307"/>
      <c r="AH37" s="314"/>
      <c r="AI37" s="314"/>
      <c r="AJ37" s="309"/>
      <c r="AL37" s="314"/>
      <c r="AM37" s="314"/>
      <c r="AN37" s="314"/>
      <c r="AO37" s="314"/>
      <c r="AP37" s="314"/>
      <c r="AQ37" s="940"/>
      <c r="AR37" s="940"/>
      <c r="AS37" s="940"/>
      <c r="AT37" s="940"/>
      <c r="AU37" s="940"/>
      <c r="AV37" s="309"/>
      <c r="AW37" s="309"/>
    </row>
    <row r="38" spans="1:49" s="299" customFormat="1" ht="15.75" hidden="1" customHeight="1" x14ac:dyDescent="0.15">
      <c r="A38" s="308">
        <v>4</v>
      </c>
      <c r="B38" s="934" t="str">
        <f>IF(B30="","",MIN($AA$22,B30))</f>
        <v/>
      </c>
      <c r="C38" s="935"/>
      <c r="D38" s="935"/>
      <c r="E38" s="935"/>
      <c r="F38" s="303"/>
      <c r="G38" s="936" t="s">
        <v>436</v>
      </c>
      <c r="H38" s="936"/>
      <c r="I38" s="304"/>
      <c r="J38" s="305" t="s">
        <v>437</v>
      </c>
      <c r="K38" s="306"/>
      <c r="L38" s="305" t="s">
        <v>438</v>
      </c>
      <c r="M38" s="937" t="str">
        <f>IFERROR(B38*SUM(F38,Z35),"")</f>
        <v/>
      </c>
      <c r="N38" s="938"/>
      <c r="O38" s="938"/>
      <c r="P38" s="939"/>
      <c r="S38" s="312"/>
      <c r="T38" s="312"/>
      <c r="V38" s="312"/>
      <c r="W38" s="312"/>
      <c r="Z38" s="320"/>
      <c r="AA38" s="320"/>
      <c r="AB38" s="320"/>
      <c r="AH38" s="316"/>
      <c r="AI38" s="316"/>
      <c r="AJ38" s="309"/>
      <c r="AL38" s="314"/>
      <c r="AM38" s="314"/>
      <c r="AN38" s="314"/>
      <c r="AO38" s="314"/>
      <c r="AP38" s="314"/>
      <c r="AQ38" s="940"/>
      <c r="AR38" s="940"/>
      <c r="AS38" s="940"/>
      <c r="AT38" s="940"/>
      <c r="AU38" s="940"/>
      <c r="AV38" s="309"/>
      <c r="AW38" s="309"/>
    </row>
    <row r="39" spans="1:49" s="299" customFormat="1" ht="15.75" hidden="1" customHeight="1" x14ac:dyDescent="0.15">
      <c r="A39" s="302">
        <v>5</v>
      </c>
      <c r="B39" s="934" t="str">
        <f>IF(B31="","",MIN($AA$22,B31))</f>
        <v/>
      </c>
      <c r="C39" s="935"/>
      <c r="D39" s="935"/>
      <c r="E39" s="935"/>
      <c r="F39" s="303"/>
      <c r="G39" s="936" t="s">
        <v>436</v>
      </c>
      <c r="H39" s="936"/>
      <c r="I39" s="304"/>
      <c r="J39" s="305" t="s">
        <v>437</v>
      </c>
      <c r="K39" s="306"/>
      <c r="L39" s="305" t="s">
        <v>438</v>
      </c>
      <c r="M39" s="937" t="str">
        <f>IFERROR(B39*SUM(F39,Z36),"")</f>
        <v/>
      </c>
      <c r="N39" s="938"/>
      <c r="O39" s="938"/>
      <c r="P39" s="939"/>
      <c r="Q39" s="309"/>
      <c r="R39" s="309"/>
      <c r="S39" s="312"/>
      <c r="T39" s="312"/>
      <c r="V39" s="312"/>
      <c r="W39" s="312"/>
      <c r="Z39" s="320"/>
      <c r="AA39" s="320"/>
      <c r="AB39" s="320"/>
      <c r="AH39" s="316"/>
      <c r="AI39" s="316"/>
      <c r="AJ39" s="309"/>
      <c r="AL39" s="314"/>
      <c r="AM39" s="314"/>
      <c r="AN39" s="314"/>
      <c r="AO39" s="314"/>
      <c r="AP39" s="314"/>
      <c r="AQ39" s="940"/>
      <c r="AR39" s="940"/>
      <c r="AS39" s="940"/>
      <c r="AT39" s="940"/>
      <c r="AU39" s="940"/>
      <c r="AV39" s="309"/>
      <c r="AW39" s="309"/>
    </row>
    <row r="40" spans="1:49" s="299" customFormat="1" ht="15.75" customHeight="1" x14ac:dyDescent="0.15">
      <c r="A40" s="298"/>
      <c r="C40" s="310"/>
      <c r="D40" s="310"/>
      <c r="E40" s="310"/>
      <c r="F40" s="310"/>
      <c r="L40" s="311" t="s">
        <v>121</v>
      </c>
      <c r="M40" s="937">
        <f>SUM(M35:P39)</f>
        <v>0</v>
      </c>
      <c r="N40" s="938"/>
      <c r="O40" s="938"/>
      <c r="P40" s="939"/>
      <c r="Q40" s="312"/>
      <c r="R40" s="312"/>
      <c r="S40" s="312"/>
      <c r="T40" s="312"/>
      <c r="V40" s="312"/>
      <c r="W40" s="312"/>
      <c r="AH40" s="316"/>
      <c r="AI40" s="316"/>
      <c r="AJ40" s="309"/>
      <c r="AL40" s="314"/>
      <c r="AM40" s="314"/>
      <c r="AN40" s="314"/>
      <c r="AO40" s="314"/>
      <c r="AP40" s="314"/>
      <c r="AQ40" s="940"/>
      <c r="AR40" s="940"/>
      <c r="AS40" s="940"/>
      <c r="AT40" s="940"/>
      <c r="AU40" s="940"/>
      <c r="AV40" s="309"/>
      <c r="AW40" s="309"/>
    </row>
    <row r="41" spans="1:49" s="299" customFormat="1" ht="15.75" customHeight="1" x14ac:dyDescent="0.15">
      <c r="A41" s="317"/>
      <c r="B41" s="318" t="s">
        <v>427</v>
      </c>
      <c r="C41" s="318"/>
      <c r="D41" s="318"/>
      <c r="E41" s="318"/>
      <c r="F41" s="318" t="s">
        <v>428</v>
      </c>
      <c r="G41" s="318"/>
      <c r="I41" s="318"/>
      <c r="J41" s="318"/>
      <c r="K41" s="318"/>
      <c r="L41" s="319"/>
      <c r="M41" s="312"/>
      <c r="N41" s="312"/>
      <c r="O41" s="312"/>
      <c r="P41" s="312"/>
      <c r="Q41" s="312"/>
      <c r="R41" s="312"/>
      <c r="S41" s="312"/>
      <c r="T41" s="312"/>
      <c r="V41" s="312"/>
      <c r="W41" s="312"/>
      <c r="Z41" s="294"/>
      <c r="AA41" s="294"/>
      <c r="AB41" s="294"/>
      <c r="AC41" s="294"/>
      <c r="AD41" s="294"/>
      <c r="AL41" s="309"/>
      <c r="AM41" s="309"/>
      <c r="AN41" s="309"/>
      <c r="AO41" s="309"/>
      <c r="AP41" s="309"/>
      <c r="AQ41" s="309"/>
      <c r="AR41" s="309"/>
      <c r="AS41" s="309"/>
      <c r="AT41" s="309"/>
      <c r="AU41" s="309"/>
      <c r="AV41" s="309"/>
      <c r="AW41" s="309"/>
    </row>
    <row r="42" spans="1:49" s="299" customFormat="1" ht="15.75" customHeight="1" x14ac:dyDescent="0.15">
      <c r="A42" s="298"/>
      <c r="B42" s="941">
        <f>M40</f>
        <v>0</v>
      </c>
      <c r="C42" s="941"/>
      <c r="D42" s="941"/>
      <c r="E42" s="941"/>
      <c r="F42" s="321" t="s">
        <v>440</v>
      </c>
      <c r="G42" s="322"/>
      <c r="H42" s="323" t="s">
        <v>441</v>
      </c>
      <c r="I42" s="324"/>
      <c r="J42" s="324"/>
      <c r="K42" s="942">
        <f>ROUNDDOWN(B42*1/2,-3)</f>
        <v>0</v>
      </c>
      <c r="L42" s="942"/>
      <c r="M42" s="942"/>
      <c r="N42" s="942"/>
      <c r="O42" s="289"/>
      <c r="P42" s="312"/>
      <c r="Q42" s="312"/>
      <c r="R42" s="312"/>
      <c r="S42" s="312"/>
      <c r="T42" s="312"/>
      <c r="V42" s="312"/>
      <c r="W42" s="312"/>
      <c r="Z42" s="294"/>
      <c r="AA42" s="294"/>
      <c r="AB42" s="294"/>
      <c r="AC42" s="294"/>
      <c r="AD42" s="294"/>
    </row>
    <row r="43" spans="1:49" s="299" customFormat="1" ht="15.75" customHeight="1" x14ac:dyDescent="0.15">
      <c r="A43" s="298"/>
      <c r="B43" s="295"/>
      <c r="C43" s="295"/>
      <c r="D43" s="295"/>
      <c r="E43" s="295"/>
      <c r="F43" s="295"/>
      <c r="G43" s="295"/>
      <c r="I43" s="295"/>
      <c r="J43" s="295"/>
      <c r="K43" s="295" t="s">
        <v>431</v>
      </c>
      <c r="L43" s="325"/>
      <c r="M43" s="326"/>
      <c r="N43" s="326"/>
      <c r="O43" s="326"/>
      <c r="P43" s="326"/>
      <c r="Q43" s="326"/>
      <c r="Z43" s="294"/>
      <c r="AA43" s="294"/>
      <c r="AB43" s="294"/>
      <c r="AC43" s="294"/>
      <c r="AD43" s="294"/>
    </row>
    <row r="45" spans="1:49" ht="15.75" customHeight="1" thickBot="1" x14ac:dyDescent="0.2">
      <c r="B45" s="327" t="s">
        <v>442</v>
      </c>
      <c r="C45" s="327"/>
      <c r="D45" s="327"/>
      <c r="E45" s="327"/>
      <c r="F45" s="327"/>
      <c r="G45" s="328"/>
      <c r="H45" s="933">
        <f>SUM(K21,K42)</f>
        <v>0</v>
      </c>
      <c r="I45" s="933"/>
      <c r="J45" s="933"/>
      <c r="K45" s="933"/>
      <c r="L45" s="933"/>
    </row>
    <row r="46" spans="1:49" ht="15.75" customHeight="1" thickTop="1" x14ac:dyDescent="0.15"/>
  </sheetData>
  <sheetProtection sheet="1" selectLockedCells="1"/>
  <mergeCells count="105">
    <mergeCell ref="L10:Q10"/>
    <mergeCell ref="R10:W10"/>
    <mergeCell ref="B9:E9"/>
    <mergeCell ref="F9:I9"/>
    <mergeCell ref="AD4:AD5"/>
    <mergeCell ref="G5:H5"/>
    <mergeCell ref="K5:P5"/>
    <mergeCell ref="K6:L6"/>
    <mergeCell ref="K7:L7"/>
    <mergeCell ref="J10:K10"/>
    <mergeCell ref="AA2:AB2"/>
    <mergeCell ref="AA9:AA10"/>
    <mergeCell ref="B13:E14"/>
    <mergeCell ref="F13:I14"/>
    <mergeCell ref="J13:K13"/>
    <mergeCell ref="L13:N13"/>
    <mergeCell ref="O13:Q13"/>
    <mergeCell ref="R13:W13"/>
    <mergeCell ref="J14:K14"/>
    <mergeCell ref="L14:O14"/>
    <mergeCell ref="R14:W14"/>
    <mergeCell ref="B11:E12"/>
    <mergeCell ref="F11:I12"/>
    <mergeCell ref="J11:K11"/>
    <mergeCell ref="L11:N11"/>
    <mergeCell ref="O11:Q11"/>
    <mergeCell ref="R11:W11"/>
    <mergeCell ref="J12:K12"/>
    <mergeCell ref="L12:O12"/>
    <mergeCell ref="R12:W12"/>
    <mergeCell ref="J9:Q9"/>
    <mergeCell ref="R9:W9"/>
    <mergeCell ref="B10:E10"/>
    <mergeCell ref="F10:I10"/>
    <mergeCell ref="Z15:AC15"/>
    <mergeCell ref="B17:E17"/>
    <mergeCell ref="F17:I17"/>
    <mergeCell ref="J17:K17"/>
    <mergeCell ref="L17:Q17"/>
    <mergeCell ref="R17:W17"/>
    <mergeCell ref="Z14:AC14"/>
    <mergeCell ref="B15:E16"/>
    <mergeCell ref="F15:I16"/>
    <mergeCell ref="J15:K15"/>
    <mergeCell ref="L15:N15"/>
    <mergeCell ref="O15:Q15"/>
    <mergeCell ref="R15:W15"/>
    <mergeCell ref="J16:K16"/>
    <mergeCell ref="L16:O16"/>
    <mergeCell ref="R16:W16"/>
    <mergeCell ref="J19:K19"/>
    <mergeCell ref="L19:Q19"/>
    <mergeCell ref="R19:W19"/>
    <mergeCell ref="B20:E20"/>
    <mergeCell ref="B21:E21"/>
    <mergeCell ref="K21:N21"/>
    <mergeCell ref="AF17:AI17"/>
    <mergeCell ref="J18:K18"/>
    <mergeCell ref="L18:Q18"/>
    <mergeCell ref="R18:W18"/>
    <mergeCell ref="B28:E28"/>
    <mergeCell ref="G28:H28"/>
    <mergeCell ref="M28:P28"/>
    <mergeCell ref="B29:E29"/>
    <mergeCell ref="G29:H29"/>
    <mergeCell ref="M29:P29"/>
    <mergeCell ref="B26:E26"/>
    <mergeCell ref="F26:L26"/>
    <mergeCell ref="M26:P26"/>
    <mergeCell ref="B27:E27"/>
    <mergeCell ref="G27:H27"/>
    <mergeCell ref="M27:P27"/>
    <mergeCell ref="G35:H35"/>
    <mergeCell ref="M35:P35"/>
    <mergeCell ref="AQ35:AU36"/>
    <mergeCell ref="B36:E36"/>
    <mergeCell ref="B30:E30"/>
    <mergeCell ref="G30:H30"/>
    <mergeCell ref="M30:P30"/>
    <mergeCell ref="B31:E31"/>
    <mergeCell ref="G31:H31"/>
    <mergeCell ref="M31:P31"/>
    <mergeCell ref="M32:P32"/>
    <mergeCell ref="AQ33:AU34"/>
    <mergeCell ref="B34:E34"/>
    <mergeCell ref="F34:L34"/>
    <mergeCell ref="M34:P34"/>
    <mergeCell ref="B35:E35"/>
    <mergeCell ref="H45:L45"/>
    <mergeCell ref="B39:E39"/>
    <mergeCell ref="G39:H39"/>
    <mergeCell ref="M39:P39"/>
    <mergeCell ref="AQ39:AU40"/>
    <mergeCell ref="M40:P40"/>
    <mergeCell ref="B42:E42"/>
    <mergeCell ref="K42:N42"/>
    <mergeCell ref="G36:H36"/>
    <mergeCell ref="M36:P36"/>
    <mergeCell ref="B37:E37"/>
    <mergeCell ref="G37:H37"/>
    <mergeCell ref="M37:P37"/>
    <mergeCell ref="AQ37:AU38"/>
    <mergeCell ref="B38:E38"/>
    <mergeCell ref="G38:H38"/>
    <mergeCell ref="M38:P38"/>
  </mergeCells>
  <phoneticPr fontId="2"/>
  <conditionalFormatting sqref="G5 F10:I16 R18:W19 L10 R10:W16 F27 I27">
    <cfRule type="containsBlanks" dxfId="33" priority="34">
      <formula>LEN(TRIM(F5))=0</formula>
    </cfRule>
  </conditionalFormatting>
  <conditionalFormatting sqref="B27 B30:B31">
    <cfRule type="containsBlanks" dxfId="32" priority="33">
      <formula>LEN(TRIM(B27))=0</formula>
    </cfRule>
  </conditionalFormatting>
  <conditionalFormatting sqref="F31 I31">
    <cfRule type="containsBlanks" dxfId="31" priority="27">
      <formula>LEN(TRIM(F31))=0</formula>
    </cfRule>
  </conditionalFormatting>
  <conditionalFormatting sqref="J27">
    <cfRule type="containsBlanks" dxfId="30" priority="32">
      <formula>LEN(TRIM(J27))=0</formula>
    </cfRule>
  </conditionalFormatting>
  <conditionalFormatting sqref="J31">
    <cfRule type="containsBlanks" dxfId="29" priority="26">
      <formula>LEN(TRIM(J31))=0</formula>
    </cfRule>
  </conditionalFormatting>
  <conditionalFormatting sqref="K6:L7 K27">
    <cfRule type="containsBlanks" dxfId="28" priority="31">
      <formula>LEN(TRIM(K6))=0</formula>
    </cfRule>
  </conditionalFormatting>
  <conditionalFormatting sqref="F39 I39">
    <cfRule type="containsBlanks" dxfId="27" priority="9">
      <formula>LEN(TRIM(F39))=0</formula>
    </cfRule>
  </conditionalFormatting>
  <conditionalFormatting sqref="J39">
    <cfRule type="containsBlanks" dxfId="26" priority="8">
      <formula>LEN(TRIM(J39))=0</formula>
    </cfRule>
  </conditionalFormatting>
  <conditionalFormatting sqref="K39">
    <cfRule type="containsBlanks" dxfId="25" priority="7">
      <formula>LEN(TRIM(K39))=0</formula>
    </cfRule>
  </conditionalFormatting>
  <conditionalFormatting sqref="J30">
    <cfRule type="containsBlanks" dxfId="24" priority="29">
      <formula>LEN(TRIM(J30))=0</formula>
    </cfRule>
  </conditionalFormatting>
  <conditionalFormatting sqref="F30 I30">
    <cfRule type="containsBlanks" dxfId="23" priority="30">
      <formula>LEN(TRIM(F30))=0</formula>
    </cfRule>
  </conditionalFormatting>
  <conditionalFormatting sqref="J35">
    <cfRule type="containsBlanks" dxfId="22" priority="14">
      <formula>LEN(TRIM(J35))=0</formula>
    </cfRule>
  </conditionalFormatting>
  <conditionalFormatting sqref="K30">
    <cfRule type="containsBlanks" dxfId="21" priority="28">
      <formula>LEN(TRIM(K30))=0</formula>
    </cfRule>
  </conditionalFormatting>
  <conditionalFormatting sqref="F38 I38">
    <cfRule type="containsBlanks" dxfId="20" priority="12">
      <formula>LEN(TRIM(F38))=0</formula>
    </cfRule>
  </conditionalFormatting>
  <conditionalFormatting sqref="K31">
    <cfRule type="containsBlanks" dxfId="19" priority="25">
      <formula>LEN(TRIM(K31))=0</formula>
    </cfRule>
  </conditionalFormatting>
  <conditionalFormatting sqref="F28 I28">
    <cfRule type="containsBlanks" dxfId="18" priority="24">
      <formula>LEN(TRIM(F28))=0</formula>
    </cfRule>
  </conditionalFormatting>
  <conditionalFormatting sqref="B28">
    <cfRule type="containsBlanks" dxfId="17" priority="23">
      <formula>LEN(TRIM(B28))=0</formula>
    </cfRule>
  </conditionalFormatting>
  <conditionalFormatting sqref="J28">
    <cfRule type="containsBlanks" dxfId="16" priority="22">
      <formula>LEN(TRIM(J28))=0</formula>
    </cfRule>
  </conditionalFormatting>
  <conditionalFormatting sqref="K28">
    <cfRule type="containsBlanks" dxfId="15" priority="21">
      <formula>LEN(TRIM(K28))=0</formula>
    </cfRule>
  </conditionalFormatting>
  <conditionalFormatting sqref="F29 I29">
    <cfRule type="containsBlanks" dxfId="14" priority="20">
      <formula>LEN(TRIM(F29))=0</formula>
    </cfRule>
  </conditionalFormatting>
  <conditionalFormatting sqref="B29">
    <cfRule type="containsBlanks" dxfId="13" priority="19">
      <formula>LEN(TRIM(B29))=0</formula>
    </cfRule>
  </conditionalFormatting>
  <conditionalFormatting sqref="J29">
    <cfRule type="containsBlanks" dxfId="12" priority="18">
      <formula>LEN(TRIM(J29))=0</formula>
    </cfRule>
  </conditionalFormatting>
  <conditionalFormatting sqref="K29">
    <cfRule type="containsBlanks" dxfId="11" priority="17">
      <formula>LEN(TRIM(K29))=0</formula>
    </cfRule>
  </conditionalFormatting>
  <conditionalFormatting sqref="F35 I35">
    <cfRule type="containsBlanks" dxfId="10" priority="16">
      <formula>LEN(TRIM(F35))=0</formula>
    </cfRule>
  </conditionalFormatting>
  <conditionalFormatting sqref="B35:B39">
    <cfRule type="containsBlanks" dxfId="9" priority="15">
      <formula>LEN(TRIM(B35))=0</formula>
    </cfRule>
  </conditionalFormatting>
  <conditionalFormatting sqref="K35">
    <cfRule type="containsBlanks" dxfId="8" priority="13">
      <formula>LEN(TRIM(K35))=0</formula>
    </cfRule>
  </conditionalFormatting>
  <conditionalFormatting sqref="J38">
    <cfRule type="containsBlanks" dxfId="7" priority="11">
      <formula>LEN(TRIM(J38))=0</formula>
    </cfRule>
  </conditionalFormatting>
  <conditionalFormatting sqref="K38">
    <cfRule type="containsBlanks" dxfId="6" priority="10">
      <formula>LEN(TRIM(K38))=0</formula>
    </cfRule>
  </conditionalFormatting>
  <conditionalFormatting sqref="F36 I36">
    <cfRule type="containsBlanks" dxfId="5" priority="6">
      <formula>LEN(TRIM(F36))=0</formula>
    </cfRule>
  </conditionalFormatting>
  <conditionalFormatting sqref="J36">
    <cfRule type="containsBlanks" dxfId="4" priority="5">
      <formula>LEN(TRIM(J36))=0</formula>
    </cfRule>
  </conditionalFormatting>
  <conditionalFormatting sqref="K36">
    <cfRule type="containsBlanks" dxfId="3" priority="4">
      <formula>LEN(TRIM(K36))=0</formula>
    </cfRule>
  </conditionalFormatting>
  <conditionalFormatting sqref="F37 I37">
    <cfRule type="containsBlanks" dxfId="2" priority="3">
      <formula>LEN(TRIM(F37))=0</formula>
    </cfRule>
  </conditionalFormatting>
  <conditionalFormatting sqref="J37">
    <cfRule type="containsBlanks" dxfId="1" priority="2">
      <formula>LEN(TRIM(J37))=0</formula>
    </cfRule>
  </conditionalFormatting>
  <conditionalFormatting sqref="K37">
    <cfRule type="containsBlanks" dxfId="0" priority="1">
      <formula>LEN(TRIM(K37))=0</formula>
    </cfRule>
  </conditionalFormatting>
  <dataValidations count="2">
    <dataValidation type="list" allowBlank="1" showInputMessage="1" showErrorMessage="1" sqref="K27:K31 K35:K39">
      <formula1>"28,29,30,31"</formula1>
    </dataValidation>
    <dataValidation type="list" allowBlank="1" showInputMessage="1" showErrorMessage="1" sqref="K6:K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view="pageBreakPreview" topLeftCell="A43" zoomScale="60" zoomScaleNormal="70" workbookViewId="0">
      <selection activeCell="H8" sqref="H8:K8"/>
    </sheetView>
  </sheetViews>
  <sheetFormatPr defaultRowHeight="30.75" customHeight="1" x14ac:dyDescent="0.15"/>
  <cols>
    <col min="1" max="1" width="4.375" style="415" customWidth="1"/>
    <col min="2" max="2" width="21.875" style="388" customWidth="1"/>
    <col min="3" max="3" width="26.125" style="388" customWidth="1"/>
    <col min="4" max="4" width="11.375" style="388" customWidth="1"/>
    <col min="5" max="5" width="5.125" style="388" customWidth="1"/>
    <col min="6" max="6" width="11.375" style="388" customWidth="1"/>
    <col min="7" max="7" width="11.875" style="388" customWidth="1"/>
    <col min="8" max="8" width="10.5" style="388" customWidth="1"/>
    <col min="9" max="9" width="1.625" style="388" customWidth="1"/>
    <col min="10" max="10" width="4.375" style="388" customWidth="1"/>
    <col min="11" max="11" width="7" style="388" customWidth="1"/>
    <col min="12" max="16384" width="9" style="388"/>
  </cols>
  <sheetData>
    <row r="1" spans="1:11" ht="30.75" customHeight="1" x14ac:dyDescent="0.15">
      <c r="A1" s="1027" t="s">
        <v>633</v>
      </c>
      <c r="B1" s="1027"/>
      <c r="C1" s="1027"/>
      <c r="D1" s="1027"/>
      <c r="E1" s="1027"/>
      <c r="F1" s="1027"/>
      <c r="G1" s="1027"/>
      <c r="H1" s="1027"/>
      <c r="I1" s="1027"/>
      <c r="J1" s="1027"/>
      <c r="K1" s="1027"/>
    </row>
    <row r="2" spans="1:11" ht="30.75" customHeight="1" x14ac:dyDescent="0.15">
      <c r="A2" s="1028" t="s">
        <v>500</v>
      </c>
      <c r="B2" s="1029"/>
      <c r="C2" s="389" t="s">
        <v>501</v>
      </c>
      <c r="D2" s="390" t="s">
        <v>502</v>
      </c>
      <c r="E2" s="391" t="s">
        <v>503</v>
      </c>
      <c r="F2" s="392" t="s">
        <v>504</v>
      </c>
      <c r="G2" s="393" t="s">
        <v>505</v>
      </c>
      <c r="H2" s="1030" t="s">
        <v>506</v>
      </c>
      <c r="I2" s="1031"/>
      <c r="J2" s="1031"/>
      <c r="K2" s="1032"/>
    </row>
    <row r="3" spans="1:11" ht="30.75" customHeight="1" x14ac:dyDescent="0.15">
      <c r="A3" s="394"/>
      <c r="B3" s="1033"/>
      <c r="C3" s="1034"/>
      <c r="D3" s="395"/>
      <c r="E3" s="395"/>
      <c r="F3" s="395"/>
      <c r="G3" s="434"/>
      <c r="H3" s="1024"/>
      <c r="I3" s="1025"/>
      <c r="J3" s="1025"/>
      <c r="K3" s="1026"/>
    </row>
    <row r="4" spans="1:11" ht="30.75" customHeight="1" x14ac:dyDescent="0.15">
      <c r="A4" s="394"/>
      <c r="B4" s="396" t="s">
        <v>507</v>
      </c>
      <c r="C4" s="395"/>
      <c r="D4" s="395"/>
      <c r="E4" s="395"/>
      <c r="F4" s="395"/>
      <c r="G4" s="434"/>
      <c r="H4" s="1024"/>
      <c r="I4" s="1025"/>
      <c r="J4" s="1025"/>
      <c r="K4" s="1026"/>
    </row>
    <row r="5" spans="1:11" ht="30.75" customHeight="1" x14ac:dyDescent="0.15">
      <c r="A5" s="391" t="s">
        <v>508</v>
      </c>
      <c r="B5" s="397" t="s">
        <v>623</v>
      </c>
      <c r="C5" s="395"/>
      <c r="D5" s="398">
        <v>1</v>
      </c>
      <c r="E5" s="399" t="s">
        <v>510</v>
      </c>
      <c r="F5" s="395"/>
      <c r="G5" s="400"/>
      <c r="H5" s="1021" t="s">
        <v>624</v>
      </c>
      <c r="I5" s="1022"/>
      <c r="J5" s="1022"/>
      <c r="K5" s="1023"/>
    </row>
    <row r="6" spans="1:11" ht="30.75" customHeight="1" x14ac:dyDescent="0.15">
      <c r="A6" s="391" t="s">
        <v>512</v>
      </c>
      <c r="B6" s="397" t="s">
        <v>513</v>
      </c>
      <c r="C6" s="395"/>
      <c r="D6" s="398">
        <v>1</v>
      </c>
      <c r="E6" s="399" t="s">
        <v>510</v>
      </c>
      <c r="F6" s="395"/>
      <c r="G6" s="401"/>
      <c r="H6" s="1021" t="s">
        <v>624</v>
      </c>
      <c r="I6" s="1022"/>
      <c r="J6" s="1022"/>
      <c r="K6" s="1023"/>
    </row>
    <row r="7" spans="1:11" ht="30.75" customHeight="1" x14ac:dyDescent="0.15">
      <c r="A7" s="391" t="s">
        <v>514</v>
      </c>
      <c r="B7" s="397" t="s">
        <v>515</v>
      </c>
      <c r="C7" s="395"/>
      <c r="D7" s="398">
        <v>1</v>
      </c>
      <c r="E7" s="399" t="s">
        <v>510</v>
      </c>
      <c r="F7" s="395"/>
      <c r="G7" s="401"/>
      <c r="H7" s="1021" t="s">
        <v>624</v>
      </c>
      <c r="I7" s="1022"/>
      <c r="J7" s="1022"/>
      <c r="K7" s="1023"/>
    </row>
    <row r="8" spans="1:11" ht="30.75" customHeight="1" x14ac:dyDescent="0.15">
      <c r="A8" s="391" t="s">
        <v>516</v>
      </c>
      <c r="B8" s="397" t="s">
        <v>621</v>
      </c>
      <c r="C8" s="395"/>
      <c r="D8" s="398">
        <v>1</v>
      </c>
      <c r="E8" s="399" t="s">
        <v>510</v>
      </c>
      <c r="F8" s="395"/>
      <c r="G8" s="402"/>
      <c r="H8" s="1021" t="s">
        <v>624</v>
      </c>
      <c r="I8" s="1022"/>
      <c r="J8" s="1022"/>
      <c r="K8" s="1023"/>
    </row>
    <row r="9" spans="1:11" ht="30.75" customHeight="1" x14ac:dyDescent="0.15">
      <c r="A9" s="394"/>
      <c r="B9" s="397" t="s">
        <v>423</v>
      </c>
      <c r="C9" s="395"/>
      <c r="D9" s="395"/>
      <c r="E9" s="395"/>
      <c r="F9" s="395"/>
      <c r="G9" s="400"/>
      <c r="H9" s="1024"/>
      <c r="I9" s="1025"/>
      <c r="J9" s="1025"/>
      <c r="K9" s="1026"/>
    </row>
    <row r="10" spans="1:11" ht="30.75" customHeight="1" x14ac:dyDescent="0.15">
      <c r="A10" s="394"/>
      <c r="B10" s="396" t="s">
        <v>517</v>
      </c>
      <c r="C10" s="395"/>
      <c r="D10" s="395"/>
      <c r="E10" s="395"/>
      <c r="F10" s="395"/>
      <c r="G10" s="434"/>
      <c r="H10" s="1024"/>
      <c r="I10" s="1025"/>
      <c r="J10" s="1025"/>
      <c r="K10" s="1026"/>
    </row>
    <row r="11" spans="1:11" ht="30.75" customHeight="1" x14ac:dyDescent="0.15">
      <c r="A11" s="391" t="s">
        <v>518</v>
      </c>
      <c r="B11" s="397" t="s">
        <v>519</v>
      </c>
      <c r="C11" s="397" t="s">
        <v>520</v>
      </c>
      <c r="D11" s="398">
        <v>1</v>
      </c>
      <c r="E11" s="399" t="s">
        <v>510</v>
      </c>
      <c r="F11" s="395"/>
      <c r="G11" s="402"/>
      <c r="H11" s="1024"/>
      <c r="I11" s="1025"/>
      <c r="J11" s="1025"/>
      <c r="K11" s="1026"/>
    </row>
    <row r="12" spans="1:11" ht="30.75" customHeight="1" x14ac:dyDescent="0.15">
      <c r="A12" s="403" t="s">
        <v>521</v>
      </c>
      <c r="B12" s="437" t="s">
        <v>522</v>
      </c>
      <c r="C12" s="435"/>
      <c r="D12" s="404"/>
      <c r="E12" s="405"/>
      <c r="F12" s="435"/>
      <c r="G12" s="402"/>
      <c r="H12" s="1035"/>
      <c r="I12" s="1036"/>
      <c r="J12" s="1036"/>
      <c r="K12" s="1037"/>
    </row>
    <row r="13" spans="1:11" ht="30.75" customHeight="1" x14ac:dyDescent="0.15">
      <c r="A13" s="403" t="s">
        <v>399</v>
      </c>
      <c r="B13" s="437" t="s">
        <v>523</v>
      </c>
      <c r="C13" s="435"/>
      <c r="D13" s="404"/>
      <c r="E13" s="405"/>
      <c r="F13" s="435"/>
      <c r="G13" s="402"/>
      <c r="H13" s="1035"/>
      <c r="I13" s="1036"/>
      <c r="J13" s="1036"/>
      <c r="K13" s="1037"/>
    </row>
    <row r="14" spans="1:11" ht="30.75" customHeight="1" x14ac:dyDescent="0.15">
      <c r="A14" s="1038"/>
      <c r="B14" s="1040" t="s">
        <v>423</v>
      </c>
      <c r="C14" s="1042"/>
      <c r="D14" s="1042"/>
      <c r="E14" s="1042"/>
      <c r="F14" s="1042"/>
      <c r="G14" s="1042"/>
      <c r="H14" s="1044"/>
      <c r="I14" s="1045"/>
      <c r="J14" s="1045"/>
      <c r="K14" s="1046"/>
    </row>
    <row r="15" spans="1:11" ht="30.75" customHeight="1" x14ac:dyDescent="0.15">
      <c r="A15" s="1039"/>
      <c r="B15" s="1041"/>
      <c r="C15" s="1043"/>
      <c r="D15" s="1043"/>
      <c r="E15" s="1043"/>
      <c r="F15" s="1043"/>
      <c r="G15" s="1043"/>
      <c r="H15" s="1035"/>
      <c r="I15" s="1036"/>
      <c r="J15" s="1036"/>
      <c r="K15" s="1037"/>
    </row>
    <row r="16" spans="1:11" ht="30.75" customHeight="1" x14ac:dyDescent="0.15">
      <c r="A16" s="394"/>
      <c r="B16" s="396" t="s">
        <v>524</v>
      </c>
      <c r="C16" s="395"/>
      <c r="D16" s="395"/>
      <c r="E16" s="395"/>
      <c r="F16" s="395"/>
      <c r="G16" s="400"/>
      <c r="H16" s="1024"/>
      <c r="I16" s="1025"/>
      <c r="J16" s="1025"/>
      <c r="K16" s="1026"/>
    </row>
    <row r="17" spans="1:11" ht="30.75" customHeight="1" x14ac:dyDescent="0.15">
      <c r="A17" s="394"/>
      <c r="B17" s="397" t="s">
        <v>525</v>
      </c>
      <c r="C17" s="395"/>
      <c r="D17" s="395"/>
      <c r="E17" s="395"/>
      <c r="F17" s="395"/>
      <c r="G17" s="401"/>
      <c r="H17" s="1024"/>
      <c r="I17" s="1025"/>
      <c r="J17" s="1025"/>
      <c r="K17" s="1026"/>
    </row>
    <row r="18" spans="1:11" ht="30.75" customHeight="1" x14ac:dyDescent="0.15">
      <c r="A18" s="394"/>
      <c r="B18" s="396" t="s">
        <v>526</v>
      </c>
      <c r="C18" s="395"/>
      <c r="D18" s="395"/>
      <c r="E18" s="395"/>
      <c r="F18" s="395"/>
      <c r="G18" s="400"/>
      <c r="H18" s="1024"/>
      <c r="I18" s="1025"/>
      <c r="J18" s="1025"/>
      <c r="K18" s="1026"/>
    </row>
    <row r="19" spans="1:11" ht="30.75" customHeight="1" x14ac:dyDescent="0.15">
      <c r="A19" s="1027" t="s">
        <v>633</v>
      </c>
      <c r="B19" s="1027"/>
      <c r="C19" s="1027"/>
      <c r="D19" s="1027"/>
      <c r="E19" s="1027"/>
      <c r="F19" s="1027"/>
      <c r="G19" s="1027"/>
      <c r="H19" s="1027"/>
      <c r="I19" s="1027"/>
      <c r="J19" s="1027"/>
      <c r="K19" s="1027"/>
    </row>
    <row r="20" spans="1:11" ht="30.75" customHeight="1" x14ac:dyDescent="0.15">
      <c r="A20" s="1028" t="s">
        <v>500</v>
      </c>
      <c r="B20" s="1029"/>
      <c r="C20" s="389" t="s">
        <v>501</v>
      </c>
      <c r="D20" s="390" t="s">
        <v>502</v>
      </c>
      <c r="E20" s="391" t="s">
        <v>503</v>
      </c>
      <c r="F20" s="392" t="s">
        <v>504</v>
      </c>
      <c r="G20" s="393" t="s">
        <v>505</v>
      </c>
      <c r="H20" s="1030" t="s">
        <v>506</v>
      </c>
      <c r="I20" s="1031"/>
      <c r="J20" s="1031"/>
      <c r="K20" s="1032"/>
    </row>
    <row r="21" spans="1:11" ht="30.75" customHeight="1" x14ac:dyDescent="0.15">
      <c r="A21" s="394"/>
      <c r="B21" s="397" t="s">
        <v>527</v>
      </c>
      <c r="C21" s="395"/>
      <c r="D21" s="395"/>
      <c r="E21" s="395"/>
      <c r="F21" s="395"/>
      <c r="G21" s="434"/>
      <c r="H21" s="1024"/>
      <c r="I21" s="1025"/>
      <c r="J21" s="1025"/>
      <c r="K21" s="1026"/>
    </row>
    <row r="22" spans="1:11" ht="30.75" customHeight="1" x14ac:dyDescent="0.15">
      <c r="A22" s="399" t="s">
        <v>528</v>
      </c>
      <c r="B22" s="397" t="s">
        <v>529</v>
      </c>
      <c r="C22" s="395"/>
      <c r="D22" s="398">
        <v>1</v>
      </c>
      <c r="E22" s="399" t="s">
        <v>510</v>
      </c>
      <c r="F22" s="395"/>
      <c r="G22" s="400"/>
      <c r="H22" s="1024"/>
      <c r="I22" s="1025"/>
      <c r="J22" s="1025"/>
      <c r="K22" s="1026"/>
    </row>
    <row r="23" spans="1:11" ht="30.75" customHeight="1" x14ac:dyDescent="0.15">
      <c r="A23" s="399" t="s">
        <v>530</v>
      </c>
      <c r="B23" s="397" t="s">
        <v>511</v>
      </c>
      <c r="C23" s="397"/>
      <c r="D23" s="395"/>
      <c r="E23" s="395"/>
      <c r="F23" s="395"/>
      <c r="G23" s="400"/>
      <c r="H23" s="1024"/>
      <c r="I23" s="1025"/>
      <c r="J23" s="1025"/>
      <c r="K23" s="1026"/>
    </row>
    <row r="24" spans="1:11" ht="30.75" customHeight="1" x14ac:dyDescent="0.15">
      <c r="A24" s="399" t="s">
        <v>531</v>
      </c>
      <c r="B24" s="437" t="s">
        <v>532</v>
      </c>
      <c r="C24" s="397"/>
      <c r="D24" s="435"/>
      <c r="E24" s="435"/>
      <c r="F24" s="435"/>
      <c r="G24" s="435"/>
      <c r="H24" s="1035"/>
      <c r="I24" s="1036"/>
      <c r="J24" s="1036"/>
      <c r="K24" s="1037"/>
    </row>
    <row r="25" spans="1:11" ht="30.75" customHeight="1" x14ac:dyDescent="0.15">
      <c r="A25" s="394"/>
      <c r="B25" s="395"/>
      <c r="C25" s="395"/>
      <c r="D25" s="395"/>
      <c r="E25" s="395"/>
      <c r="F25" s="395"/>
      <c r="G25" s="434"/>
      <c r="H25" s="1024"/>
      <c r="I25" s="1025"/>
      <c r="J25" s="1025"/>
      <c r="K25" s="1026"/>
    </row>
    <row r="26" spans="1:11" ht="30.75" customHeight="1" x14ac:dyDescent="0.15">
      <c r="A26" s="399" t="s">
        <v>533</v>
      </c>
      <c r="B26" s="397" t="s">
        <v>519</v>
      </c>
      <c r="C26" s="395"/>
      <c r="D26" s="398">
        <v>1</v>
      </c>
      <c r="E26" s="399" t="s">
        <v>510</v>
      </c>
      <c r="F26" s="395"/>
      <c r="G26" s="402"/>
      <c r="H26" s="1024"/>
      <c r="I26" s="1025"/>
      <c r="J26" s="1025"/>
      <c r="K26" s="1026"/>
    </row>
    <row r="27" spans="1:11" ht="30.75" customHeight="1" x14ac:dyDescent="0.15">
      <c r="A27" s="399" t="s">
        <v>534</v>
      </c>
      <c r="B27" s="406" t="s">
        <v>535</v>
      </c>
      <c r="C27" s="397" t="s">
        <v>536</v>
      </c>
      <c r="D27" s="395"/>
      <c r="E27" s="395"/>
      <c r="F27" s="395"/>
      <c r="G27" s="402"/>
      <c r="H27" s="1024"/>
      <c r="I27" s="1025"/>
      <c r="J27" s="1025"/>
      <c r="K27" s="1026"/>
    </row>
    <row r="28" spans="1:11" ht="30.75" customHeight="1" x14ac:dyDescent="0.15">
      <c r="A28" s="399" t="s">
        <v>537</v>
      </c>
      <c r="B28" s="407" t="s">
        <v>538</v>
      </c>
      <c r="C28" s="437" t="s">
        <v>539</v>
      </c>
      <c r="D28" s="435"/>
      <c r="E28" s="435"/>
      <c r="F28" s="435"/>
      <c r="G28" s="435"/>
      <c r="H28" s="1035"/>
      <c r="I28" s="1036"/>
      <c r="J28" s="1036"/>
      <c r="K28" s="1037"/>
    </row>
    <row r="29" spans="1:11" ht="30.75" customHeight="1" x14ac:dyDescent="0.15">
      <c r="A29" s="394"/>
      <c r="B29" s="395"/>
      <c r="C29" s="395"/>
      <c r="D29" s="395"/>
      <c r="E29" s="395"/>
      <c r="F29" s="395"/>
      <c r="G29" s="434"/>
      <c r="H29" s="1024"/>
      <c r="I29" s="1025"/>
      <c r="J29" s="1025"/>
      <c r="K29" s="1026"/>
    </row>
    <row r="30" spans="1:11" ht="30.75" customHeight="1" x14ac:dyDescent="0.15">
      <c r="A30" s="399" t="s">
        <v>540</v>
      </c>
      <c r="B30" s="397" t="s">
        <v>541</v>
      </c>
      <c r="C30" s="395"/>
      <c r="D30" s="398">
        <v>1</v>
      </c>
      <c r="E30" s="399" t="s">
        <v>510</v>
      </c>
      <c r="F30" s="395"/>
      <c r="G30" s="401"/>
      <c r="H30" s="1024"/>
      <c r="I30" s="1025"/>
      <c r="J30" s="1025"/>
      <c r="K30" s="1026"/>
    </row>
    <row r="31" spans="1:11" ht="30.75" customHeight="1" x14ac:dyDescent="0.15">
      <c r="A31" s="399" t="s">
        <v>542</v>
      </c>
      <c r="B31" s="406" t="s">
        <v>543</v>
      </c>
      <c r="C31" s="397" t="s">
        <v>544</v>
      </c>
      <c r="D31" s="395"/>
      <c r="E31" s="395"/>
      <c r="F31" s="395"/>
      <c r="G31" s="401"/>
      <c r="H31" s="1024"/>
      <c r="I31" s="1025"/>
      <c r="J31" s="1025"/>
      <c r="K31" s="1026"/>
    </row>
    <row r="32" spans="1:11" ht="30.75" customHeight="1" x14ac:dyDescent="0.15">
      <c r="A32" s="408" t="s">
        <v>545</v>
      </c>
      <c r="B32" s="409" t="s">
        <v>546</v>
      </c>
      <c r="C32" s="410" t="s">
        <v>547</v>
      </c>
      <c r="D32" s="435"/>
      <c r="E32" s="435"/>
      <c r="F32" s="435"/>
      <c r="G32" s="435"/>
      <c r="H32" s="1035"/>
      <c r="I32" s="1036"/>
      <c r="J32" s="1036"/>
      <c r="K32" s="1037"/>
    </row>
    <row r="33" spans="1:11" ht="30.75" customHeight="1" x14ac:dyDescent="0.15">
      <c r="A33" s="394"/>
      <c r="B33" s="395"/>
      <c r="C33" s="395"/>
      <c r="D33" s="395"/>
      <c r="E33" s="395"/>
      <c r="F33" s="395"/>
      <c r="G33" s="434"/>
      <c r="H33" s="1024"/>
      <c r="I33" s="1025"/>
      <c r="J33" s="1025"/>
      <c r="K33" s="1026"/>
    </row>
    <row r="34" spans="1:11" ht="30.75" customHeight="1" x14ac:dyDescent="0.15">
      <c r="A34" s="399" t="s">
        <v>548</v>
      </c>
      <c r="B34" s="397" t="s">
        <v>549</v>
      </c>
      <c r="C34" s="395"/>
      <c r="D34" s="398">
        <v>1</v>
      </c>
      <c r="E34" s="399" t="s">
        <v>510</v>
      </c>
      <c r="F34" s="395"/>
      <c r="G34" s="401"/>
      <c r="H34" s="1024"/>
      <c r="I34" s="1025"/>
      <c r="J34" s="1025"/>
      <c r="K34" s="1026"/>
    </row>
    <row r="35" spans="1:11" ht="30.75" customHeight="1" x14ac:dyDescent="0.15">
      <c r="A35" s="399" t="s">
        <v>550</v>
      </c>
      <c r="B35" s="406" t="s">
        <v>551</v>
      </c>
      <c r="C35" s="397" t="s">
        <v>552</v>
      </c>
      <c r="D35" s="395"/>
      <c r="E35" s="395"/>
      <c r="F35" s="395"/>
      <c r="G35" s="401"/>
      <c r="H35" s="1024"/>
      <c r="I35" s="1025"/>
      <c r="J35" s="1025"/>
      <c r="K35" s="1026"/>
    </row>
    <row r="36" spans="1:11" ht="30.75" customHeight="1" x14ac:dyDescent="0.15">
      <c r="A36" s="408" t="s">
        <v>553</v>
      </c>
      <c r="B36" s="407" t="s">
        <v>554</v>
      </c>
      <c r="C36" s="410" t="s">
        <v>555</v>
      </c>
      <c r="D36" s="435"/>
      <c r="E36" s="435"/>
      <c r="F36" s="435"/>
      <c r="G36" s="435"/>
      <c r="H36" s="1035"/>
      <c r="I36" s="1036"/>
      <c r="J36" s="1036"/>
      <c r="K36" s="1037"/>
    </row>
    <row r="37" spans="1:11" ht="30.75" customHeight="1" x14ac:dyDescent="0.15">
      <c r="A37" s="411"/>
      <c r="B37" s="412"/>
      <c r="C37" s="412"/>
      <c r="D37" s="412"/>
      <c r="E37" s="412"/>
      <c r="F37" s="412"/>
      <c r="G37" s="433"/>
      <c r="H37" s="1047"/>
      <c r="I37" s="1048"/>
      <c r="J37" s="1048"/>
      <c r="K37" s="1049"/>
    </row>
    <row r="38" spans="1:11" ht="30.75" customHeight="1" x14ac:dyDescent="0.15">
      <c r="A38" s="1027" t="s">
        <v>633</v>
      </c>
      <c r="B38" s="1027"/>
      <c r="C38" s="1027"/>
      <c r="D38" s="1027"/>
      <c r="E38" s="1027"/>
      <c r="F38" s="1027"/>
      <c r="G38" s="1027"/>
      <c r="H38" s="1027"/>
      <c r="I38" s="1027"/>
      <c r="J38" s="1027"/>
      <c r="K38" s="1027"/>
    </row>
    <row r="39" spans="1:11" ht="30.75" customHeight="1" x14ac:dyDescent="0.15">
      <c r="A39" s="1028" t="s">
        <v>500</v>
      </c>
      <c r="B39" s="1029"/>
      <c r="C39" s="389" t="s">
        <v>501</v>
      </c>
      <c r="D39" s="390" t="s">
        <v>502</v>
      </c>
      <c r="E39" s="391" t="s">
        <v>503</v>
      </c>
      <c r="F39" s="392" t="s">
        <v>504</v>
      </c>
      <c r="G39" s="393" t="s">
        <v>505</v>
      </c>
      <c r="H39" s="1030" t="s">
        <v>506</v>
      </c>
      <c r="I39" s="1031"/>
      <c r="J39" s="1031"/>
      <c r="K39" s="1032"/>
    </row>
    <row r="40" spans="1:11" ht="30.75" customHeight="1" x14ac:dyDescent="0.15">
      <c r="A40" s="394"/>
      <c r="B40" s="397" t="s">
        <v>556</v>
      </c>
      <c r="C40" s="395"/>
      <c r="D40" s="395"/>
      <c r="E40" s="395"/>
      <c r="F40" s="395"/>
      <c r="G40" s="434"/>
      <c r="H40" s="1024"/>
      <c r="I40" s="1025"/>
      <c r="J40" s="1025"/>
      <c r="K40" s="1026"/>
    </row>
    <row r="41" spans="1:11" ht="30.75" customHeight="1" x14ac:dyDescent="0.15">
      <c r="A41" s="394"/>
      <c r="B41" s="397" t="s">
        <v>557</v>
      </c>
      <c r="C41" s="395"/>
      <c r="D41" s="398">
        <v>1</v>
      </c>
      <c r="E41" s="399" t="s">
        <v>510</v>
      </c>
      <c r="F41" s="395"/>
      <c r="G41" s="401"/>
      <c r="H41" s="1024"/>
      <c r="I41" s="1025"/>
      <c r="J41" s="1025"/>
      <c r="K41" s="1026"/>
    </row>
    <row r="42" spans="1:11" ht="30.75" customHeight="1" x14ac:dyDescent="0.15">
      <c r="A42" s="399" t="s">
        <v>558</v>
      </c>
      <c r="B42" s="406" t="s">
        <v>559</v>
      </c>
      <c r="C42" s="397" t="s">
        <v>560</v>
      </c>
      <c r="D42" s="395"/>
      <c r="E42" s="395"/>
      <c r="F42" s="395"/>
      <c r="G42" s="401"/>
      <c r="H42" s="1024"/>
      <c r="I42" s="1025"/>
      <c r="J42" s="1025"/>
      <c r="K42" s="1026"/>
    </row>
    <row r="43" spans="1:11" ht="30.75" customHeight="1" x14ac:dyDescent="0.15">
      <c r="A43" s="399" t="s">
        <v>561</v>
      </c>
      <c r="B43" s="406" t="s">
        <v>562</v>
      </c>
      <c r="C43" s="397" t="s">
        <v>563</v>
      </c>
      <c r="D43" s="395"/>
      <c r="E43" s="395"/>
      <c r="F43" s="395"/>
      <c r="G43" s="413"/>
      <c r="H43" s="1024"/>
      <c r="I43" s="1025"/>
      <c r="J43" s="1025"/>
      <c r="K43" s="1026"/>
    </row>
    <row r="44" spans="1:11" ht="30.75" customHeight="1" x14ac:dyDescent="0.15">
      <c r="A44" s="394"/>
      <c r="B44" s="395"/>
      <c r="C44" s="395"/>
      <c r="D44" s="395"/>
      <c r="E44" s="395"/>
      <c r="F44" s="395"/>
      <c r="G44" s="434"/>
      <c r="H44" s="1024"/>
      <c r="I44" s="1025"/>
      <c r="J44" s="1025"/>
      <c r="K44" s="1026"/>
    </row>
    <row r="45" spans="1:11" ht="30.75" customHeight="1" x14ac:dyDescent="0.15">
      <c r="A45" s="394"/>
      <c r="B45" s="397" t="s">
        <v>524</v>
      </c>
      <c r="C45" s="395"/>
      <c r="D45" s="398">
        <v>1</v>
      </c>
      <c r="E45" s="399" t="s">
        <v>510</v>
      </c>
      <c r="F45" s="395"/>
      <c r="G45" s="400"/>
      <c r="H45" s="1024"/>
      <c r="I45" s="1025"/>
      <c r="J45" s="1025"/>
      <c r="K45" s="1026"/>
    </row>
    <row r="46" spans="1:11" ht="30.75" customHeight="1" x14ac:dyDescent="0.15">
      <c r="A46" s="399" t="s">
        <v>564</v>
      </c>
      <c r="B46" s="406" t="s">
        <v>565</v>
      </c>
      <c r="C46" s="397" t="s">
        <v>566</v>
      </c>
      <c r="D46" s="395"/>
      <c r="E46" s="395"/>
      <c r="F46" s="395"/>
      <c r="G46" s="400"/>
      <c r="H46" s="1024"/>
      <c r="I46" s="1025"/>
      <c r="J46" s="1025"/>
      <c r="K46" s="1026"/>
    </row>
    <row r="47" spans="1:11" ht="30.75" customHeight="1" x14ac:dyDescent="0.15">
      <c r="A47" s="399" t="s">
        <v>567</v>
      </c>
      <c r="B47" s="406" t="s">
        <v>568</v>
      </c>
      <c r="C47" s="397" t="s">
        <v>569</v>
      </c>
      <c r="D47" s="395"/>
      <c r="E47" s="395"/>
      <c r="F47" s="395"/>
      <c r="G47" s="402"/>
      <c r="H47" s="1024"/>
      <c r="I47" s="1025"/>
      <c r="J47" s="1025"/>
      <c r="K47" s="1026"/>
    </row>
    <row r="48" spans="1:11" ht="30.75" customHeight="1" x14ac:dyDescent="0.15">
      <c r="A48" s="394"/>
      <c r="B48" s="395"/>
      <c r="C48" s="395"/>
      <c r="D48" s="395"/>
      <c r="E48" s="395"/>
      <c r="F48" s="395"/>
      <c r="G48" s="434"/>
      <c r="H48" s="1024"/>
      <c r="I48" s="1025"/>
      <c r="J48" s="1025"/>
      <c r="K48" s="1026"/>
    </row>
    <row r="49" spans="1:11" ht="30.75" customHeight="1" x14ac:dyDescent="0.15">
      <c r="A49" s="399" t="s">
        <v>570</v>
      </c>
      <c r="B49" s="397" t="s">
        <v>525</v>
      </c>
      <c r="C49" s="395"/>
      <c r="D49" s="398">
        <v>1</v>
      </c>
      <c r="E49" s="399" t="s">
        <v>510</v>
      </c>
      <c r="F49" s="395"/>
      <c r="G49" s="401"/>
      <c r="H49" s="1024"/>
      <c r="I49" s="1025"/>
      <c r="J49" s="1025"/>
      <c r="K49" s="1026"/>
    </row>
    <row r="50" spans="1:11" ht="30.75" customHeight="1" x14ac:dyDescent="0.15">
      <c r="A50" s="399" t="s">
        <v>571</v>
      </c>
      <c r="B50" s="406" t="s">
        <v>572</v>
      </c>
      <c r="C50" s="397" t="s">
        <v>573</v>
      </c>
      <c r="D50" s="395"/>
      <c r="E50" s="395"/>
      <c r="F50" s="395"/>
      <c r="G50" s="401"/>
      <c r="H50" s="1024"/>
      <c r="I50" s="1025"/>
      <c r="J50" s="1025"/>
      <c r="K50" s="1026"/>
    </row>
    <row r="51" spans="1:11" ht="30.75" customHeight="1" x14ac:dyDescent="0.15">
      <c r="A51" s="399" t="s">
        <v>574</v>
      </c>
      <c r="B51" s="406" t="s">
        <v>575</v>
      </c>
      <c r="C51" s="397" t="s">
        <v>576</v>
      </c>
      <c r="D51" s="395"/>
      <c r="E51" s="395"/>
      <c r="F51" s="395"/>
      <c r="G51" s="413"/>
      <c r="H51" s="1024"/>
      <c r="I51" s="1025"/>
      <c r="J51" s="1025"/>
      <c r="K51" s="1026"/>
    </row>
    <row r="52" spans="1:11" ht="30.75" customHeight="1" x14ac:dyDescent="0.15">
      <c r="A52" s="394"/>
      <c r="B52" s="395"/>
      <c r="C52" s="395"/>
      <c r="D52" s="395"/>
      <c r="E52" s="395"/>
      <c r="F52" s="395"/>
      <c r="G52" s="434"/>
      <c r="H52" s="1024"/>
      <c r="I52" s="1025"/>
      <c r="J52" s="1025"/>
      <c r="K52" s="1026"/>
    </row>
    <row r="53" spans="1:11" ht="30.75" customHeight="1" x14ac:dyDescent="0.15">
      <c r="A53" s="394"/>
      <c r="B53" s="397" t="s">
        <v>526</v>
      </c>
      <c r="C53" s="395"/>
      <c r="D53" s="398">
        <v>1</v>
      </c>
      <c r="E53" s="399" t="s">
        <v>510</v>
      </c>
      <c r="F53" s="395"/>
      <c r="G53" s="400"/>
      <c r="H53" s="1024"/>
      <c r="I53" s="1025"/>
      <c r="J53" s="1025"/>
      <c r="K53" s="1026"/>
    </row>
    <row r="54" spans="1:11" ht="30.75" customHeight="1" x14ac:dyDescent="0.15">
      <c r="A54" s="394"/>
      <c r="B54" s="406" t="s">
        <v>577</v>
      </c>
      <c r="C54" s="397" t="s">
        <v>578</v>
      </c>
      <c r="D54" s="395"/>
      <c r="E54" s="395"/>
      <c r="F54" s="395"/>
      <c r="G54" s="400"/>
      <c r="H54" s="1024"/>
      <c r="I54" s="1025"/>
      <c r="J54" s="1025"/>
      <c r="K54" s="1026"/>
    </row>
    <row r="55" spans="1:11" ht="30.75" customHeight="1" x14ac:dyDescent="0.15">
      <c r="A55" s="436"/>
      <c r="B55" s="407" t="s">
        <v>579</v>
      </c>
      <c r="C55" s="397" t="s">
        <v>580</v>
      </c>
      <c r="D55" s="435"/>
      <c r="E55" s="435"/>
      <c r="F55" s="435"/>
      <c r="G55" s="435"/>
      <c r="H55" s="1035"/>
      <c r="I55" s="1036"/>
      <c r="J55" s="1036"/>
      <c r="K55" s="1037"/>
    </row>
    <row r="56" spans="1:11" ht="30.75" customHeight="1" x14ac:dyDescent="0.15">
      <c r="A56" s="411"/>
      <c r="B56" s="412"/>
      <c r="C56" s="412"/>
      <c r="D56" s="412"/>
      <c r="E56" s="412"/>
      <c r="F56" s="412"/>
      <c r="G56" s="433"/>
      <c r="H56" s="1047"/>
      <c r="I56" s="1048"/>
      <c r="J56" s="1048"/>
      <c r="K56" s="1049"/>
    </row>
    <row r="57" spans="1:11" ht="30.75" customHeight="1" x14ac:dyDescent="0.15">
      <c r="A57" s="1027" t="s">
        <v>633</v>
      </c>
      <c r="B57" s="1027"/>
      <c r="C57" s="1027"/>
      <c r="D57" s="1027"/>
      <c r="E57" s="1027"/>
      <c r="F57" s="1027"/>
      <c r="G57" s="1027"/>
      <c r="H57" s="1027"/>
      <c r="I57" s="1027"/>
      <c r="J57" s="1027"/>
      <c r="K57" s="1027"/>
    </row>
    <row r="58" spans="1:11" ht="30.75" customHeight="1" x14ac:dyDescent="0.15">
      <c r="A58" s="1028" t="s">
        <v>500</v>
      </c>
      <c r="B58" s="1029"/>
      <c r="C58" s="389" t="s">
        <v>501</v>
      </c>
      <c r="D58" s="390" t="s">
        <v>502</v>
      </c>
      <c r="E58" s="391" t="s">
        <v>503</v>
      </c>
      <c r="F58" s="392" t="s">
        <v>504</v>
      </c>
      <c r="G58" s="393" t="s">
        <v>505</v>
      </c>
      <c r="H58" s="1030" t="s">
        <v>506</v>
      </c>
      <c r="I58" s="1031"/>
      <c r="J58" s="1031"/>
      <c r="K58" s="1032"/>
    </row>
    <row r="59" spans="1:11" ht="30.75" customHeight="1" x14ac:dyDescent="0.15">
      <c r="A59" s="390" t="s">
        <v>581</v>
      </c>
      <c r="B59" s="397" t="s">
        <v>509</v>
      </c>
      <c r="C59" s="395"/>
      <c r="D59" s="395"/>
      <c r="E59" s="395"/>
      <c r="F59" s="395"/>
      <c r="G59" s="434"/>
      <c r="H59" s="1024"/>
      <c r="I59" s="1025"/>
      <c r="J59" s="1025"/>
      <c r="K59" s="1026"/>
    </row>
    <row r="60" spans="1:11" ht="30.75" customHeight="1" x14ac:dyDescent="0.15">
      <c r="A60" s="414">
        <v>1</v>
      </c>
      <c r="B60" s="397" t="s">
        <v>582</v>
      </c>
      <c r="C60" s="395"/>
      <c r="D60" s="398">
        <v>1</v>
      </c>
      <c r="E60" s="399" t="s">
        <v>510</v>
      </c>
      <c r="F60" s="395"/>
      <c r="G60" s="401"/>
      <c r="H60" s="1024"/>
      <c r="I60" s="1025"/>
      <c r="J60" s="1025"/>
      <c r="K60" s="1026"/>
    </row>
    <row r="61" spans="1:11" ht="30.75" customHeight="1" x14ac:dyDescent="0.15">
      <c r="A61" s="414">
        <v>2</v>
      </c>
      <c r="B61" s="397" t="s">
        <v>583</v>
      </c>
      <c r="C61" s="397"/>
      <c r="D61" s="398">
        <v>1</v>
      </c>
      <c r="E61" s="399" t="s">
        <v>510</v>
      </c>
      <c r="F61" s="395"/>
      <c r="G61" s="401"/>
      <c r="H61" s="1024"/>
      <c r="I61" s="1025"/>
      <c r="J61" s="1025"/>
      <c r="K61" s="1026"/>
    </row>
    <row r="62" spans="1:11" ht="30.75" customHeight="1" x14ac:dyDescent="0.15">
      <c r="A62" s="414">
        <v>3</v>
      </c>
      <c r="B62" s="397" t="s">
        <v>584</v>
      </c>
      <c r="C62" s="397"/>
      <c r="D62" s="398">
        <v>1</v>
      </c>
      <c r="E62" s="399" t="s">
        <v>510</v>
      </c>
      <c r="F62" s="395"/>
      <c r="G62" s="413"/>
      <c r="H62" s="1024"/>
      <c r="I62" s="1025"/>
      <c r="J62" s="1025"/>
      <c r="K62" s="1026"/>
    </row>
    <row r="63" spans="1:11" ht="30.75" customHeight="1" x14ac:dyDescent="0.15">
      <c r="A63" s="414">
        <v>4</v>
      </c>
      <c r="B63" s="397" t="s">
        <v>585</v>
      </c>
      <c r="C63" s="395"/>
      <c r="D63" s="398">
        <v>1</v>
      </c>
      <c r="E63" s="399" t="s">
        <v>510</v>
      </c>
      <c r="F63" s="395"/>
      <c r="G63" s="434"/>
      <c r="H63" s="1024"/>
      <c r="I63" s="1025"/>
      <c r="J63" s="1025"/>
      <c r="K63" s="1026"/>
    </row>
    <row r="64" spans="1:11" ht="30.75" customHeight="1" x14ac:dyDescent="0.15">
      <c r="A64" s="414">
        <v>5</v>
      </c>
      <c r="B64" s="397" t="s">
        <v>586</v>
      </c>
      <c r="C64" s="395"/>
      <c r="D64" s="398">
        <v>1</v>
      </c>
      <c r="E64" s="399" t="s">
        <v>510</v>
      </c>
      <c r="F64" s="395"/>
      <c r="G64" s="400"/>
      <c r="H64" s="1024"/>
      <c r="I64" s="1025"/>
      <c r="J64" s="1025"/>
      <c r="K64" s="1026"/>
    </row>
    <row r="65" spans="1:11" ht="30.75" customHeight="1" x14ac:dyDescent="0.15">
      <c r="A65" s="414">
        <v>6</v>
      </c>
      <c r="B65" s="397" t="s">
        <v>587</v>
      </c>
      <c r="C65" s="397"/>
      <c r="D65" s="398">
        <v>1</v>
      </c>
      <c r="E65" s="399" t="s">
        <v>510</v>
      </c>
      <c r="F65" s="395"/>
      <c r="G65" s="400"/>
      <c r="H65" s="1024"/>
      <c r="I65" s="1025"/>
      <c r="J65" s="1025"/>
      <c r="K65" s="1026"/>
    </row>
    <row r="66" spans="1:11" ht="30.75" customHeight="1" x14ac:dyDescent="0.15">
      <c r="A66" s="414">
        <v>7</v>
      </c>
      <c r="B66" s="397" t="s">
        <v>588</v>
      </c>
      <c r="C66" s="397"/>
      <c r="D66" s="398">
        <v>1</v>
      </c>
      <c r="E66" s="399" t="s">
        <v>510</v>
      </c>
      <c r="F66" s="395"/>
      <c r="G66" s="402"/>
      <c r="H66" s="1024"/>
      <c r="I66" s="1025"/>
      <c r="J66" s="1025"/>
      <c r="K66" s="1026"/>
    </row>
    <row r="67" spans="1:11" ht="30.75" customHeight="1" x14ac:dyDescent="0.15">
      <c r="A67" s="414">
        <v>8</v>
      </c>
      <c r="B67" s="397" t="s">
        <v>589</v>
      </c>
      <c r="C67" s="395"/>
      <c r="D67" s="398">
        <v>1</v>
      </c>
      <c r="E67" s="399" t="s">
        <v>510</v>
      </c>
      <c r="F67" s="395"/>
      <c r="G67" s="434"/>
      <c r="H67" s="1024"/>
      <c r="I67" s="1025"/>
      <c r="J67" s="1025"/>
      <c r="K67" s="1026"/>
    </row>
    <row r="68" spans="1:11" ht="30.75" customHeight="1" x14ac:dyDescent="0.15">
      <c r="A68" s="414">
        <v>9</v>
      </c>
      <c r="B68" s="397" t="s">
        <v>590</v>
      </c>
      <c r="C68" s="395"/>
      <c r="D68" s="398">
        <v>1</v>
      </c>
      <c r="E68" s="399" t="s">
        <v>510</v>
      </c>
      <c r="F68" s="395"/>
      <c r="G68" s="401"/>
      <c r="H68" s="1024"/>
      <c r="I68" s="1025"/>
      <c r="J68" s="1025"/>
      <c r="K68" s="1026"/>
    </row>
    <row r="69" spans="1:11" ht="30.75" customHeight="1" x14ac:dyDescent="0.15">
      <c r="A69" s="414">
        <v>10</v>
      </c>
      <c r="B69" s="397" t="s">
        <v>591</v>
      </c>
      <c r="C69" s="397"/>
      <c r="D69" s="398">
        <v>1</v>
      </c>
      <c r="E69" s="399" t="s">
        <v>510</v>
      </c>
      <c r="F69" s="395"/>
      <c r="G69" s="401"/>
      <c r="H69" s="1024"/>
      <c r="I69" s="1025"/>
      <c r="J69" s="1025"/>
      <c r="K69" s="1026"/>
    </row>
    <row r="70" spans="1:11" ht="30.75" customHeight="1" x14ac:dyDescent="0.15">
      <c r="A70" s="414">
        <v>11</v>
      </c>
      <c r="B70" s="397" t="s">
        <v>592</v>
      </c>
      <c r="C70" s="397"/>
      <c r="D70" s="398">
        <v>1</v>
      </c>
      <c r="E70" s="399" t="s">
        <v>510</v>
      </c>
      <c r="F70" s="395"/>
      <c r="G70" s="413"/>
      <c r="H70" s="1024"/>
      <c r="I70" s="1025"/>
      <c r="J70" s="1025"/>
      <c r="K70" s="1026"/>
    </row>
    <row r="71" spans="1:11" ht="30.75" customHeight="1" x14ac:dyDescent="0.15">
      <c r="A71" s="414">
        <v>12</v>
      </c>
      <c r="B71" s="397" t="s">
        <v>593</v>
      </c>
      <c r="C71" s="395"/>
      <c r="D71" s="398">
        <v>1</v>
      </c>
      <c r="E71" s="399" t="s">
        <v>510</v>
      </c>
      <c r="F71" s="395"/>
      <c r="G71" s="434"/>
      <c r="H71" s="1024"/>
      <c r="I71" s="1025"/>
      <c r="J71" s="1025"/>
      <c r="K71" s="1026"/>
    </row>
    <row r="72" spans="1:11" ht="30.75" customHeight="1" x14ac:dyDescent="0.15">
      <c r="A72" s="414">
        <v>13</v>
      </c>
      <c r="B72" s="397" t="s">
        <v>594</v>
      </c>
      <c r="C72" s="395"/>
      <c r="D72" s="398">
        <v>1</v>
      </c>
      <c r="E72" s="399" t="s">
        <v>510</v>
      </c>
      <c r="F72" s="395"/>
      <c r="G72" s="400"/>
      <c r="H72" s="1024"/>
      <c r="I72" s="1025"/>
      <c r="J72" s="1025"/>
      <c r="K72" s="1026"/>
    </row>
    <row r="73" spans="1:11" ht="30.75" customHeight="1" x14ac:dyDescent="0.15">
      <c r="A73" s="414">
        <v>14</v>
      </c>
      <c r="B73" s="397" t="s">
        <v>595</v>
      </c>
      <c r="C73" s="397"/>
      <c r="D73" s="398">
        <v>1</v>
      </c>
      <c r="E73" s="399" t="s">
        <v>510</v>
      </c>
      <c r="F73" s="395"/>
      <c r="G73" s="400"/>
      <c r="H73" s="1024"/>
      <c r="I73" s="1025"/>
      <c r="J73" s="1025"/>
      <c r="K73" s="1026"/>
    </row>
    <row r="74" spans="1:11" ht="30.75" customHeight="1" x14ac:dyDescent="0.15">
      <c r="A74" s="414">
        <v>15</v>
      </c>
      <c r="B74" s="397" t="s">
        <v>596</v>
      </c>
      <c r="C74" s="397"/>
      <c r="D74" s="398">
        <v>1</v>
      </c>
      <c r="E74" s="399" t="s">
        <v>510</v>
      </c>
      <c r="F74" s="435"/>
      <c r="G74" s="435"/>
      <c r="H74" s="1035"/>
      <c r="I74" s="1036"/>
      <c r="J74" s="1036"/>
      <c r="K74" s="1037"/>
    </row>
    <row r="75" spans="1:11" ht="30.75" customHeight="1" x14ac:dyDescent="0.15">
      <c r="A75" s="414">
        <v>16</v>
      </c>
      <c r="B75" s="397" t="s">
        <v>597</v>
      </c>
      <c r="C75" s="412"/>
      <c r="D75" s="398">
        <v>1</v>
      </c>
      <c r="E75" s="399" t="s">
        <v>510</v>
      </c>
      <c r="F75" s="412"/>
      <c r="G75" s="433"/>
      <c r="H75" s="1047"/>
      <c r="I75" s="1048"/>
      <c r="J75" s="1048"/>
      <c r="K75" s="1049"/>
    </row>
    <row r="76" spans="1:11" ht="30.75" customHeight="1" x14ac:dyDescent="0.15">
      <c r="A76" s="1027" t="s">
        <v>633</v>
      </c>
      <c r="B76" s="1027"/>
      <c r="C76" s="1027"/>
      <c r="D76" s="1027"/>
      <c r="E76" s="1027"/>
      <c r="F76" s="1027"/>
      <c r="G76" s="1027"/>
      <c r="H76" s="1027"/>
      <c r="I76" s="1027"/>
      <c r="J76" s="1027"/>
      <c r="K76" s="1027"/>
    </row>
    <row r="77" spans="1:11" ht="30.75" customHeight="1" x14ac:dyDescent="0.15">
      <c r="A77" s="1028" t="s">
        <v>500</v>
      </c>
      <c r="B77" s="1029"/>
      <c r="C77" s="389" t="s">
        <v>501</v>
      </c>
      <c r="D77" s="390" t="s">
        <v>502</v>
      </c>
      <c r="E77" s="391" t="s">
        <v>503</v>
      </c>
      <c r="F77" s="392" t="s">
        <v>504</v>
      </c>
      <c r="G77" s="393" t="s">
        <v>505</v>
      </c>
      <c r="H77" s="1030" t="s">
        <v>506</v>
      </c>
      <c r="I77" s="1031"/>
      <c r="J77" s="1031"/>
      <c r="K77" s="1032"/>
    </row>
    <row r="78" spans="1:11" ht="30.75" customHeight="1" x14ac:dyDescent="0.15">
      <c r="A78" s="414">
        <v>17</v>
      </c>
      <c r="B78" s="397" t="s">
        <v>598</v>
      </c>
      <c r="C78" s="395"/>
      <c r="D78" s="398">
        <v>1</v>
      </c>
      <c r="E78" s="399" t="s">
        <v>510</v>
      </c>
      <c r="F78" s="395"/>
      <c r="G78" s="434"/>
      <c r="H78" s="1024"/>
      <c r="I78" s="1025"/>
      <c r="J78" s="1025"/>
      <c r="K78" s="1026"/>
    </row>
    <row r="79" spans="1:11" ht="30.75" customHeight="1" x14ac:dyDescent="0.15">
      <c r="A79" s="414">
        <v>18</v>
      </c>
      <c r="B79" s="397" t="s">
        <v>599</v>
      </c>
      <c r="C79" s="397"/>
      <c r="D79" s="398">
        <v>1</v>
      </c>
      <c r="E79" s="399" t="s">
        <v>510</v>
      </c>
      <c r="F79" s="395"/>
      <c r="G79" s="401"/>
      <c r="H79" s="1024"/>
      <c r="I79" s="1025"/>
      <c r="J79" s="1025"/>
      <c r="K79" s="1026"/>
    </row>
    <row r="80" spans="1:11" ht="30.75" customHeight="1" x14ac:dyDescent="0.15">
      <c r="A80" s="414"/>
      <c r="B80" s="397" t="s">
        <v>423</v>
      </c>
      <c r="C80" s="395"/>
      <c r="D80" s="398">
        <v>1</v>
      </c>
      <c r="E80" s="399" t="s">
        <v>510</v>
      </c>
      <c r="F80" s="395"/>
      <c r="G80" s="401"/>
      <c r="H80" s="1024"/>
      <c r="I80" s="1025"/>
      <c r="J80" s="1025"/>
      <c r="K80" s="1026"/>
    </row>
    <row r="81" spans="1:11" ht="30.75" customHeight="1" x14ac:dyDescent="0.15">
      <c r="A81" s="395"/>
      <c r="B81" s="397"/>
      <c r="C81" s="395"/>
      <c r="D81" s="398"/>
      <c r="E81" s="399"/>
      <c r="F81" s="395"/>
      <c r="G81" s="413"/>
      <c r="H81" s="1024"/>
      <c r="I81" s="1025"/>
      <c r="J81" s="1025"/>
      <c r="K81" s="1026"/>
    </row>
    <row r="82" spans="1:11" ht="30.75" customHeight="1" x14ac:dyDescent="0.15">
      <c r="A82" s="395"/>
      <c r="B82" s="397"/>
      <c r="C82" s="395"/>
      <c r="D82" s="398"/>
      <c r="E82" s="399"/>
      <c r="F82" s="395"/>
      <c r="G82" s="434"/>
      <c r="H82" s="1024"/>
      <c r="I82" s="1025"/>
      <c r="J82" s="1025"/>
      <c r="K82" s="1026"/>
    </row>
    <row r="83" spans="1:11" ht="30.75" customHeight="1" x14ac:dyDescent="0.15">
      <c r="A83" s="414"/>
      <c r="B83" s="397"/>
      <c r="C83" s="395"/>
      <c r="D83" s="398"/>
      <c r="E83" s="399"/>
      <c r="F83" s="395"/>
      <c r="G83" s="400"/>
      <c r="H83" s="1024"/>
      <c r="I83" s="1025"/>
      <c r="J83" s="1025"/>
      <c r="K83" s="1026"/>
    </row>
    <row r="84" spans="1:11" ht="30.75" customHeight="1" x14ac:dyDescent="0.15">
      <c r="A84" s="414"/>
      <c r="B84" s="397"/>
      <c r="C84" s="397"/>
      <c r="D84" s="398"/>
      <c r="E84" s="399"/>
      <c r="F84" s="395"/>
      <c r="G84" s="400"/>
      <c r="H84" s="1024"/>
      <c r="I84" s="1025"/>
      <c r="J84" s="1025"/>
      <c r="K84" s="1026"/>
    </row>
    <row r="85" spans="1:11" ht="30.75" customHeight="1" x14ac:dyDescent="0.15">
      <c r="A85" s="414"/>
      <c r="B85" s="397"/>
      <c r="C85" s="397"/>
      <c r="D85" s="398"/>
      <c r="E85" s="399"/>
      <c r="F85" s="395"/>
      <c r="G85" s="402"/>
      <c r="H85" s="1024"/>
      <c r="I85" s="1025"/>
      <c r="J85" s="1025"/>
      <c r="K85" s="1026"/>
    </row>
    <row r="86" spans="1:11" ht="30.75" customHeight="1" x14ac:dyDescent="0.15">
      <c r="A86" s="414"/>
      <c r="B86" s="397"/>
      <c r="C86" s="395"/>
      <c r="D86" s="398"/>
      <c r="E86" s="399"/>
      <c r="F86" s="395"/>
      <c r="G86" s="434"/>
      <c r="H86" s="1024"/>
      <c r="I86" s="1025"/>
      <c r="J86" s="1025"/>
      <c r="K86" s="1026"/>
    </row>
    <row r="87" spans="1:11" ht="30.75" customHeight="1" x14ac:dyDescent="0.15">
      <c r="A87" s="414"/>
      <c r="B87" s="397"/>
      <c r="C87" s="395"/>
      <c r="D87" s="398"/>
      <c r="E87" s="399"/>
      <c r="F87" s="395"/>
      <c r="G87" s="401"/>
      <c r="H87" s="1024"/>
      <c r="I87" s="1025"/>
      <c r="J87" s="1025"/>
      <c r="K87" s="1026"/>
    </row>
    <row r="88" spans="1:11" ht="30.75" customHeight="1" x14ac:dyDescent="0.15">
      <c r="A88" s="414"/>
      <c r="B88" s="397"/>
      <c r="C88" s="397"/>
      <c r="D88" s="398"/>
      <c r="E88" s="399"/>
      <c r="F88" s="395"/>
      <c r="G88" s="401"/>
      <c r="H88" s="1024"/>
      <c r="I88" s="1025"/>
      <c r="J88" s="1025"/>
      <c r="K88" s="1026"/>
    </row>
    <row r="89" spans="1:11" ht="30.75" customHeight="1" x14ac:dyDescent="0.15">
      <c r="A89" s="414"/>
      <c r="B89" s="397"/>
      <c r="C89" s="397"/>
      <c r="D89" s="398"/>
      <c r="E89" s="399"/>
      <c r="F89" s="395"/>
      <c r="G89" s="413"/>
      <c r="H89" s="1024"/>
      <c r="I89" s="1025"/>
      <c r="J89" s="1025"/>
      <c r="K89" s="1026"/>
    </row>
    <row r="90" spans="1:11" ht="30.75" customHeight="1" x14ac:dyDescent="0.15">
      <c r="A90" s="414"/>
      <c r="B90" s="397"/>
      <c r="C90" s="395"/>
      <c r="D90" s="398"/>
      <c r="E90" s="399"/>
      <c r="F90" s="395"/>
      <c r="G90" s="434"/>
      <c r="H90" s="1024"/>
      <c r="I90" s="1025"/>
      <c r="J90" s="1025"/>
      <c r="K90" s="1026"/>
    </row>
    <row r="91" spans="1:11" ht="30.75" customHeight="1" x14ac:dyDescent="0.15">
      <c r="A91" s="414"/>
      <c r="B91" s="397"/>
      <c r="C91" s="395"/>
      <c r="D91" s="398"/>
      <c r="E91" s="399"/>
      <c r="F91" s="395"/>
      <c r="G91" s="400"/>
      <c r="H91" s="1024"/>
      <c r="I91" s="1025"/>
      <c r="J91" s="1025"/>
      <c r="K91" s="1026"/>
    </row>
    <row r="92" spans="1:11" ht="30.75" customHeight="1" x14ac:dyDescent="0.15">
      <c r="A92" s="414"/>
      <c r="B92" s="397"/>
      <c r="C92" s="397"/>
      <c r="D92" s="398"/>
      <c r="E92" s="399"/>
      <c r="F92" s="395"/>
      <c r="G92" s="400"/>
      <c r="H92" s="1024"/>
      <c r="I92" s="1025"/>
      <c r="J92" s="1025"/>
      <c r="K92" s="1026"/>
    </row>
    <row r="93" spans="1:11" ht="30.75" customHeight="1" x14ac:dyDescent="0.15">
      <c r="A93" s="414"/>
      <c r="B93" s="397"/>
      <c r="C93" s="397"/>
      <c r="D93" s="398"/>
      <c r="E93" s="399"/>
      <c r="F93" s="435"/>
      <c r="G93" s="435"/>
      <c r="H93" s="1035"/>
      <c r="I93" s="1036"/>
      <c r="J93" s="1036"/>
      <c r="K93" s="1037"/>
    </row>
    <row r="94" spans="1:11" ht="30.75" customHeight="1" x14ac:dyDescent="0.15">
      <c r="A94" s="414"/>
      <c r="B94" s="397"/>
      <c r="C94" s="412"/>
      <c r="D94" s="398"/>
      <c r="E94" s="399"/>
      <c r="F94" s="412"/>
      <c r="G94" s="433"/>
      <c r="H94" s="1047"/>
      <c r="I94" s="1048"/>
      <c r="J94" s="1048"/>
      <c r="K94" s="1049"/>
    </row>
    <row r="95" spans="1:11" ht="30.75" customHeight="1" x14ac:dyDescent="0.15">
      <c r="A95" s="1027" t="s">
        <v>633</v>
      </c>
      <c r="B95" s="1027"/>
      <c r="C95" s="1027"/>
      <c r="D95" s="1027"/>
      <c r="E95" s="1027"/>
      <c r="F95" s="1027"/>
      <c r="G95" s="1027"/>
      <c r="H95" s="1027"/>
      <c r="I95" s="1027"/>
      <c r="J95" s="1027"/>
      <c r="K95" s="1027"/>
    </row>
    <row r="96" spans="1:11" ht="30.75" customHeight="1" x14ac:dyDescent="0.15">
      <c r="A96" s="1028" t="s">
        <v>500</v>
      </c>
      <c r="B96" s="1029"/>
      <c r="C96" s="389" t="s">
        <v>501</v>
      </c>
      <c r="D96" s="390" t="s">
        <v>502</v>
      </c>
      <c r="E96" s="391" t="s">
        <v>503</v>
      </c>
      <c r="F96" s="392" t="s">
        <v>504</v>
      </c>
      <c r="G96" s="393" t="s">
        <v>505</v>
      </c>
      <c r="H96" s="1030" t="s">
        <v>506</v>
      </c>
      <c r="I96" s="1031"/>
      <c r="J96" s="1031"/>
      <c r="K96" s="1032"/>
    </row>
    <row r="97" spans="1:11" ht="30.75" customHeight="1" x14ac:dyDescent="0.15">
      <c r="A97" s="414" t="s">
        <v>600</v>
      </c>
      <c r="B97" s="397" t="s">
        <v>515</v>
      </c>
      <c r="C97" s="395"/>
      <c r="D97" s="398"/>
      <c r="E97" s="399"/>
      <c r="F97" s="395"/>
      <c r="G97" s="434"/>
      <c r="H97" s="1024"/>
      <c r="I97" s="1025"/>
      <c r="J97" s="1025"/>
      <c r="K97" s="1026"/>
    </row>
    <row r="98" spans="1:11" ht="30.75" customHeight="1" x14ac:dyDescent="0.15">
      <c r="A98" s="414"/>
      <c r="B98" s="397"/>
      <c r="C98" s="397"/>
      <c r="D98" s="398"/>
      <c r="E98" s="399"/>
      <c r="F98" s="395"/>
      <c r="G98" s="401"/>
      <c r="H98" s="1024"/>
      <c r="I98" s="1025"/>
      <c r="J98" s="1025"/>
      <c r="K98" s="1026"/>
    </row>
    <row r="99" spans="1:11" ht="30.75" customHeight="1" x14ac:dyDescent="0.15">
      <c r="A99" s="414">
        <v>1</v>
      </c>
      <c r="B99" s="397" t="s">
        <v>601</v>
      </c>
      <c r="C99" s="395"/>
      <c r="D99" s="398">
        <v>1</v>
      </c>
      <c r="E99" s="399" t="s">
        <v>510</v>
      </c>
      <c r="F99" s="395"/>
      <c r="G99" s="401"/>
      <c r="H99" s="1024"/>
      <c r="I99" s="1025"/>
      <c r="J99" s="1025"/>
      <c r="K99" s="1026"/>
    </row>
    <row r="100" spans="1:11" ht="30.75" customHeight="1" x14ac:dyDescent="0.15">
      <c r="A100" s="414">
        <v>2</v>
      </c>
      <c r="B100" s="397" t="s">
        <v>602</v>
      </c>
      <c r="C100" s="395"/>
      <c r="D100" s="398">
        <v>1</v>
      </c>
      <c r="E100" s="399" t="s">
        <v>510</v>
      </c>
      <c r="F100" s="395"/>
      <c r="G100" s="413"/>
      <c r="H100" s="1024"/>
      <c r="I100" s="1025"/>
      <c r="J100" s="1025"/>
      <c r="K100" s="1026"/>
    </row>
    <row r="101" spans="1:11" ht="30.75" customHeight="1" x14ac:dyDescent="0.15">
      <c r="A101" s="414">
        <v>3</v>
      </c>
      <c r="B101" s="397" t="s">
        <v>603</v>
      </c>
      <c r="C101" s="395"/>
      <c r="D101" s="398">
        <v>1</v>
      </c>
      <c r="E101" s="399" t="s">
        <v>510</v>
      </c>
      <c r="F101" s="395"/>
      <c r="G101" s="434"/>
      <c r="H101" s="1024"/>
      <c r="I101" s="1025"/>
      <c r="J101" s="1025"/>
      <c r="K101" s="1026"/>
    </row>
    <row r="102" spans="1:11" ht="30.75" customHeight="1" x14ac:dyDescent="0.15">
      <c r="A102" s="414">
        <v>4</v>
      </c>
      <c r="B102" s="397" t="s">
        <v>604</v>
      </c>
      <c r="C102" s="395"/>
      <c r="D102" s="398">
        <v>1</v>
      </c>
      <c r="E102" s="399" t="s">
        <v>510</v>
      </c>
      <c r="F102" s="395"/>
      <c r="G102" s="400"/>
      <c r="H102" s="1024"/>
      <c r="I102" s="1025"/>
      <c r="J102" s="1025"/>
      <c r="K102" s="1026"/>
    </row>
    <row r="103" spans="1:11" ht="30.75" customHeight="1" x14ac:dyDescent="0.15">
      <c r="A103" s="414">
        <v>5</v>
      </c>
      <c r="B103" s="397" t="s">
        <v>605</v>
      </c>
      <c r="C103" s="397"/>
      <c r="D103" s="398">
        <v>1</v>
      </c>
      <c r="E103" s="399" t="s">
        <v>510</v>
      </c>
      <c r="F103" s="395"/>
      <c r="G103" s="400"/>
      <c r="H103" s="1024"/>
      <c r="I103" s="1025"/>
      <c r="J103" s="1025"/>
      <c r="K103" s="1026"/>
    </row>
    <row r="104" spans="1:11" ht="30.75" customHeight="1" x14ac:dyDescent="0.15">
      <c r="A104" s="414">
        <v>6</v>
      </c>
      <c r="B104" s="397" t="s">
        <v>606</v>
      </c>
      <c r="C104" s="397"/>
      <c r="D104" s="398">
        <v>1</v>
      </c>
      <c r="E104" s="399" t="s">
        <v>510</v>
      </c>
      <c r="F104" s="395"/>
      <c r="G104" s="402"/>
      <c r="H104" s="1024"/>
      <c r="I104" s="1025"/>
      <c r="J104" s="1025"/>
      <c r="K104" s="1026"/>
    </row>
    <row r="105" spans="1:11" ht="30.75" customHeight="1" x14ac:dyDescent="0.15">
      <c r="A105" s="414">
        <v>7</v>
      </c>
      <c r="B105" s="397" t="s">
        <v>607</v>
      </c>
      <c r="C105" s="395"/>
      <c r="D105" s="398">
        <v>1</v>
      </c>
      <c r="E105" s="399" t="s">
        <v>510</v>
      </c>
      <c r="F105" s="395"/>
      <c r="G105" s="434"/>
      <c r="H105" s="1024"/>
      <c r="I105" s="1025"/>
      <c r="J105" s="1025"/>
      <c r="K105" s="1026"/>
    </row>
    <row r="106" spans="1:11" ht="30.75" customHeight="1" x14ac:dyDescent="0.15">
      <c r="A106" s="414">
        <v>8</v>
      </c>
      <c r="B106" s="397" t="s">
        <v>608</v>
      </c>
      <c r="C106" s="395"/>
      <c r="D106" s="398">
        <v>1</v>
      </c>
      <c r="E106" s="399" t="s">
        <v>510</v>
      </c>
      <c r="F106" s="395"/>
      <c r="G106" s="401"/>
      <c r="H106" s="1024"/>
      <c r="I106" s="1025"/>
      <c r="J106" s="1025"/>
      <c r="K106" s="1026"/>
    </row>
    <row r="107" spans="1:11" ht="30.75" customHeight="1" x14ac:dyDescent="0.15">
      <c r="A107" s="414"/>
      <c r="B107" s="397"/>
      <c r="C107" s="397"/>
      <c r="D107" s="398"/>
      <c r="E107" s="399"/>
      <c r="F107" s="395"/>
      <c r="G107" s="401"/>
      <c r="H107" s="1024"/>
      <c r="I107" s="1025"/>
      <c r="J107" s="1025"/>
      <c r="K107" s="1026"/>
    </row>
    <row r="108" spans="1:11" ht="30.75" customHeight="1" x14ac:dyDescent="0.15">
      <c r="A108" s="414"/>
      <c r="B108" s="397"/>
      <c r="C108" s="397"/>
      <c r="D108" s="398"/>
      <c r="E108" s="399"/>
      <c r="F108" s="395"/>
      <c r="G108" s="413"/>
      <c r="H108" s="1024"/>
      <c r="I108" s="1025"/>
      <c r="J108" s="1025"/>
      <c r="K108" s="1026"/>
    </row>
    <row r="109" spans="1:11" ht="30.75" customHeight="1" x14ac:dyDescent="0.15">
      <c r="A109" s="414"/>
      <c r="B109" s="397"/>
      <c r="C109" s="395"/>
      <c r="D109" s="398"/>
      <c r="E109" s="399"/>
      <c r="F109" s="395"/>
      <c r="G109" s="434"/>
      <c r="H109" s="1024"/>
      <c r="I109" s="1025"/>
      <c r="J109" s="1025"/>
      <c r="K109" s="1026"/>
    </row>
    <row r="110" spans="1:11" ht="30.75" customHeight="1" x14ac:dyDescent="0.15">
      <c r="A110" s="414"/>
      <c r="B110" s="397"/>
      <c r="C110" s="395"/>
      <c r="D110" s="398"/>
      <c r="E110" s="399"/>
      <c r="F110" s="395"/>
      <c r="G110" s="400"/>
      <c r="H110" s="1024"/>
      <c r="I110" s="1025"/>
      <c r="J110" s="1025"/>
      <c r="K110" s="1026"/>
    </row>
    <row r="111" spans="1:11" ht="30.75" customHeight="1" x14ac:dyDescent="0.15">
      <c r="A111" s="414"/>
      <c r="B111" s="397"/>
      <c r="C111" s="397"/>
      <c r="D111" s="398"/>
      <c r="E111" s="399"/>
      <c r="F111" s="395"/>
      <c r="G111" s="400"/>
      <c r="H111" s="1024"/>
      <c r="I111" s="1025"/>
      <c r="J111" s="1025"/>
      <c r="K111" s="1026"/>
    </row>
    <row r="112" spans="1:11" ht="30.75" customHeight="1" x14ac:dyDescent="0.15">
      <c r="A112" s="414"/>
      <c r="B112" s="397"/>
      <c r="C112" s="397"/>
      <c r="D112" s="398"/>
      <c r="E112" s="399"/>
      <c r="F112" s="435"/>
      <c r="G112" s="435"/>
      <c r="H112" s="1035"/>
      <c r="I112" s="1036"/>
      <c r="J112" s="1036"/>
      <c r="K112" s="1037"/>
    </row>
    <row r="113" spans="1:11" ht="30.75" customHeight="1" x14ac:dyDescent="0.15">
      <c r="A113" s="414"/>
      <c r="B113" s="399" t="s">
        <v>609</v>
      </c>
      <c r="C113" s="412"/>
      <c r="D113" s="398"/>
      <c r="E113" s="399"/>
      <c r="F113" s="412"/>
      <c r="G113" s="433"/>
      <c r="H113" s="1047"/>
      <c r="I113" s="1048"/>
      <c r="J113" s="1048"/>
      <c r="K113" s="1049"/>
    </row>
    <row r="114" spans="1:11" ht="30.75" customHeight="1" x14ac:dyDescent="0.15">
      <c r="A114" s="1027" t="s">
        <v>633</v>
      </c>
      <c r="B114" s="1027"/>
      <c r="C114" s="1027"/>
      <c r="D114" s="1027"/>
      <c r="E114" s="1027"/>
      <c r="F114" s="1027"/>
      <c r="G114" s="1027"/>
      <c r="H114" s="1027"/>
      <c r="I114" s="1027"/>
      <c r="J114" s="1027"/>
      <c r="K114" s="1027"/>
    </row>
    <row r="115" spans="1:11" ht="30.75" customHeight="1" x14ac:dyDescent="0.15">
      <c r="A115" s="1028" t="s">
        <v>500</v>
      </c>
      <c r="B115" s="1029"/>
      <c r="C115" s="389" t="s">
        <v>501</v>
      </c>
      <c r="D115" s="390" t="s">
        <v>502</v>
      </c>
      <c r="E115" s="391" t="s">
        <v>503</v>
      </c>
      <c r="F115" s="392" t="s">
        <v>504</v>
      </c>
      <c r="G115" s="393" t="s">
        <v>505</v>
      </c>
      <c r="H115" s="1030" t="s">
        <v>506</v>
      </c>
      <c r="I115" s="1031"/>
      <c r="J115" s="1031"/>
      <c r="K115" s="1032"/>
    </row>
    <row r="116" spans="1:11" ht="30.75" customHeight="1" x14ac:dyDescent="0.15">
      <c r="A116" s="414" t="s">
        <v>610</v>
      </c>
      <c r="B116" s="397" t="s">
        <v>611</v>
      </c>
      <c r="C116" s="395"/>
      <c r="D116" s="398"/>
      <c r="E116" s="399"/>
      <c r="F116" s="395"/>
      <c r="G116" s="434"/>
      <c r="H116" s="1024"/>
      <c r="I116" s="1025"/>
      <c r="J116" s="1025"/>
      <c r="K116" s="1026"/>
    </row>
    <row r="117" spans="1:11" ht="30.75" customHeight="1" x14ac:dyDescent="0.15">
      <c r="A117" s="414"/>
      <c r="B117" s="397"/>
      <c r="C117" s="397"/>
      <c r="D117" s="398"/>
      <c r="E117" s="399"/>
      <c r="F117" s="395"/>
      <c r="G117" s="401"/>
      <c r="H117" s="1024"/>
      <c r="I117" s="1025"/>
      <c r="J117" s="1025"/>
      <c r="K117" s="1026"/>
    </row>
    <row r="118" spans="1:11" ht="30.75" customHeight="1" x14ac:dyDescent="0.15">
      <c r="A118" s="414">
        <v>1</v>
      </c>
      <c r="B118" s="397" t="s">
        <v>612</v>
      </c>
      <c r="C118" s="395"/>
      <c r="D118" s="398">
        <v>1</v>
      </c>
      <c r="E118" s="399" t="s">
        <v>510</v>
      </c>
      <c r="F118" s="395"/>
      <c r="G118" s="401"/>
      <c r="H118" s="1024"/>
      <c r="I118" s="1025"/>
      <c r="J118" s="1025"/>
      <c r="K118" s="1026"/>
    </row>
    <row r="119" spans="1:11" ht="30.75" customHeight="1" x14ac:dyDescent="0.15">
      <c r="A119" s="414">
        <v>2</v>
      </c>
      <c r="B119" s="397" t="s">
        <v>613</v>
      </c>
      <c r="C119" s="395"/>
      <c r="D119" s="398">
        <v>1</v>
      </c>
      <c r="E119" s="399" t="s">
        <v>510</v>
      </c>
      <c r="F119" s="395"/>
      <c r="G119" s="413"/>
      <c r="H119" s="1024"/>
      <c r="I119" s="1025"/>
      <c r="J119" s="1025"/>
      <c r="K119" s="1026"/>
    </row>
    <row r="120" spans="1:11" ht="30.75" customHeight="1" x14ac:dyDescent="0.15">
      <c r="A120" s="414">
        <v>3</v>
      </c>
      <c r="B120" s="397" t="s">
        <v>614</v>
      </c>
      <c r="C120" s="395"/>
      <c r="D120" s="398">
        <v>1</v>
      </c>
      <c r="E120" s="399" t="s">
        <v>510</v>
      </c>
      <c r="F120" s="395"/>
      <c r="G120" s="434"/>
      <c r="H120" s="1024"/>
      <c r="I120" s="1025"/>
      <c r="J120" s="1025"/>
      <c r="K120" s="1026"/>
    </row>
    <row r="121" spans="1:11" ht="30.75" customHeight="1" x14ac:dyDescent="0.15">
      <c r="A121" s="414">
        <v>4</v>
      </c>
      <c r="B121" s="397" t="s">
        <v>615</v>
      </c>
      <c r="C121" s="395"/>
      <c r="D121" s="398">
        <v>1</v>
      </c>
      <c r="E121" s="399" t="s">
        <v>510</v>
      </c>
      <c r="F121" s="395"/>
      <c r="G121" s="400"/>
      <c r="H121" s="1024"/>
      <c r="I121" s="1025"/>
      <c r="J121" s="1025"/>
      <c r="K121" s="1026"/>
    </row>
    <row r="122" spans="1:11" ht="30.75" customHeight="1" x14ac:dyDescent="0.15">
      <c r="A122" s="414">
        <v>5</v>
      </c>
      <c r="B122" s="397" t="s">
        <v>616</v>
      </c>
      <c r="C122" s="397"/>
      <c r="D122" s="398">
        <v>1</v>
      </c>
      <c r="E122" s="399" t="s">
        <v>510</v>
      </c>
      <c r="F122" s="395"/>
      <c r="G122" s="400"/>
      <c r="H122" s="1024"/>
      <c r="I122" s="1025"/>
      <c r="J122" s="1025"/>
      <c r="K122" s="1026"/>
    </row>
    <row r="123" spans="1:11" ht="30.75" customHeight="1" x14ac:dyDescent="0.15">
      <c r="A123" s="414">
        <v>6</v>
      </c>
      <c r="B123" s="397" t="s">
        <v>617</v>
      </c>
      <c r="C123" s="397"/>
      <c r="D123" s="398">
        <v>1</v>
      </c>
      <c r="E123" s="399" t="s">
        <v>510</v>
      </c>
      <c r="F123" s="395"/>
      <c r="G123" s="402"/>
      <c r="H123" s="1024"/>
      <c r="I123" s="1025"/>
      <c r="J123" s="1025"/>
      <c r="K123" s="1026"/>
    </row>
    <row r="124" spans="1:11" ht="30.75" customHeight="1" x14ac:dyDescent="0.15">
      <c r="A124" s="414">
        <v>7</v>
      </c>
      <c r="B124" s="397" t="s">
        <v>618</v>
      </c>
      <c r="C124" s="395"/>
      <c r="D124" s="398">
        <v>1</v>
      </c>
      <c r="E124" s="399" t="s">
        <v>510</v>
      </c>
      <c r="F124" s="395"/>
      <c r="G124" s="434"/>
      <c r="H124" s="1024"/>
      <c r="I124" s="1025"/>
      <c r="J124" s="1025"/>
      <c r="K124" s="1026"/>
    </row>
    <row r="125" spans="1:11" ht="30.75" customHeight="1" x14ac:dyDescent="0.15">
      <c r="A125" s="414">
        <v>8</v>
      </c>
      <c r="B125" s="397" t="s">
        <v>619</v>
      </c>
      <c r="C125" s="395"/>
      <c r="D125" s="398">
        <v>1</v>
      </c>
      <c r="E125" s="399" t="s">
        <v>510</v>
      </c>
      <c r="F125" s="395"/>
      <c r="G125" s="401"/>
      <c r="H125" s="1024"/>
      <c r="I125" s="1025"/>
      <c r="J125" s="1025"/>
      <c r="K125" s="1026"/>
    </row>
    <row r="126" spans="1:11" ht="30.75" customHeight="1" x14ac:dyDescent="0.15">
      <c r="A126" s="414"/>
      <c r="B126" s="397"/>
      <c r="C126" s="397"/>
      <c r="D126" s="398"/>
      <c r="E126" s="399"/>
      <c r="F126" s="395"/>
      <c r="G126" s="401"/>
      <c r="H126" s="1024"/>
      <c r="I126" s="1025"/>
      <c r="J126" s="1025"/>
      <c r="K126" s="1026"/>
    </row>
    <row r="127" spans="1:11" ht="30.75" customHeight="1" x14ac:dyDescent="0.15">
      <c r="A127" s="414"/>
      <c r="B127" s="397"/>
      <c r="C127" s="397"/>
      <c r="D127" s="398"/>
      <c r="E127" s="399"/>
      <c r="F127" s="395"/>
      <c r="G127" s="413"/>
      <c r="H127" s="1024"/>
      <c r="I127" s="1025"/>
      <c r="J127" s="1025"/>
      <c r="K127" s="1026"/>
    </row>
    <row r="128" spans="1:11" ht="30.75" customHeight="1" x14ac:dyDescent="0.15">
      <c r="A128" s="414"/>
      <c r="B128" s="397"/>
      <c r="C128" s="395"/>
      <c r="D128" s="398"/>
      <c r="E128" s="399"/>
      <c r="F128" s="395"/>
      <c r="G128" s="434"/>
      <c r="H128" s="1024"/>
      <c r="I128" s="1025"/>
      <c r="J128" s="1025"/>
      <c r="K128" s="1026"/>
    </row>
    <row r="129" spans="1:11" ht="30.75" customHeight="1" x14ac:dyDescent="0.15">
      <c r="A129" s="414"/>
      <c r="B129" s="397"/>
      <c r="C129" s="395"/>
      <c r="D129" s="398"/>
      <c r="E129" s="399"/>
      <c r="F129" s="395"/>
      <c r="G129" s="400"/>
      <c r="H129" s="1024"/>
      <c r="I129" s="1025"/>
      <c r="J129" s="1025"/>
      <c r="K129" s="1026"/>
    </row>
    <row r="130" spans="1:11" ht="30.75" customHeight="1" x14ac:dyDescent="0.15">
      <c r="A130" s="414"/>
      <c r="B130" s="397"/>
      <c r="C130" s="397"/>
      <c r="D130" s="398"/>
      <c r="E130" s="399"/>
      <c r="F130" s="395"/>
      <c r="G130" s="400"/>
      <c r="H130" s="1024"/>
      <c r="I130" s="1025"/>
      <c r="J130" s="1025"/>
      <c r="K130" s="1026"/>
    </row>
    <row r="131" spans="1:11" ht="30.75" customHeight="1" x14ac:dyDescent="0.15">
      <c r="A131" s="414"/>
      <c r="B131" s="397"/>
      <c r="C131" s="397"/>
      <c r="D131" s="398"/>
      <c r="E131" s="399"/>
      <c r="F131" s="435"/>
      <c r="G131" s="435"/>
      <c r="H131" s="1035"/>
      <c r="I131" s="1036"/>
      <c r="J131" s="1036"/>
      <c r="K131" s="1037"/>
    </row>
    <row r="132" spans="1:11" ht="30.75" customHeight="1" x14ac:dyDescent="0.15">
      <c r="A132" s="414"/>
      <c r="B132" s="399" t="s">
        <v>609</v>
      </c>
      <c r="C132" s="412"/>
      <c r="D132" s="398"/>
      <c r="E132" s="399"/>
      <c r="F132" s="412"/>
      <c r="G132" s="433"/>
      <c r="H132" s="1047"/>
      <c r="I132" s="1048"/>
      <c r="J132" s="1048"/>
      <c r="K132" s="1049"/>
    </row>
    <row r="133" spans="1:11" ht="30.75" customHeight="1" x14ac:dyDescent="0.15">
      <c r="A133" s="1027" t="s">
        <v>633</v>
      </c>
      <c r="B133" s="1027"/>
      <c r="C133" s="1027"/>
      <c r="D133" s="1027"/>
      <c r="E133" s="1027"/>
      <c r="F133" s="1027"/>
      <c r="G133" s="1027"/>
      <c r="H133" s="1027"/>
      <c r="I133" s="1027"/>
      <c r="J133" s="1027"/>
      <c r="K133" s="1027"/>
    </row>
    <row r="134" spans="1:11" ht="30.75" customHeight="1" x14ac:dyDescent="0.15">
      <c r="A134" s="1028" t="s">
        <v>500</v>
      </c>
      <c r="B134" s="1029"/>
      <c r="C134" s="389" t="s">
        <v>501</v>
      </c>
      <c r="D134" s="390" t="s">
        <v>502</v>
      </c>
      <c r="E134" s="391" t="s">
        <v>503</v>
      </c>
      <c r="F134" s="392" t="s">
        <v>504</v>
      </c>
      <c r="G134" s="393" t="s">
        <v>505</v>
      </c>
      <c r="H134" s="1030" t="s">
        <v>506</v>
      </c>
      <c r="I134" s="1031"/>
      <c r="J134" s="1031"/>
      <c r="K134" s="1032"/>
    </row>
    <row r="135" spans="1:11" ht="30.75" customHeight="1" x14ac:dyDescent="0.15">
      <c r="A135" s="414" t="s">
        <v>620</v>
      </c>
      <c r="B135" s="397" t="s">
        <v>622</v>
      </c>
      <c r="C135" s="395"/>
      <c r="D135" s="398"/>
      <c r="E135" s="399"/>
      <c r="F135" s="395"/>
      <c r="G135" s="434"/>
      <c r="H135" s="1024"/>
      <c r="I135" s="1025"/>
      <c r="J135" s="1025"/>
      <c r="K135" s="1026"/>
    </row>
    <row r="136" spans="1:11" ht="30.75" customHeight="1" x14ac:dyDescent="0.15">
      <c r="A136" s="414"/>
      <c r="B136" s="397"/>
      <c r="C136" s="397"/>
      <c r="D136" s="398"/>
      <c r="E136" s="399"/>
      <c r="F136" s="395"/>
      <c r="G136" s="401"/>
      <c r="H136" s="1024"/>
      <c r="I136" s="1025"/>
      <c r="J136" s="1025"/>
      <c r="K136" s="1026"/>
    </row>
    <row r="137" spans="1:11" ht="30.75" customHeight="1" x14ac:dyDescent="0.15">
      <c r="A137" s="414">
        <v>1</v>
      </c>
      <c r="B137" s="397" t="s">
        <v>622</v>
      </c>
      <c r="C137" s="395"/>
      <c r="D137" s="398">
        <v>1</v>
      </c>
      <c r="E137" s="399" t="s">
        <v>510</v>
      </c>
      <c r="F137" s="395"/>
      <c r="G137" s="401"/>
      <c r="H137" s="1024"/>
      <c r="I137" s="1025"/>
      <c r="J137" s="1025"/>
      <c r="K137" s="1026"/>
    </row>
    <row r="138" spans="1:11" ht="30.75" customHeight="1" x14ac:dyDescent="0.15">
      <c r="A138" s="414"/>
      <c r="B138" s="397"/>
      <c r="C138" s="395"/>
      <c r="D138" s="398"/>
      <c r="E138" s="399"/>
      <c r="F138" s="395"/>
      <c r="G138" s="413"/>
      <c r="H138" s="1024"/>
      <c r="I138" s="1025"/>
      <c r="J138" s="1025"/>
      <c r="K138" s="1026"/>
    </row>
    <row r="139" spans="1:11" ht="30.75" customHeight="1" x14ac:dyDescent="0.15">
      <c r="A139" s="414"/>
      <c r="B139" s="397"/>
      <c r="C139" s="395"/>
      <c r="D139" s="398"/>
      <c r="E139" s="399"/>
      <c r="F139" s="395"/>
      <c r="G139" s="434"/>
      <c r="H139" s="1024"/>
      <c r="I139" s="1025"/>
      <c r="J139" s="1025"/>
      <c r="K139" s="1026"/>
    </row>
    <row r="140" spans="1:11" ht="30.75" customHeight="1" x14ac:dyDescent="0.15">
      <c r="A140" s="414"/>
      <c r="B140" s="397"/>
      <c r="C140" s="395"/>
      <c r="D140" s="398"/>
      <c r="E140" s="399"/>
      <c r="F140" s="395"/>
      <c r="G140" s="400"/>
      <c r="H140" s="1024"/>
      <c r="I140" s="1025"/>
      <c r="J140" s="1025"/>
      <c r="K140" s="1026"/>
    </row>
    <row r="141" spans="1:11" ht="30.75" customHeight="1" x14ac:dyDescent="0.15">
      <c r="A141" s="414"/>
      <c r="B141" s="397"/>
      <c r="C141" s="397"/>
      <c r="D141" s="398"/>
      <c r="E141" s="399"/>
      <c r="F141" s="395"/>
      <c r="G141" s="400"/>
      <c r="H141" s="1024"/>
      <c r="I141" s="1025"/>
      <c r="J141" s="1025"/>
      <c r="K141" s="1026"/>
    </row>
    <row r="142" spans="1:11" ht="30.75" customHeight="1" x14ac:dyDescent="0.15">
      <c r="A142" s="414"/>
      <c r="B142" s="397"/>
      <c r="C142" s="397"/>
      <c r="D142" s="398"/>
      <c r="E142" s="399"/>
      <c r="F142" s="395"/>
      <c r="G142" s="402"/>
      <c r="H142" s="1024"/>
      <c r="I142" s="1025"/>
      <c r="J142" s="1025"/>
      <c r="K142" s="1026"/>
    </row>
    <row r="143" spans="1:11" ht="30.75" customHeight="1" x14ac:dyDescent="0.15">
      <c r="A143" s="414"/>
      <c r="B143" s="397"/>
      <c r="C143" s="395"/>
      <c r="D143" s="398"/>
      <c r="E143" s="399"/>
      <c r="F143" s="395"/>
      <c r="G143" s="434"/>
      <c r="H143" s="1024"/>
      <c r="I143" s="1025"/>
      <c r="J143" s="1025"/>
      <c r="K143" s="1026"/>
    </row>
    <row r="144" spans="1:11" ht="30.75" customHeight="1" x14ac:dyDescent="0.15">
      <c r="A144" s="414"/>
      <c r="B144" s="397"/>
      <c r="C144" s="395"/>
      <c r="D144" s="398"/>
      <c r="E144" s="399"/>
      <c r="F144" s="395"/>
      <c r="G144" s="401"/>
      <c r="H144" s="1024"/>
      <c r="I144" s="1025"/>
      <c r="J144" s="1025"/>
      <c r="K144" s="1026"/>
    </row>
    <row r="145" spans="1:11" ht="30.75" customHeight="1" x14ac:dyDescent="0.15">
      <c r="A145" s="414"/>
      <c r="B145" s="397"/>
      <c r="C145" s="397"/>
      <c r="D145" s="398"/>
      <c r="E145" s="399"/>
      <c r="F145" s="395"/>
      <c r="G145" s="401"/>
      <c r="H145" s="1024"/>
      <c r="I145" s="1025"/>
      <c r="J145" s="1025"/>
      <c r="K145" s="1026"/>
    </row>
    <row r="146" spans="1:11" ht="30.75" customHeight="1" x14ac:dyDescent="0.15">
      <c r="A146" s="414"/>
      <c r="B146" s="397"/>
      <c r="C146" s="397"/>
      <c r="D146" s="398"/>
      <c r="E146" s="399"/>
      <c r="F146" s="395"/>
      <c r="G146" s="413"/>
      <c r="H146" s="1024"/>
      <c r="I146" s="1025"/>
      <c r="J146" s="1025"/>
      <c r="K146" s="1026"/>
    </row>
    <row r="147" spans="1:11" ht="30.75" customHeight="1" x14ac:dyDescent="0.15">
      <c r="A147" s="414"/>
      <c r="B147" s="397"/>
      <c r="C147" s="395"/>
      <c r="D147" s="398"/>
      <c r="E147" s="399"/>
      <c r="F147" s="395"/>
      <c r="G147" s="434"/>
      <c r="H147" s="1024"/>
      <c r="I147" s="1025"/>
      <c r="J147" s="1025"/>
      <c r="K147" s="1026"/>
    </row>
    <row r="148" spans="1:11" ht="30.75" customHeight="1" x14ac:dyDescent="0.15">
      <c r="A148" s="414"/>
      <c r="B148" s="397"/>
      <c r="C148" s="395"/>
      <c r="D148" s="398"/>
      <c r="E148" s="399"/>
      <c r="F148" s="395"/>
      <c r="G148" s="400"/>
      <c r="H148" s="1024"/>
      <c r="I148" s="1025"/>
      <c r="J148" s="1025"/>
      <c r="K148" s="1026"/>
    </row>
    <row r="149" spans="1:11" ht="30.75" customHeight="1" x14ac:dyDescent="0.15">
      <c r="A149" s="414"/>
      <c r="B149" s="397"/>
      <c r="C149" s="397"/>
      <c r="D149" s="398"/>
      <c r="E149" s="399"/>
      <c r="F149" s="395"/>
      <c r="G149" s="400"/>
      <c r="H149" s="1024"/>
      <c r="I149" s="1025"/>
      <c r="J149" s="1025"/>
      <c r="K149" s="1026"/>
    </row>
    <row r="150" spans="1:11" ht="30.75" customHeight="1" x14ac:dyDescent="0.15">
      <c r="A150" s="414"/>
      <c r="B150" s="397"/>
      <c r="C150" s="397"/>
      <c r="D150" s="398"/>
      <c r="E150" s="399"/>
      <c r="F150" s="435"/>
      <c r="G150" s="435"/>
      <c r="H150" s="1035"/>
      <c r="I150" s="1036"/>
      <c r="J150" s="1036"/>
      <c r="K150" s="1037"/>
    </row>
    <row r="151" spans="1:11" ht="30.75" customHeight="1" x14ac:dyDescent="0.15">
      <c r="A151" s="414"/>
      <c r="B151" s="399" t="s">
        <v>609</v>
      </c>
      <c r="C151" s="412"/>
      <c r="D151" s="398"/>
      <c r="E151" s="399"/>
      <c r="F151" s="412"/>
      <c r="G151" s="433"/>
      <c r="H151" s="1047"/>
      <c r="I151" s="1048"/>
      <c r="J151" s="1048"/>
      <c r="K151" s="1049"/>
    </row>
  </sheetData>
  <sheetProtection sheet="1" objects="1" scenarios="1" selectLockedCells="1"/>
  <mergeCells count="166">
    <mergeCell ref="H151:K151"/>
    <mergeCell ref="H145:K145"/>
    <mergeCell ref="H146:K146"/>
    <mergeCell ref="H147:K147"/>
    <mergeCell ref="H148:K148"/>
    <mergeCell ref="H149:K149"/>
    <mergeCell ref="H150:K150"/>
    <mergeCell ref="H139:K139"/>
    <mergeCell ref="H140:K140"/>
    <mergeCell ref="H141:K141"/>
    <mergeCell ref="H142:K142"/>
    <mergeCell ref="H143:K143"/>
    <mergeCell ref="H144:K144"/>
    <mergeCell ref="A134:B134"/>
    <mergeCell ref="H134:K134"/>
    <mergeCell ref="H135:K135"/>
    <mergeCell ref="H136:K136"/>
    <mergeCell ref="H137:K137"/>
    <mergeCell ref="H138:K138"/>
    <mergeCell ref="H128:K128"/>
    <mergeCell ref="H129:K129"/>
    <mergeCell ref="H130:K130"/>
    <mergeCell ref="H131:K131"/>
    <mergeCell ref="H132:K132"/>
    <mergeCell ref="A133:K133"/>
    <mergeCell ref="H122:K122"/>
    <mergeCell ref="H123:K123"/>
    <mergeCell ref="H124:K124"/>
    <mergeCell ref="H125:K125"/>
    <mergeCell ref="H126:K126"/>
    <mergeCell ref="H127:K127"/>
    <mergeCell ref="H116:K116"/>
    <mergeCell ref="H117:K117"/>
    <mergeCell ref="H118:K118"/>
    <mergeCell ref="H119:K119"/>
    <mergeCell ref="H120:K120"/>
    <mergeCell ref="H121:K121"/>
    <mergeCell ref="H111:K111"/>
    <mergeCell ref="H112:K112"/>
    <mergeCell ref="H113:K113"/>
    <mergeCell ref="A114:K114"/>
    <mergeCell ref="A115:B115"/>
    <mergeCell ref="H115:K115"/>
    <mergeCell ref="H105:K105"/>
    <mergeCell ref="H106:K106"/>
    <mergeCell ref="H107:K107"/>
    <mergeCell ref="H108:K108"/>
    <mergeCell ref="H109:K109"/>
    <mergeCell ref="H110:K110"/>
    <mergeCell ref="H99:K99"/>
    <mergeCell ref="H100:K100"/>
    <mergeCell ref="H101:K101"/>
    <mergeCell ref="H102:K102"/>
    <mergeCell ref="H103:K103"/>
    <mergeCell ref="H104:K104"/>
    <mergeCell ref="H94:K94"/>
    <mergeCell ref="A95:K95"/>
    <mergeCell ref="A96:B96"/>
    <mergeCell ref="H96:K96"/>
    <mergeCell ref="H97:K97"/>
    <mergeCell ref="H98:K98"/>
    <mergeCell ref="H88:K88"/>
    <mergeCell ref="H89:K89"/>
    <mergeCell ref="H90:K90"/>
    <mergeCell ref="H91:K91"/>
    <mergeCell ref="H92:K92"/>
    <mergeCell ref="H93:K93"/>
    <mergeCell ref="H82:K82"/>
    <mergeCell ref="H83:K83"/>
    <mergeCell ref="H84:K84"/>
    <mergeCell ref="H85:K85"/>
    <mergeCell ref="H86:K86"/>
    <mergeCell ref="H87:K87"/>
    <mergeCell ref="A77:B77"/>
    <mergeCell ref="H77:K77"/>
    <mergeCell ref="H78:K78"/>
    <mergeCell ref="H79:K79"/>
    <mergeCell ref="H80:K80"/>
    <mergeCell ref="H81:K81"/>
    <mergeCell ref="H71:K71"/>
    <mergeCell ref="H72:K72"/>
    <mergeCell ref="H73:K73"/>
    <mergeCell ref="H74:K74"/>
    <mergeCell ref="H75:K75"/>
    <mergeCell ref="A76:K76"/>
    <mergeCell ref="H65:K65"/>
    <mergeCell ref="H66:K66"/>
    <mergeCell ref="H67:K67"/>
    <mergeCell ref="H68:K68"/>
    <mergeCell ref="H69:K69"/>
    <mergeCell ref="H70:K70"/>
    <mergeCell ref="H59:K59"/>
    <mergeCell ref="H60:K60"/>
    <mergeCell ref="H61:K61"/>
    <mergeCell ref="H62:K62"/>
    <mergeCell ref="H63:K63"/>
    <mergeCell ref="H64:K64"/>
    <mergeCell ref="H54:K54"/>
    <mergeCell ref="H55:K55"/>
    <mergeCell ref="H56:K56"/>
    <mergeCell ref="A57:K57"/>
    <mergeCell ref="A58:B58"/>
    <mergeCell ref="H58:K58"/>
    <mergeCell ref="H48:K48"/>
    <mergeCell ref="H49:K49"/>
    <mergeCell ref="H50:K50"/>
    <mergeCell ref="H51:K51"/>
    <mergeCell ref="H52:K52"/>
    <mergeCell ref="H53:K53"/>
    <mergeCell ref="H42:K42"/>
    <mergeCell ref="H43:K43"/>
    <mergeCell ref="H44:K44"/>
    <mergeCell ref="H45:K45"/>
    <mergeCell ref="H46:K46"/>
    <mergeCell ref="H47:K47"/>
    <mergeCell ref="H37:K37"/>
    <mergeCell ref="A38:K38"/>
    <mergeCell ref="A39:B39"/>
    <mergeCell ref="H39:K39"/>
    <mergeCell ref="H40:K40"/>
    <mergeCell ref="H41:K41"/>
    <mergeCell ref="H31:K31"/>
    <mergeCell ref="H32:K32"/>
    <mergeCell ref="H33:K33"/>
    <mergeCell ref="H34:K34"/>
    <mergeCell ref="H35:K35"/>
    <mergeCell ref="H36:K36"/>
    <mergeCell ref="H25:K25"/>
    <mergeCell ref="H26:K26"/>
    <mergeCell ref="H27:K27"/>
    <mergeCell ref="H28:K28"/>
    <mergeCell ref="H29:K29"/>
    <mergeCell ref="H30:K30"/>
    <mergeCell ref="A20:B20"/>
    <mergeCell ref="H20:K20"/>
    <mergeCell ref="H21:K21"/>
    <mergeCell ref="H22:K22"/>
    <mergeCell ref="H23:K23"/>
    <mergeCell ref="H24:K24"/>
    <mergeCell ref="G14:G15"/>
    <mergeCell ref="H14:K15"/>
    <mergeCell ref="H16:K16"/>
    <mergeCell ref="H17:K17"/>
    <mergeCell ref="H18:K18"/>
    <mergeCell ref="A19:K19"/>
    <mergeCell ref="H10:K10"/>
    <mergeCell ref="H11:K11"/>
    <mergeCell ref="H12:K12"/>
    <mergeCell ref="H13:K13"/>
    <mergeCell ref="A14:A15"/>
    <mergeCell ref="B14:B15"/>
    <mergeCell ref="C14:C15"/>
    <mergeCell ref="D14:D15"/>
    <mergeCell ref="E14:E15"/>
    <mergeCell ref="F14:F15"/>
    <mergeCell ref="H5:K5"/>
    <mergeCell ref="H6:K6"/>
    <mergeCell ref="H7:K7"/>
    <mergeCell ref="H8:K8"/>
    <mergeCell ref="H9:K9"/>
    <mergeCell ref="A1:K1"/>
    <mergeCell ref="A2:B2"/>
    <mergeCell ref="H2:K2"/>
    <mergeCell ref="B3:C3"/>
    <mergeCell ref="H3:K3"/>
    <mergeCell ref="H4:K4"/>
  </mergeCells>
  <phoneticPr fontId="2"/>
  <pageMargins left="0.7" right="0.7" top="0.75" bottom="0.75" header="0.3" footer="0.3"/>
  <pageSetup paperSize="9" scale="63" orientation="portrait" horizontalDpi="300" verticalDpi="300" r:id="rId1"/>
  <rowBreaks count="7" manualBreakCount="7">
    <brk id="18" max="16383" man="1"/>
    <brk id="37" max="16383" man="1"/>
    <brk id="56" max="16383" man="1"/>
    <brk id="75" max="16383" man="1"/>
    <brk id="94" max="16383" man="1"/>
    <brk id="113" max="16383" man="1"/>
    <brk id="1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87"/>
  <sheetViews>
    <sheetView view="pageBreakPreview" topLeftCell="A43" zoomScaleNormal="100" zoomScaleSheetLayoutView="100" workbookViewId="0">
      <selection activeCell="AB11" sqref="AB11:AB1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29" width="5.25" style="5" customWidth="1"/>
    <col min="30" max="16384" width="3.5" style="5"/>
  </cols>
  <sheetData>
    <row r="1" spans="1:32" ht="32.25" customHeight="1" x14ac:dyDescent="0.15">
      <c r="A1" s="36" t="s">
        <v>641</v>
      </c>
      <c r="B1" s="36"/>
      <c r="N1" s="6"/>
      <c r="O1" s="6"/>
      <c r="P1" s="6"/>
      <c r="Q1" s="6"/>
      <c r="R1" s="6"/>
      <c r="S1" s="6"/>
      <c r="T1" s="6"/>
      <c r="U1" s="6"/>
      <c r="V1" s="6"/>
      <c r="W1" s="6"/>
      <c r="X1" s="6"/>
      <c r="Y1" s="6"/>
      <c r="Z1" s="6"/>
      <c r="AA1" s="6"/>
      <c r="AB1" s="1"/>
    </row>
    <row r="2" spans="1:32" ht="20.100000000000001" customHeight="1" x14ac:dyDescent="0.15">
      <c r="A2" s="144"/>
      <c r="B2" s="509" t="s">
        <v>1</v>
      </c>
      <c r="C2" s="509"/>
      <c r="D2" s="509"/>
      <c r="E2" s="509"/>
      <c r="F2" s="509"/>
      <c r="G2" s="509"/>
      <c r="H2" s="509"/>
      <c r="I2" s="509"/>
      <c r="J2" s="509"/>
      <c r="K2" s="509"/>
      <c r="L2" s="509"/>
      <c r="M2" s="509"/>
      <c r="N2" s="509"/>
      <c r="O2" s="509" t="s">
        <v>4</v>
      </c>
      <c r="P2" s="509"/>
      <c r="Q2" s="509"/>
      <c r="R2" s="509"/>
      <c r="S2" s="509"/>
      <c r="T2" s="509"/>
      <c r="U2" s="509"/>
      <c r="V2" s="509"/>
      <c r="W2" s="509"/>
      <c r="X2" s="509"/>
      <c r="Y2" s="509"/>
      <c r="Z2" s="509"/>
      <c r="AA2" s="509"/>
      <c r="AB2" s="146" t="s">
        <v>0</v>
      </c>
      <c r="AC2" s="4"/>
      <c r="AD2" s="4"/>
      <c r="AE2" s="4"/>
      <c r="AF2" s="4"/>
    </row>
    <row r="3" spans="1:32" ht="20.100000000000001" customHeight="1" x14ac:dyDescent="0.15">
      <c r="A3" s="144"/>
      <c r="B3" s="509" t="s">
        <v>2</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4"/>
      <c r="AD3" s="4"/>
      <c r="AE3" s="4"/>
      <c r="AF3" s="4"/>
    </row>
    <row r="4" spans="1:32" ht="20.100000000000001" customHeight="1" x14ac:dyDescent="0.15">
      <c r="A4" s="4"/>
      <c r="B4" s="510" t="s">
        <v>3</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4"/>
      <c r="AD4" s="4"/>
      <c r="AE4" s="4"/>
      <c r="AF4" s="4"/>
    </row>
    <row r="5" spans="1:32" ht="20.100000000000001" customHeight="1" x14ac:dyDescent="0.15">
      <c r="A5" s="4"/>
      <c r="B5" s="455">
        <v>1</v>
      </c>
      <c r="C5" s="458" t="s">
        <v>6</v>
      </c>
      <c r="D5" s="459"/>
      <c r="E5" s="459"/>
      <c r="F5" s="459"/>
      <c r="G5" s="459"/>
      <c r="H5" s="459"/>
      <c r="I5" s="459"/>
      <c r="J5" s="459"/>
      <c r="K5" s="459"/>
      <c r="L5" s="459"/>
      <c r="M5" s="459"/>
      <c r="N5" s="460"/>
      <c r="O5" s="136" t="s">
        <v>444</v>
      </c>
      <c r="P5" s="136"/>
      <c r="Q5" s="136"/>
      <c r="R5" s="136"/>
      <c r="S5" s="136"/>
      <c r="T5" s="136"/>
      <c r="U5" s="136"/>
      <c r="V5" s="136"/>
      <c r="W5" s="136"/>
      <c r="X5" s="136"/>
      <c r="Y5" s="136"/>
      <c r="Z5" s="136"/>
      <c r="AA5" s="137"/>
      <c r="AB5" s="469" t="s">
        <v>5</v>
      </c>
      <c r="AC5" s="4"/>
      <c r="AD5" s="4"/>
      <c r="AE5" s="4"/>
      <c r="AF5" s="4"/>
    </row>
    <row r="6" spans="1:32" ht="20.100000000000001" customHeight="1" x14ac:dyDescent="0.15">
      <c r="A6" s="4"/>
      <c r="B6" s="457"/>
      <c r="C6" s="490"/>
      <c r="D6" s="491"/>
      <c r="E6" s="491"/>
      <c r="F6" s="491"/>
      <c r="G6" s="491"/>
      <c r="H6" s="491"/>
      <c r="I6" s="491"/>
      <c r="J6" s="491"/>
      <c r="K6" s="491"/>
      <c r="L6" s="491"/>
      <c r="M6" s="491"/>
      <c r="N6" s="492"/>
      <c r="O6" s="138" t="s">
        <v>273</v>
      </c>
      <c r="P6" s="139"/>
      <c r="Q6" s="139"/>
      <c r="R6" s="139"/>
      <c r="S6" s="139"/>
      <c r="T6" s="139"/>
      <c r="U6" s="139"/>
      <c r="V6" s="139"/>
      <c r="W6" s="139"/>
      <c r="X6" s="139"/>
      <c r="Y6" s="139"/>
      <c r="Z6" s="139"/>
      <c r="AA6" s="139"/>
      <c r="AB6" s="477"/>
      <c r="AC6" s="4"/>
      <c r="AD6" s="4"/>
      <c r="AE6" s="4"/>
      <c r="AF6" s="4"/>
    </row>
    <row r="7" spans="1:32" ht="20.100000000000001" customHeight="1" x14ac:dyDescent="0.15">
      <c r="A7" s="4"/>
      <c r="B7" s="17">
        <v>2</v>
      </c>
      <c r="C7" s="7" t="s">
        <v>7</v>
      </c>
      <c r="D7" s="7"/>
      <c r="E7" s="7"/>
      <c r="F7" s="7"/>
      <c r="G7" s="7"/>
      <c r="H7" s="7"/>
      <c r="I7" s="7"/>
      <c r="J7" s="7"/>
      <c r="K7" s="7"/>
      <c r="L7" s="7"/>
      <c r="M7" s="7"/>
      <c r="N7" s="13"/>
      <c r="O7" s="18" t="s">
        <v>445</v>
      </c>
      <c r="P7" s="18"/>
      <c r="Q7" s="18"/>
      <c r="R7" s="18"/>
      <c r="S7" s="18"/>
      <c r="T7" s="18"/>
      <c r="U7" s="18"/>
      <c r="V7" s="18"/>
      <c r="W7" s="18"/>
      <c r="X7" s="18"/>
      <c r="Y7" s="18"/>
      <c r="Z7" s="18"/>
      <c r="AA7" s="18"/>
      <c r="AB7" s="358" t="s">
        <v>5</v>
      </c>
      <c r="AC7" s="4"/>
      <c r="AD7" s="4"/>
      <c r="AE7" s="4"/>
      <c r="AF7" s="4"/>
    </row>
    <row r="8" spans="1:32" ht="20.100000000000001" customHeight="1" x14ac:dyDescent="0.15">
      <c r="A8" s="4"/>
      <c r="B8" s="505" t="s">
        <v>8</v>
      </c>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7"/>
      <c r="AC8" s="4"/>
      <c r="AD8" s="4"/>
      <c r="AE8" s="4"/>
      <c r="AF8" s="4"/>
    </row>
    <row r="9" spans="1:32" ht="20.100000000000001" customHeight="1" x14ac:dyDescent="0.15">
      <c r="B9" s="455">
        <v>3</v>
      </c>
      <c r="C9" s="467" t="s">
        <v>367</v>
      </c>
      <c r="D9" s="467"/>
      <c r="E9" s="467"/>
      <c r="F9" s="467"/>
      <c r="G9" s="467"/>
      <c r="H9" s="467"/>
      <c r="I9" s="467"/>
      <c r="J9" s="467"/>
      <c r="K9" s="467"/>
      <c r="L9" s="467"/>
      <c r="M9" s="467"/>
      <c r="N9" s="473"/>
      <c r="O9" s="474" t="s">
        <v>446</v>
      </c>
      <c r="P9" s="459"/>
      <c r="Q9" s="459"/>
      <c r="R9" s="459"/>
      <c r="S9" s="459"/>
      <c r="T9" s="459"/>
      <c r="U9" s="459"/>
      <c r="V9" s="459"/>
      <c r="W9" s="459"/>
      <c r="X9" s="459"/>
      <c r="Y9" s="459"/>
      <c r="Z9" s="459"/>
      <c r="AA9" s="460"/>
      <c r="AB9" s="469" t="s">
        <v>5</v>
      </c>
      <c r="AC9" s="4"/>
      <c r="AD9" s="37"/>
      <c r="AE9" s="4"/>
      <c r="AF9" s="4"/>
    </row>
    <row r="10" spans="1:32" ht="20.100000000000001" customHeight="1" x14ac:dyDescent="0.15">
      <c r="B10" s="457"/>
      <c r="C10" s="467"/>
      <c r="D10" s="467"/>
      <c r="E10" s="467"/>
      <c r="F10" s="467"/>
      <c r="G10" s="467"/>
      <c r="H10" s="467"/>
      <c r="I10" s="467"/>
      <c r="J10" s="467"/>
      <c r="K10" s="467"/>
      <c r="L10" s="467"/>
      <c r="M10" s="467"/>
      <c r="N10" s="473"/>
      <c r="O10" s="490"/>
      <c r="P10" s="491"/>
      <c r="Q10" s="491"/>
      <c r="R10" s="491"/>
      <c r="S10" s="491"/>
      <c r="T10" s="491"/>
      <c r="U10" s="491"/>
      <c r="V10" s="491"/>
      <c r="W10" s="491"/>
      <c r="X10" s="491"/>
      <c r="Y10" s="491"/>
      <c r="Z10" s="491"/>
      <c r="AA10" s="492"/>
      <c r="AB10" s="477"/>
      <c r="AC10" s="4"/>
      <c r="AD10" s="4"/>
      <c r="AE10" s="4"/>
      <c r="AF10" s="4"/>
    </row>
    <row r="11" spans="1:32" ht="20.100000000000001" customHeight="1" x14ac:dyDescent="0.15">
      <c r="B11" s="455">
        <v>4</v>
      </c>
      <c r="C11" s="458" t="s">
        <v>9</v>
      </c>
      <c r="D11" s="459"/>
      <c r="E11" s="459"/>
      <c r="F11" s="459"/>
      <c r="G11" s="459"/>
      <c r="H11" s="459"/>
      <c r="I11" s="459"/>
      <c r="J11" s="459"/>
      <c r="K11" s="459"/>
      <c r="L11" s="459"/>
      <c r="M11" s="459"/>
      <c r="N11" s="460"/>
      <c r="O11" s="467" t="s">
        <v>482</v>
      </c>
      <c r="P11" s="467"/>
      <c r="Q11" s="467"/>
      <c r="R11" s="467"/>
      <c r="S11" s="467"/>
      <c r="T11" s="467"/>
      <c r="U11" s="467"/>
      <c r="V11" s="467"/>
      <c r="W11" s="467"/>
      <c r="X11" s="467"/>
      <c r="Y11" s="467"/>
      <c r="Z11" s="467"/>
      <c r="AA11" s="467"/>
      <c r="AB11" s="469" t="s">
        <v>5</v>
      </c>
      <c r="AC11" s="4"/>
      <c r="AD11" s="4"/>
      <c r="AE11" s="4"/>
      <c r="AF11" s="4"/>
    </row>
    <row r="12" spans="1:32" ht="20.100000000000001" customHeight="1" x14ac:dyDescent="0.15">
      <c r="B12" s="457"/>
      <c r="C12" s="490"/>
      <c r="D12" s="491"/>
      <c r="E12" s="491"/>
      <c r="F12" s="491"/>
      <c r="G12" s="491"/>
      <c r="H12" s="491"/>
      <c r="I12" s="491"/>
      <c r="J12" s="491"/>
      <c r="K12" s="491"/>
      <c r="L12" s="491"/>
      <c r="M12" s="491"/>
      <c r="N12" s="492"/>
      <c r="O12" s="467"/>
      <c r="P12" s="467"/>
      <c r="Q12" s="467"/>
      <c r="R12" s="467"/>
      <c r="S12" s="467"/>
      <c r="T12" s="467"/>
      <c r="U12" s="467"/>
      <c r="V12" s="467"/>
      <c r="W12" s="467"/>
      <c r="X12" s="467"/>
      <c r="Y12" s="467"/>
      <c r="Z12" s="467"/>
      <c r="AA12" s="467"/>
      <c r="AB12" s="477"/>
      <c r="AC12" s="4"/>
      <c r="AD12" s="4"/>
      <c r="AE12" s="4"/>
      <c r="AF12" s="4"/>
    </row>
    <row r="13" spans="1:32" ht="20.100000000000001" customHeight="1" x14ac:dyDescent="0.15">
      <c r="B13" s="455">
        <v>5</v>
      </c>
      <c r="C13" s="458" t="s">
        <v>10</v>
      </c>
      <c r="D13" s="459"/>
      <c r="E13" s="459"/>
      <c r="F13" s="459"/>
      <c r="G13" s="459"/>
      <c r="H13" s="459"/>
      <c r="I13" s="459"/>
      <c r="J13" s="459"/>
      <c r="K13" s="459"/>
      <c r="L13" s="459"/>
      <c r="M13" s="459"/>
      <c r="N13" s="460"/>
      <c r="O13" s="467" t="s">
        <v>11</v>
      </c>
      <c r="P13" s="467"/>
      <c r="Q13" s="467"/>
      <c r="R13" s="467"/>
      <c r="S13" s="467"/>
      <c r="T13" s="467"/>
      <c r="U13" s="467"/>
      <c r="V13" s="467"/>
      <c r="W13" s="467"/>
      <c r="X13" s="467"/>
      <c r="Y13" s="467"/>
      <c r="Z13" s="467"/>
      <c r="AA13" s="467"/>
      <c r="AB13" s="469" t="s">
        <v>5</v>
      </c>
      <c r="AC13" s="4"/>
      <c r="AD13" s="4"/>
      <c r="AE13" s="4"/>
      <c r="AF13" s="4"/>
    </row>
    <row r="14" spans="1:32" ht="20.100000000000001" customHeight="1" x14ac:dyDescent="0.15">
      <c r="B14" s="457"/>
      <c r="C14" s="490"/>
      <c r="D14" s="491"/>
      <c r="E14" s="491"/>
      <c r="F14" s="491"/>
      <c r="G14" s="491"/>
      <c r="H14" s="491"/>
      <c r="I14" s="491"/>
      <c r="J14" s="491"/>
      <c r="K14" s="491"/>
      <c r="L14" s="491"/>
      <c r="M14" s="491"/>
      <c r="N14" s="492"/>
      <c r="O14" s="467"/>
      <c r="P14" s="467"/>
      <c r="Q14" s="467"/>
      <c r="R14" s="467"/>
      <c r="S14" s="467"/>
      <c r="T14" s="467"/>
      <c r="U14" s="467"/>
      <c r="V14" s="467"/>
      <c r="W14" s="467"/>
      <c r="X14" s="467"/>
      <c r="Y14" s="467"/>
      <c r="Z14" s="467"/>
      <c r="AA14" s="467"/>
      <c r="AB14" s="477"/>
      <c r="AC14" s="4"/>
      <c r="AD14" s="4"/>
      <c r="AE14" s="4"/>
      <c r="AF14" s="4"/>
    </row>
    <row r="15" spans="1:32" ht="20.100000000000001" customHeight="1" x14ac:dyDescent="0.15">
      <c r="B15" s="487" t="s">
        <v>12</v>
      </c>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9"/>
      <c r="AC15" s="4"/>
      <c r="AD15" s="4"/>
      <c r="AE15" s="4"/>
      <c r="AF15" s="4"/>
    </row>
    <row r="16" spans="1:32" ht="20.100000000000001" customHeight="1" x14ac:dyDescent="0.15">
      <c r="B16" s="505" t="s">
        <v>13</v>
      </c>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7"/>
      <c r="AC16" s="4"/>
      <c r="AD16" s="4"/>
      <c r="AE16" s="4"/>
      <c r="AF16" s="4"/>
    </row>
    <row r="17" spans="2:32" ht="20.100000000000001" customHeight="1" x14ac:dyDescent="0.15">
      <c r="B17" s="455">
        <v>6</v>
      </c>
      <c r="C17" s="458" t="s">
        <v>14</v>
      </c>
      <c r="D17" s="459"/>
      <c r="E17" s="459"/>
      <c r="F17" s="459"/>
      <c r="G17" s="459"/>
      <c r="H17" s="459"/>
      <c r="I17" s="459"/>
      <c r="J17" s="459"/>
      <c r="K17" s="459"/>
      <c r="L17" s="459"/>
      <c r="M17" s="459"/>
      <c r="N17" s="460"/>
      <c r="O17" s="504" t="s">
        <v>58</v>
      </c>
      <c r="P17" s="504"/>
      <c r="Q17" s="504"/>
      <c r="R17" s="504"/>
      <c r="S17" s="504"/>
      <c r="T17" s="504"/>
      <c r="U17" s="504"/>
      <c r="V17" s="504"/>
      <c r="W17" s="504"/>
      <c r="X17" s="504"/>
      <c r="Y17" s="504"/>
      <c r="Z17" s="504"/>
      <c r="AA17" s="504"/>
      <c r="AB17" s="469" t="s">
        <v>5</v>
      </c>
      <c r="AC17" s="142"/>
      <c r="AD17" s="142"/>
      <c r="AE17" s="142"/>
      <c r="AF17" s="4"/>
    </row>
    <row r="18" spans="2:32" ht="20.100000000000001" customHeight="1" x14ac:dyDescent="0.15">
      <c r="B18" s="456"/>
      <c r="C18" s="461"/>
      <c r="D18" s="462"/>
      <c r="E18" s="462"/>
      <c r="F18" s="462"/>
      <c r="G18" s="462"/>
      <c r="H18" s="462"/>
      <c r="I18" s="462"/>
      <c r="J18" s="462"/>
      <c r="K18" s="462"/>
      <c r="L18" s="462"/>
      <c r="M18" s="462"/>
      <c r="N18" s="463"/>
      <c r="O18" s="508"/>
      <c r="P18" s="508"/>
      <c r="Q18" s="508"/>
      <c r="R18" s="508"/>
      <c r="S18" s="508"/>
      <c r="T18" s="508"/>
      <c r="U18" s="508"/>
      <c r="V18" s="508"/>
      <c r="W18" s="508"/>
      <c r="X18" s="508"/>
      <c r="Y18" s="508"/>
      <c r="Z18" s="508"/>
      <c r="AA18" s="508"/>
      <c r="AB18" s="470"/>
      <c r="AC18" s="142"/>
      <c r="AD18" s="142"/>
      <c r="AE18" s="142"/>
      <c r="AF18" s="4"/>
    </row>
    <row r="19" spans="2:32" ht="20.100000000000001" customHeight="1" x14ac:dyDescent="0.15">
      <c r="B19" s="456"/>
      <c r="C19" s="464"/>
      <c r="D19" s="465"/>
      <c r="E19" s="465"/>
      <c r="F19" s="465"/>
      <c r="G19" s="465"/>
      <c r="H19" s="465"/>
      <c r="I19" s="465"/>
      <c r="J19" s="465"/>
      <c r="K19" s="465"/>
      <c r="L19" s="465"/>
      <c r="M19" s="465"/>
      <c r="N19" s="466"/>
      <c r="O19" s="133" t="s">
        <v>287</v>
      </c>
      <c r="P19" s="134"/>
      <c r="Q19" s="134"/>
      <c r="R19" s="134"/>
      <c r="S19" s="134"/>
      <c r="T19" s="134"/>
      <c r="U19" s="134"/>
      <c r="V19" s="134"/>
      <c r="W19" s="134"/>
      <c r="X19" s="134"/>
      <c r="Y19" s="134"/>
      <c r="Z19" s="134"/>
      <c r="AA19" s="135"/>
      <c r="AB19" s="471"/>
      <c r="AC19" s="142"/>
      <c r="AD19" s="142"/>
      <c r="AE19" s="142"/>
      <c r="AF19" s="4"/>
    </row>
    <row r="20" spans="2:32" ht="20.100000000000001" customHeight="1" x14ac:dyDescent="0.15">
      <c r="B20" s="456"/>
      <c r="C20" s="19" t="s">
        <v>15</v>
      </c>
      <c r="D20" s="20"/>
      <c r="E20" s="20"/>
      <c r="F20" s="20"/>
      <c r="G20" s="20"/>
      <c r="H20" s="20"/>
      <c r="I20" s="20"/>
      <c r="J20" s="20"/>
      <c r="K20" s="20"/>
      <c r="L20" s="20"/>
      <c r="M20" s="20"/>
      <c r="N20" s="21"/>
      <c r="O20" s="20" t="s">
        <v>16</v>
      </c>
      <c r="P20" s="20"/>
      <c r="Q20" s="20"/>
      <c r="R20" s="20"/>
      <c r="S20" s="20"/>
      <c r="T20" s="20"/>
      <c r="U20" s="20"/>
      <c r="V20" s="20"/>
      <c r="W20" s="20"/>
      <c r="X20" s="20"/>
      <c r="Y20" s="20"/>
      <c r="Z20" s="20"/>
      <c r="AA20" s="20"/>
      <c r="AB20" s="359" t="s">
        <v>5</v>
      </c>
      <c r="AC20" s="142"/>
      <c r="AD20" s="142"/>
      <c r="AE20" s="142"/>
      <c r="AF20" s="4"/>
    </row>
    <row r="21" spans="2:32" ht="20.100000000000001" customHeight="1" x14ac:dyDescent="0.15">
      <c r="B21" s="456"/>
      <c r="C21" s="19" t="s">
        <v>457</v>
      </c>
      <c r="D21" s="20"/>
      <c r="E21" s="20"/>
      <c r="F21" s="20"/>
      <c r="G21" s="20"/>
      <c r="H21" s="20"/>
      <c r="I21" s="20"/>
      <c r="J21" s="20"/>
      <c r="K21" s="20"/>
      <c r="L21" s="20"/>
      <c r="M21" s="20"/>
      <c r="N21" s="21"/>
      <c r="O21" s="22" t="s">
        <v>17</v>
      </c>
      <c r="P21" s="20"/>
      <c r="Q21" s="20"/>
      <c r="R21" s="20"/>
      <c r="S21" s="20"/>
      <c r="T21" s="20"/>
      <c r="U21" s="20"/>
      <c r="V21" s="20"/>
      <c r="W21" s="20"/>
      <c r="X21" s="20"/>
      <c r="Y21" s="20"/>
      <c r="Z21" s="20"/>
      <c r="AA21" s="20"/>
      <c r="AB21" s="359" t="s">
        <v>5</v>
      </c>
      <c r="AC21" s="142"/>
      <c r="AD21" s="142"/>
      <c r="AE21" s="142"/>
      <c r="AF21" s="4"/>
    </row>
    <row r="22" spans="2:32" ht="20.100000000000001" customHeight="1" x14ac:dyDescent="0.15">
      <c r="B22" s="456"/>
      <c r="C22" s="19" t="s">
        <v>458</v>
      </c>
      <c r="D22" s="20"/>
      <c r="E22" s="20"/>
      <c r="F22" s="20"/>
      <c r="G22" s="20"/>
      <c r="H22" s="20"/>
      <c r="I22" s="20"/>
      <c r="J22" s="20"/>
      <c r="K22" s="20"/>
      <c r="L22" s="20"/>
      <c r="M22" s="20"/>
      <c r="N22" s="21"/>
      <c r="O22" s="22"/>
      <c r="P22" s="20"/>
      <c r="Q22" s="20"/>
      <c r="R22" s="20"/>
      <c r="S22" s="20"/>
      <c r="T22" s="20"/>
      <c r="U22" s="20"/>
      <c r="V22" s="20"/>
      <c r="W22" s="20"/>
      <c r="X22" s="20"/>
      <c r="Y22" s="20"/>
      <c r="Z22" s="20"/>
      <c r="AA22" s="20"/>
      <c r="AB22" s="359" t="s">
        <v>5</v>
      </c>
      <c r="AC22" s="336"/>
      <c r="AD22" s="336"/>
      <c r="AE22" s="336"/>
      <c r="AF22" s="4"/>
    </row>
    <row r="23" spans="2:32" ht="20.100000000000001" customHeight="1" x14ac:dyDescent="0.15">
      <c r="B23" s="456"/>
      <c r="C23" s="19" t="s">
        <v>459</v>
      </c>
      <c r="D23" s="20"/>
      <c r="E23" s="20"/>
      <c r="F23" s="20"/>
      <c r="G23" s="20"/>
      <c r="H23" s="20"/>
      <c r="I23" s="20"/>
      <c r="J23" s="20"/>
      <c r="K23" s="20"/>
      <c r="L23" s="20"/>
      <c r="M23" s="20"/>
      <c r="N23" s="21"/>
      <c r="O23" s="20"/>
      <c r="P23" s="20"/>
      <c r="Q23" s="20"/>
      <c r="R23" s="20"/>
      <c r="S23" s="20"/>
      <c r="T23" s="20"/>
      <c r="U23" s="20"/>
      <c r="V23" s="20"/>
      <c r="W23" s="20"/>
      <c r="X23" s="20"/>
      <c r="Y23" s="20"/>
      <c r="Z23" s="20"/>
      <c r="AA23" s="20"/>
      <c r="AB23" s="359" t="s">
        <v>5</v>
      </c>
      <c r="AC23" s="171"/>
      <c r="AD23" s="171"/>
      <c r="AE23" s="171"/>
      <c r="AF23" s="4"/>
    </row>
    <row r="24" spans="2:32" ht="20.100000000000001" customHeight="1" x14ac:dyDescent="0.15">
      <c r="B24" s="457"/>
      <c r="C24" s="139" t="s">
        <v>368</v>
      </c>
      <c r="D24" s="139"/>
      <c r="E24" s="139"/>
      <c r="F24" s="139"/>
      <c r="G24" s="139"/>
      <c r="H24" s="139"/>
      <c r="I24" s="139"/>
      <c r="J24" s="139"/>
      <c r="K24" s="139"/>
      <c r="L24" s="139"/>
      <c r="M24" s="139"/>
      <c r="N24" s="140"/>
      <c r="O24" s="329" t="s">
        <v>447</v>
      </c>
      <c r="P24" s="139"/>
      <c r="Q24" s="139"/>
      <c r="R24" s="139"/>
      <c r="S24" s="139"/>
      <c r="T24" s="139"/>
      <c r="U24" s="139"/>
      <c r="V24" s="139"/>
      <c r="W24" s="139"/>
      <c r="X24" s="139"/>
      <c r="Y24" s="139"/>
      <c r="Z24" s="139"/>
      <c r="AA24" s="139"/>
      <c r="AB24" s="359" t="s">
        <v>5</v>
      </c>
      <c r="AC24" s="142"/>
      <c r="AD24" s="142"/>
      <c r="AE24" s="142"/>
      <c r="AF24" s="4"/>
    </row>
    <row r="25" spans="2:32" ht="20.100000000000001" customHeight="1" x14ac:dyDescent="0.15">
      <c r="B25" s="455">
        <v>7</v>
      </c>
      <c r="C25" s="458" t="s">
        <v>289</v>
      </c>
      <c r="D25" s="459"/>
      <c r="E25" s="459"/>
      <c r="F25" s="459"/>
      <c r="G25" s="459"/>
      <c r="H25" s="459"/>
      <c r="I25" s="459"/>
      <c r="J25" s="459"/>
      <c r="K25" s="459"/>
      <c r="L25" s="459"/>
      <c r="M25" s="459"/>
      <c r="N25" s="460"/>
      <c r="O25" s="467" t="s">
        <v>18</v>
      </c>
      <c r="P25" s="467"/>
      <c r="Q25" s="467"/>
      <c r="R25" s="467"/>
      <c r="S25" s="467"/>
      <c r="T25" s="467"/>
      <c r="U25" s="467"/>
      <c r="V25" s="467"/>
      <c r="W25" s="467"/>
      <c r="X25" s="467"/>
      <c r="Y25" s="467"/>
      <c r="Z25" s="467"/>
      <c r="AA25" s="467"/>
      <c r="AB25" s="469" t="s">
        <v>5</v>
      </c>
      <c r="AC25" s="142"/>
      <c r="AD25" s="142"/>
      <c r="AE25" s="142"/>
      <c r="AF25" s="4"/>
    </row>
    <row r="26" spans="2:32" ht="20.100000000000001" customHeight="1" x14ac:dyDescent="0.15">
      <c r="B26" s="457"/>
      <c r="C26" s="490"/>
      <c r="D26" s="491"/>
      <c r="E26" s="491"/>
      <c r="F26" s="491"/>
      <c r="G26" s="491"/>
      <c r="H26" s="491"/>
      <c r="I26" s="491"/>
      <c r="J26" s="491"/>
      <c r="K26" s="491"/>
      <c r="L26" s="491"/>
      <c r="M26" s="491"/>
      <c r="N26" s="492"/>
      <c r="O26" s="467"/>
      <c r="P26" s="467"/>
      <c r="Q26" s="467"/>
      <c r="R26" s="467"/>
      <c r="S26" s="467"/>
      <c r="T26" s="467"/>
      <c r="U26" s="467"/>
      <c r="V26" s="467"/>
      <c r="W26" s="467"/>
      <c r="X26" s="467"/>
      <c r="Y26" s="467"/>
      <c r="Z26" s="467"/>
      <c r="AA26" s="467"/>
      <c r="AB26" s="477"/>
      <c r="AC26" s="142"/>
      <c r="AD26" s="142"/>
      <c r="AE26" s="142"/>
      <c r="AF26" s="4"/>
    </row>
    <row r="27" spans="2:32" ht="20.100000000000001" customHeight="1" x14ac:dyDescent="0.15">
      <c r="B27" s="455">
        <v>8</v>
      </c>
      <c r="C27" s="458" t="s">
        <v>19</v>
      </c>
      <c r="D27" s="459"/>
      <c r="E27" s="459"/>
      <c r="F27" s="459"/>
      <c r="G27" s="459"/>
      <c r="H27" s="459"/>
      <c r="I27" s="459"/>
      <c r="J27" s="459"/>
      <c r="K27" s="459"/>
      <c r="L27" s="459"/>
      <c r="M27" s="459"/>
      <c r="N27" s="460"/>
      <c r="O27" s="472" t="s">
        <v>460</v>
      </c>
      <c r="P27" s="467"/>
      <c r="Q27" s="467"/>
      <c r="R27" s="467"/>
      <c r="S27" s="467"/>
      <c r="T27" s="467"/>
      <c r="U27" s="467"/>
      <c r="V27" s="467"/>
      <c r="W27" s="467"/>
      <c r="X27" s="467"/>
      <c r="Y27" s="467"/>
      <c r="Z27" s="467"/>
      <c r="AA27" s="467"/>
      <c r="AB27" s="469" t="s">
        <v>5</v>
      </c>
      <c r="AC27" s="142"/>
      <c r="AD27" s="142"/>
      <c r="AE27" s="142"/>
      <c r="AF27" s="4"/>
    </row>
    <row r="28" spans="2:32" ht="20.100000000000001" customHeight="1" x14ac:dyDescent="0.15">
      <c r="B28" s="456"/>
      <c r="C28" s="461"/>
      <c r="D28" s="462"/>
      <c r="E28" s="462"/>
      <c r="F28" s="462"/>
      <c r="G28" s="462"/>
      <c r="H28" s="462"/>
      <c r="I28" s="462"/>
      <c r="J28" s="462"/>
      <c r="K28" s="462"/>
      <c r="L28" s="462"/>
      <c r="M28" s="462"/>
      <c r="N28" s="463"/>
      <c r="O28" s="493"/>
      <c r="P28" s="468"/>
      <c r="Q28" s="468"/>
      <c r="R28" s="468"/>
      <c r="S28" s="468"/>
      <c r="T28" s="468"/>
      <c r="U28" s="468"/>
      <c r="V28" s="468"/>
      <c r="W28" s="468"/>
      <c r="X28" s="468"/>
      <c r="Y28" s="468"/>
      <c r="Z28" s="468"/>
      <c r="AA28" s="468"/>
      <c r="AB28" s="471"/>
      <c r="AC28" s="142"/>
      <c r="AD28" s="142"/>
      <c r="AE28" s="142"/>
      <c r="AF28" s="4"/>
    </row>
    <row r="29" spans="2:32" ht="20.100000000000001" customHeight="1" x14ac:dyDescent="0.15">
      <c r="B29" s="456"/>
      <c r="C29" s="494" t="s">
        <v>20</v>
      </c>
      <c r="D29" s="495"/>
      <c r="E29" s="495"/>
      <c r="F29" s="495"/>
      <c r="G29" s="495"/>
      <c r="H29" s="495"/>
      <c r="I29" s="495"/>
      <c r="J29" s="495"/>
      <c r="K29" s="495"/>
      <c r="L29" s="495"/>
      <c r="M29" s="495"/>
      <c r="N29" s="496"/>
      <c r="O29" s="497" t="s">
        <v>461</v>
      </c>
      <c r="P29" s="498"/>
      <c r="Q29" s="498"/>
      <c r="R29" s="498"/>
      <c r="S29" s="498"/>
      <c r="T29" s="498"/>
      <c r="U29" s="498"/>
      <c r="V29" s="498"/>
      <c r="W29" s="498"/>
      <c r="X29" s="498"/>
      <c r="Y29" s="498"/>
      <c r="Z29" s="498"/>
      <c r="AA29" s="499"/>
      <c r="AB29" s="470" t="s">
        <v>5</v>
      </c>
      <c r="AC29" s="142"/>
      <c r="AD29" s="142"/>
      <c r="AE29" s="142"/>
      <c r="AF29" s="4"/>
    </row>
    <row r="30" spans="2:32" ht="20.100000000000001" customHeight="1" x14ac:dyDescent="0.15">
      <c r="B30" s="456"/>
      <c r="C30" s="461"/>
      <c r="D30" s="462"/>
      <c r="E30" s="462"/>
      <c r="F30" s="462"/>
      <c r="G30" s="462"/>
      <c r="H30" s="462"/>
      <c r="I30" s="462"/>
      <c r="J30" s="462"/>
      <c r="K30" s="462"/>
      <c r="L30" s="462"/>
      <c r="M30" s="462"/>
      <c r="N30" s="463"/>
      <c r="O30" s="500"/>
      <c r="P30" s="501"/>
      <c r="Q30" s="501"/>
      <c r="R30" s="501"/>
      <c r="S30" s="501"/>
      <c r="T30" s="501"/>
      <c r="U30" s="501"/>
      <c r="V30" s="501"/>
      <c r="W30" s="501"/>
      <c r="X30" s="501"/>
      <c r="Y30" s="501"/>
      <c r="Z30" s="501"/>
      <c r="AA30" s="502"/>
      <c r="AB30" s="470"/>
      <c r="AC30" s="147"/>
      <c r="AD30" s="147"/>
      <c r="AE30" s="147"/>
      <c r="AF30" s="4"/>
    </row>
    <row r="31" spans="2:32" ht="20.100000000000001" customHeight="1" x14ac:dyDescent="0.15">
      <c r="B31" s="456"/>
      <c r="C31" s="461"/>
      <c r="D31" s="462"/>
      <c r="E31" s="462"/>
      <c r="F31" s="462"/>
      <c r="G31" s="462"/>
      <c r="H31" s="462"/>
      <c r="I31" s="462"/>
      <c r="J31" s="462"/>
      <c r="K31" s="462"/>
      <c r="L31" s="462"/>
      <c r="M31" s="462"/>
      <c r="N31" s="463"/>
      <c r="O31" s="503" t="s">
        <v>462</v>
      </c>
      <c r="P31" s="503"/>
      <c r="Q31" s="503"/>
      <c r="R31" s="503"/>
      <c r="S31" s="503"/>
      <c r="T31" s="503"/>
      <c r="U31" s="503"/>
      <c r="V31" s="503"/>
      <c r="W31" s="503"/>
      <c r="X31" s="503"/>
      <c r="Y31" s="503"/>
      <c r="Z31" s="503"/>
      <c r="AA31" s="503"/>
      <c r="AB31" s="470"/>
      <c r="AC31" s="142"/>
      <c r="AD31" s="142"/>
      <c r="AE31" s="142"/>
      <c r="AF31" s="4"/>
    </row>
    <row r="32" spans="2:32" ht="20.100000000000001" customHeight="1" x14ac:dyDescent="0.15">
      <c r="B32" s="457"/>
      <c r="C32" s="490"/>
      <c r="D32" s="491"/>
      <c r="E32" s="491"/>
      <c r="F32" s="491"/>
      <c r="G32" s="491"/>
      <c r="H32" s="491"/>
      <c r="I32" s="491"/>
      <c r="J32" s="491"/>
      <c r="K32" s="491"/>
      <c r="L32" s="491"/>
      <c r="M32" s="491"/>
      <c r="N32" s="492"/>
      <c r="O32" s="504"/>
      <c r="P32" s="504"/>
      <c r="Q32" s="504"/>
      <c r="R32" s="504"/>
      <c r="S32" s="504"/>
      <c r="T32" s="504"/>
      <c r="U32" s="504"/>
      <c r="V32" s="504"/>
      <c r="W32" s="504"/>
      <c r="X32" s="504"/>
      <c r="Y32" s="504"/>
      <c r="Z32" s="504"/>
      <c r="AA32" s="504"/>
      <c r="AB32" s="477"/>
      <c r="AC32" s="142"/>
      <c r="AD32" s="142"/>
      <c r="AE32" s="142"/>
      <c r="AF32" s="4"/>
    </row>
    <row r="33" spans="1:33" ht="20.100000000000001" customHeight="1" x14ac:dyDescent="0.15">
      <c r="B33" s="455">
        <v>9</v>
      </c>
      <c r="C33" s="136" t="s">
        <v>454</v>
      </c>
      <c r="D33" s="136"/>
      <c r="E33" s="136"/>
      <c r="F33" s="136"/>
      <c r="G33" s="136"/>
      <c r="H33" s="136"/>
      <c r="I33" s="136"/>
      <c r="J33" s="136"/>
      <c r="K33" s="136"/>
      <c r="L33" s="136"/>
      <c r="M33" s="136"/>
      <c r="N33" s="137"/>
      <c r="O33" s="24" t="s">
        <v>463</v>
      </c>
      <c r="P33" s="25"/>
      <c r="Q33" s="25"/>
      <c r="R33" s="25"/>
      <c r="S33" s="25"/>
      <c r="T33" s="25"/>
      <c r="U33" s="25"/>
      <c r="V33" s="25"/>
      <c r="W33" s="25"/>
      <c r="X33" s="25"/>
      <c r="Y33" s="25"/>
      <c r="Z33" s="25"/>
      <c r="AA33" s="25"/>
      <c r="AB33" s="360" t="s">
        <v>5</v>
      </c>
      <c r="AC33" s="142"/>
      <c r="AD33" s="142"/>
      <c r="AE33" s="142"/>
      <c r="AF33" s="4"/>
    </row>
    <row r="34" spans="1:33" ht="20.100000000000001" customHeight="1" x14ac:dyDescent="0.15">
      <c r="B34" s="456"/>
      <c r="C34" s="478" t="s">
        <v>280</v>
      </c>
      <c r="D34" s="479"/>
      <c r="E34" s="479"/>
      <c r="F34" s="479"/>
      <c r="G34" s="479"/>
      <c r="H34" s="479"/>
      <c r="I34" s="479"/>
      <c r="J34" s="479"/>
      <c r="K34" s="479"/>
      <c r="L34" s="479"/>
      <c r="M34" s="479"/>
      <c r="N34" s="480"/>
      <c r="O34" s="481" t="s">
        <v>464</v>
      </c>
      <c r="P34" s="482"/>
      <c r="Q34" s="482"/>
      <c r="R34" s="482"/>
      <c r="S34" s="482"/>
      <c r="T34" s="482"/>
      <c r="U34" s="482"/>
      <c r="V34" s="482"/>
      <c r="W34" s="482"/>
      <c r="X34" s="482"/>
      <c r="Y34" s="482"/>
      <c r="Z34" s="482"/>
      <c r="AA34" s="483"/>
      <c r="AB34" s="470" t="s">
        <v>5</v>
      </c>
      <c r="AC34" s="142"/>
      <c r="AD34" s="142"/>
      <c r="AE34" s="142"/>
      <c r="AF34" s="4"/>
    </row>
    <row r="35" spans="1:33" ht="33" customHeight="1" x14ac:dyDescent="0.15">
      <c r="B35" s="457"/>
      <c r="C35" s="472"/>
      <c r="D35" s="467"/>
      <c r="E35" s="467"/>
      <c r="F35" s="467"/>
      <c r="G35" s="467"/>
      <c r="H35" s="467"/>
      <c r="I35" s="467"/>
      <c r="J35" s="467"/>
      <c r="K35" s="467"/>
      <c r="L35" s="467"/>
      <c r="M35" s="467"/>
      <c r="N35" s="473"/>
      <c r="O35" s="484"/>
      <c r="P35" s="485"/>
      <c r="Q35" s="485"/>
      <c r="R35" s="485"/>
      <c r="S35" s="485"/>
      <c r="T35" s="485"/>
      <c r="U35" s="485"/>
      <c r="V35" s="485"/>
      <c r="W35" s="485"/>
      <c r="X35" s="485"/>
      <c r="Y35" s="485"/>
      <c r="Z35" s="485"/>
      <c r="AA35" s="486"/>
      <c r="AB35" s="477"/>
      <c r="AC35" s="142"/>
      <c r="AD35" s="142"/>
      <c r="AE35" s="142"/>
      <c r="AF35" s="4"/>
    </row>
    <row r="36" spans="1:33" ht="20.100000000000001" customHeight="1" x14ac:dyDescent="0.15">
      <c r="A36" s="4"/>
      <c r="B36" s="487" t="s">
        <v>21</v>
      </c>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9"/>
      <c r="AC36" s="142"/>
      <c r="AD36" s="142"/>
      <c r="AE36" s="142"/>
      <c r="AF36" s="4"/>
      <c r="AG36" s="4"/>
    </row>
    <row r="37" spans="1:33" ht="20.100000000000001" customHeight="1" x14ac:dyDescent="0.15">
      <c r="A37" s="4"/>
      <c r="B37" s="455">
        <v>10</v>
      </c>
      <c r="C37" s="458" t="s">
        <v>22</v>
      </c>
      <c r="D37" s="459"/>
      <c r="E37" s="459"/>
      <c r="F37" s="459"/>
      <c r="G37" s="459"/>
      <c r="H37" s="459"/>
      <c r="I37" s="459"/>
      <c r="J37" s="459"/>
      <c r="K37" s="459"/>
      <c r="L37" s="459"/>
      <c r="M37" s="459"/>
      <c r="N37" s="460"/>
      <c r="O37" s="467" t="s">
        <v>631</v>
      </c>
      <c r="P37" s="467"/>
      <c r="Q37" s="467"/>
      <c r="R37" s="467"/>
      <c r="S37" s="467"/>
      <c r="T37" s="467"/>
      <c r="U37" s="467"/>
      <c r="V37" s="467"/>
      <c r="W37" s="467"/>
      <c r="X37" s="467"/>
      <c r="Y37" s="467"/>
      <c r="Z37" s="467"/>
      <c r="AA37" s="467"/>
      <c r="AB37" s="469" t="s">
        <v>5</v>
      </c>
      <c r="AC37" s="142"/>
      <c r="AD37" s="142"/>
      <c r="AE37" s="142"/>
      <c r="AF37" s="4"/>
      <c r="AG37" s="4"/>
    </row>
    <row r="38" spans="1:33" ht="20.100000000000001" customHeight="1" x14ac:dyDescent="0.15">
      <c r="A38" s="4"/>
      <c r="B38" s="456"/>
      <c r="C38" s="461"/>
      <c r="D38" s="462"/>
      <c r="E38" s="462"/>
      <c r="F38" s="462"/>
      <c r="G38" s="462"/>
      <c r="H38" s="462"/>
      <c r="I38" s="462"/>
      <c r="J38" s="462"/>
      <c r="K38" s="462"/>
      <c r="L38" s="462"/>
      <c r="M38" s="462"/>
      <c r="N38" s="463"/>
      <c r="O38" s="467"/>
      <c r="P38" s="467"/>
      <c r="Q38" s="467"/>
      <c r="R38" s="467"/>
      <c r="S38" s="467"/>
      <c r="T38" s="467"/>
      <c r="U38" s="467"/>
      <c r="V38" s="467"/>
      <c r="W38" s="467"/>
      <c r="X38" s="467"/>
      <c r="Y38" s="467"/>
      <c r="Z38" s="467"/>
      <c r="AA38" s="467"/>
      <c r="AB38" s="470"/>
      <c r="AC38" s="142"/>
      <c r="AD38" s="142"/>
      <c r="AE38" s="142"/>
      <c r="AF38" s="4"/>
      <c r="AG38" s="4"/>
    </row>
    <row r="39" spans="1:33" ht="43.5" customHeight="1" x14ac:dyDescent="0.15">
      <c r="A39" s="4"/>
      <c r="B39" s="456"/>
      <c r="C39" s="464"/>
      <c r="D39" s="465"/>
      <c r="E39" s="465"/>
      <c r="F39" s="465"/>
      <c r="G39" s="465"/>
      <c r="H39" s="465"/>
      <c r="I39" s="465"/>
      <c r="J39" s="465"/>
      <c r="K39" s="465"/>
      <c r="L39" s="465"/>
      <c r="M39" s="465"/>
      <c r="N39" s="466"/>
      <c r="O39" s="468"/>
      <c r="P39" s="468"/>
      <c r="Q39" s="468"/>
      <c r="R39" s="468"/>
      <c r="S39" s="468"/>
      <c r="T39" s="468"/>
      <c r="U39" s="468"/>
      <c r="V39" s="468"/>
      <c r="W39" s="468"/>
      <c r="X39" s="468"/>
      <c r="Y39" s="468"/>
      <c r="Z39" s="468"/>
      <c r="AA39" s="468"/>
      <c r="AB39" s="471"/>
      <c r="AC39" s="142"/>
      <c r="AD39" s="142"/>
      <c r="AE39" s="142"/>
      <c r="AF39" s="4"/>
      <c r="AG39" s="4"/>
    </row>
    <row r="40" spans="1:33" ht="20.100000000000001" customHeight="1" x14ac:dyDescent="0.15">
      <c r="A40" s="4"/>
      <c r="B40" s="457"/>
      <c r="C40" s="139" t="s">
        <v>283</v>
      </c>
      <c r="D40" s="139"/>
      <c r="E40" s="139"/>
      <c r="F40" s="139"/>
      <c r="G40" s="139"/>
      <c r="H40" s="139"/>
      <c r="I40" s="139"/>
      <c r="J40" s="139"/>
      <c r="K40" s="139"/>
      <c r="L40" s="139"/>
      <c r="M40" s="139"/>
      <c r="N40" s="140"/>
      <c r="O40" s="148" t="s">
        <v>443</v>
      </c>
      <c r="P40" s="139"/>
      <c r="Q40" s="139"/>
      <c r="R40" s="139"/>
      <c r="S40" s="139"/>
      <c r="T40" s="139"/>
      <c r="U40" s="139"/>
      <c r="V40" s="139"/>
      <c r="W40" s="139"/>
      <c r="X40" s="139"/>
      <c r="Y40" s="139"/>
      <c r="Z40" s="139"/>
      <c r="AA40" s="139"/>
      <c r="AB40" s="361" t="s">
        <v>5</v>
      </c>
      <c r="AC40" s="142"/>
      <c r="AD40" s="142"/>
      <c r="AE40" s="142"/>
      <c r="AF40" s="4"/>
      <c r="AG40" s="4"/>
    </row>
    <row r="41" spans="1:33" ht="20.100000000000001" customHeight="1" x14ac:dyDescent="0.15">
      <c r="A41" s="4"/>
      <c r="B41" s="455">
        <v>11</v>
      </c>
      <c r="C41" s="458" t="s">
        <v>23</v>
      </c>
      <c r="D41" s="459"/>
      <c r="E41" s="459"/>
      <c r="F41" s="459"/>
      <c r="G41" s="459"/>
      <c r="H41" s="459"/>
      <c r="I41" s="459"/>
      <c r="J41" s="459"/>
      <c r="K41" s="459"/>
      <c r="L41" s="459"/>
      <c r="M41" s="459"/>
      <c r="N41" s="460"/>
      <c r="O41" s="472" t="s">
        <v>290</v>
      </c>
      <c r="P41" s="467"/>
      <c r="Q41" s="467"/>
      <c r="R41" s="467"/>
      <c r="S41" s="467"/>
      <c r="T41" s="467"/>
      <c r="U41" s="467"/>
      <c r="V41" s="467"/>
      <c r="W41" s="467"/>
      <c r="X41" s="467"/>
      <c r="Y41" s="467"/>
      <c r="Z41" s="467"/>
      <c r="AA41" s="473"/>
      <c r="AB41" s="469" t="s">
        <v>5</v>
      </c>
      <c r="AC41" s="142"/>
      <c r="AD41" s="142"/>
      <c r="AE41" s="142"/>
      <c r="AF41" s="4"/>
      <c r="AG41" s="4"/>
    </row>
    <row r="42" spans="1:33" ht="20.100000000000001" customHeight="1" x14ac:dyDescent="0.15">
      <c r="A42" s="4"/>
      <c r="B42" s="456"/>
      <c r="C42" s="461"/>
      <c r="D42" s="462"/>
      <c r="E42" s="462"/>
      <c r="F42" s="462"/>
      <c r="G42" s="462"/>
      <c r="H42" s="462"/>
      <c r="I42" s="462"/>
      <c r="J42" s="462"/>
      <c r="K42" s="462"/>
      <c r="L42" s="462"/>
      <c r="M42" s="462"/>
      <c r="N42" s="463"/>
      <c r="O42" s="474"/>
      <c r="P42" s="475"/>
      <c r="Q42" s="475"/>
      <c r="R42" s="475"/>
      <c r="S42" s="475"/>
      <c r="T42" s="475"/>
      <c r="U42" s="475"/>
      <c r="V42" s="475"/>
      <c r="W42" s="475"/>
      <c r="X42" s="475"/>
      <c r="Y42" s="475"/>
      <c r="Z42" s="475"/>
      <c r="AA42" s="476"/>
      <c r="AB42" s="470"/>
      <c r="AC42" s="142"/>
      <c r="AD42" s="142"/>
      <c r="AE42" s="142"/>
      <c r="AF42" s="4"/>
      <c r="AG42" s="4"/>
    </row>
    <row r="43" spans="1:33" ht="20.100000000000001" customHeight="1" x14ac:dyDescent="0.15">
      <c r="A43" s="4"/>
      <c r="B43" s="456"/>
      <c r="C43" s="141" t="s">
        <v>24</v>
      </c>
      <c r="D43" s="142"/>
      <c r="E43" s="142"/>
      <c r="F43" s="142"/>
      <c r="G43" s="142"/>
      <c r="H43" s="142"/>
      <c r="I43" s="142"/>
      <c r="J43" s="142"/>
      <c r="K43" s="142"/>
      <c r="L43" s="142"/>
      <c r="M43" s="142"/>
      <c r="N43" s="143"/>
      <c r="O43" s="141" t="s">
        <v>25</v>
      </c>
      <c r="P43" s="142"/>
      <c r="Q43" s="142"/>
      <c r="R43" s="142"/>
      <c r="S43" s="142"/>
      <c r="T43" s="142"/>
      <c r="U43" s="142"/>
      <c r="V43" s="142"/>
      <c r="W43" s="142"/>
      <c r="X43" s="142"/>
      <c r="Y43" s="142"/>
      <c r="Z43" s="142"/>
      <c r="AA43" s="143"/>
      <c r="AB43" s="470"/>
      <c r="AC43" s="142"/>
      <c r="AD43" s="142"/>
      <c r="AE43" s="142"/>
      <c r="AF43" s="4"/>
      <c r="AG43" s="4"/>
    </row>
    <row r="44" spans="1:33" ht="20.100000000000001" customHeight="1" x14ac:dyDescent="0.15">
      <c r="A44" s="4"/>
      <c r="B44" s="456"/>
      <c r="C44" s="23" t="s">
        <v>291</v>
      </c>
      <c r="D44" s="142"/>
      <c r="E44" s="142"/>
      <c r="F44" s="142"/>
      <c r="G44" s="142"/>
      <c r="H44" s="142"/>
      <c r="I44" s="142"/>
      <c r="J44" s="142"/>
      <c r="K44" s="142"/>
      <c r="L44" s="142"/>
      <c r="M44" s="142"/>
      <c r="N44" s="143"/>
      <c r="O44" s="141"/>
      <c r="P44" s="142"/>
      <c r="Q44" s="142"/>
      <c r="R44" s="142"/>
      <c r="S44" s="142"/>
      <c r="T44" s="142"/>
      <c r="U44" s="142"/>
      <c r="V44" s="142"/>
      <c r="W44" s="142"/>
      <c r="X44" s="142"/>
      <c r="Y44" s="142"/>
      <c r="Z44" s="142"/>
      <c r="AA44" s="143"/>
      <c r="AB44" s="470"/>
      <c r="AC44" s="142"/>
      <c r="AD44" s="142"/>
      <c r="AE44" s="142"/>
      <c r="AF44" s="4"/>
      <c r="AG44" s="4"/>
    </row>
    <row r="45" spans="1:33" ht="20.100000000000001" customHeight="1" x14ac:dyDescent="0.15">
      <c r="A45" s="4"/>
      <c r="B45" s="457"/>
      <c r="C45" s="26" t="s">
        <v>281</v>
      </c>
      <c r="D45" s="139"/>
      <c r="E45" s="139"/>
      <c r="F45" s="139"/>
      <c r="G45" s="139"/>
      <c r="H45" s="139"/>
      <c r="I45" s="139"/>
      <c r="J45" s="139"/>
      <c r="K45" s="139"/>
      <c r="L45" s="139"/>
      <c r="M45" s="139"/>
      <c r="N45" s="140"/>
      <c r="O45" s="139"/>
      <c r="P45" s="139"/>
      <c r="Q45" s="139"/>
      <c r="R45" s="139"/>
      <c r="S45" s="139"/>
      <c r="T45" s="139"/>
      <c r="U45" s="139"/>
      <c r="V45" s="139"/>
      <c r="W45" s="139"/>
      <c r="X45" s="139"/>
      <c r="Y45" s="139"/>
      <c r="Z45" s="139"/>
      <c r="AA45" s="139"/>
      <c r="AB45" s="477"/>
      <c r="AC45" s="142"/>
      <c r="AD45" s="142"/>
      <c r="AE45" s="142"/>
      <c r="AF45" s="4"/>
      <c r="AG45" s="4"/>
    </row>
    <row r="46" spans="1:33" s="1" customFormat="1" ht="20.100000000000001" customHeight="1" x14ac:dyDescent="0.15">
      <c r="A46" s="4"/>
      <c r="B46" s="27"/>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4"/>
      <c r="AC46" s="142"/>
      <c r="AD46" s="142"/>
      <c r="AE46" s="142"/>
      <c r="AF46" s="4"/>
      <c r="AG46" s="4"/>
    </row>
    <row r="47" spans="1:33" s="1" customFormat="1" ht="20.100000000000001" customHeight="1" x14ac:dyDescent="0.15">
      <c r="A47" s="4"/>
      <c r="B47" s="28" t="s">
        <v>481</v>
      </c>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4"/>
      <c r="AC47" s="142"/>
      <c r="AD47" s="142"/>
      <c r="AE47" s="142"/>
      <c r="AF47" s="4"/>
      <c r="AG47" s="4"/>
    </row>
    <row r="48" spans="1:33" s="1" customFormat="1" ht="20.100000000000001" customHeight="1" x14ac:dyDescent="0.15">
      <c r="A48" s="4"/>
      <c r="B48" s="29" t="s">
        <v>284</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
      <c r="AC48" s="142"/>
      <c r="AD48" s="142"/>
      <c r="AE48" s="142"/>
      <c r="AF48" s="4"/>
      <c r="AG48" s="4"/>
    </row>
    <row r="49" spans="1:33" s="1" customFormat="1" ht="20.100000000000001" customHeight="1" x14ac:dyDescent="0.15">
      <c r="A49" s="4"/>
      <c r="C49" s="142" t="s">
        <v>26</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
      <c r="AC49" s="142"/>
      <c r="AD49" s="142"/>
      <c r="AE49" s="142"/>
      <c r="AF49" s="4"/>
      <c r="AG49" s="4"/>
    </row>
    <row r="50" spans="1:33" s="1" customFormat="1" ht="20.100000000000001" customHeight="1" x14ac:dyDescent="0.15">
      <c r="A50" s="4"/>
      <c r="B50" s="29" t="s">
        <v>642</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4"/>
      <c r="AC50" s="142"/>
      <c r="AD50" s="142"/>
      <c r="AE50" s="142"/>
      <c r="AF50" s="4"/>
      <c r="AG50" s="4"/>
    </row>
    <row r="51" spans="1:33" s="1" customFormat="1" ht="20.100000000000001" customHeight="1" x14ac:dyDescent="0.15">
      <c r="A51" s="4"/>
      <c r="B51" s="30" t="s">
        <v>285</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4"/>
      <c r="AC51" s="142"/>
      <c r="AD51" s="142"/>
      <c r="AE51" s="142"/>
      <c r="AF51" s="4"/>
      <c r="AG51" s="4"/>
    </row>
    <row r="52" spans="1:33" s="1" customFormat="1" ht="20.100000000000001" customHeight="1" x14ac:dyDescent="0.15">
      <c r="A52" s="4"/>
      <c r="B52" s="30" t="s">
        <v>286</v>
      </c>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4"/>
      <c r="AC52" s="142"/>
      <c r="AD52" s="142"/>
      <c r="AE52" s="142"/>
      <c r="AF52" s="4"/>
      <c r="AG52" s="4"/>
    </row>
    <row r="53" spans="1:33" s="1" customFormat="1" ht="20.100000000000001" customHeight="1" x14ac:dyDescent="0.15">
      <c r="A53" s="4"/>
      <c r="B53" s="11" t="s">
        <v>59</v>
      </c>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
      <c r="AC53" s="142"/>
      <c r="AD53" s="142"/>
      <c r="AE53" s="142"/>
      <c r="AF53" s="4"/>
      <c r="AG53" s="4"/>
    </row>
    <row r="54" spans="1:33" s="1" customFormat="1" ht="20.100000000000001" customHeight="1" x14ac:dyDescent="0.15">
      <c r="A54" s="4"/>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4"/>
      <c r="AC54" s="142"/>
      <c r="AD54" s="142"/>
      <c r="AE54" s="142"/>
      <c r="AF54" s="4"/>
      <c r="AG54" s="4"/>
    </row>
    <row r="55" spans="1:33" s="1" customFormat="1" ht="20.100000000000001" customHeight="1" x14ac:dyDescent="0.15">
      <c r="A55" s="4"/>
      <c r="B55" s="16"/>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4"/>
      <c r="AC55" s="142"/>
      <c r="AD55" s="142"/>
      <c r="AE55" s="142"/>
      <c r="AF55" s="4"/>
      <c r="AG55" s="4"/>
    </row>
    <row r="56" spans="1:33" s="1" customFormat="1" ht="20.100000000000001" customHeight="1" x14ac:dyDescent="0.15">
      <c r="A56" s="4"/>
      <c r="B56" s="16"/>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4"/>
      <c r="AC56" s="142"/>
      <c r="AD56" s="142"/>
      <c r="AE56" s="142"/>
      <c r="AF56" s="4"/>
      <c r="AG56" s="4"/>
    </row>
    <row r="57" spans="1:33" s="1" customFormat="1" ht="20.100000000000001" customHeight="1" x14ac:dyDescent="0.15">
      <c r="A57" s="4"/>
      <c r="B57" s="16"/>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4"/>
      <c r="AC57" s="142"/>
      <c r="AD57" s="142"/>
      <c r="AE57" s="142"/>
      <c r="AF57" s="4"/>
      <c r="AG57" s="4"/>
    </row>
    <row r="58" spans="1:33" s="1" customFormat="1" ht="20.100000000000001" customHeight="1" x14ac:dyDescent="0.15">
      <c r="A58" s="4"/>
      <c r="B58" s="16"/>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4"/>
      <c r="AC58" s="142"/>
      <c r="AD58" s="142"/>
      <c r="AE58" s="142"/>
      <c r="AF58" s="4"/>
      <c r="AG58" s="4"/>
    </row>
    <row r="59" spans="1:33" s="1" customFormat="1" ht="20.100000000000001" customHeight="1" x14ac:dyDescent="0.15">
      <c r="A59" s="4"/>
      <c r="B59" s="16"/>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
      <c r="AC59" s="142"/>
      <c r="AD59" s="142"/>
      <c r="AE59" s="142"/>
      <c r="AF59" s="4"/>
      <c r="AG59" s="4"/>
    </row>
    <row r="60" spans="1:33" s="1" customFormat="1" ht="20.100000000000001" customHeight="1" x14ac:dyDescent="0.15">
      <c r="A60" s="4"/>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
      <c r="AC60" s="142"/>
      <c r="AD60" s="142"/>
      <c r="AE60" s="142"/>
      <c r="AF60" s="4"/>
      <c r="AG60" s="4"/>
    </row>
    <row r="61" spans="1:33" s="1" customFormat="1" ht="20.100000000000001" customHeight="1" x14ac:dyDescent="0.15">
      <c r="A61" s="4"/>
      <c r="B61" s="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4"/>
      <c r="AC61" s="142"/>
      <c r="AD61" s="142"/>
      <c r="AE61" s="142"/>
      <c r="AF61" s="4"/>
      <c r="AG61" s="4"/>
    </row>
    <row r="62" spans="1:33" s="1" customFormat="1" ht="20.100000000000001" customHeight="1" x14ac:dyDescent="0.15">
      <c r="A62" s="4"/>
      <c r="B62" s="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
      <c r="AC62" s="142"/>
      <c r="AD62" s="142"/>
      <c r="AE62" s="142"/>
      <c r="AF62" s="4"/>
      <c r="AG62" s="4"/>
    </row>
    <row r="63" spans="1:33" s="1" customFormat="1" ht="20.100000000000001" customHeight="1" x14ac:dyDescent="0.15">
      <c r="A63" s="4"/>
      <c r="B63" s="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
      <c r="AC63" s="142"/>
      <c r="AD63" s="142"/>
      <c r="AE63" s="142"/>
      <c r="AF63" s="4"/>
      <c r="AG63" s="4"/>
    </row>
    <row r="64" spans="1:33" s="1" customFormat="1" ht="20.100000000000001" customHeight="1" x14ac:dyDescent="0.15">
      <c r="A64" s="4"/>
      <c r="B64" s="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
      <c r="AC64" s="142"/>
      <c r="AD64" s="142"/>
      <c r="AE64" s="142"/>
      <c r="AF64" s="4"/>
      <c r="AG64" s="4"/>
    </row>
    <row r="65" spans="1:33" s="1" customFormat="1" ht="20.100000000000001" customHeight="1" x14ac:dyDescent="0.15">
      <c r="A65" s="4"/>
      <c r="B65" s="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
      <c r="AC65" s="142"/>
      <c r="AD65" s="142"/>
      <c r="AE65" s="142"/>
      <c r="AF65" s="4"/>
      <c r="AG65" s="4"/>
    </row>
    <row r="66" spans="1:33" s="1" customFormat="1" ht="20.100000000000001" customHeight="1" x14ac:dyDescent="0.15">
      <c r="A66" s="4"/>
      <c r="B66" s="31"/>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
      <c r="AC66" s="142"/>
      <c r="AD66" s="142"/>
      <c r="AE66" s="142"/>
      <c r="AF66" s="4"/>
      <c r="AG66" s="4"/>
    </row>
    <row r="67" spans="1:33" s="1" customFormat="1" ht="20.100000000000001" customHeight="1" x14ac:dyDescent="0.15">
      <c r="A67" s="4"/>
      <c r="B67" s="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
      <c r="AC67" s="142"/>
      <c r="AD67" s="142"/>
      <c r="AE67" s="142"/>
      <c r="AF67" s="4"/>
      <c r="AG67" s="4"/>
    </row>
    <row r="68" spans="1:33" s="1" customFormat="1" ht="20.100000000000001" customHeight="1" x14ac:dyDescent="0.15">
      <c r="A68" s="4"/>
      <c r="B68" s="31"/>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
      <c r="AC68" s="142"/>
      <c r="AD68" s="142"/>
      <c r="AE68" s="142"/>
      <c r="AF68" s="4"/>
      <c r="AG68" s="4"/>
    </row>
    <row r="69" spans="1:33" s="1" customFormat="1" ht="20.100000000000001" customHeight="1" x14ac:dyDescent="0.15">
      <c r="A69" s="4"/>
      <c r="B69" s="31"/>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
      <c r="AC69" s="142"/>
      <c r="AD69" s="142"/>
      <c r="AE69" s="142"/>
      <c r="AF69" s="4"/>
      <c r="AG69" s="4"/>
    </row>
    <row r="70" spans="1:33" s="1" customFormat="1" ht="20.100000000000001" customHeight="1" x14ac:dyDescent="0.15">
      <c r="A70" s="4"/>
      <c r="B70" s="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
      <c r="AC70" s="142"/>
      <c r="AD70" s="142"/>
      <c r="AE70" s="142"/>
      <c r="AF70" s="4"/>
      <c r="AG70" s="4"/>
    </row>
    <row r="71" spans="1:33" s="1" customFormat="1" ht="20.100000000000001" customHeight="1" x14ac:dyDescent="0.15">
      <c r="A71" s="4"/>
      <c r="B71" s="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
      <c r="AC71" s="142"/>
      <c r="AD71" s="142"/>
      <c r="AE71" s="142"/>
      <c r="AF71" s="4"/>
      <c r="AG71" s="4"/>
    </row>
    <row r="72" spans="1:33" s="1" customFormat="1" ht="20.100000000000001" customHeight="1" x14ac:dyDescent="0.15">
      <c r="A72" s="4"/>
      <c r="B72" s="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
      <c r="AC72" s="142"/>
      <c r="AD72" s="142"/>
      <c r="AE72" s="142"/>
      <c r="AF72" s="4"/>
      <c r="AG72" s="4"/>
    </row>
    <row r="73" spans="1:33" s="1" customFormat="1" ht="20.100000000000001" customHeight="1" x14ac:dyDescent="0.15">
      <c r="A73" s="4"/>
      <c r="B73" s="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
      <c r="AC73" s="142"/>
      <c r="AD73" s="142"/>
      <c r="AE73" s="142"/>
      <c r="AF73" s="4"/>
      <c r="AG73" s="4"/>
    </row>
    <row r="74" spans="1:33" s="1" customFormat="1" ht="20.100000000000001" customHeight="1" x14ac:dyDescent="0.15">
      <c r="A74" s="4"/>
      <c r="B74" s="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
      <c r="AC74" s="142"/>
      <c r="AD74" s="142"/>
      <c r="AE74" s="142"/>
      <c r="AF74" s="4"/>
      <c r="AG74" s="4"/>
    </row>
    <row r="75" spans="1:33" s="1" customFormat="1" ht="20.100000000000001" customHeight="1" x14ac:dyDescent="0.15">
      <c r="A75" s="4"/>
      <c r="B75" s="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
      <c r="AC75" s="142"/>
      <c r="AD75" s="142"/>
      <c r="AE75" s="142"/>
      <c r="AF75" s="4"/>
      <c r="AG75" s="4"/>
    </row>
    <row r="76" spans="1:33" s="1" customFormat="1" ht="20.100000000000001" customHeight="1" x14ac:dyDescent="0.15">
      <c r="A76" s="4"/>
      <c r="B76" s="31"/>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
      <c r="AC76" s="142"/>
      <c r="AD76" s="142"/>
      <c r="AE76" s="142"/>
      <c r="AF76" s="4"/>
      <c r="AG76" s="4"/>
    </row>
    <row r="77" spans="1:33" s="1" customFormat="1" ht="20.100000000000001" customHeight="1" x14ac:dyDescent="0.15">
      <c r="A77" s="4"/>
      <c r="B77" s="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4"/>
      <c r="AC77" s="142"/>
      <c r="AD77" s="142"/>
      <c r="AE77" s="142"/>
      <c r="AF77" s="4"/>
      <c r="AG77" s="4"/>
    </row>
    <row r="78" spans="1:33" s="1" customFormat="1" ht="20.100000000000001" customHeight="1" x14ac:dyDescent="0.15">
      <c r="A78" s="4"/>
      <c r="B78" s="3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4"/>
      <c r="AC78" s="142"/>
      <c r="AD78" s="142"/>
      <c r="AE78" s="142"/>
      <c r="AF78" s="4"/>
      <c r="AG78" s="4"/>
    </row>
    <row r="79" spans="1:33" s="1" customFormat="1" ht="20.100000000000001" customHeight="1" x14ac:dyDescent="0.15">
      <c r="A79" s="4"/>
      <c r="B79" s="3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4"/>
      <c r="AC79" s="142"/>
      <c r="AD79" s="142"/>
      <c r="AE79" s="142"/>
      <c r="AF79" s="4"/>
      <c r="AG79" s="4"/>
    </row>
    <row r="80" spans="1:33" s="1" customFormat="1" ht="20.100000000000001" customHeight="1" x14ac:dyDescent="0.15">
      <c r="A80" s="4"/>
      <c r="B80" s="3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4"/>
      <c r="AC80" s="142"/>
      <c r="AD80" s="142"/>
      <c r="AE80" s="142"/>
      <c r="AF80" s="4"/>
      <c r="AG80" s="4"/>
    </row>
    <row r="81" spans="1:33" s="1" customFormat="1" ht="20.100000000000001" customHeight="1" x14ac:dyDescent="0.15">
      <c r="A81" s="4"/>
      <c r="B81" s="3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4"/>
      <c r="AC81" s="142"/>
      <c r="AD81" s="142"/>
      <c r="AE81" s="142"/>
      <c r="AF81" s="4"/>
      <c r="AG81" s="4"/>
    </row>
    <row r="82" spans="1:33" s="1" customFormat="1" ht="20.100000000000001" customHeight="1" x14ac:dyDescent="0.15">
      <c r="A82" s="4"/>
      <c r="B82" s="33"/>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4"/>
      <c r="AC82" s="142"/>
      <c r="AD82" s="142"/>
      <c r="AE82" s="142"/>
      <c r="AF82" s="4"/>
      <c r="AG82" s="4"/>
    </row>
    <row r="83" spans="1:33" s="1" customFormat="1" ht="20.100000000000001" customHeight="1" x14ac:dyDescent="0.15">
      <c r="A83" s="4"/>
      <c r="B83" s="33"/>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4"/>
      <c r="AC83" s="142"/>
      <c r="AD83" s="142"/>
      <c r="AE83" s="142"/>
      <c r="AF83" s="4"/>
      <c r="AG83" s="4"/>
    </row>
    <row r="84" spans="1:33" s="1" customFormat="1" ht="20.100000000000001" customHeight="1" x14ac:dyDescent="0.15">
      <c r="A84" s="4"/>
      <c r="B84" s="33"/>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4"/>
      <c r="AC84" s="142"/>
      <c r="AD84" s="142"/>
      <c r="AE84" s="142"/>
      <c r="AF84" s="4"/>
      <c r="AG84" s="4"/>
    </row>
    <row r="85" spans="1:33" s="1" customFormat="1" ht="20.100000000000001" customHeight="1" x14ac:dyDescent="0.15">
      <c r="A85" s="4"/>
      <c r="B85" s="34"/>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
      <c r="AC85" s="142"/>
      <c r="AD85" s="142"/>
      <c r="AE85" s="142"/>
      <c r="AF85" s="4"/>
      <c r="AG85" s="4"/>
    </row>
    <row r="86" spans="1:33" s="1" customFormat="1" ht="20.100000000000001" customHeight="1" x14ac:dyDescent="0.15">
      <c r="A86" s="4"/>
      <c r="B86" s="34"/>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
      <c r="AC86" s="142"/>
      <c r="AD86" s="142"/>
      <c r="AE86" s="142"/>
      <c r="AF86" s="4"/>
      <c r="AG86" s="4"/>
    </row>
    <row r="87" spans="1:33" s="1" customFormat="1" ht="20.100000000000001" customHeight="1" x14ac:dyDescent="0.15">
      <c r="A87" s="4"/>
      <c r="B87" s="34"/>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4"/>
      <c r="AC87" s="142"/>
      <c r="AD87" s="142"/>
      <c r="AE87" s="142"/>
      <c r="AF87" s="4"/>
      <c r="AG87" s="4"/>
    </row>
    <row r="88" spans="1:33" s="1" customFormat="1" ht="20.100000000000001" customHeight="1" x14ac:dyDescent="0.15">
      <c r="A88" s="4"/>
      <c r="B88" s="35"/>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4"/>
      <c r="AC88" s="142"/>
      <c r="AD88" s="142"/>
      <c r="AE88" s="142"/>
      <c r="AF88" s="4"/>
      <c r="AG88" s="4"/>
    </row>
    <row r="89" spans="1:33" s="1" customFormat="1" ht="20.100000000000001" customHeight="1" x14ac:dyDescent="0.15">
      <c r="A89" s="4"/>
      <c r="B89" s="34"/>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4"/>
      <c r="AC89" s="142"/>
      <c r="AD89" s="142"/>
      <c r="AE89" s="142"/>
      <c r="AF89" s="4"/>
      <c r="AG89" s="4"/>
    </row>
    <row r="90" spans="1:33" s="1" customFormat="1" ht="20.100000000000001" customHeight="1" x14ac:dyDescent="0.15">
      <c r="A90" s="4"/>
      <c r="B90" s="3"/>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4"/>
      <c r="AC90" s="142"/>
      <c r="AD90" s="142"/>
      <c r="AE90" s="142"/>
      <c r="AF90" s="4"/>
      <c r="AG90" s="4"/>
    </row>
    <row r="91" spans="1:33" s="1" customFormat="1" ht="20.100000000000001" customHeight="1" x14ac:dyDescent="0.15">
      <c r="A91" s="4"/>
      <c r="B91" s="3"/>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4"/>
      <c r="AC91" s="142"/>
      <c r="AD91" s="142"/>
      <c r="AE91" s="142"/>
      <c r="AF91" s="4"/>
      <c r="AG91" s="4"/>
    </row>
    <row r="92" spans="1:33" s="1" customFormat="1" ht="20.100000000000001" customHeight="1" x14ac:dyDescent="0.15">
      <c r="A92" s="4"/>
      <c r="B92" s="3"/>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
      <c r="AC92" s="142"/>
      <c r="AD92" s="142"/>
      <c r="AE92" s="142"/>
      <c r="AF92" s="4"/>
      <c r="AG92" s="4"/>
    </row>
    <row r="93" spans="1:33" s="1" customFormat="1" ht="20.100000000000001" customHeight="1" x14ac:dyDescent="0.15">
      <c r="A93" s="4"/>
      <c r="B93" s="3"/>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
      <c r="AC93" s="142"/>
      <c r="AD93" s="142"/>
      <c r="AE93" s="142"/>
      <c r="AF93" s="4"/>
      <c r="AG93" s="4"/>
    </row>
    <row r="94" spans="1:33" s="1" customFormat="1" ht="20.100000000000001" customHeight="1" x14ac:dyDescent="0.15">
      <c r="A94" s="4"/>
      <c r="B94" s="3"/>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4"/>
      <c r="AC94" s="142"/>
      <c r="AD94" s="142"/>
      <c r="AE94" s="142"/>
      <c r="AF94" s="4"/>
      <c r="AG94" s="4"/>
    </row>
    <row r="95" spans="1:33" s="1" customFormat="1" ht="20.100000000000001" customHeight="1" x14ac:dyDescent="0.15">
      <c r="A95" s="4"/>
      <c r="B95" s="3"/>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4"/>
      <c r="AC95" s="142"/>
      <c r="AD95" s="142"/>
      <c r="AE95" s="142"/>
      <c r="AF95" s="4"/>
      <c r="AG95" s="4"/>
    </row>
    <row r="96" spans="1:33" s="1" customFormat="1" ht="20.100000000000001" customHeight="1" x14ac:dyDescent="0.15">
      <c r="A96" s="4"/>
      <c r="B96" s="3"/>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4"/>
      <c r="AC96" s="142"/>
      <c r="AD96" s="142"/>
      <c r="AE96" s="142"/>
      <c r="AF96" s="4"/>
      <c r="AG96" s="4"/>
    </row>
    <row r="97" spans="1:33" s="1" customFormat="1" ht="20.100000000000001" customHeight="1" x14ac:dyDescent="0.15">
      <c r="A97" s="4"/>
      <c r="B97" s="3"/>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
      <c r="AC97" s="142"/>
      <c r="AD97" s="142"/>
      <c r="AE97" s="142"/>
      <c r="AF97" s="4"/>
      <c r="AG97" s="4"/>
    </row>
    <row r="98" spans="1:33" s="1" customFormat="1" ht="20.100000000000001" customHeight="1" x14ac:dyDescent="0.15">
      <c r="A98" s="4"/>
      <c r="B98" s="3"/>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4"/>
      <c r="AC98" s="142"/>
      <c r="AD98" s="142"/>
      <c r="AE98" s="142"/>
      <c r="AF98" s="4"/>
      <c r="AG98" s="4"/>
    </row>
    <row r="99" spans="1:33" s="1" customFormat="1" ht="20.100000000000001" customHeight="1" x14ac:dyDescent="0.15">
      <c r="A99" s="4"/>
      <c r="B99" s="3"/>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4"/>
      <c r="AC99" s="142"/>
      <c r="AD99" s="142"/>
      <c r="AE99" s="142"/>
      <c r="AF99" s="4"/>
      <c r="AG99" s="4"/>
    </row>
    <row r="100" spans="1:33" s="1" customFormat="1" ht="20.100000000000001" customHeight="1" x14ac:dyDescent="0.15">
      <c r="A100" s="4"/>
      <c r="B100" s="3"/>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4"/>
      <c r="AC100" s="142"/>
      <c r="AD100" s="142"/>
      <c r="AE100" s="142"/>
      <c r="AF100" s="4"/>
      <c r="AG100" s="4"/>
    </row>
    <row r="101" spans="1:33" s="1" customFormat="1" ht="20.100000000000001" customHeight="1" x14ac:dyDescent="0.15">
      <c r="A101" s="4"/>
      <c r="B101" s="3"/>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4"/>
      <c r="AC101" s="142"/>
      <c r="AD101" s="142"/>
      <c r="AE101" s="142"/>
      <c r="AF101" s="4"/>
      <c r="AG101" s="4"/>
    </row>
    <row r="102" spans="1:33" s="1" customFormat="1" ht="20.100000000000001" customHeight="1" x14ac:dyDescent="0.15">
      <c r="A102" s="4"/>
      <c r="B102" s="3"/>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4"/>
      <c r="AC102" s="4"/>
      <c r="AD102" s="4"/>
      <c r="AE102" s="4"/>
      <c r="AF102" s="4"/>
      <c r="AG102" s="4"/>
    </row>
    <row r="103" spans="1:33" s="1" customFormat="1" ht="15.75" customHeight="1" x14ac:dyDescent="0.15">
      <c r="A103" s="4"/>
      <c r="B103" s="3"/>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4"/>
      <c r="AC103" s="4"/>
      <c r="AD103" s="4"/>
      <c r="AE103" s="4"/>
      <c r="AF103" s="4"/>
      <c r="AG103" s="4"/>
    </row>
    <row r="104" spans="1:33" s="1" customFormat="1" ht="15.75" customHeight="1" x14ac:dyDescent="0.15">
      <c r="A104" s="4"/>
      <c r="B104" s="3"/>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4"/>
      <c r="AC104" s="4"/>
      <c r="AD104" s="4"/>
      <c r="AE104" s="4"/>
      <c r="AF104" s="4"/>
      <c r="AG104" s="4"/>
    </row>
    <row r="105" spans="1:33" s="1" customFormat="1" ht="15.75" customHeight="1" x14ac:dyDescent="0.15">
      <c r="A105" s="4"/>
      <c r="B105" s="3"/>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4"/>
      <c r="AC105" s="4"/>
      <c r="AD105" s="4"/>
      <c r="AE105" s="4"/>
      <c r="AF105" s="4"/>
      <c r="AG105" s="4"/>
    </row>
    <row r="106" spans="1:33" s="1" customFormat="1" ht="15.75" customHeight="1" x14ac:dyDescent="0.15">
      <c r="A106" s="4"/>
      <c r="B106" s="3"/>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4"/>
      <c r="AC106" s="4"/>
      <c r="AD106" s="4"/>
      <c r="AE106" s="4"/>
      <c r="AF106" s="4"/>
      <c r="AG106" s="4"/>
    </row>
    <row r="107" spans="1:33" s="1" customFormat="1" ht="15.75" customHeight="1" x14ac:dyDescent="0.15">
      <c r="A107" s="4"/>
      <c r="B107" s="3"/>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4"/>
      <c r="AC107" s="4"/>
      <c r="AD107" s="4"/>
      <c r="AE107" s="4"/>
      <c r="AF107" s="4"/>
      <c r="AG107" s="4"/>
    </row>
    <row r="108" spans="1:33" s="1" customFormat="1" ht="15.75" customHeight="1" x14ac:dyDescent="0.15">
      <c r="A108" s="4"/>
      <c r="B108" s="8"/>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4"/>
      <c r="AC108" s="4"/>
      <c r="AD108" s="4"/>
      <c r="AE108" s="4"/>
      <c r="AF108" s="4"/>
      <c r="AG108" s="4"/>
    </row>
    <row r="109" spans="1:33" s="1" customFormat="1" ht="15.75" customHeight="1" x14ac:dyDescent="0.15">
      <c r="A109" s="4"/>
      <c r="B109" s="8"/>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
      <c r="AC109" s="4"/>
      <c r="AD109" s="4"/>
      <c r="AE109" s="4"/>
      <c r="AF109" s="4"/>
      <c r="AG109" s="4"/>
    </row>
    <row r="110" spans="1:33" s="1" customFormat="1" ht="15.75" customHeight="1" x14ac:dyDescent="0.15">
      <c r="A110" s="4"/>
      <c r="B110" s="8"/>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4"/>
      <c r="AC110" s="4"/>
      <c r="AD110" s="4"/>
      <c r="AE110" s="4"/>
      <c r="AF110" s="4"/>
      <c r="AG110" s="4"/>
    </row>
    <row r="111" spans="1:33" s="1" customFormat="1" ht="15.75" customHeight="1" x14ac:dyDescent="0.15">
      <c r="A111" s="4"/>
      <c r="B111" s="8"/>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
      <c r="AC111" s="4"/>
      <c r="AD111" s="4"/>
      <c r="AE111" s="4"/>
      <c r="AF111" s="4"/>
      <c r="AG111" s="4"/>
    </row>
    <row r="112" spans="1:33" s="1" customFormat="1" ht="15.75" customHeight="1" x14ac:dyDescent="0.15">
      <c r="A112" s="4"/>
      <c r="B112" s="8"/>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4"/>
      <c r="AC112" s="4"/>
      <c r="AD112" s="4"/>
      <c r="AE112" s="4"/>
      <c r="AF112" s="4"/>
      <c r="AG112" s="4"/>
    </row>
    <row r="113" spans="1:33" s="1" customFormat="1" ht="15.75" customHeight="1" x14ac:dyDescent="0.15">
      <c r="A113" s="4"/>
      <c r="B113" s="8"/>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4"/>
      <c r="AC113" s="4"/>
      <c r="AD113" s="4"/>
      <c r="AE113" s="4"/>
      <c r="AF113" s="4"/>
      <c r="AG113" s="4"/>
    </row>
    <row r="114" spans="1:33" s="1" customFormat="1" ht="15.75" customHeight="1" x14ac:dyDescent="0.15">
      <c r="A114" s="4"/>
      <c r="B114" s="8"/>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4"/>
      <c r="AC114" s="4"/>
      <c r="AD114" s="4"/>
      <c r="AE114" s="4"/>
      <c r="AF114" s="4"/>
      <c r="AG114" s="4"/>
    </row>
    <row r="115" spans="1:33" s="1" customFormat="1" ht="15.75" customHeight="1" x14ac:dyDescent="0.15">
      <c r="A115" s="145"/>
      <c r="B115" s="8"/>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4"/>
      <c r="AC115" s="4"/>
      <c r="AD115" s="4"/>
      <c r="AE115" s="4"/>
      <c r="AF115" s="4"/>
      <c r="AG115" s="4"/>
    </row>
    <row r="116" spans="1:33" s="1" customFormat="1" ht="15.75" customHeight="1" x14ac:dyDescent="0.15">
      <c r="A116" s="14"/>
      <c r="B116" s="8"/>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4"/>
      <c r="AC116" s="4"/>
      <c r="AD116" s="4"/>
      <c r="AE116" s="4"/>
      <c r="AF116" s="4"/>
      <c r="AG116" s="4"/>
    </row>
    <row r="117" spans="1:33" s="1" customFormat="1" ht="15.75" customHeight="1" x14ac:dyDescent="0.15">
      <c r="A117" s="4"/>
      <c r="B117" s="27"/>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4"/>
      <c r="AC117" s="4"/>
      <c r="AD117" s="4"/>
      <c r="AE117" s="4"/>
      <c r="AF117" s="4"/>
      <c r="AG117" s="4"/>
    </row>
    <row r="118" spans="1:33" s="1" customFormat="1" ht="15.75" customHeight="1" x14ac:dyDescent="0.15">
      <c r="A118" s="4"/>
      <c r="B118" s="8"/>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4"/>
      <c r="AC118" s="4"/>
      <c r="AD118" s="4"/>
      <c r="AE118" s="4"/>
      <c r="AF118" s="4"/>
      <c r="AG118" s="4"/>
    </row>
    <row r="119" spans="1:33" s="1" customFormat="1" ht="15.75" customHeight="1" x14ac:dyDescent="0.15">
      <c r="A119" s="4"/>
      <c r="B119" s="8"/>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4"/>
      <c r="AC119" s="4"/>
      <c r="AD119" s="4"/>
      <c r="AE119" s="4"/>
      <c r="AF119" s="4"/>
      <c r="AG119" s="4"/>
    </row>
    <row r="120" spans="1:33" s="1" customFormat="1" ht="15.75" customHeight="1" x14ac:dyDescent="0.15">
      <c r="A120" s="4"/>
      <c r="B120" s="8"/>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4"/>
      <c r="AC120" s="4"/>
      <c r="AD120" s="4"/>
      <c r="AE120" s="4"/>
      <c r="AF120" s="4"/>
      <c r="AG120" s="4"/>
    </row>
    <row r="121" spans="1:33" s="1" customFormat="1" ht="15.75" customHeight="1" x14ac:dyDescent="0.15">
      <c r="A121" s="4"/>
      <c r="B121" s="8"/>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4"/>
      <c r="AC121" s="4"/>
      <c r="AD121" s="4"/>
      <c r="AE121" s="4"/>
      <c r="AF121" s="4"/>
      <c r="AG121" s="4"/>
    </row>
    <row r="122" spans="1:33" s="1" customFormat="1" ht="15.75" customHeight="1" x14ac:dyDescent="0.15">
      <c r="A122" s="4"/>
      <c r="B122" s="8"/>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4"/>
      <c r="AC122" s="4"/>
      <c r="AD122" s="4"/>
      <c r="AE122" s="4"/>
      <c r="AF122" s="4"/>
      <c r="AG122" s="4"/>
    </row>
    <row r="123" spans="1:33" s="1" customFormat="1" ht="15.75" customHeight="1" x14ac:dyDescent="0.15">
      <c r="A123" s="4"/>
      <c r="B123" s="8"/>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4"/>
      <c r="AC123" s="4"/>
      <c r="AD123" s="4"/>
      <c r="AE123" s="4"/>
      <c r="AF123" s="4"/>
      <c r="AG123" s="4"/>
    </row>
    <row r="124" spans="1:33" s="1" customFormat="1" ht="15.75" customHeight="1" x14ac:dyDescent="0.15">
      <c r="A124" s="4"/>
      <c r="B124" s="8"/>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4"/>
      <c r="AC124" s="4"/>
      <c r="AD124" s="4"/>
      <c r="AE124" s="4"/>
      <c r="AF124" s="4"/>
      <c r="AG124" s="4"/>
    </row>
    <row r="125" spans="1:33" s="1" customFormat="1" ht="15.75" customHeight="1" x14ac:dyDescent="0.15">
      <c r="A125" s="4"/>
      <c r="B125" s="8"/>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4"/>
      <c r="AC125" s="4"/>
      <c r="AD125" s="4"/>
      <c r="AE125" s="4"/>
      <c r="AF125" s="4"/>
      <c r="AG125" s="4"/>
    </row>
    <row r="126" spans="1:33" s="1" customFormat="1" ht="15.75" customHeight="1" x14ac:dyDescent="0.15">
      <c r="A126" s="4"/>
      <c r="B126" s="8"/>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4"/>
      <c r="AC126" s="4"/>
      <c r="AD126" s="4"/>
      <c r="AE126" s="4"/>
      <c r="AF126" s="4"/>
      <c r="AG126" s="4"/>
    </row>
    <row r="127" spans="1:33" s="1" customFormat="1" ht="15.75" customHeight="1" x14ac:dyDescent="0.15">
      <c r="A127" s="4"/>
      <c r="B127" s="8"/>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4"/>
      <c r="AC127" s="4"/>
      <c r="AD127" s="4"/>
      <c r="AE127" s="4"/>
      <c r="AF127" s="4"/>
      <c r="AG127" s="4"/>
    </row>
    <row r="128" spans="1:33" s="1" customFormat="1" ht="15.75" customHeight="1" x14ac:dyDescent="0.15">
      <c r="A128" s="4"/>
      <c r="B128" s="8"/>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4"/>
      <c r="AC128" s="4"/>
      <c r="AD128" s="4"/>
      <c r="AE128" s="4"/>
      <c r="AF128" s="4"/>
      <c r="AG128" s="4"/>
    </row>
    <row r="129" spans="1:33" s="1" customFormat="1" ht="15.75" customHeight="1" x14ac:dyDescent="0.15">
      <c r="A129" s="4"/>
      <c r="B129" s="27"/>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4"/>
      <c r="AC129" s="4"/>
      <c r="AD129" s="4"/>
      <c r="AE129" s="4"/>
      <c r="AF129" s="4"/>
      <c r="AG129" s="4"/>
    </row>
    <row r="130" spans="1:33" s="1" customFormat="1" ht="15.75" customHeight="1" x14ac:dyDescent="0.15">
      <c r="A130" s="4"/>
      <c r="B130" s="8"/>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4"/>
      <c r="AC130" s="4"/>
      <c r="AD130" s="4"/>
      <c r="AE130" s="4"/>
      <c r="AF130" s="4"/>
      <c r="AG130" s="4"/>
    </row>
    <row r="131" spans="1:33" s="1" customFormat="1" ht="15.75" customHeight="1" x14ac:dyDescent="0.15">
      <c r="A131" s="4"/>
      <c r="B131" s="27"/>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4"/>
      <c r="AC131" s="4"/>
      <c r="AD131" s="4"/>
      <c r="AE131" s="4"/>
      <c r="AF131" s="4"/>
      <c r="AG131" s="4"/>
    </row>
    <row r="132" spans="1:33" s="1" customFormat="1" ht="15.75" customHeight="1" x14ac:dyDescent="0.15">
      <c r="A132" s="4"/>
      <c r="B132" s="8"/>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4"/>
      <c r="AC132" s="4"/>
      <c r="AD132" s="4"/>
      <c r="AE132" s="4"/>
      <c r="AF132" s="4"/>
      <c r="AG132" s="4"/>
    </row>
    <row r="133" spans="1:33" s="1" customFormat="1" ht="15.75" customHeight="1" x14ac:dyDescent="0.15">
      <c r="A133" s="4"/>
      <c r="B133" s="8"/>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4"/>
      <c r="AC133" s="4"/>
      <c r="AD133" s="4"/>
      <c r="AE133" s="4"/>
      <c r="AF133" s="4"/>
      <c r="AG133" s="4"/>
    </row>
    <row r="134" spans="1:33" s="1" customFormat="1" ht="15.75" customHeight="1" x14ac:dyDescent="0.15">
      <c r="A134" s="4"/>
      <c r="B134" s="8"/>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4"/>
      <c r="AC134" s="4"/>
      <c r="AD134" s="4"/>
      <c r="AE134" s="4"/>
      <c r="AF134" s="4"/>
      <c r="AG134" s="4"/>
    </row>
    <row r="135" spans="1:33" s="1" customFormat="1" ht="15.75" customHeight="1" x14ac:dyDescent="0.15">
      <c r="A135" s="4"/>
      <c r="B135" s="8"/>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4"/>
      <c r="AC135" s="4"/>
      <c r="AD135" s="4"/>
      <c r="AE135" s="4"/>
      <c r="AF135" s="4"/>
      <c r="AG135" s="4"/>
    </row>
    <row r="136" spans="1:33" s="1" customFormat="1" ht="15.75" customHeight="1" x14ac:dyDescent="0.15">
      <c r="A136" s="4"/>
      <c r="B136" s="8"/>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4"/>
      <c r="AC136" s="4"/>
      <c r="AD136" s="4"/>
      <c r="AE136" s="4"/>
      <c r="AF136" s="4"/>
      <c r="AG136" s="4"/>
    </row>
    <row r="137" spans="1:33" s="1" customFormat="1" ht="15.75" customHeight="1" x14ac:dyDescent="0.15">
      <c r="A137" s="4"/>
      <c r="B137" s="8"/>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4"/>
      <c r="AC137" s="4"/>
      <c r="AD137" s="4"/>
      <c r="AE137" s="4"/>
      <c r="AF137" s="4"/>
      <c r="AG137" s="4"/>
    </row>
    <row r="138" spans="1:33" s="1" customFormat="1" ht="15.75" customHeight="1" x14ac:dyDescent="0.15">
      <c r="A138" s="4"/>
      <c r="B138" s="8"/>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4"/>
      <c r="AC138" s="4"/>
      <c r="AD138" s="4"/>
      <c r="AE138" s="4"/>
      <c r="AF138" s="4"/>
      <c r="AG138" s="4"/>
    </row>
    <row r="139" spans="1:33" s="1" customFormat="1" ht="15.75" customHeight="1" x14ac:dyDescent="0.15">
      <c r="A139" s="4"/>
      <c r="B139" s="8"/>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4"/>
      <c r="AC139" s="4"/>
      <c r="AD139" s="4"/>
      <c r="AE139" s="4"/>
      <c r="AF139" s="4"/>
      <c r="AG139" s="4"/>
    </row>
    <row r="140" spans="1:33" s="1" customFormat="1" ht="15.75" customHeight="1" x14ac:dyDescent="0.15">
      <c r="A140" s="4"/>
      <c r="B140" s="8"/>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4"/>
      <c r="AC140" s="4"/>
      <c r="AD140" s="4"/>
      <c r="AE140" s="4"/>
      <c r="AF140" s="4"/>
      <c r="AG140" s="4"/>
    </row>
    <row r="141" spans="1:33" s="1" customFormat="1" ht="15.75" customHeight="1" x14ac:dyDescent="0.15">
      <c r="B141" s="8"/>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4"/>
      <c r="AC141" s="4"/>
      <c r="AD141" s="4"/>
      <c r="AE141" s="4"/>
      <c r="AF141" s="4"/>
    </row>
    <row r="142" spans="1:33" s="1" customFormat="1" ht="15.75" customHeight="1" x14ac:dyDescent="0.15">
      <c r="B142" s="8"/>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4"/>
      <c r="AC142" s="4"/>
      <c r="AD142" s="4"/>
      <c r="AE142" s="4"/>
      <c r="AF142" s="4"/>
    </row>
    <row r="143" spans="1:33" s="1" customFormat="1" ht="15.75" customHeight="1" x14ac:dyDescent="0.15">
      <c r="B143" s="15"/>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row>
    <row r="144" spans="1:33" s="1" customFormat="1" ht="15.75" customHeight="1" x14ac:dyDescent="0.15">
      <c r="B144" s="15"/>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row>
    <row r="145" spans="2:27" s="1" customFormat="1" ht="15.75" customHeight="1" x14ac:dyDescent="0.15">
      <c r="B145" s="15"/>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spans="2:27" s="1" customFormat="1" ht="15.75" customHeight="1" x14ac:dyDescent="0.15">
      <c r="B146" s="15"/>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spans="2:27" s="1" customFormat="1" ht="15.75" customHeight="1" x14ac:dyDescent="0.15">
      <c r="B147" s="15"/>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spans="2:27" s="1" customFormat="1" ht="15.75" customHeight="1" x14ac:dyDescent="0.15">
      <c r="B148" s="15"/>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spans="2:27" s="1" customFormat="1" ht="15.75" customHeight="1" x14ac:dyDescent="0.15">
      <c r="B149" s="15"/>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spans="2:27" s="1" customFormat="1" ht="15.75" customHeight="1" x14ac:dyDescent="0.15">
      <c r="B150" s="15"/>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spans="2:27" s="1" customFormat="1" ht="15.75" customHeight="1" x14ac:dyDescent="0.15">
      <c r="B151" s="15"/>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spans="2:27" s="1" customFormat="1" ht="15.75" customHeight="1" x14ac:dyDescent="0.15">
      <c r="B152" s="15"/>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spans="2:27" s="1" customFormat="1" ht="15.75" customHeight="1" x14ac:dyDescent="0.15">
      <c r="B153" s="15"/>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spans="2:27" s="1" customFormat="1" ht="15.75" customHeight="1" x14ac:dyDescent="0.15">
      <c r="B154" s="15"/>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spans="2:27" s="1" customFormat="1" ht="15.75" customHeight="1" x14ac:dyDescent="0.15">
      <c r="B155" s="15"/>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spans="2:27" s="1" customFormat="1" ht="15.75" customHeight="1" x14ac:dyDescent="0.15">
      <c r="B156" s="15"/>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spans="2:27" s="1" customFormat="1" ht="15.75" customHeight="1" x14ac:dyDescent="0.15">
      <c r="B157" s="15"/>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spans="2:27" s="1" customFormat="1" ht="15.75" customHeight="1" x14ac:dyDescent="0.15">
      <c r="B158" s="15"/>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spans="2:27" s="1" customFormat="1" ht="15.75" customHeight="1" x14ac:dyDescent="0.15">
      <c r="B159" s="15"/>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spans="2:27" s="1" customFormat="1" ht="15.75" customHeight="1" x14ac:dyDescent="0.15">
      <c r="B160" s="15"/>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spans="2:27" s="1" customFormat="1" ht="15.75" customHeight="1" x14ac:dyDescent="0.15">
      <c r="B161" s="15"/>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spans="2:27" s="1" customFormat="1" ht="15.75" customHeight="1" x14ac:dyDescent="0.15">
      <c r="B162" s="15"/>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spans="2:27" s="1" customFormat="1" ht="15.75" customHeight="1" x14ac:dyDescent="0.15">
      <c r="B163" s="15"/>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spans="2:27" s="1" customFormat="1" ht="15.75" customHeight="1" x14ac:dyDescent="0.15">
      <c r="B164" s="15"/>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spans="2:27" s="1" customFormat="1" ht="15.75" customHeight="1" x14ac:dyDescent="0.15">
      <c r="B165" s="15"/>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spans="2:27" s="1" customFormat="1" ht="15.75" customHeight="1" x14ac:dyDescent="0.15">
      <c r="B166" s="15"/>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spans="2:27" s="1" customFormat="1" ht="15.75" customHeight="1" x14ac:dyDescent="0.15">
      <c r="B167" s="15"/>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spans="2:27" s="1" customFormat="1" ht="15.75" customHeight="1" x14ac:dyDescent="0.15">
      <c r="B168" s="15"/>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spans="2:27" s="1" customFormat="1" ht="15.75" customHeight="1" x14ac:dyDescent="0.15">
      <c r="B169" s="15"/>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2:27" s="1" customFormat="1" ht="15.75" customHeight="1" x14ac:dyDescent="0.15">
      <c r="B170" s="15"/>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2:27" s="1" customFormat="1" ht="15.75" customHeight="1" x14ac:dyDescent="0.15">
      <c r="B171" s="15"/>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2:27" s="1" customFormat="1" ht="15.75" customHeight="1" x14ac:dyDescent="0.15">
      <c r="B172" s="15"/>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2:27" s="1" customFormat="1" ht="15.75" customHeight="1" x14ac:dyDescent="0.15">
      <c r="B173" s="15"/>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2:27" s="1" customFormat="1" ht="15.75" customHeight="1" x14ac:dyDescent="0.15">
      <c r="B174" s="15"/>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2:27" s="1" customFormat="1" ht="15.75" customHeight="1" x14ac:dyDescent="0.15">
      <c r="B175" s="15"/>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2:27" s="1" customFormat="1" ht="15.75" customHeight="1" x14ac:dyDescent="0.15">
      <c r="B176" s="15"/>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2:27" s="1" customFormat="1" ht="15.75" customHeight="1" x14ac:dyDescent="0.15">
      <c r="B177" s="15"/>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2:27" s="1" customFormat="1" ht="15.75" customHeight="1" x14ac:dyDescent="0.15">
      <c r="B178" s="15"/>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2:27" s="1" customFormat="1" ht="15.75" customHeight="1" x14ac:dyDescent="0.15">
      <c r="B179" s="15"/>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2:27" s="1" customFormat="1" ht="15.75" customHeight="1" x14ac:dyDescent="0.15">
      <c r="B180" s="15"/>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2:27" s="1" customFormat="1" ht="15.75" customHeight="1" x14ac:dyDescent="0.15">
      <c r="B181" s="15"/>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2:27" s="1" customFormat="1" ht="15.75" customHeight="1" x14ac:dyDescent="0.15">
      <c r="B182" s="15"/>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2:27" s="1" customFormat="1" ht="15.75" customHeight="1" x14ac:dyDescent="0.15">
      <c r="B183" s="15"/>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2:27" s="1" customFormat="1" ht="15.75" customHeight="1" x14ac:dyDescent="0.15">
      <c r="B184" s="15"/>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2:27" s="1" customFormat="1" ht="15.75" customHeight="1" x14ac:dyDescent="0.15">
      <c r="B185" s="15"/>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2:27" s="1" customFormat="1" ht="15.75" customHeight="1" x14ac:dyDescent="0.15">
      <c r="B186" s="15"/>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2:27" s="1" customFormat="1" ht="15.75" customHeight="1" x14ac:dyDescent="0.15">
      <c r="B187" s="15"/>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2:27" s="1" customFormat="1" ht="15.75" customHeight="1" x14ac:dyDescent="0.15">
      <c r="B188" s="15"/>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2:27" s="1" customFormat="1" ht="15.75" customHeight="1" x14ac:dyDescent="0.15">
      <c r="B189" s="15"/>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2:27" s="1" customFormat="1" ht="15.75" customHeight="1" x14ac:dyDescent="0.15">
      <c r="B190" s="15"/>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2:27" s="1" customFormat="1" ht="15.75" customHeight="1" x14ac:dyDescent="0.15">
      <c r="B191" s="15"/>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2:27" s="1" customFormat="1" ht="15.75" customHeight="1" x14ac:dyDescent="0.15">
      <c r="B192" s="15"/>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5"/>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5"/>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5"/>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5"/>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5"/>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5"/>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5"/>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5"/>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5"/>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5"/>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5"/>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5"/>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5"/>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5"/>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5"/>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5"/>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5"/>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5"/>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5"/>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5"/>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5"/>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5"/>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5"/>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5"/>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5"/>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5"/>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5"/>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5"/>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5"/>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5"/>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5"/>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5"/>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5"/>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5"/>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5"/>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5"/>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5"/>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5"/>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5"/>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5"/>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5"/>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5"/>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5"/>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5"/>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5"/>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5"/>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5"/>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5"/>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5"/>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5"/>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5"/>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5"/>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5"/>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5"/>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5"/>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5"/>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5"/>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5"/>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5"/>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5"/>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5"/>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5"/>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5"/>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5"/>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5"/>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5"/>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5"/>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5"/>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5"/>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5"/>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5"/>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5"/>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5"/>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5"/>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5"/>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5"/>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5"/>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5"/>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5"/>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5"/>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5"/>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5"/>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5"/>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5"/>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5"/>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5"/>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5"/>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5"/>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5"/>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5"/>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5"/>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5"/>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5"/>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5"/>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5"/>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5"/>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5"/>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5"/>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5"/>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5"/>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5"/>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5"/>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5"/>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5"/>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5"/>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5"/>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5"/>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5"/>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5"/>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5"/>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5"/>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5"/>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5"/>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5"/>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5"/>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5"/>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5"/>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5"/>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5"/>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5"/>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5"/>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5"/>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5"/>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5"/>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5"/>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5"/>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5"/>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5"/>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5"/>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5"/>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5"/>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5"/>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5"/>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5"/>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5"/>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5"/>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5"/>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5"/>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5"/>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5"/>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5"/>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5"/>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5"/>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5"/>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5"/>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5"/>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5"/>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5"/>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5"/>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5"/>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5"/>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5"/>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5"/>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5"/>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5"/>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5"/>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5"/>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5"/>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5"/>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5"/>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5"/>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5"/>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5"/>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5"/>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5"/>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5"/>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5"/>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5"/>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5"/>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5"/>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5"/>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5"/>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5"/>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5"/>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5"/>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5"/>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5"/>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5"/>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5"/>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5"/>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5"/>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5"/>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5"/>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5"/>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5"/>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5"/>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5"/>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5"/>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5"/>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5"/>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5"/>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5"/>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5"/>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5"/>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5"/>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sheetData>
  <sheetProtection sheet="1" selectLockedCells="1"/>
  <mergeCells count="51">
    <mergeCell ref="B9:B10"/>
    <mergeCell ref="C9:N10"/>
    <mergeCell ref="O9:AA10"/>
    <mergeCell ref="AB9:AB10"/>
    <mergeCell ref="B2:N2"/>
    <mergeCell ref="O2:AA2"/>
    <mergeCell ref="B3:AB3"/>
    <mergeCell ref="B4:AB4"/>
    <mergeCell ref="B5:B6"/>
    <mergeCell ref="C5:N6"/>
    <mergeCell ref="AB5:AB6"/>
    <mergeCell ref="B8:AB8"/>
    <mergeCell ref="B11:B12"/>
    <mergeCell ref="C11:N12"/>
    <mergeCell ref="O11:AA12"/>
    <mergeCell ref="AB11:AB12"/>
    <mergeCell ref="B13:B14"/>
    <mergeCell ref="C13:N14"/>
    <mergeCell ref="O13:AA14"/>
    <mergeCell ref="AB13:AB14"/>
    <mergeCell ref="B15:AB15"/>
    <mergeCell ref="B16:AB16"/>
    <mergeCell ref="B17:B24"/>
    <mergeCell ref="C17:N19"/>
    <mergeCell ref="O17:AA18"/>
    <mergeCell ref="AB17:AB19"/>
    <mergeCell ref="B25:B26"/>
    <mergeCell ref="C25:N26"/>
    <mergeCell ref="O25:AA26"/>
    <mergeCell ref="AB25:AB26"/>
    <mergeCell ref="B27:B32"/>
    <mergeCell ref="C27:N28"/>
    <mergeCell ref="O27:AA28"/>
    <mergeCell ref="AB27:AB28"/>
    <mergeCell ref="C29:N32"/>
    <mergeCell ref="AB29:AB32"/>
    <mergeCell ref="O29:AA30"/>
    <mergeCell ref="O31:AA32"/>
    <mergeCell ref="B33:B35"/>
    <mergeCell ref="C34:N35"/>
    <mergeCell ref="O34:AA35"/>
    <mergeCell ref="AB34:AB35"/>
    <mergeCell ref="B36:AB36"/>
    <mergeCell ref="B37:B40"/>
    <mergeCell ref="C37:N39"/>
    <mergeCell ref="O37:AA39"/>
    <mergeCell ref="AB37:AB39"/>
    <mergeCell ref="B41:B45"/>
    <mergeCell ref="C41:N42"/>
    <mergeCell ref="O41:AA42"/>
    <mergeCell ref="AB41:AB45"/>
  </mergeCells>
  <phoneticPr fontId="2"/>
  <conditionalFormatting sqref="AB37:AB45 AB17:AB35 AB9:AB14 AB5:AB7">
    <cfRule type="containsText" dxfId="96" priority="1" operator="containsText" text="□">
      <formula>NOT(ISERROR(SEARCH("□",AB5)))</formula>
    </cfRule>
  </conditionalFormatting>
  <dataValidations count="2">
    <dataValidation type="list" allowBlank="1" showInputMessage="1" showErrorMessage="1" sqref="AB5:AB7 AB9:AB12 AB20:AB26 AB37:AB45">
      <formula1>"□,☑"</formula1>
    </dataValidation>
    <dataValidation type="list" allowBlank="1" showInputMessage="1" showErrorMessage="1" sqref="AB13:AB14 AB17:AB19 AB27:AB35">
      <formula1>"□,☑,無"</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r:id="rId1"/>
  <rowBreaks count="1" manualBreakCount="1">
    <brk id="45"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25" zoomScale="85" zoomScaleNormal="100" zoomScaleSheetLayoutView="85" workbookViewId="0">
      <selection activeCell="Q38" sqref="Q38:V38"/>
    </sheetView>
  </sheetViews>
  <sheetFormatPr defaultColWidth="3.625" defaultRowHeight="20.100000000000001" customHeight="1" x14ac:dyDescent="0.15"/>
  <cols>
    <col min="1" max="16384" width="3.625" style="98"/>
  </cols>
  <sheetData>
    <row r="1" spans="1:24" ht="20.100000000000001" customHeight="1" x14ac:dyDescent="0.15">
      <c r="A1" s="96" t="s">
        <v>274</v>
      </c>
      <c r="B1" s="97"/>
      <c r="C1" s="97"/>
      <c r="D1" s="97"/>
      <c r="X1" s="99"/>
    </row>
    <row r="2" spans="1:24" ht="20.100000000000001" customHeight="1" x14ac:dyDescent="0.15">
      <c r="A2" s="100"/>
      <c r="B2" s="101"/>
      <c r="C2" s="102"/>
      <c r="D2" s="102"/>
      <c r="E2" s="103"/>
      <c r="F2" s="103"/>
      <c r="G2" s="103"/>
      <c r="H2" s="103"/>
      <c r="I2" s="103"/>
      <c r="J2" s="103"/>
      <c r="K2" s="103"/>
      <c r="L2" s="103"/>
      <c r="M2" s="103"/>
      <c r="N2" s="103"/>
      <c r="O2" s="103"/>
      <c r="P2" s="538" t="s">
        <v>266</v>
      </c>
      <c r="Q2" s="538"/>
      <c r="R2" s="104"/>
      <c r="S2" s="105" t="s">
        <v>265</v>
      </c>
      <c r="T2" s="104"/>
      <c r="U2" s="105" t="s">
        <v>264</v>
      </c>
      <c r="V2" s="104"/>
      <c r="W2" s="105" t="s">
        <v>263</v>
      </c>
      <c r="X2" s="106"/>
    </row>
    <row r="3" spans="1:24" ht="20.100000000000001" customHeight="1" x14ac:dyDescent="0.15">
      <c r="A3" s="100"/>
      <c r="B3" s="101"/>
      <c r="C3" s="102" t="s">
        <v>288</v>
      </c>
      <c r="D3" s="102"/>
      <c r="E3" s="103"/>
      <c r="F3" s="103"/>
      <c r="G3" s="103"/>
      <c r="H3" s="103"/>
      <c r="I3" s="103"/>
      <c r="J3" s="103"/>
      <c r="K3" s="103"/>
      <c r="L3" s="103"/>
      <c r="M3" s="103"/>
      <c r="N3" s="103"/>
      <c r="O3" s="103"/>
      <c r="P3" s="103"/>
      <c r="Q3" s="103"/>
      <c r="R3" s="103"/>
      <c r="S3" s="103"/>
      <c r="T3" s="103"/>
      <c r="U3" s="103"/>
      <c r="V3" s="103"/>
      <c r="W3" s="103"/>
      <c r="X3" s="107"/>
    </row>
    <row r="4" spans="1:24" ht="20.100000000000001" customHeight="1" x14ac:dyDescent="0.15">
      <c r="A4" s="101"/>
      <c r="B4" s="101"/>
      <c r="C4" s="102"/>
      <c r="D4" s="102"/>
      <c r="E4" s="103"/>
      <c r="F4" s="103"/>
      <c r="G4" s="103"/>
      <c r="H4" s="103"/>
      <c r="I4" s="102"/>
      <c r="J4" s="102"/>
      <c r="K4" s="102"/>
      <c r="L4" s="102"/>
      <c r="M4" s="102"/>
      <c r="N4" s="102"/>
      <c r="O4" s="102"/>
      <c r="P4" s="102"/>
      <c r="Q4" s="102"/>
      <c r="R4" s="102"/>
      <c r="S4" s="102"/>
      <c r="T4" s="102"/>
      <c r="U4" s="102"/>
      <c r="V4" s="102"/>
      <c r="W4" s="102"/>
      <c r="X4" s="108"/>
    </row>
    <row r="5" spans="1:24" ht="20.100000000000001" customHeight="1" x14ac:dyDescent="0.15">
      <c r="A5" s="101"/>
      <c r="B5" s="101"/>
      <c r="C5" s="102"/>
      <c r="D5" s="102"/>
      <c r="E5" s="103"/>
      <c r="F5" s="103"/>
      <c r="G5" s="103"/>
      <c r="H5" s="103"/>
      <c r="I5" s="102"/>
      <c r="J5" s="102"/>
      <c r="K5" s="539" t="s" ph="1">
        <v>32</v>
      </c>
      <c r="L5" s="539"/>
      <c r="M5" s="539"/>
      <c r="N5" s="109"/>
      <c r="O5" s="541" ph="1"/>
      <c r="P5" s="541"/>
      <c r="Q5" s="541"/>
      <c r="R5" s="541"/>
      <c r="S5" s="541"/>
      <c r="T5" s="541"/>
      <c r="U5" s="541"/>
      <c r="V5" s="541"/>
      <c r="W5" s="541"/>
      <c r="X5" s="110" ph="1"/>
    </row>
    <row r="6" spans="1:24" ht="20.100000000000001" customHeight="1" x14ac:dyDescent="0.15">
      <c r="A6" s="101"/>
      <c r="B6" s="101"/>
      <c r="C6" s="102"/>
      <c r="D6" s="102"/>
      <c r="E6" s="103"/>
      <c r="F6" s="103"/>
      <c r="G6" s="103"/>
      <c r="H6" s="103"/>
      <c r="I6" s="102"/>
      <c r="J6" s="102"/>
      <c r="K6" s="540"/>
      <c r="L6" s="540"/>
      <c r="M6" s="540"/>
      <c r="N6" s="111"/>
      <c r="O6" s="542"/>
      <c r="P6" s="542"/>
      <c r="Q6" s="542"/>
      <c r="R6" s="542"/>
      <c r="S6" s="542"/>
      <c r="T6" s="542"/>
      <c r="U6" s="542"/>
      <c r="V6" s="542"/>
      <c r="W6" s="542"/>
      <c r="X6" s="110" ph="1"/>
    </row>
    <row r="7" spans="1:24" ht="20.100000000000001" customHeight="1" x14ac:dyDescent="0.15">
      <c r="A7" s="101"/>
      <c r="B7" s="101"/>
      <c r="C7" s="102"/>
      <c r="D7" s="102"/>
      <c r="E7" s="103"/>
      <c r="F7" s="103"/>
      <c r="G7" s="103"/>
      <c r="H7" s="103"/>
      <c r="I7" s="102"/>
      <c r="J7" s="102"/>
      <c r="K7" s="543" t="s" ph="1">
        <v>33</v>
      </c>
      <c r="L7" s="543"/>
      <c r="M7" s="543"/>
      <c r="N7" s="112" t="s">
        <v>275</v>
      </c>
      <c r="O7" s="544"/>
      <c r="P7" s="544"/>
      <c r="Q7" s="544"/>
      <c r="R7" s="544"/>
      <c r="S7" s="113" t="s" ph="1">
        <v>276</v>
      </c>
      <c r="T7" s="545"/>
      <c r="U7" s="545"/>
      <c r="V7" s="545"/>
      <c r="W7" s="545"/>
      <c r="X7" s="114"/>
    </row>
    <row r="8" spans="1:24" ht="20.100000000000001" customHeight="1" x14ac:dyDescent="0.15">
      <c r="A8" s="101"/>
      <c r="B8" s="101"/>
      <c r="C8" s="102"/>
      <c r="D8" s="102"/>
      <c r="E8" s="103"/>
      <c r="F8" s="103"/>
      <c r="G8" s="103"/>
      <c r="H8" s="103"/>
      <c r="I8" s="102"/>
      <c r="J8" s="102"/>
      <c r="K8" s="539"/>
      <c r="L8" s="539"/>
      <c r="M8" s="539"/>
      <c r="N8" s="109"/>
      <c r="O8" s="541" ph="1"/>
      <c r="P8" s="541"/>
      <c r="Q8" s="541"/>
      <c r="R8" s="541"/>
      <c r="S8" s="541"/>
      <c r="T8" s="541"/>
      <c r="U8" s="541"/>
      <c r="V8" s="541"/>
      <c r="W8" s="541"/>
      <c r="X8" s="110"/>
    </row>
    <row r="9" spans="1:24" ht="20.100000000000001" customHeight="1" x14ac:dyDescent="0.15">
      <c r="A9" s="101"/>
      <c r="B9" s="101"/>
      <c r="C9" s="102"/>
      <c r="D9" s="102"/>
      <c r="E9" s="103"/>
      <c r="F9" s="103"/>
      <c r="G9" s="103"/>
      <c r="H9" s="103"/>
      <c r="I9" s="102"/>
      <c r="J9" s="102"/>
      <c r="K9" s="540"/>
      <c r="L9" s="540"/>
      <c r="M9" s="540"/>
      <c r="N9" s="111"/>
      <c r="O9" s="542"/>
      <c r="P9" s="542"/>
      <c r="Q9" s="542"/>
      <c r="R9" s="542"/>
      <c r="S9" s="542"/>
      <c r="T9" s="542"/>
      <c r="U9" s="542"/>
      <c r="V9" s="542"/>
      <c r="W9" s="542"/>
      <c r="X9" s="110"/>
    </row>
    <row r="10" spans="1:24" ht="20.100000000000001" customHeight="1" x14ac:dyDescent="0.15">
      <c r="A10" s="115"/>
      <c r="B10" s="101"/>
      <c r="C10" s="102"/>
      <c r="D10" s="102"/>
      <c r="E10" s="103"/>
      <c r="F10" s="103"/>
      <c r="G10" s="103"/>
      <c r="H10" s="103"/>
      <c r="I10" s="102"/>
      <c r="J10" s="102"/>
      <c r="K10" s="539" t="s" ph="1">
        <v>34</v>
      </c>
      <c r="L10" s="539"/>
      <c r="M10" s="539"/>
      <c r="N10" s="109"/>
      <c r="O10" s="546" ph="1"/>
      <c r="P10" s="546"/>
      <c r="Q10" s="546"/>
      <c r="R10" s="546"/>
      <c r="S10" s="546"/>
      <c r="T10" s="546"/>
      <c r="U10" s="546"/>
      <c r="V10" s="546"/>
      <c r="W10" s="546"/>
      <c r="X10" s="116"/>
    </row>
    <row r="11" spans="1:24" ht="20.100000000000001" customHeight="1" x14ac:dyDescent="0.15">
      <c r="A11" s="101"/>
      <c r="B11" s="101"/>
      <c r="C11" s="102"/>
      <c r="D11" s="102"/>
      <c r="E11" s="103"/>
      <c r="F11" s="103"/>
      <c r="G11" s="103"/>
      <c r="H11" s="103"/>
      <c r="I11" s="102"/>
      <c r="J11" s="102"/>
      <c r="K11" s="540"/>
      <c r="L11" s="540"/>
      <c r="M11" s="540"/>
      <c r="N11" s="111"/>
      <c r="O11" s="542"/>
      <c r="P11" s="542"/>
      <c r="Q11" s="542"/>
      <c r="R11" s="542"/>
      <c r="S11" s="542"/>
      <c r="T11" s="542"/>
      <c r="U11" s="542"/>
      <c r="V11" s="542"/>
      <c r="W11" s="542"/>
      <c r="X11" s="116"/>
    </row>
    <row r="12" spans="1:24" ht="20.100000000000001" customHeight="1" x14ac:dyDescent="0.15">
      <c r="A12" s="101"/>
      <c r="B12" s="101"/>
      <c r="C12" s="102"/>
      <c r="D12" s="102"/>
      <c r="E12" s="103"/>
      <c r="F12" s="103"/>
      <c r="G12" s="103"/>
      <c r="H12" s="103"/>
      <c r="I12" s="102"/>
      <c r="J12" s="102"/>
      <c r="K12" s="102"/>
      <c r="L12" s="102"/>
      <c r="M12" s="102"/>
      <c r="N12" s="102"/>
      <c r="O12" s="102"/>
      <c r="P12" s="102"/>
      <c r="Q12" s="102"/>
      <c r="R12" s="102"/>
      <c r="S12" s="102"/>
      <c r="T12" s="102"/>
      <c r="U12" s="102"/>
      <c r="V12" s="102"/>
      <c r="W12" s="102"/>
      <c r="X12" s="108"/>
    </row>
    <row r="13" spans="1:24" ht="20.100000000000001" customHeight="1" x14ac:dyDescent="0.15">
      <c r="A13" s="101"/>
      <c r="B13" s="101"/>
      <c r="C13" s="102"/>
      <c r="D13" s="102"/>
      <c r="E13" s="554" t="s">
        <v>640</v>
      </c>
      <c r="F13" s="554"/>
      <c r="G13" s="554"/>
      <c r="H13" s="554"/>
      <c r="I13" s="554"/>
      <c r="J13" s="554"/>
      <c r="K13" s="554"/>
      <c r="L13" s="554"/>
      <c r="M13" s="554"/>
      <c r="N13" s="554"/>
      <c r="O13" s="554"/>
      <c r="P13" s="554"/>
      <c r="Q13" s="554"/>
      <c r="R13" s="554"/>
      <c r="S13" s="554"/>
      <c r="T13" s="554"/>
      <c r="U13" s="102"/>
      <c r="V13" s="102"/>
      <c r="W13" s="102"/>
      <c r="X13" s="108"/>
    </row>
    <row r="14" spans="1:24" ht="20.100000000000001" customHeight="1" x14ac:dyDescent="0.15">
      <c r="A14" s="101"/>
      <c r="B14" s="101"/>
      <c r="C14" s="102"/>
      <c r="D14" s="102"/>
      <c r="E14" s="554"/>
      <c r="F14" s="554"/>
      <c r="G14" s="554"/>
      <c r="H14" s="554"/>
      <c r="I14" s="554"/>
      <c r="J14" s="554"/>
      <c r="K14" s="554"/>
      <c r="L14" s="554"/>
      <c r="M14" s="554"/>
      <c r="N14" s="554"/>
      <c r="O14" s="554"/>
      <c r="P14" s="554"/>
      <c r="Q14" s="554"/>
      <c r="R14" s="554"/>
      <c r="S14" s="554"/>
      <c r="T14" s="554"/>
      <c r="U14" s="102"/>
      <c r="V14" s="102"/>
      <c r="W14" s="102"/>
      <c r="X14" s="108"/>
    </row>
    <row r="15" spans="1:24" ht="20.100000000000001" customHeight="1" x14ac:dyDescent="0.15">
      <c r="A15" s="101"/>
      <c r="B15" s="101"/>
      <c r="C15" s="102"/>
      <c r="D15" s="102"/>
      <c r="E15" s="117"/>
      <c r="F15" s="117"/>
      <c r="G15" s="117"/>
      <c r="H15" s="117"/>
      <c r="I15" s="117"/>
      <c r="J15" s="117"/>
      <c r="K15" s="117"/>
      <c r="L15" s="117"/>
      <c r="M15" s="117"/>
      <c r="N15" s="117"/>
      <c r="O15" s="117"/>
      <c r="P15" s="117"/>
      <c r="Q15" s="117"/>
      <c r="R15" s="117"/>
      <c r="S15" s="117"/>
      <c r="T15" s="117"/>
      <c r="U15" s="102"/>
      <c r="V15" s="102"/>
      <c r="W15" s="102"/>
      <c r="X15" s="108"/>
    </row>
    <row r="16" spans="1:24" ht="20.100000000000001" customHeight="1" x14ac:dyDescent="0.15">
      <c r="A16" s="96"/>
      <c r="C16" s="191" t="s">
        <v>498</v>
      </c>
      <c r="D16" s="192"/>
      <c r="E16" s="193"/>
      <c r="F16" s="193"/>
      <c r="G16" s="193"/>
      <c r="H16" s="193"/>
      <c r="I16" s="193"/>
      <c r="J16" s="193"/>
      <c r="K16" s="193"/>
      <c r="L16" s="193"/>
      <c r="M16" s="193"/>
      <c r="N16" s="193"/>
      <c r="O16" s="193"/>
      <c r="P16" s="193"/>
      <c r="Q16" s="193"/>
      <c r="R16" s="193"/>
      <c r="S16" s="193"/>
      <c r="T16" s="193"/>
      <c r="U16" s="102"/>
      <c r="V16" s="102"/>
      <c r="W16" s="102"/>
      <c r="X16" s="108"/>
    </row>
    <row r="17" spans="1:39" ht="20.100000000000001" customHeight="1" x14ac:dyDescent="0.15">
      <c r="C17" s="191"/>
      <c r="D17" s="192"/>
      <c r="E17" s="193"/>
      <c r="F17" s="193"/>
      <c r="G17" s="193"/>
      <c r="H17" s="193"/>
      <c r="I17" s="193"/>
      <c r="J17" s="193"/>
      <c r="K17" s="193"/>
      <c r="L17" s="193"/>
      <c r="M17" s="193"/>
      <c r="N17" s="193"/>
      <c r="O17" s="193"/>
      <c r="P17" s="193"/>
      <c r="Q17" s="193"/>
      <c r="R17" s="193"/>
      <c r="S17" s="193"/>
      <c r="T17" s="193"/>
      <c r="U17" s="102"/>
      <c r="V17" s="102"/>
      <c r="W17" s="102"/>
      <c r="X17" s="108"/>
    </row>
    <row r="18" spans="1:39" ht="20.100000000000001" customHeight="1" x14ac:dyDescent="0.15">
      <c r="A18" s="101"/>
      <c r="B18" s="101"/>
      <c r="M18" s="102"/>
      <c r="N18" s="102"/>
      <c r="O18" s="102"/>
      <c r="P18" s="102"/>
      <c r="Q18" s="102"/>
      <c r="R18" s="102"/>
      <c r="S18" s="102"/>
      <c r="T18" s="102"/>
      <c r="U18" s="102"/>
      <c r="V18" s="102"/>
      <c r="W18" s="102"/>
      <c r="X18" s="108"/>
    </row>
    <row r="19" spans="1:39" ht="20.100000000000001" customHeight="1" x14ac:dyDescent="0.15">
      <c r="A19" s="101"/>
      <c r="B19" s="100"/>
      <c r="C19" s="547" t="s">
        <v>499</v>
      </c>
      <c r="D19" s="547"/>
      <c r="E19" s="547"/>
      <c r="F19" s="547"/>
      <c r="L19" s="103"/>
      <c r="M19" s="103"/>
      <c r="N19" s="103"/>
      <c r="O19" s="103"/>
      <c r="P19" s="103"/>
      <c r="Q19" s="103"/>
      <c r="R19" s="103"/>
      <c r="S19" s="103"/>
      <c r="T19" s="103"/>
      <c r="U19" s="103"/>
      <c r="V19" s="103"/>
      <c r="W19" s="103"/>
      <c r="X19" s="107"/>
    </row>
    <row r="20" spans="1:39" ht="20.100000000000001" customHeight="1" x14ac:dyDescent="0.15">
      <c r="A20" s="100"/>
      <c r="B20" s="101"/>
      <c r="C20" s="511"/>
      <c r="D20" s="511"/>
      <c r="E20" s="511"/>
      <c r="F20" s="511"/>
      <c r="G20" s="511"/>
      <c r="H20" s="511"/>
      <c r="I20" s="511"/>
      <c r="J20" s="511"/>
      <c r="K20" s="511"/>
      <c r="L20" s="511"/>
      <c r="M20" s="511"/>
      <c r="N20" s="118"/>
      <c r="O20" s="118"/>
      <c r="P20" s="118"/>
      <c r="Q20" s="118"/>
      <c r="R20" s="118"/>
      <c r="S20" s="118"/>
      <c r="T20" s="118"/>
      <c r="U20" s="103"/>
      <c r="V20" s="103"/>
      <c r="W20" s="103"/>
      <c r="X20" s="107"/>
    </row>
    <row r="21" spans="1:39" ht="20.100000000000001" customHeight="1" x14ac:dyDescent="0.15">
      <c r="A21" s="100"/>
      <c r="B21" s="100"/>
      <c r="L21" s="118"/>
      <c r="M21" s="118"/>
      <c r="N21" s="118"/>
      <c r="O21" s="118"/>
      <c r="P21" s="118"/>
      <c r="Q21" s="118"/>
      <c r="R21" s="118"/>
      <c r="S21" s="118"/>
      <c r="T21" s="118"/>
      <c r="U21" s="118"/>
      <c r="V21" s="118"/>
      <c r="W21" s="103"/>
      <c r="X21" s="107"/>
      <c r="AH21" s="120"/>
      <c r="AI21" s="120"/>
      <c r="AJ21" s="120"/>
      <c r="AK21" s="120"/>
      <c r="AL21" s="120"/>
      <c r="AM21" s="120"/>
    </row>
    <row r="22" spans="1:39" s="96" customFormat="1" ht="18" customHeight="1" x14ac:dyDescent="0.15">
      <c r="A22" s="121"/>
      <c r="C22" s="547" t="s">
        <v>292</v>
      </c>
      <c r="D22" s="547"/>
      <c r="E22" s="547"/>
      <c r="F22" s="547"/>
      <c r="G22" s="98"/>
      <c r="H22" s="98"/>
      <c r="I22" s="98"/>
      <c r="J22" s="98"/>
      <c r="K22" s="98"/>
      <c r="L22" s="103"/>
      <c r="M22" s="103"/>
      <c r="AH22" s="122"/>
      <c r="AI22" s="122"/>
      <c r="AJ22" s="123"/>
      <c r="AK22" s="123"/>
      <c r="AL22" s="123"/>
      <c r="AM22" s="122"/>
    </row>
    <row r="23" spans="1:39" s="96" customFormat="1" ht="18" customHeight="1" x14ac:dyDescent="0.15">
      <c r="A23" s="121"/>
      <c r="C23" s="511"/>
      <c r="D23" s="511"/>
      <c r="E23" s="511"/>
      <c r="F23" s="511"/>
      <c r="G23" s="511"/>
      <c r="H23" s="511"/>
      <c r="I23" s="511"/>
      <c r="J23" s="511"/>
      <c r="K23" s="511"/>
      <c r="L23" s="511"/>
      <c r="M23" s="511"/>
      <c r="AH23" s="122"/>
      <c r="AI23" s="122"/>
      <c r="AJ23" s="124"/>
      <c r="AK23" s="124"/>
      <c r="AL23" s="124"/>
      <c r="AM23" s="122"/>
    </row>
    <row r="24" spans="1:39" s="96" customFormat="1" ht="18" customHeight="1" x14ac:dyDescent="0.15">
      <c r="A24" s="121"/>
      <c r="AH24" s="122"/>
      <c r="AI24" s="122"/>
      <c r="AJ24" s="124"/>
      <c r="AK24" s="124"/>
      <c r="AL24" s="124"/>
      <c r="AM24" s="122"/>
    </row>
    <row r="25" spans="1:39" s="96" customFormat="1" ht="18" customHeight="1" x14ac:dyDescent="0.15">
      <c r="A25" s="121"/>
      <c r="AH25" s="122"/>
      <c r="AI25" s="122"/>
      <c r="AJ25" s="125"/>
      <c r="AK25" s="125"/>
      <c r="AL25" s="125"/>
      <c r="AM25" s="122"/>
    </row>
    <row r="26" spans="1:39" s="96" customFormat="1" ht="18" customHeight="1" x14ac:dyDescent="0.15">
      <c r="A26" s="121"/>
      <c r="AH26" s="122"/>
      <c r="AI26" s="126"/>
      <c r="AJ26" s="126"/>
      <c r="AK26" s="126"/>
      <c r="AL26" s="126"/>
      <c r="AM26" s="122"/>
    </row>
    <row r="27" spans="1:39" s="96" customFormat="1" ht="18" customHeight="1" x14ac:dyDescent="0.15">
      <c r="A27" s="121"/>
      <c r="W27" s="121"/>
      <c r="AH27" s="122"/>
      <c r="AI27" s="122"/>
      <c r="AJ27" s="122"/>
      <c r="AK27" s="122"/>
      <c r="AL27" s="122"/>
      <c r="AM27" s="122"/>
    </row>
    <row r="28" spans="1:39" ht="20.100000000000001" customHeight="1" x14ac:dyDescent="0.15">
      <c r="AH28" s="120"/>
      <c r="AI28" s="120"/>
      <c r="AJ28" s="120"/>
      <c r="AK28" s="120"/>
      <c r="AL28" s="120"/>
      <c r="AM28" s="120"/>
    </row>
    <row r="29" spans="1:39" ht="20.100000000000001" customHeight="1" x14ac:dyDescent="0.15">
      <c r="AH29" s="120"/>
      <c r="AI29" s="120"/>
      <c r="AJ29" s="120"/>
      <c r="AK29" s="120"/>
      <c r="AL29" s="120"/>
      <c r="AM29" s="120"/>
    </row>
    <row r="30" spans="1:39" ht="20.100000000000001" customHeight="1" x14ac:dyDescent="0.15">
      <c r="A30" s="101"/>
      <c r="B30" s="101"/>
      <c r="W30" s="102"/>
      <c r="X30" s="108"/>
    </row>
    <row r="31" spans="1:39" ht="20.100000000000001" customHeight="1" x14ac:dyDescent="0.15">
      <c r="A31" s="101"/>
      <c r="B31" s="101"/>
      <c r="C31" s="128"/>
      <c r="D31" s="128"/>
      <c r="E31" s="128"/>
      <c r="F31" s="128"/>
      <c r="G31" s="128"/>
      <c r="H31" s="128"/>
      <c r="I31" s="128"/>
      <c r="J31" s="128"/>
      <c r="K31" s="128"/>
      <c r="L31" s="128"/>
      <c r="M31" s="128"/>
      <c r="N31" s="128"/>
      <c r="O31" s="128"/>
      <c r="P31" s="128"/>
      <c r="Q31" s="128"/>
      <c r="R31" s="128"/>
      <c r="S31" s="119"/>
      <c r="T31" s="119"/>
      <c r="U31" s="119"/>
      <c r="V31" s="119"/>
      <c r="W31" s="102"/>
      <c r="X31" s="108"/>
    </row>
    <row r="32" spans="1:39" ht="20.100000000000001" customHeight="1" x14ac:dyDescent="0.15">
      <c r="A32" s="101"/>
      <c r="B32" s="101"/>
      <c r="C32" s="129" t="s">
        <v>277</v>
      </c>
      <c r="D32" s="119"/>
      <c r="E32" s="119"/>
      <c r="F32" s="119"/>
      <c r="G32" s="119"/>
      <c r="H32" s="119"/>
      <c r="I32" s="119"/>
      <c r="J32" s="119"/>
      <c r="K32" s="119"/>
      <c r="L32" s="119"/>
      <c r="M32" s="119"/>
      <c r="N32" s="119"/>
      <c r="O32" s="119"/>
      <c r="P32" s="119"/>
      <c r="Q32" s="119"/>
      <c r="R32" s="119"/>
      <c r="S32" s="119"/>
      <c r="T32" s="119"/>
      <c r="U32" s="119"/>
      <c r="V32" s="119"/>
      <c r="W32" s="102"/>
      <c r="X32" s="108"/>
    </row>
    <row r="33" spans="1:24" ht="20.100000000000001" customHeight="1" x14ac:dyDescent="0.15">
      <c r="A33" s="101"/>
      <c r="B33" s="101"/>
      <c r="C33" s="512" t="s">
        <v>35</v>
      </c>
      <c r="D33" s="513"/>
      <c r="E33" s="513"/>
      <c r="F33" s="514"/>
      <c r="G33" s="517"/>
      <c r="H33" s="517"/>
      <c r="I33" s="517"/>
      <c r="J33" s="517"/>
      <c r="K33" s="517"/>
      <c r="L33" s="517"/>
      <c r="M33" s="519" t="s">
        <v>36</v>
      </c>
      <c r="N33" s="520"/>
      <c r="O33" s="520"/>
      <c r="P33" s="521"/>
      <c r="Q33" s="516"/>
      <c r="R33" s="517"/>
      <c r="S33" s="517"/>
      <c r="T33" s="517"/>
      <c r="U33" s="517"/>
      <c r="V33" s="518"/>
      <c r="W33" s="102"/>
      <c r="X33" s="108"/>
    </row>
    <row r="34" spans="1:24" ht="20.100000000000001" customHeight="1" x14ac:dyDescent="0.15">
      <c r="A34" s="101"/>
      <c r="B34" s="101"/>
      <c r="C34" s="512" t="s">
        <v>28</v>
      </c>
      <c r="D34" s="513"/>
      <c r="E34" s="513"/>
      <c r="F34" s="514"/>
      <c r="G34" s="517"/>
      <c r="H34" s="517"/>
      <c r="I34" s="517"/>
      <c r="J34" s="517"/>
      <c r="K34" s="517"/>
      <c r="L34" s="517"/>
      <c r="M34" s="519" t="s">
        <v>29</v>
      </c>
      <c r="N34" s="520"/>
      <c r="O34" s="520"/>
      <c r="P34" s="521"/>
      <c r="Q34" s="516"/>
      <c r="R34" s="517"/>
      <c r="S34" s="517"/>
      <c r="T34" s="517"/>
      <c r="U34" s="517"/>
      <c r="V34" s="518"/>
      <c r="W34" s="102"/>
      <c r="X34" s="108"/>
    </row>
    <row r="35" spans="1:24" ht="20.100000000000001" customHeight="1" thickBot="1" x14ac:dyDescent="0.2">
      <c r="A35" s="101"/>
      <c r="B35" s="101"/>
      <c r="C35" s="551" t="s">
        <v>37</v>
      </c>
      <c r="D35" s="552"/>
      <c r="E35" s="552"/>
      <c r="F35" s="553"/>
      <c r="G35" s="548"/>
      <c r="H35" s="549"/>
      <c r="I35" s="549"/>
      <c r="J35" s="549"/>
      <c r="K35" s="549"/>
      <c r="L35" s="549"/>
      <c r="M35" s="549"/>
      <c r="N35" s="549"/>
      <c r="O35" s="549"/>
      <c r="P35" s="549"/>
      <c r="Q35" s="549"/>
      <c r="R35" s="549"/>
      <c r="S35" s="549"/>
      <c r="T35" s="549"/>
      <c r="U35" s="549"/>
      <c r="V35" s="550"/>
      <c r="W35" s="102"/>
      <c r="X35" s="108"/>
    </row>
    <row r="36" spans="1:24" ht="20.100000000000001" customHeight="1" thickTop="1" x14ac:dyDescent="0.15">
      <c r="A36" s="101"/>
      <c r="B36" s="101"/>
      <c r="C36" s="525" t="s">
        <v>30</v>
      </c>
      <c r="D36" s="526"/>
      <c r="E36" s="526"/>
      <c r="F36" s="527"/>
      <c r="G36" s="528"/>
      <c r="H36" s="529"/>
      <c r="I36" s="529"/>
      <c r="J36" s="529"/>
      <c r="K36" s="529"/>
      <c r="L36" s="530"/>
      <c r="M36" s="531" t="s">
        <v>39</v>
      </c>
      <c r="N36" s="532"/>
      <c r="O36" s="532"/>
      <c r="P36" s="532"/>
      <c r="Q36" s="533"/>
      <c r="R36" s="533"/>
      <c r="S36" s="533"/>
      <c r="T36" s="533"/>
      <c r="U36" s="533"/>
      <c r="V36" s="130" t="s">
        <v>38</v>
      </c>
      <c r="W36" s="102"/>
      <c r="X36" s="108"/>
    </row>
    <row r="37" spans="1:24" ht="20.100000000000001" customHeight="1" x14ac:dyDescent="0.15">
      <c r="A37" s="101"/>
      <c r="B37" s="101"/>
      <c r="C37" s="512" t="s">
        <v>31</v>
      </c>
      <c r="D37" s="513"/>
      <c r="E37" s="513"/>
      <c r="F37" s="514"/>
      <c r="G37" s="534"/>
      <c r="H37" s="535"/>
      <c r="I37" s="535"/>
      <c r="J37" s="535"/>
      <c r="K37" s="535"/>
      <c r="L37" s="536"/>
      <c r="M37" s="519" t="s">
        <v>39</v>
      </c>
      <c r="N37" s="520"/>
      <c r="O37" s="520"/>
      <c r="P37" s="520"/>
      <c r="Q37" s="537"/>
      <c r="R37" s="537"/>
      <c r="S37" s="537"/>
      <c r="T37" s="537"/>
      <c r="U37" s="537"/>
      <c r="V37" s="130" t="s">
        <v>38</v>
      </c>
      <c r="W37" s="102"/>
      <c r="X37" s="108"/>
    </row>
    <row r="38" spans="1:24" ht="20.100000000000001" customHeight="1" x14ac:dyDescent="0.15">
      <c r="A38" s="101"/>
      <c r="B38" s="101"/>
      <c r="C38" s="512" t="s">
        <v>28</v>
      </c>
      <c r="D38" s="513"/>
      <c r="E38" s="513"/>
      <c r="F38" s="514"/>
      <c r="G38" s="516"/>
      <c r="H38" s="517"/>
      <c r="I38" s="517"/>
      <c r="J38" s="517"/>
      <c r="K38" s="517"/>
      <c r="L38" s="518"/>
      <c r="M38" s="519" t="s">
        <v>29</v>
      </c>
      <c r="N38" s="520"/>
      <c r="O38" s="520"/>
      <c r="P38" s="521"/>
      <c r="Q38" s="516"/>
      <c r="R38" s="517"/>
      <c r="S38" s="517"/>
      <c r="T38" s="517"/>
      <c r="U38" s="517"/>
      <c r="V38" s="518"/>
      <c r="W38" s="102"/>
      <c r="X38" s="108"/>
    </row>
    <row r="39" spans="1:24" ht="20.100000000000001" customHeight="1" x14ac:dyDescent="0.15">
      <c r="A39" s="101"/>
      <c r="B39" s="101"/>
      <c r="C39" s="512" t="s">
        <v>278</v>
      </c>
      <c r="D39" s="513"/>
      <c r="E39" s="513"/>
      <c r="F39" s="514"/>
      <c r="G39" s="522"/>
      <c r="H39" s="523"/>
      <c r="I39" s="523"/>
      <c r="J39" s="523"/>
      <c r="K39" s="523"/>
      <c r="L39" s="523"/>
      <c r="M39" s="523"/>
      <c r="N39" s="523"/>
      <c r="O39" s="523"/>
      <c r="P39" s="523"/>
      <c r="Q39" s="523"/>
      <c r="R39" s="523"/>
      <c r="S39" s="523"/>
      <c r="T39" s="523"/>
      <c r="U39" s="523"/>
      <c r="V39" s="524"/>
      <c r="W39" s="102"/>
      <c r="X39" s="108"/>
    </row>
    <row r="40" spans="1:24" ht="20.100000000000001" customHeight="1" x14ac:dyDescent="0.15">
      <c r="A40" s="101"/>
      <c r="B40" s="101"/>
      <c r="C40" s="512" t="s">
        <v>271</v>
      </c>
      <c r="D40" s="513"/>
      <c r="E40" s="513"/>
      <c r="F40" s="514"/>
      <c r="G40" s="127"/>
      <c r="H40" s="149" t="s">
        <v>267</v>
      </c>
      <c r="I40" s="149"/>
      <c r="J40" s="127"/>
      <c r="K40" s="149" t="s">
        <v>268</v>
      </c>
      <c r="L40" s="515" t="s">
        <v>272</v>
      </c>
      <c r="M40" s="515"/>
      <c r="N40" s="515"/>
      <c r="O40" s="515"/>
      <c r="P40" s="515"/>
      <c r="Q40" s="127"/>
      <c r="R40" s="149" t="s">
        <v>267</v>
      </c>
      <c r="S40" s="127"/>
      <c r="T40" s="149" t="s">
        <v>268</v>
      </c>
      <c r="U40" s="131" t="s">
        <v>279</v>
      </c>
      <c r="V40" s="132"/>
      <c r="W40" s="102"/>
      <c r="X40" s="108"/>
    </row>
    <row r="41" spans="1:24" ht="20.100000000000001" customHeight="1" x14ac:dyDescent="0.15">
      <c r="A41" s="101"/>
      <c r="B41" s="101"/>
      <c r="W41" s="102"/>
      <c r="X41" s="108"/>
    </row>
    <row r="42" spans="1:24" ht="20.100000000000001" customHeight="1" x14ac:dyDescent="0.15">
      <c r="A42" s="101"/>
      <c r="B42" s="101"/>
      <c r="W42" s="102"/>
      <c r="X42" s="108"/>
    </row>
    <row r="43" spans="1:24" ht="20.100000000000001" customHeight="1" x14ac:dyDescent="0.15">
      <c r="X43" s="99"/>
    </row>
  </sheetData>
  <sheetProtection sheet="1" selectLockedCells="1"/>
  <mergeCells count="40">
    <mergeCell ref="O10:W11"/>
    <mergeCell ref="C19:F19"/>
    <mergeCell ref="C20:M20"/>
    <mergeCell ref="G35:V35"/>
    <mergeCell ref="C35:F35"/>
    <mergeCell ref="K10:M11"/>
    <mergeCell ref="E13:T14"/>
    <mergeCell ref="C33:F33"/>
    <mergeCell ref="G33:L33"/>
    <mergeCell ref="M33:P33"/>
    <mergeCell ref="Q33:V33"/>
    <mergeCell ref="C34:F34"/>
    <mergeCell ref="G34:L34"/>
    <mergeCell ref="M34:P34"/>
    <mergeCell ref="Q34:V34"/>
    <mergeCell ref="C22:F22"/>
    <mergeCell ref="P2:Q2"/>
    <mergeCell ref="K5:M6"/>
    <mergeCell ref="O5:W6"/>
    <mergeCell ref="K7:M9"/>
    <mergeCell ref="O7:R7"/>
    <mergeCell ref="T7:W7"/>
    <mergeCell ref="O8:W9"/>
    <mergeCell ref="Q38:V38"/>
    <mergeCell ref="C39:F39"/>
    <mergeCell ref="G39:V39"/>
    <mergeCell ref="C36:F36"/>
    <mergeCell ref="G36:L36"/>
    <mergeCell ref="M36:P36"/>
    <mergeCell ref="Q36:U36"/>
    <mergeCell ref="C37:F37"/>
    <mergeCell ref="G37:L37"/>
    <mergeCell ref="M37:P37"/>
    <mergeCell ref="Q37:U37"/>
    <mergeCell ref="C23:M23"/>
    <mergeCell ref="C40:F40"/>
    <mergeCell ref="L40:P40"/>
    <mergeCell ref="C38:F38"/>
    <mergeCell ref="G38:L38"/>
    <mergeCell ref="M38:P38"/>
  </mergeCells>
  <phoneticPr fontId="2"/>
  <conditionalFormatting sqref="G33:L34 Q33:V34 G35:V35 G36:L36 G39:V39 Q38:V38 Q36:U36 O5:W6 O7:R7 T7:W7 O8:W9 R2:W2 G38:L38 G37 O10">
    <cfRule type="containsBlanks" dxfId="95" priority="11">
      <formula>LEN(TRIM(G2))=0</formula>
    </cfRule>
  </conditionalFormatting>
  <conditionalFormatting sqref="S40">
    <cfRule type="containsBlanks" dxfId="94" priority="9">
      <formula>LEN(TRIM(S40))=0</formula>
    </cfRule>
  </conditionalFormatting>
  <conditionalFormatting sqref="Q40">
    <cfRule type="containsBlanks" dxfId="93" priority="8">
      <formula>LEN(TRIM(Q40))=0</formula>
    </cfRule>
  </conditionalFormatting>
  <conditionalFormatting sqref="J40">
    <cfRule type="containsBlanks" dxfId="92" priority="7">
      <formula>LEN(TRIM(J40))=0</formula>
    </cfRule>
  </conditionalFormatting>
  <conditionalFormatting sqref="G40">
    <cfRule type="containsBlanks" dxfId="91" priority="6">
      <formula>LEN(TRIM(G40))=0</formula>
    </cfRule>
  </conditionalFormatting>
  <conditionalFormatting sqref="Q37:U37">
    <cfRule type="containsBlanks" dxfId="90" priority="5">
      <formula>LEN(TRIM(Q37))=0</formula>
    </cfRule>
  </conditionalFormatting>
  <conditionalFormatting sqref="C20:M20">
    <cfRule type="containsBlanks" dxfId="89" priority="2">
      <formula>LEN(TRIM(C20))=0</formula>
    </cfRule>
  </conditionalFormatting>
  <conditionalFormatting sqref="C23:M23">
    <cfRule type="containsBlanks" dxfId="88" priority="1">
      <formula>LEN(TRIM(C23))=0</formula>
    </cfRule>
  </conditionalFormatting>
  <dataValidations count="1">
    <dataValidation type="list" allowBlank="1" showInputMessage="1" showErrorMessage="1" sqref="G40 S40 Q40 J40">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N131"/>
  <sheetViews>
    <sheetView view="pageBreakPreview" topLeftCell="B1" zoomScaleNormal="100" zoomScaleSheetLayoutView="100" workbookViewId="0">
      <selection activeCell="I6" sqref="I6:K6"/>
    </sheetView>
  </sheetViews>
  <sheetFormatPr defaultColWidth="3.625" defaultRowHeight="18" customHeight="1" x14ac:dyDescent="0.15"/>
  <cols>
    <col min="1" max="6" width="3.625" style="38"/>
    <col min="7" max="7" width="3.625" style="38" customWidth="1"/>
    <col min="8" max="17" width="3.625" style="38"/>
    <col min="18" max="18" width="4.125" style="38" bestFit="1" customWidth="1"/>
    <col min="19" max="21" width="3.625" style="38"/>
    <col min="22" max="22" width="3" style="38" customWidth="1"/>
    <col min="23" max="26" width="3.625" style="38"/>
    <col min="27" max="30" width="0" style="38" hidden="1" customWidth="1"/>
    <col min="31" max="31" width="0.375" style="38" customWidth="1"/>
    <col min="32" max="16384" width="3.625" style="38"/>
  </cols>
  <sheetData>
    <row r="1" spans="2:40" ht="18" customHeight="1" x14ac:dyDescent="0.15">
      <c r="B1" s="735" t="s">
        <v>97</v>
      </c>
      <c r="C1" s="735"/>
      <c r="D1" s="735"/>
      <c r="E1" s="735"/>
      <c r="F1" s="735"/>
      <c r="G1" s="735"/>
      <c r="H1" s="735"/>
      <c r="I1" s="735"/>
      <c r="J1" s="735"/>
      <c r="K1" s="735"/>
      <c r="L1" s="735"/>
      <c r="M1" s="735"/>
      <c r="N1" s="735"/>
      <c r="O1" s="735"/>
      <c r="P1" s="735"/>
      <c r="Q1" s="735"/>
      <c r="R1" s="735"/>
      <c r="S1" s="735"/>
      <c r="T1" s="735"/>
      <c r="U1" s="735"/>
      <c r="V1" s="735"/>
      <c r="W1" s="735"/>
      <c r="X1" s="735"/>
      <c r="AB1" s="38" t="s">
        <v>114</v>
      </c>
      <c r="AC1" s="38" t="s">
        <v>217</v>
      </c>
      <c r="AD1" s="38" t="s">
        <v>238</v>
      </c>
    </row>
    <row r="2" spans="2:40" ht="18" customHeight="1" x14ac:dyDescent="0.15">
      <c r="B2" s="735"/>
      <c r="C2" s="735"/>
      <c r="D2" s="735"/>
      <c r="E2" s="735"/>
      <c r="F2" s="735"/>
      <c r="G2" s="735"/>
      <c r="H2" s="735"/>
      <c r="I2" s="735"/>
      <c r="J2" s="735"/>
      <c r="K2" s="735"/>
      <c r="L2" s="735"/>
      <c r="M2" s="735"/>
      <c r="N2" s="735"/>
      <c r="O2" s="735"/>
      <c r="P2" s="735"/>
      <c r="Q2" s="735"/>
      <c r="R2" s="735"/>
      <c r="S2" s="735"/>
      <c r="T2" s="735"/>
      <c r="U2" s="735"/>
      <c r="V2" s="735"/>
      <c r="W2" s="735"/>
      <c r="X2" s="735"/>
      <c r="AC2" s="38" t="s">
        <v>218</v>
      </c>
      <c r="AD2" s="38" t="s">
        <v>239</v>
      </c>
    </row>
    <row r="3" spans="2:40" ht="18" customHeight="1" x14ac:dyDescent="0.15">
      <c r="B3" s="65" t="s">
        <v>40</v>
      </c>
    </row>
    <row r="4" spans="2:40" ht="18" customHeight="1" x14ac:dyDescent="0.15">
      <c r="B4" s="740" t="s">
        <v>293</v>
      </c>
      <c r="C4" s="740"/>
      <c r="D4" s="740"/>
      <c r="E4" s="570">
        <f>'申込書（頭紙）'!C20</f>
        <v>0</v>
      </c>
      <c r="F4" s="571"/>
      <c r="G4" s="571"/>
      <c r="H4" s="571"/>
      <c r="I4" s="571"/>
      <c r="J4" s="571"/>
      <c r="K4" s="571"/>
      <c r="L4" s="571"/>
      <c r="M4" s="571"/>
      <c r="N4" s="571"/>
      <c r="O4" s="571"/>
      <c r="P4" s="571"/>
      <c r="Q4" s="571"/>
      <c r="R4" s="571"/>
      <c r="S4" s="571"/>
      <c r="T4" s="571"/>
      <c r="U4" s="571"/>
      <c r="V4" s="571"/>
      <c r="W4" s="571"/>
      <c r="X4" s="572"/>
      <c r="Y4" s="39"/>
      <c r="Z4" s="39"/>
      <c r="AA4" s="53"/>
      <c r="AB4" s="53"/>
      <c r="AC4" s="39"/>
      <c r="AD4" s="39"/>
      <c r="AE4" s="39"/>
      <c r="AF4" s="39"/>
      <c r="AG4" s="39"/>
      <c r="AH4" s="39"/>
      <c r="AI4" s="39"/>
      <c r="AJ4" s="39"/>
      <c r="AK4" s="39"/>
      <c r="AL4" s="39"/>
      <c r="AM4" s="39"/>
      <c r="AN4" s="39"/>
    </row>
    <row r="5" spans="2:40" ht="18" customHeight="1" x14ac:dyDescent="0.15">
      <c r="B5" s="740"/>
      <c r="C5" s="740"/>
      <c r="D5" s="740"/>
      <c r="E5" s="606"/>
      <c r="F5" s="598"/>
      <c r="G5" s="598"/>
      <c r="H5" s="598"/>
      <c r="I5" s="598"/>
      <c r="J5" s="598"/>
      <c r="K5" s="598"/>
      <c r="L5" s="598"/>
      <c r="M5" s="598"/>
      <c r="N5" s="598"/>
      <c r="O5" s="598"/>
      <c r="P5" s="598"/>
      <c r="Q5" s="598"/>
      <c r="R5" s="598"/>
      <c r="S5" s="598"/>
      <c r="T5" s="598"/>
      <c r="U5" s="598"/>
      <c r="V5" s="598"/>
      <c r="W5" s="598"/>
      <c r="X5" s="655"/>
      <c r="Y5" s="39"/>
      <c r="Z5" s="39"/>
      <c r="AA5" s="53"/>
      <c r="AB5" s="53"/>
      <c r="AC5" s="39"/>
      <c r="AD5" s="39"/>
      <c r="AE5" s="39"/>
      <c r="AF5" s="39"/>
      <c r="AG5" s="39"/>
      <c r="AH5" s="39"/>
      <c r="AI5" s="39"/>
      <c r="AJ5" s="39"/>
      <c r="AK5" s="39"/>
      <c r="AL5" s="39"/>
      <c r="AM5" s="39"/>
      <c r="AN5" s="39"/>
    </row>
    <row r="6" spans="2:40" ht="18" customHeight="1" x14ac:dyDescent="0.15">
      <c r="B6" s="658" t="s">
        <v>94</v>
      </c>
      <c r="C6" s="659"/>
      <c r="D6" s="659"/>
      <c r="E6" s="739"/>
      <c r="F6" s="600"/>
      <c r="G6" s="600"/>
      <c r="H6" s="66" t="s">
        <v>60</v>
      </c>
      <c r="I6" s="600"/>
      <c r="J6" s="600"/>
      <c r="K6" s="600"/>
      <c r="L6" s="66" t="s">
        <v>61</v>
      </c>
      <c r="M6" s="67" t="s">
        <v>62</v>
      </c>
      <c r="N6" s="67"/>
      <c r="O6" s="68"/>
      <c r="P6" s="66" t="s">
        <v>63</v>
      </c>
      <c r="Q6" s="573" t="s">
        <v>64</v>
      </c>
      <c r="R6" s="573"/>
      <c r="S6" s="600"/>
      <c r="T6" s="600"/>
      <c r="U6" s="66" t="s">
        <v>65</v>
      </c>
      <c r="V6" s="67"/>
      <c r="W6" s="67"/>
      <c r="X6" s="69"/>
      <c r="Y6" s="39"/>
      <c r="Z6" s="39"/>
      <c r="AA6" s="53"/>
      <c r="AB6" s="53"/>
      <c r="AC6" s="39"/>
      <c r="AD6" s="39"/>
      <c r="AE6" s="39"/>
      <c r="AF6" s="39"/>
      <c r="AG6" s="39"/>
      <c r="AH6" s="39"/>
      <c r="AI6" s="39"/>
      <c r="AJ6" s="39"/>
      <c r="AK6" s="39"/>
      <c r="AL6" s="39"/>
      <c r="AM6" s="39"/>
      <c r="AN6" s="39"/>
    </row>
    <row r="7" spans="2:40" ht="18" customHeight="1" x14ac:dyDescent="0.15">
      <c r="B7" s="661"/>
      <c r="C7" s="662"/>
      <c r="D7" s="662"/>
      <c r="E7" s="70"/>
      <c r="F7" s="71"/>
      <c r="G7" s="71"/>
      <c r="H7" s="72"/>
      <c r="I7" s="71"/>
      <c r="J7" s="71"/>
      <c r="K7" s="71"/>
      <c r="L7" s="71"/>
      <c r="M7" s="73" t="s">
        <v>66</v>
      </c>
      <c r="N7" s="73"/>
      <c r="O7" s="74"/>
      <c r="P7" s="72" t="s">
        <v>63</v>
      </c>
      <c r="Q7" s="73"/>
      <c r="R7" s="73"/>
      <c r="S7" s="73"/>
      <c r="T7" s="73"/>
      <c r="U7" s="73"/>
      <c r="V7" s="73"/>
      <c r="W7" s="73"/>
      <c r="X7" s="75"/>
      <c r="Y7" s="39"/>
      <c r="Z7" s="39"/>
      <c r="AA7" s="53"/>
      <c r="AB7" s="53"/>
      <c r="AC7" s="39"/>
      <c r="AD7" s="39"/>
      <c r="AE7" s="39"/>
      <c r="AF7" s="39"/>
      <c r="AG7" s="39"/>
      <c r="AH7" s="39"/>
      <c r="AI7" s="39"/>
      <c r="AJ7" s="39"/>
      <c r="AK7" s="39"/>
      <c r="AL7" s="39"/>
      <c r="AM7" s="39"/>
      <c r="AN7" s="39"/>
    </row>
    <row r="8" spans="2:40" ht="18" customHeight="1" x14ac:dyDescent="0.15">
      <c r="B8" s="664"/>
      <c r="C8" s="665"/>
      <c r="D8" s="665"/>
      <c r="E8" s="76"/>
      <c r="F8" s="77"/>
      <c r="G8" s="77"/>
      <c r="H8" s="44"/>
      <c r="I8" s="77"/>
      <c r="J8" s="77"/>
      <c r="K8" s="77"/>
      <c r="L8" s="77"/>
      <c r="M8" s="574" t="s">
        <v>67</v>
      </c>
      <c r="N8" s="574"/>
      <c r="O8" s="602"/>
      <c r="P8" s="602"/>
      <c r="Q8" s="602"/>
      <c r="R8" s="602"/>
      <c r="S8" s="598" t="s">
        <v>68</v>
      </c>
      <c r="T8" s="598"/>
      <c r="U8" s="602"/>
      <c r="V8" s="602"/>
      <c r="W8" s="44" t="s">
        <v>65</v>
      </c>
      <c r="X8" s="78"/>
      <c r="Y8" s="39"/>
      <c r="Z8" s="39"/>
      <c r="AA8" s="53"/>
      <c r="AB8" s="53"/>
      <c r="AC8" s="39"/>
      <c r="AD8" s="39"/>
      <c r="AE8" s="39"/>
      <c r="AF8" s="39"/>
      <c r="AG8" s="39"/>
      <c r="AH8" s="39"/>
      <c r="AI8" s="39"/>
      <c r="AJ8" s="39"/>
      <c r="AK8" s="39"/>
      <c r="AL8" s="39"/>
      <c r="AM8" s="39"/>
      <c r="AN8" s="39"/>
    </row>
    <row r="9" spans="2:40" ht="18" customHeight="1" x14ac:dyDescent="0.15">
      <c r="B9" s="741" t="s">
        <v>465</v>
      </c>
      <c r="C9" s="742"/>
      <c r="D9" s="743"/>
      <c r="E9" s="438"/>
      <c r="F9" s="600"/>
      <c r="G9" s="600"/>
      <c r="H9" s="600"/>
      <c r="I9" s="339" t="s">
        <v>456</v>
      </c>
      <c r="J9" s="337"/>
      <c r="K9" s="337"/>
      <c r="L9" s="337"/>
      <c r="M9" s="337"/>
      <c r="N9" s="337"/>
      <c r="O9" s="337"/>
      <c r="P9" s="337"/>
      <c r="Q9" s="337"/>
      <c r="R9" s="337"/>
      <c r="S9" s="337"/>
      <c r="T9" s="337"/>
      <c r="U9" s="337"/>
      <c r="V9" s="337"/>
      <c r="W9" s="337"/>
      <c r="X9" s="338"/>
      <c r="Y9" s="39"/>
      <c r="Z9" s="39"/>
      <c r="AA9" s="667"/>
      <c r="AE9" s="39"/>
      <c r="AF9" s="39"/>
      <c r="AG9" s="39"/>
      <c r="AH9" s="39"/>
      <c r="AI9" s="39"/>
      <c r="AJ9" s="39"/>
      <c r="AK9" s="39"/>
      <c r="AL9" s="39"/>
      <c r="AM9" s="39"/>
      <c r="AN9" s="39"/>
    </row>
    <row r="10" spans="2:40" ht="18" customHeight="1" x14ac:dyDescent="0.15">
      <c r="B10" s="744"/>
      <c r="C10" s="745"/>
      <c r="D10" s="746"/>
      <c r="E10" s="782"/>
      <c r="F10" s="783"/>
      <c r="G10" s="783"/>
      <c r="H10" s="783"/>
      <c r="I10" s="783"/>
      <c r="J10" s="783"/>
      <c r="K10" s="783"/>
      <c r="L10" s="783"/>
      <c r="M10" s="783"/>
      <c r="N10" s="783"/>
      <c r="O10" s="783"/>
      <c r="P10" s="783"/>
      <c r="Q10" s="783"/>
      <c r="R10" s="783"/>
      <c r="S10" s="783"/>
      <c r="T10" s="783"/>
      <c r="U10" s="783"/>
      <c r="V10" s="783"/>
      <c r="W10" s="783"/>
      <c r="X10" s="784"/>
      <c r="Y10" s="39"/>
      <c r="Z10" s="39"/>
      <c r="AA10" s="667"/>
      <c r="AE10" s="39"/>
      <c r="AF10" s="39"/>
      <c r="AG10" s="39"/>
      <c r="AH10" s="39"/>
      <c r="AI10" s="39"/>
      <c r="AJ10" s="39"/>
      <c r="AK10" s="39"/>
      <c r="AL10" s="39"/>
      <c r="AM10" s="39"/>
      <c r="AN10" s="39"/>
    </row>
    <row r="11" spans="2:40" ht="18" customHeight="1" x14ac:dyDescent="0.15">
      <c r="B11" s="744"/>
      <c r="C11" s="745"/>
      <c r="D11" s="746"/>
      <c r="E11" s="782"/>
      <c r="F11" s="783"/>
      <c r="G11" s="783"/>
      <c r="H11" s="783"/>
      <c r="I11" s="783"/>
      <c r="J11" s="783"/>
      <c r="K11" s="783"/>
      <c r="L11" s="783"/>
      <c r="M11" s="783"/>
      <c r="N11" s="783"/>
      <c r="O11" s="783"/>
      <c r="P11" s="783"/>
      <c r="Q11" s="783"/>
      <c r="R11" s="783"/>
      <c r="S11" s="783"/>
      <c r="T11" s="783"/>
      <c r="U11" s="783"/>
      <c r="V11" s="783"/>
      <c r="W11" s="783"/>
      <c r="X11" s="784"/>
      <c r="Y11" s="39"/>
      <c r="Z11" s="39"/>
      <c r="AA11" s="667"/>
      <c r="AE11" s="39"/>
      <c r="AF11" s="39"/>
      <c r="AG11" s="39"/>
      <c r="AH11" s="39"/>
      <c r="AI11" s="39"/>
      <c r="AJ11" s="39"/>
      <c r="AK11" s="39"/>
      <c r="AL11" s="39"/>
      <c r="AM11" s="39"/>
      <c r="AN11" s="39"/>
    </row>
    <row r="12" spans="2:40" ht="18" customHeight="1" x14ac:dyDescent="0.15">
      <c r="B12" s="744"/>
      <c r="C12" s="745"/>
      <c r="D12" s="746"/>
      <c r="E12" s="782"/>
      <c r="F12" s="783"/>
      <c r="G12" s="783"/>
      <c r="H12" s="783"/>
      <c r="I12" s="783"/>
      <c r="J12" s="783"/>
      <c r="K12" s="783"/>
      <c r="L12" s="783"/>
      <c r="M12" s="783"/>
      <c r="N12" s="783"/>
      <c r="O12" s="783"/>
      <c r="P12" s="783"/>
      <c r="Q12" s="783"/>
      <c r="R12" s="783"/>
      <c r="S12" s="783"/>
      <c r="T12" s="783"/>
      <c r="U12" s="783"/>
      <c r="V12" s="783"/>
      <c r="W12" s="783"/>
      <c r="X12" s="784"/>
      <c r="Y12" s="39"/>
      <c r="Z12" s="39"/>
      <c r="AA12" s="667"/>
      <c r="AE12" s="39"/>
      <c r="AF12" s="39"/>
      <c r="AG12" s="39"/>
      <c r="AH12" s="39"/>
      <c r="AI12" s="39"/>
      <c r="AJ12" s="39"/>
      <c r="AK12" s="39"/>
      <c r="AL12" s="39"/>
      <c r="AM12" s="39"/>
      <c r="AN12" s="39"/>
    </row>
    <row r="13" spans="2:40" ht="18" customHeight="1" x14ac:dyDescent="0.15">
      <c r="B13" s="744"/>
      <c r="C13" s="745"/>
      <c r="D13" s="746"/>
      <c r="E13" s="782"/>
      <c r="F13" s="783"/>
      <c r="G13" s="783"/>
      <c r="H13" s="783"/>
      <c r="I13" s="783"/>
      <c r="J13" s="783"/>
      <c r="K13" s="783"/>
      <c r="L13" s="783"/>
      <c r="M13" s="783"/>
      <c r="N13" s="783"/>
      <c r="O13" s="783"/>
      <c r="P13" s="783"/>
      <c r="Q13" s="783"/>
      <c r="R13" s="783"/>
      <c r="S13" s="783"/>
      <c r="T13" s="783"/>
      <c r="U13" s="783"/>
      <c r="V13" s="783"/>
      <c r="W13" s="783"/>
      <c r="X13" s="784"/>
      <c r="Y13" s="39"/>
      <c r="Z13" s="39"/>
      <c r="AA13" s="667"/>
      <c r="AE13" s="39"/>
      <c r="AF13" s="39"/>
      <c r="AG13" s="39"/>
      <c r="AH13" s="39"/>
      <c r="AI13" s="39"/>
      <c r="AJ13" s="39"/>
      <c r="AK13" s="39"/>
      <c r="AL13" s="39"/>
      <c r="AM13" s="39"/>
      <c r="AN13" s="39"/>
    </row>
    <row r="14" spans="2:40" ht="18" customHeight="1" x14ac:dyDescent="0.15">
      <c r="B14" s="744"/>
      <c r="C14" s="745"/>
      <c r="D14" s="746"/>
      <c r="E14" s="782"/>
      <c r="F14" s="783"/>
      <c r="G14" s="783"/>
      <c r="H14" s="783"/>
      <c r="I14" s="783"/>
      <c r="J14" s="783"/>
      <c r="K14" s="783"/>
      <c r="L14" s="783"/>
      <c r="M14" s="783"/>
      <c r="N14" s="783"/>
      <c r="O14" s="783"/>
      <c r="P14" s="783"/>
      <c r="Q14" s="783"/>
      <c r="R14" s="783"/>
      <c r="S14" s="783"/>
      <c r="T14" s="783"/>
      <c r="U14" s="783"/>
      <c r="V14" s="783"/>
      <c r="W14" s="783"/>
      <c r="X14" s="784"/>
      <c r="Y14" s="39"/>
      <c r="Z14" s="39"/>
      <c r="AA14" s="667"/>
      <c r="AE14" s="39"/>
      <c r="AF14" s="39"/>
      <c r="AG14" s="39"/>
      <c r="AH14" s="39"/>
      <c r="AI14" s="39"/>
      <c r="AJ14" s="39"/>
      <c r="AK14" s="39"/>
      <c r="AL14" s="39"/>
      <c r="AM14" s="39"/>
      <c r="AN14" s="39"/>
    </row>
    <row r="15" spans="2:40" ht="18" customHeight="1" x14ac:dyDescent="0.15">
      <c r="B15" s="747"/>
      <c r="C15" s="748"/>
      <c r="D15" s="749"/>
      <c r="E15" s="785"/>
      <c r="F15" s="786"/>
      <c r="G15" s="786"/>
      <c r="H15" s="786"/>
      <c r="I15" s="786"/>
      <c r="J15" s="786"/>
      <c r="K15" s="786"/>
      <c r="L15" s="786"/>
      <c r="M15" s="786"/>
      <c r="N15" s="786"/>
      <c r="O15" s="786"/>
      <c r="P15" s="786"/>
      <c r="Q15" s="786"/>
      <c r="R15" s="786"/>
      <c r="S15" s="786"/>
      <c r="T15" s="786"/>
      <c r="U15" s="786"/>
      <c r="V15" s="786"/>
      <c r="W15" s="786"/>
      <c r="X15" s="787"/>
      <c r="Y15" s="39"/>
      <c r="Z15" s="39"/>
      <c r="AA15" s="667"/>
      <c r="AE15" s="39"/>
      <c r="AF15" s="39"/>
      <c r="AG15" s="39"/>
      <c r="AH15" s="39"/>
      <c r="AI15" s="39"/>
      <c r="AJ15" s="39"/>
      <c r="AK15" s="39"/>
      <c r="AL15" s="39"/>
      <c r="AM15" s="39"/>
      <c r="AN15" s="39"/>
    </row>
    <row r="16" spans="2:40" ht="18" customHeight="1" x14ac:dyDescent="0.15">
      <c r="B16" s="741" t="s">
        <v>294</v>
      </c>
      <c r="C16" s="742"/>
      <c r="D16" s="743"/>
      <c r="E16" s="790"/>
      <c r="F16" s="791"/>
      <c r="G16" s="791"/>
      <c r="H16" s="791"/>
      <c r="I16" s="791"/>
      <c r="J16" s="791"/>
      <c r="K16" s="791"/>
      <c r="L16" s="791"/>
      <c r="M16" s="791"/>
      <c r="N16" s="791"/>
      <c r="O16" s="791"/>
      <c r="P16" s="791"/>
      <c r="Q16" s="791"/>
      <c r="R16" s="791"/>
      <c r="S16" s="791"/>
      <c r="T16" s="791"/>
      <c r="U16" s="791"/>
      <c r="V16" s="791"/>
      <c r="W16" s="791"/>
      <c r="X16" s="792"/>
      <c r="Y16" s="39"/>
      <c r="Z16" s="39"/>
      <c r="AA16" s="667"/>
      <c r="AE16" s="39"/>
      <c r="AF16" s="39"/>
      <c r="AG16" s="39"/>
      <c r="AH16" s="39"/>
      <c r="AI16" s="39"/>
      <c r="AJ16" s="39"/>
      <c r="AK16" s="39"/>
      <c r="AL16" s="39"/>
      <c r="AM16" s="39"/>
      <c r="AN16" s="39"/>
    </row>
    <row r="17" spans="2:40" ht="18" customHeight="1" x14ac:dyDescent="0.15">
      <c r="B17" s="744"/>
      <c r="C17" s="745"/>
      <c r="D17" s="746"/>
      <c r="E17" s="782"/>
      <c r="F17" s="783"/>
      <c r="G17" s="783"/>
      <c r="H17" s="783"/>
      <c r="I17" s="783"/>
      <c r="J17" s="783"/>
      <c r="K17" s="783"/>
      <c r="L17" s="783"/>
      <c r="M17" s="783"/>
      <c r="N17" s="783"/>
      <c r="O17" s="783"/>
      <c r="P17" s="783"/>
      <c r="Q17" s="783"/>
      <c r="R17" s="783"/>
      <c r="S17" s="783"/>
      <c r="T17" s="783"/>
      <c r="U17" s="783"/>
      <c r="V17" s="783"/>
      <c r="W17" s="783"/>
      <c r="X17" s="784"/>
      <c r="Y17" s="39"/>
      <c r="Z17" s="39"/>
      <c r="AA17" s="667"/>
      <c r="AE17" s="39"/>
      <c r="AF17" s="39"/>
      <c r="AG17" s="39"/>
      <c r="AH17" s="39"/>
      <c r="AI17" s="39"/>
      <c r="AJ17" s="39"/>
      <c r="AK17" s="39"/>
      <c r="AL17" s="39"/>
      <c r="AM17" s="39"/>
      <c r="AN17" s="39"/>
    </row>
    <row r="18" spans="2:40" ht="18" customHeight="1" x14ac:dyDescent="0.15">
      <c r="B18" s="744"/>
      <c r="C18" s="745"/>
      <c r="D18" s="746"/>
      <c r="E18" s="782"/>
      <c r="F18" s="783"/>
      <c r="G18" s="783"/>
      <c r="H18" s="783"/>
      <c r="I18" s="783"/>
      <c r="J18" s="783"/>
      <c r="K18" s="783"/>
      <c r="L18" s="783"/>
      <c r="M18" s="783"/>
      <c r="N18" s="783"/>
      <c r="O18" s="783"/>
      <c r="P18" s="783"/>
      <c r="Q18" s="783"/>
      <c r="R18" s="783"/>
      <c r="S18" s="783"/>
      <c r="T18" s="783"/>
      <c r="U18" s="783"/>
      <c r="V18" s="783"/>
      <c r="W18" s="783"/>
      <c r="X18" s="784"/>
      <c r="Y18" s="39"/>
      <c r="Z18" s="39"/>
      <c r="AA18" s="667"/>
      <c r="AE18" s="39"/>
      <c r="AF18" s="39"/>
      <c r="AG18" s="39"/>
      <c r="AH18" s="39"/>
      <c r="AI18" s="39"/>
      <c r="AJ18" s="39"/>
      <c r="AK18" s="39"/>
      <c r="AL18" s="39"/>
      <c r="AM18" s="39"/>
      <c r="AN18" s="39"/>
    </row>
    <row r="19" spans="2:40" ht="18" customHeight="1" x14ac:dyDescent="0.15">
      <c r="B19" s="744"/>
      <c r="C19" s="745"/>
      <c r="D19" s="746"/>
      <c r="E19" s="782"/>
      <c r="F19" s="783"/>
      <c r="G19" s="783"/>
      <c r="H19" s="783"/>
      <c r="I19" s="783"/>
      <c r="J19" s="783"/>
      <c r="K19" s="783"/>
      <c r="L19" s="783"/>
      <c r="M19" s="783"/>
      <c r="N19" s="783"/>
      <c r="O19" s="783"/>
      <c r="P19" s="783"/>
      <c r="Q19" s="783"/>
      <c r="R19" s="783"/>
      <c r="S19" s="783"/>
      <c r="T19" s="783"/>
      <c r="U19" s="783"/>
      <c r="V19" s="783"/>
      <c r="W19" s="783"/>
      <c r="X19" s="784"/>
      <c r="Y19" s="39"/>
      <c r="Z19" s="39"/>
      <c r="AA19" s="667"/>
      <c r="AE19" s="39"/>
      <c r="AF19" s="39"/>
      <c r="AG19" s="39"/>
      <c r="AH19" s="39"/>
      <c r="AI19" s="39"/>
      <c r="AJ19" s="39"/>
      <c r="AK19" s="39"/>
      <c r="AL19" s="39"/>
      <c r="AM19" s="39"/>
      <c r="AN19" s="39"/>
    </row>
    <row r="20" spans="2:40" ht="18" customHeight="1" x14ac:dyDescent="0.15">
      <c r="B20" s="744"/>
      <c r="C20" s="745"/>
      <c r="D20" s="746"/>
      <c r="E20" s="782"/>
      <c r="F20" s="783"/>
      <c r="G20" s="783"/>
      <c r="H20" s="783"/>
      <c r="I20" s="783"/>
      <c r="J20" s="783"/>
      <c r="K20" s="783"/>
      <c r="L20" s="783"/>
      <c r="M20" s="783"/>
      <c r="N20" s="783"/>
      <c r="O20" s="783"/>
      <c r="P20" s="783"/>
      <c r="Q20" s="783"/>
      <c r="R20" s="783"/>
      <c r="S20" s="783"/>
      <c r="T20" s="783"/>
      <c r="U20" s="783"/>
      <c r="V20" s="783"/>
      <c r="W20" s="783"/>
      <c r="X20" s="784"/>
      <c r="Y20" s="39"/>
      <c r="Z20" s="39"/>
      <c r="AA20" s="667"/>
      <c r="AE20" s="39"/>
      <c r="AF20" s="39"/>
      <c r="AG20" s="39"/>
      <c r="AH20" s="39"/>
      <c r="AI20" s="39"/>
      <c r="AJ20" s="39"/>
      <c r="AK20" s="39"/>
      <c r="AL20" s="39"/>
      <c r="AM20" s="39"/>
      <c r="AN20" s="39"/>
    </row>
    <row r="21" spans="2:40" ht="18" customHeight="1" x14ac:dyDescent="0.15">
      <c r="B21" s="747"/>
      <c r="C21" s="748"/>
      <c r="D21" s="749"/>
      <c r="E21" s="785"/>
      <c r="F21" s="786"/>
      <c r="G21" s="786"/>
      <c r="H21" s="786"/>
      <c r="I21" s="786"/>
      <c r="J21" s="786"/>
      <c r="K21" s="786"/>
      <c r="L21" s="786"/>
      <c r="M21" s="786"/>
      <c r="N21" s="786"/>
      <c r="O21" s="786"/>
      <c r="P21" s="786"/>
      <c r="Q21" s="786"/>
      <c r="R21" s="786"/>
      <c r="S21" s="786"/>
      <c r="T21" s="786"/>
      <c r="U21" s="786"/>
      <c r="V21" s="786"/>
      <c r="W21" s="786"/>
      <c r="X21" s="787"/>
      <c r="Y21" s="39"/>
      <c r="Z21" s="39"/>
      <c r="AA21" s="667"/>
      <c r="AE21" s="39"/>
      <c r="AF21" s="39"/>
      <c r="AG21" s="39"/>
      <c r="AH21" s="39"/>
      <c r="AI21" s="39"/>
      <c r="AJ21" s="39"/>
      <c r="AK21" s="39"/>
      <c r="AL21" s="39"/>
      <c r="AM21" s="39"/>
      <c r="AN21" s="39"/>
    </row>
    <row r="22" spans="2:40" ht="18" customHeight="1" x14ac:dyDescent="0.15">
      <c r="B22" s="741" t="s">
        <v>361</v>
      </c>
      <c r="C22" s="742"/>
      <c r="D22" s="743"/>
      <c r="E22" s="570" t="s">
        <v>362</v>
      </c>
      <c r="F22" s="571"/>
      <c r="G22" s="571"/>
      <c r="H22" s="571"/>
      <c r="I22" s="571"/>
      <c r="J22" s="571"/>
      <c r="K22" s="571"/>
      <c r="L22" s="571"/>
      <c r="M22" s="346"/>
      <c r="N22" s="173" t="s">
        <v>358</v>
      </c>
      <c r="O22" s="346"/>
      <c r="P22" s="173" t="s">
        <v>365</v>
      </c>
      <c r="Q22" s="346"/>
      <c r="R22" s="173" t="s">
        <v>366</v>
      </c>
      <c r="S22" s="177"/>
      <c r="T22" s="177"/>
      <c r="U22" s="177"/>
      <c r="V22" s="177"/>
      <c r="W22" s="177"/>
      <c r="X22" s="178"/>
      <c r="Y22" s="39"/>
      <c r="Z22" s="39"/>
      <c r="AA22" s="667"/>
      <c r="AB22" s="39"/>
      <c r="AC22" s="39"/>
      <c r="AD22" s="39"/>
      <c r="AE22" s="39"/>
      <c r="AF22" s="39"/>
      <c r="AG22" s="39"/>
      <c r="AH22" s="39"/>
      <c r="AI22" s="39"/>
      <c r="AJ22" s="39"/>
      <c r="AK22" s="39"/>
      <c r="AL22" s="39"/>
      <c r="AM22" s="39"/>
      <c r="AN22" s="39"/>
    </row>
    <row r="23" spans="2:40" ht="18" customHeight="1" x14ac:dyDescent="0.15">
      <c r="B23" s="744"/>
      <c r="C23" s="745"/>
      <c r="D23" s="746"/>
      <c r="E23" s="626" t="s">
        <v>363</v>
      </c>
      <c r="F23" s="599"/>
      <c r="G23" s="599"/>
      <c r="H23" s="599"/>
      <c r="I23" s="599"/>
      <c r="J23" s="599"/>
      <c r="K23" s="599"/>
      <c r="L23" s="599"/>
      <c r="M23" s="346"/>
      <c r="N23" s="173" t="s">
        <v>358</v>
      </c>
      <c r="O23" s="346"/>
      <c r="P23" s="173" t="s">
        <v>365</v>
      </c>
      <c r="Q23" s="346"/>
      <c r="R23" s="173" t="s">
        <v>366</v>
      </c>
      <c r="S23" s="177"/>
      <c r="T23" s="177"/>
      <c r="U23" s="177"/>
      <c r="V23" s="177"/>
      <c r="W23" s="177"/>
      <c r="X23" s="178"/>
      <c r="Y23" s="39"/>
      <c r="Z23" s="39"/>
      <c r="AA23" s="667"/>
      <c r="AB23" s="39"/>
      <c r="AC23" s="39"/>
      <c r="AD23" s="39"/>
      <c r="AE23" s="39"/>
      <c r="AF23" s="39"/>
      <c r="AG23" s="39"/>
      <c r="AH23" s="39"/>
      <c r="AI23" s="39"/>
      <c r="AJ23" s="39"/>
      <c r="AK23" s="39"/>
      <c r="AL23" s="39"/>
      <c r="AM23" s="39"/>
      <c r="AN23" s="39"/>
    </row>
    <row r="24" spans="2:40" ht="18" customHeight="1" x14ac:dyDescent="0.15">
      <c r="B24" s="744"/>
      <c r="C24" s="745"/>
      <c r="D24" s="746"/>
      <c r="E24" s="606" t="s">
        <v>364</v>
      </c>
      <c r="F24" s="598"/>
      <c r="G24" s="598"/>
      <c r="H24" s="598"/>
      <c r="I24" s="598"/>
      <c r="J24" s="598"/>
      <c r="K24" s="598"/>
      <c r="L24" s="598"/>
      <c r="M24" s="346"/>
      <c r="N24" s="173" t="s">
        <v>358</v>
      </c>
      <c r="O24" s="346"/>
      <c r="P24" s="173" t="s">
        <v>365</v>
      </c>
      <c r="Q24" s="346"/>
      <c r="R24" s="173" t="s">
        <v>366</v>
      </c>
      <c r="S24" s="177"/>
      <c r="T24" s="177"/>
      <c r="U24" s="177"/>
      <c r="V24" s="177"/>
      <c r="W24" s="177"/>
      <c r="X24" s="178"/>
      <c r="Y24" s="39"/>
      <c r="Z24" s="39"/>
      <c r="AA24" s="667"/>
      <c r="AB24" s="39"/>
      <c r="AC24" s="39"/>
      <c r="AD24" s="39"/>
      <c r="AE24" s="39"/>
      <c r="AF24" s="39"/>
      <c r="AG24" s="39"/>
      <c r="AH24" s="39"/>
      <c r="AI24" s="39"/>
      <c r="AJ24" s="39"/>
      <c r="AK24" s="39"/>
      <c r="AL24" s="39"/>
      <c r="AM24" s="39"/>
      <c r="AN24" s="39"/>
    </row>
    <row r="25" spans="2:40" ht="18" customHeight="1" x14ac:dyDescent="0.15">
      <c r="B25" s="658" t="s">
        <v>343</v>
      </c>
      <c r="C25" s="659"/>
      <c r="D25" s="660"/>
      <c r="E25" s="658" t="s">
        <v>41</v>
      </c>
      <c r="F25" s="659"/>
      <c r="G25" s="660"/>
      <c r="H25" s="188"/>
      <c r="I25" s="737" t="s">
        <v>70</v>
      </c>
      <c r="J25" s="737"/>
      <c r="K25" s="182"/>
      <c r="L25" s="182"/>
      <c r="M25" s="182"/>
      <c r="N25" s="182"/>
      <c r="O25" s="182"/>
      <c r="P25" s="182"/>
      <c r="Q25" s="182"/>
      <c r="R25" s="182"/>
      <c r="S25" s="182"/>
      <c r="T25" s="182"/>
      <c r="U25" s="182"/>
      <c r="V25" s="182"/>
      <c r="W25" s="182"/>
      <c r="X25" s="69"/>
      <c r="Y25" s="39"/>
      <c r="Z25" s="39"/>
      <c r="AA25" s="667"/>
      <c r="AB25" s="54" t="s">
        <v>189</v>
      </c>
      <c r="AC25" s="39"/>
      <c r="AD25" s="39"/>
      <c r="AE25" s="39"/>
      <c r="AF25" s="39"/>
      <c r="AG25" s="39"/>
      <c r="AH25" s="55"/>
      <c r="AI25" s="39"/>
      <c r="AJ25" s="39"/>
      <c r="AK25" s="39"/>
      <c r="AL25" s="39"/>
      <c r="AM25" s="39"/>
      <c r="AN25" s="39"/>
    </row>
    <row r="26" spans="2:40" ht="18" customHeight="1" x14ac:dyDescent="0.15">
      <c r="B26" s="661"/>
      <c r="C26" s="662"/>
      <c r="D26" s="663"/>
      <c r="E26" s="661"/>
      <c r="F26" s="662"/>
      <c r="G26" s="663"/>
      <c r="H26" s="74"/>
      <c r="I26" s="738" t="s">
        <v>71</v>
      </c>
      <c r="J26" s="738"/>
      <c r="K26" s="738"/>
      <c r="L26" s="567" t="s">
        <v>72</v>
      </c>
      <c r="M26" s="567"/>
      <c r="N26" s="567"/>
      <c r="O26" s="736"/>
      <c r="P26" s="736"/>
      <c r="Q26" s="208" t="s">
        <v>73</v>
      </c>
      <c r="R26" s="736"/>
      <c r="S26" s="736"/>
      <c r="T26" s="175" t="s">
        <v>77</v>
      </c>
      <c r="U26" s="736"/>
      <c r="V26" s="736"/>
      <c r="W26" s="175" t="s">
        <v>78</v>
      </c>
      <c r="X26" s="158"/>
      <c r="Y26" s="39"/>
      <c r="Z26" s="39"/>
      <c r="AA26" s="667"/>
      <c r="AB26" s="54" t="s">
        <v>190</v>
      </c>
      <c r="AC26" s="39"/>
      <c r="AD26" s="39"/>
      <c r="AE26" s="39"/>
      <c r="AF26" s="39"/>
      <c r="AG26" s="39"/>
      <c r="AH26" s="39"/>
      <c r="AI26" s="39"/>
      <c r="AJ26" s="39"/>
      <c r="AK26" s="39"/>
      <c r="AL26" s="39"/>
      <c r="AM26" s="39"/>
      <c r="AN26" s="39"/>
    </row>
    <row r="27" spans="2:40" ht="18" customHeight="1" x14ac:dyDescent="0.15">
      <c r="B27" s="661"/>
      <c r="C27" s="662"/>
      <c r="D27" s="663"/>
      <c r="E27" s="664"/>
      <c r="F27" s="665"/>
      <c r="G27" s="666"/>
      <c r="H27" s="183"/>
      <c r="I27" s="183"/>
      <c r="J27" s="183"/>
      <c r="K27" s="183"/>
      <c r="L27" s="574" t="s">
        <v>74</v>
      </c>
      <c r="M27" s="574"/>
      <c r="N27" s="574"/>
      <c r="O27" s="602"/>
      <c r="P27" s="602"/>
      <c r="Q27" s="185" t="s">
        <v>75</v>
      </c>
      <c r="R27" s="209"/>
      <c r="S27" s="185" t="s">
        <v>93</v>
      </c>
      <c r="T27" s="602"/>
      <c r="U27" s="602"/>
      <c r="V27" s="185" t="s">
        <v>75</v>
      </c>
      <c r="W27" s="209"/>
      <c r="X27" s="187" t="s">
        <v>76</v>
      </c>
      <c r="Z27" s="39"/>
      <c r="AA27" s="667"/>
      <c r="AB27" s="54" t="s">
        <v>174</v>
      </c>
      <c r="AC27" s="39"/>
      <c r="AD27" s="39"/>
      <c r="AE27" s="39"/>
      <c r="AF27" s="39"/>
      <c r="AG27" s="39"/>
      <c r="AH27" s="39"/>
      <c r="AI27" s="39"/>
      <c r="AJ27" s="39"/>
      <c r="AK27" s="39"/>
      <c r="AL27" s="39"/>
      <c r="AM27" s="39"/>
      <c r="AN27" s="39"/>
    </row>
    <row r="28" spans="2:40" ht="18" customHeight="1" x14ac:dyDescent="0.15">
      <c r="B28" s="661"/>
      <c r="C28" s="662"/>
      <c r="D28" s="663"/>
      <c r="E28" s="658" t="s">
        <v>95</v>
      </c>
      <c r="F28" s="659"/>
      <c r="G28" s="660"/>
      <c r="H28" s="188"/>
      <c r="I28" s="737" t="s">
        <v>69</v>
      </c>
      <c r="J28" s="737"/>
      <c r="K28" s="182"/>
      <c r="L28" s="182"/>
      <c r="M28" s="182"/>
      <c r="N28" s="182"/>
      <c r="O28" s="182"/>
      <c r="P28" s="182"/>
      <c r="Q28" s="182"/>
      <c r="R28" s="182"/>
      <c r="S28" s="182"/>
      <c r="T28" s="182"/>
      <c r="U28" s="182"/>
      <c r="V28" s="182"/>
      <c r="W28" s="182"/>
      <c r="X28" s="69"/>
      <c r="Y28" s="39"/>
      <c r="Z28" s="39"/>
      <c r="AA28" s="667"/>
      <c r="AB28" s="54" t="s">
        <v>175</v>
      </c>
      <c r="AC28" s="39"/>
      <c r="AD28" s="56"/>
      <c r="AE28" s="39"/>
      <c r="AF28" s="39"/>
      <c r="AG28" s="39"/>
      <c r="AH28" s="39"/>
      <c r="AI28" s="39"/>
      <c r="AJ28" s="39"/>
      <c r="AK28" s="39"/>
      <c r="AL28" s="39"/>
      <c r="AM28" s="39"/>
      <c r="AN28" s="39"/>
    </row>
    <row r="29" spans="2:40" ht="18" customHeight="1" x14ac:dyDescent="0.15">
      <c r="B29" s="661"/>
      <c r="C29" s="662"/>
      <c r="D29" s="663"/>
      <c r="E29" s="661"/>
      <c r="F29" s="662"/>
      <c r="G29" s="663"/>
      <c r="H29" s="71" t="s">
        <v>54</v>
      </c>
      <c r="I29" s="156"/>
      <c r="J29" s="156"/>
      <c r="K29" s="71"/>
      <c r="L29" s="156"/>
      <c r="M29" s="156"/>
      <c r="N29" s="156"/>
      <c r="O29" s="156"/>
      <c r="P29" s="156"/>
      <c r="Q29" s="156"/>
      <c r="R29" s="156"/>
      <c r="S29" s="156"/>
      <c r="T29" s="156"/>
      <c r="U29" s="156"/>
      <c r="V29" s="156"/>
      <c r="W29" s="156"/>
      <c r="X29" s="158"/>
      <c r="Y29" s="39"/>
      <c r="Z29" s="39"/>
      <c r="AA29" s="667"/>
      <c r="AB29" s="54" t="s">
        <v>176</v>
      </c>
      <c r="AC29" s="39"/>
      <c r="AD29" s="39"/>
      <c r="AE29" s="39"/>
      <c r="AF29" s="39"/>
      <c r="AG29" s="39"/>
      <c r="AH29" s="39"/>
      <c r="AI29" s="39"/>
      <c r="AJ29" s="39"/>
      <c r="AK29" s="39"/>
      <c r="AL29" s="39"/>
      <c r="AM29" s="39"/>
      <c r="AN29" s="39"/>
    </row>
    <row r="30" spans="2:40" ht="18" customHeight="1" x14ac:dyDescent="0.15">
      <c r="B30" s="661"/>
      <c r="C30" s="662"/>
      <c r="D30" s="663"/>
      <c r="E30" s="664"/>
      <c r="F30" s="665"/>
      <c r="G30" s="666"/>
      <c r="H30" s="77" t="s">
        <v>55</v>
      </c>
      <c r="I30" s="183"/>
      <c r="J30" s="183"/>
      <c r="K30" s="77"/>
      <c r="L30" s="183"/>
      <c r="M30" s="183"/>
      <c r="N30" s="183"/>
      <c r="O30" s="183"/>
      <c r="P30" s="183"/>
      <c r="Q30" s="183"/>
      <c r="R30" s="183"/>
      <c r="S30" s="183"/>
      <c r="T30" s="183"/>
      <c r="U30" s="183"/>
      <c r="V30" s="183"/>
      <c r="W30" s="183"/>
      <c r="X30" s="160"/>
      <c r="Y30" s="39"/>
      <c r="Z30" s="39"/>
      <c r="AA30" s="667"/>
      <c r="AB30" s="54" t="s">
        <v>177</v>
      </c>
      <c r="AC30" s="39"/>
      <c r="AD30" s="39"/>
      <c r="AE30" s="39"/>
      <c r="AF30" s="39"/>
      <c r="AG30" s="39"/>
      <c r="AH30" s="39"/>
      <c r="AI30" s="39"/>
      <c r="AJ30" s="39"/>
      <c r="AK30" s="39"/>
      <c r="AL30" s="39"/>
      <c r="AM30" s="39"/>
      <c r="AN30" s="39"/>
    </row>
    <row r="31" spans="2:40" ht="18" customHeight="1" x14ac:dyDescent="0.15">
      <c r="B31" s="661"/>
      <c r="C31" s="662"/>
      <c r="D31" s="663"/>
      <c r="E31" s="658" t="s">
        <v>57</v>
      </c>
      <c r="F31" s="659"/>
      <c r="G31" s="660"/>
      <c r="H31" s="176"/>
      <c r="I31" s="737" t="s">
        <v>79</v>
      </c>
      <c r="J31" s="737"/>
      <c r="K31" s="737"/>
      <c r="L31" s="737"/>
      <c r="M31" s="182"/>
      <c r="N31" s="182"/>
      <c r="O31" s="182"/>
      <c r="P31" s="182"/>
      <c r="Q31" s="182"/>
      <c r="R31" s="182"/>
      <c r="S31" s="182"/>
      <c r="T31" s="182"/>
      <c r="U31" s="182"/>
      <c r="V31" s="182"/>
      <c r="W31" s="182"/>
      <c r="X31" s="69"/>
      <c r="Y31" s="39"/>
      <c r="Z31" s="39"/>
      <c r="AA31" s="667"/>
      <c r="AB31" s="57" t="s">
        <v>178</v>
      </c>
      <c r="AC31" s="39"/>
      <c r="AD31" s="39"/>
      <c r="AE31" s="39"/>
      <c r="AF31" s="39"/>
      <c r="AG31" s="39"/>
      <c r="AH31" s="39"/>
      <c r="AI31" s="39"/>
      <c r="AJ31" s="39"/>
      <c r="AK31" s="39"/>
      <c r="AL31" s="39"/>
      <c r="AM31" s="39"/>
      <c r="AN31" s="39"/>
    </row>
    <row r="32" spans="2:40" ht="18" customHeight="1" x14ac:dyDescent="0.15">
      <c r="B32" s="661"/>
      <c r="C32" s="662"/>
      <c r="D32" s="663"/>
      <c r="E32" s="661"/>
      <c r="F32" s="662"/>
      <c r="G32" s="663"/>
      <c r="H32" s="71" t="s">
        <v>52</v>
      </c>
      <c r="I32" s="156"/>
      <c r="J32" s="156"/>
      <c r="K32" s="71"/>
      <c r="L32" s="156"/>
      <c r="M32" s="156"/>
      <c r="N32" s="156"/>
      <c r="O32" s="156"/>
      <c r="P32" s="156"/>
      <c r="Q32" s="156"/>
      <c r="R32" s="156"/>
      <c r="S32" s="156"/>
      <c r="T32" s="156"/>
      <c r="U32" s="156"/>
      <c r="V32" s="156"/>
      <c r="W32" s="156"/>
      <c r="X32" s="158"/>
      <c r="Y32" s="39"/>
      <c r="Z32" s="39"/>
      <c r="AA32" s="667"/>
      <c r="AB32" s="54" t="s">
        <v>179</v>
      </c>
      <c r="AC32" s="39"/>
      <c r="AD32" s="39"/>
      <c r="AE32" s="39"/>
      <c r="AF32" s="39"/>
      <c r="AG32" s="39"/>
      <c r="AH32" s="39"/>
      <c r="AI32" s="39"/>
      <c r="AJ32" s="39"/>
      <c r="AK32" s="39"/>
      <c r="AL32" s="39"/>
      <c r="AM32" s="39"/>
      <c r="AN32" s="39"/>
    </row>
    <row r="33" spans="2:40" ht="18" customHeight="1" x14ac:dyDescent="0.15">
      <c r="B33" s="664"/>
      <c r="C33" s="665"/>
      <c r="D33" s="666"/>
      <c r="E33" s="664"/>
      <c r="F33" s="665"/>
      <c r="G33" s="666"/>
      <c r="H33" s="77" t="s">
        <v>53</v>
      </c>
      <c r="I33" s="183"/>
      <c r="J33" s="183"/>
      <c r="K33" s="77"/>
      <c r="L33" s="183"/>
      <c r="M33" s="183"/>
      <c r="N33" s="183"/>
      <c r="O33" s="183"/>
      <c r="P33" s="183"/>
      <c r="Q33" s="183"/>
      <c r="R33" s="183"/>
      <c r="S33" s="183"/>
      <c r="T33" s="183"/>
      <c r="U33" s="183"/>
      <c r="V33" s="183"/>
      <c r="W33" s="183"/>
      <c r="X33" s="160"/>
      <c r="Y33" s="39"/>
      <c r="Z33" s="39"/>
      <c r="AA33" s="667"/>
      <c r="AB33" s="54" t="s">
        <v>180</v>
      </c>
      <c r="AC33" s="39"/>
      <c r="AD33" s="39"/>
      <c r="AE33" s="39"/>
      <c r="AF33" s="39"/>
      <c r="AG33" s="39"/>
      <c r="AH33" s="39"/>
      <c r="AI33" s="39"/>
      <c r="AJ33" s="39"/>
      <c r="AK33" s="39"/>
      <c r="AL33" s="39"/>
      <c r="AM33" s="39"/>
      <c r="AN33" s="39"/>
    </row>
    <row r="34" spans="2:40" ht="18" customHeight="1" x14ac:dyDescent="0.15">
      <c r="B34" s="658" t="s">
        <v>448</v>
      </c>
      <c r="C34" s="659"/>
      <c r="D34" s="660"/>
      <c r="E34" s="658" t="s">
        <v>42</v>
      </c>
      <c r="F34" s="659"/>
      <c r="G34" s="660"/>
      <c r="H34" s="750" t="s">
        <v>255</v>
      </c>
      <c r="I34" s="573"/>
      <c r="J34" s="751"/>
      <c r="K34" s="570" t="s">
        <v>80</v>
      </c>
      <c r="L34" s="571"/>
      <c r="M34" s="176"/>
      <c r="N34" s="186" t="s">
        <v>88</v>
      </c>
      <c r="O34" s="79"/>
      <c r="P34" s="571" t="s">
        <v>89</v>
      </c>
      <c r="Q34" s="571"/>
      <c r="R34" s="176"/>
      <c r="S34" s="186" t="s">
        <v>88</v>
      </c>
      <c r="T34" s="79"/>
      <c r="U34" s="571" t="s">
        <v>90</v>
      </c>
      <c r="V34" s="571"/>
      <c r="W34" s="182"/>
      <c r="X34" s="69"/>
      <c r="Y34" s="39"/>
      <c r="Z34" s="39"/>
      <c r="AA34" s="667"/>
      <c r="AB34" s="54" t="s">
        <v>181</v>
      </c>
      <c r="AC34" s="39"/>
      <c r="AD34" s="39"/>
      <c r="AE34" s="39"/>
      <c r="AF34" s="39"/>
      <c r="AG34" s="39"/>
      <c r="AH34" s="39"/>
      <c r="AI34" s="39"/>
      <c r="AJ34" s="39"/>
      <c r="AK34" s="39"/>
      <c r="AL34" s="39"/>
      <c r="AM34" s="39"/>
      <c r="AN34" s="39"/>
    </row>
    <row r="35" spans="2:40" ht="18" customHeight="1" x14ac:dyDescent="0.15">
      <c r="B35" s="661"/>
      <c r="C35" s="662"/>
      <c r="D35" s="663"/>
      <c r="E35" s="661"/>
      <c r="F35" s="662"/>
      <c r="G35" s="663"/>
      <c r="H35" s="717" t="s">
        <v>256</v>
      </c>
      <c r="I35" s="718"/>
      <c r="J35" s="752"/>
      <c r="K35" s="780" t="s">
        <v>83</v>
      </c>
      <c r="L35" s="769"/>
      <c r="M35" s="203"/>
      <c r="N35" s="184" t="s">
        <v>88</v>
      </c>
      <c r="O35" s="80"/>
      <c r="P35" s="769" t="s">
        <v>89</v>
      </c>
      <c r="Q35" s="769"/>
      <c r="R35" s="203"/>
      <c r="S35" s="184" t="s">
        <v>88</v>
      </c>
      <c r="T35" s="80"/>
      <c r="U35" s="769" t="s">
        <v>90</v>
      </c>
      <c r="V35" s="769"/>
      <c r="W35" s="81"/>
      <c r="X35" s="82"/>
      <c r="Y35" s="39"/>
      <c r="Z35" s="39"/>
      <c r="AA35" s="667"/>
      <c r="AB35" s="54" t="s">
        <v>182</v>
      </c>
      <c r="AC35" s="39"/>
      <c r="AD35" s="39"/>
      <c r="AE35" s="39"/>
      <c r="AF35" s="39"/>
      <c r="AG35" s="39"/>
      <c r="AH35" s="39"/>
      <c r="AI35" s="39"/>
      <c r="AJ35" s="39"/>
      <c r="AK35" s="39"/>
      <c r="AL35" s="39"/>
      <c r="AM35" s="39"/>
      <c r="AN35" s="39"/>
    </row>
    <row r="36" spans="2:40" ht="18" customHeight="1" x14ac:dyDescent="0.15">
      <c r="B36" s="661"/>
      <c r="C36" s="662"/>
      <c r="D36" s="663"/>
      <c r="E36" s="661"/>
      <c r="F36" s="662"/>
      <c r="G36" s="663"/>
      <c r="H36" s="766" t="s">
        <v>257</v>
      </c>
      <c r="I36" s="767"/>
      <c r="J36" s="768"/>
      <c r="K36" s="781" t="s">
        <v>80</v>
      </c>
      <c r="L36" s="679"/>
      <c r="M36" s="168"/>
      <c r="N36" s="173" t="s">
        <v>88</v>
      </c>
      <c r="O36" s="83"/>
      <c r="P36" s="679" t="s">
        <v>89</v>
      </c>
      <c r="Q36" s="679"/>
      <c r="R36" s="168"/>
      <c r="S36" s="173" t="s">
        <v>88</v>
      </c>
      <c r="T36" s="83"/>
      <c r="U36" s="679" t="s">
        <v>90</v>
      </c>
      <c r="V36" s="679"/>
      <c r="W36" s="156"/>
      <c r="X36" s="158"/>
      <c r="Y36" s="39"/>
      <c r="Z36" s="39"/>
      <c r="AA36" s="667"/>
      <c r="AB36" s="54" t="s">
        <v>183</v>
      </c>
      <c r="AC36" s="39"/>
      <c r="AD36" s="39"/>
      <c r="AE36" s="39"/>
      <c r="AF36" s="39"/>
      <c r="AG36" s="39"/>
      <c r="AH36" s="39"/>
      <c r="AI36" s="39"/>
      <c r="AJ36" s="39"/>
      <c r="AK36" s="39"/>
      <c r="AL36" s="39"/>
      <c r="AM36" s="39"/>
      <c r="AN36" s="39"/>
    </row>
    <row r="37" spans="2:40" ht="18" customHeight="1" x14ac:dyDescent="0.15">
      <c r="B37" s="661"/>
      <c r="C37" s="662"/>
      <c r="D37" s="663"/>
      <c r="E37" s="661"/>
      <c r="F37" s="662"/>
      <c r="G37" s="663"/>
      <c r="H37" s="717" t="s">
        <v>258</v>
      </c>
      <c r="I37" s="718"/>
      <c r="J37" s="752"/>
      <c r="K37" s="780" t="s">
        <v>83</v>
      </c>
      <c r="L37" s="769"/>
      <c r="M37" s="203"/>
      <c r="N37" s="184" t="s">
        <v>88</v>
      </c>
      <c r="O37" s="80"/>
      <c r="P37" s="769" t="s">
        <v>89</v>
      </c>
      <c r="Q37" s="769"/>
      <c r="R37" s="203"/>
      <c r="S37" s="184" t="s">
        <v>88</v>
      </c>
      <c r="T37" s="80"/>
      <c r="U37" s="769" t="s">
        <v>90</v>
      </c>
      <c r="V37" s="769"/>
      <c r="W37" s="81"/>
      <c r="X37" s="82"/>
      <c r="Y37" s="39"/>
      <c r="Z37" s="39"/>
      <c r="AA37" s="667"/>
      <c r="AB37" s="54" t="s">
        <v>184</v>
      </c>
      <c r="AC37" s="39"/>
      <c r="AD37" s="39"/>
      <c r="AE37" s="39"/>
      <c r="AF37" s="39"/>
      <c r="AG37" s="39"/>
      <c r="AH37" s="39"/>
      <c r="AI37" s="39"/>
      <c r="AJ37" s="39"/>
      <c r="AK37" s="39"/>
      <c r="AL37" s="39"/>
      <c r="AM37" s="39"/>
      <c r="AN37" s="39"/>
    </row>
    <row r="38" spans="2:40" ht="18" customHeight="1" x14ac:dyDescent="0.15">
      <c r="B38" s="661"/>
      <c r="C38" s="662"/>
      <c r="D38" s="663"/>
      <c r="E38" s="661"/>
      <c r="F38" s="662"/>
      <c r="G38" s="663"/>
      <c r="H38" s="757" t="s">
        <v>259</v>
      </c>
      <c r="I38" s="758"/>
      <c r="J38" s="759"/>
      <c r="K38" s="781" t="s">
        <v>80</v>
      </c>
      <c r="L38" s="679"/>
      <c r="M38" s="168"/>
      <c r="N38" s="173" t="s">
        <v>88</v>
      </c>
      <c r="O38" s="83"/>
      <c r="P38" s="679" t="s">
        <v>89</v>
      </c>
      <c r="Q38" s="679"/>
      <c r="R38" s="168"/>
      <c r="S38" s="173" t="s">
        <v>88</v>
      </c>
      <c r="T38" s="83"/>
      <c r="U38" s="679" t="s">
        <v>90</v>
      </c>
      <c r="V38" s="679"/>
      <c r="W38" s="156"/>
      <c r="X38" s="158"/>
      <c r="Y38" s="39"/>
      <c r="Z38" s="39"/>
      <c r="AA38" s="667"/>
      <c r="AB38" s="54" t="s">
        <v>185</v>
      </c>
      <c r="AC38" s="39"/>
      <c r="AD38" s="39"/>
      <c r="AE38" s="39"/>
      <c r="AF38" s="39"/>
      <c r="AG38" s="39"/>
      <c r="AH38" s="39"/>
      <c r="AI38" s="39"/>
      <c r="AJ38" s="39"/>
      <c r="AK38" s="39"/>
      <c r="AL38" s="39"/>
      <c r="AM38" s="39"/>
      <c r="AN38" s="39"/>
    </row>
    <row r="39" spans="2:40" ht="18" customHeight="1" x14ac:dyDescent="0.15">
      <c r="B39" s="661"/>
      <c r="C39" s="662"/>
      <c r="D39" s="663"/>
      <c r="E39" s="664"/>
      <c r="F39" s="665"/>
      <c r="G39" s="666"/>
      <c r="H39" s="755" t="s">
        <v>260</v>
      </c>
      <c r="I39" s="574"/>
      <c r="J39" s="756"/>
      <c r="K39" s="606" t="s">
        <v>83</v>
      </c>
      <c r="L39" s="598"/>
      <c r="M39" s="181"/>
      <c r="N39" s="179" t="s">
        <v>88</v>
      </c>
      <c r="O39" s="84"/>
      <c r="P39" s="598" t="s">
        <v>89</v>
      </c>
      <c r="Q39" s="598"/>
      <c r="R39" s="181"/>
      <c r="S39" s="179" t="s">
        <v>88</v>
      </c>
      <c r="T39" s="84"/>
      <c r="U39" s="598" t="s">
        <v>90</v>
      </c>
      <c r="V39" s="598"/>
      <c r="W39" s="183"/>
      <c r="X39" s="160"/>
      <c r="Y39" s="39"/>
      <c r="Z39" s="39"/>
      <c r="AA39" s="667"/>
      <c r="AB39" s="54" t="s">
        <v>186</v>
      </c>
      <c r="AC39" s="39"/>
      <c r="AD39" s="39"/>
      <c r="AE39" s="39"/>
      <c r="AF39" s="39"/>
      <c r="AG39" s="39"/>
      <c r="AH39" s="39"/>
      <c r="AI39" s="39"/>
      <c r="AJ39" s="39"/>
      <c r="AK39" s="39"/>
      <c r="AL39" s="39"/>
      <c r="AM39" s="39"/>
      <c r="AN39" s="39"/>
    </row>
    <row r="40" spans="2:40" ht="18" customHeight="1" x14ac:dyDescent="0.15">
      <c r="B40" s="661"/>
      <c r="C40" s="662"/>
      <c r="D40" s="663"/>
      <c r="E40" s="658" t="s">
        <v>43</v>
      </c>
      <c r="F40" s="659"/>
      <c r="G40" s="660"/>
      <c r="H40" s="608" t="s">
        <v>44</v>
      </c>
      <c r="I40" s="609"/>
      <c r="J40" s="610"/>
      <c r="K40" s="174"/>
      <c r="L40" s="569" t="s">
        <v>81</v>
      </c>
      <c r="M40" s="569"/>
      <c r="N40" s="190"/>
      <c r="O40" s="85"/>
      <c r="P40" s="190" t="s">
        <v>466</v>
      </c>
      <c r="Q40" s="190"/>
      <c r="R40" s="190"/>
      <c r="S40" s="190"/>
      <c r="T40" s="190"/>
      <c r="U40" s="190"/>
      <c r="V40" s="190"/>
      <c r="W40" s="190"/>
      <c r="X40" s="159"/>
      <c r="Y40" s="39"/>
      <c r="Z40" s="39"/>
      <c r="AA40" s="39"/>
      <c r="AB40" s="54" t="s">
        <v>187</v>
      </c>
      <c r="AC40" s="39"/>
      <c r="AD40" s="39"/>
      <c r="AE40" s="39"/>
      <c r="AF40" s="39"/>
      <c r="AG40" s="39"/>
      <c r="AH40" s="39"/>
      <c r="AI40" s="39"/>
      <c r="AJ40" s="39"/>
      <c r="AK40" s="39"/>
      <c r="AL40" s="39"/>
      <c r="AM40" s="39"/>
      <c r="AN40" s="39"/>
    </row>
    <row r="41" spans="2:40" ht="18" customHeight="1" x14ac:dyDescent="0.15">
      <c r="B41" s="661"/>
      <c r="C41" s="662"/>
      <c r="D41" s="663"/>
      <c r="E41" s="661"/>
      <c r="F41" s="662"/>
      <c r="G41" s="663"/>
      <c r="H41" s="720" t="s">
        <v>45</v>
      </c>
      <c r="I41" s="721"/>
      <c r="J41" s="722"/>
      <c r="K41" s="176"/>
      <c r="L41" s="571" t="s">
        <v>81</v>
      </c>
      <c r="M41" s="571"/>
      <c r="N41" s="182"/>
      <c r="O41" s="176"/>
      <c r="P41" s="182" t="s">
        <v>466</v>
      </c>
      <c r="Q41" s="182"/>
      <c r="R41" s="182"/>
      <c r="S41" s="182"/>
      <c r="T41" s="182"/>
      <c r="U41" s="182"/>
      <c r="V41" s="182"/>
      <c r="W41" s="182"/>
      <c r="X41" s="69"/>
      <c r="Y41" s="39"/>
      <c r="Z41" s="39"/>
      <c r="AA41" s="39"/>
      <c r="AB41" s="54" t="s">
        <v>188</v>
      </c>
      <c r="AC41" s="39"/>
      <c r="AD41" s="39"/>
      <c r="AE41" s="39"/>
      <c r="AF41" s="39"/>
      <c r="AG41" s="39"/>
      <c r="AH41" s="39"/>
      <c r="AI41" s="39"/>
      <c r="AJ41" s="39"/>
      <c r="AK41" s="39"/>
      <c r="AL41" s="39"/>
      <c r="AM41" s="39"/>
      <c r="AN41" s="39"/>
    </row>
    <row r="42" spans="2:40" ht="18" customHeight="1" x14ac:dyDescent="0.15">
      <c r="B42" s="661"/>
      <c r="C42" s="662"/>
      <c r="D42" s="663"/>
      <c r="E42" s="661"/>
      <c r="F42" s="662"/>
      <c r="G42" s="663"/>
      <c r="H42" s="723"/>
      <c r="I42" s="724"/>
      <c r="J42" s="725"/>
      <c r="K42" s="626" t="s">
        <v>80</v>
      </c>
      <c r="L42" s="599"/>
      <c r="M42" s="168"/>
      <c r="N42" s="173" t="s">
        <v>88</v>
      </c>
      <c r="O42" s="83"/>
      <c r="P42" s="599" t="s">
        <v>89</v>
      </c>
      <c r="Q42" s="599"/>
      <c r="R42" s="168"/>
      <c r="S42" s="173" t="s">
        <v>88</v>
      </c>
      <c r="T42" s="83"/>
      <c r="U42" s="599" t="s">
        <v>90</v>
      </c>
      <c r="V42" s="599"/>
      <c r="W42" s="156"/>
      <c r="X42" s="158"/>
      <c r="Y42" s="39"/>
      <c r="Z42" s="39"/>
      <c r="AA42" s="39"/>
      <c r="AB42" s="39"/>
      <c r="AC42" s="39"/>
      <c r="AD42" s="39"/>
      <c r="AE42" s="39"/>
      <c r="AF42" s="39"/>
      <c r="AG42" s="39"/>
      <c r="AH42" s="39"/>
      <c r="AI42" s="39"/>
      <c r="AJ42" s="39"/>
      <c r="AK42" s="39"/>
      <c r="AL42" s="39"/>
      <c r="AM42" s="39"/>
      <c r="AN42" s="39"/>
    </row>
    <row r="43" spans="2:40" ht="18" customHeight="1" x14ac:dyDescent="0.15">
      <c r="B43" s="661"/>
      <c r="C43" s="662"/>
      <c r="D43" s="663"/>
      <c r="E43" s="661"/>
      <c r="F43" s="662"/>
      <c r="G43" s="663"/>
      <c r="H43" s="723"/>
      <c r="I43" s="724"/>
      <c r="J43" s="725"/>
      <c r="K43" s="626" t="s">
        <v>83</v>
      </c>
      <c r="L43" s="599"/>
      <c r="M43" s="168"/>
      <c r="N43" s="173" t="s">
        <v>88</v>
      </c>
      <c r="O43" s="83"/>
      <c r="P43" s="599" t="s">
        <v>89</v>
      </c>
      <c r="Q43" s="599"/>
      <c r="R43" s="168"/>
      <c r="S43" s="173" t="s">
        <v>88</v>
      </c>
      <c r="T43" s="83"/>
      <c r="U43" s="599" t="s">
        <v>90</v>
      </c>
      <c r="V43" s="599"/>
      <c r="W43" s="156"/>
      <c r="X43" s="158"/>
      <c r="Y43" s="39"/>
      <c r="Z43" s="39"/>
      <c r="AA43" s="39"/>
      <c r="AB43" s="39"/>
      <c r="AC43" s="39"/>
      <c r="AD43" s="39"/>
      <c r="AE43" s="39"/>
      <c r="AF43" s="39"/>
      <c r="AG43" s="39"/>
      <c r="AH43" s="39"/>
      <c r="AI43" s="39"/>
      <c r="AJ43" s="39"/>
      <c r="AK43" s="39"/>
      <c r="AL43" s="39"/>
      <c r="AM43" s="39"/>
      <c r="AN43" s="39"/>
    </row>
    <row r="44" spans="2:40" ht="18" customHeight="1" x14ac:dyDescent="0.15">
      <c r="B44" s="661"/>
      <c r="C44" s="662"/>
      <c r="D44" s="663"/>
      <c r="E44" s="661"/>
      <c r="F44" s="662"/>
      <c r="G44" s="663"/>
      <c r="H44" s="726"/>
      <c r="I44" s="727"/>
      <c r="J44" s="728"/>
      <c r="K44" s="606" t="s">
        <v>82</v>
      </c>
      <c r="L44" s="598"/>
      <c r="M44" s="84"/>
      <c r="N44" s="179" t="s">
        <v>88</v>
      </c>
      <c r="O44" s="84"/>
      <c r="P44" s="598" t="s">
        <v>89</v>
      </c>
      <c r="Q44" s="598"/>
      <c r="R44" s="84"/>
      <c r="S44" s="179" t="s">
        <v>88</v>
      </c>
      <c r="T44" s="84"/>
      <c r="U44" s="598" t="s">
        <v>90</v>
      </c>
      <c r="V44" s="598"/>
      <c r="W44" s="183"/>
      <c r="X44" s="160"/>
      <c r="Y44" s="39"/>
      <c r="Z44" s="39"/>
      <c r="AA44" s="39"/>
      <c r="AB44" s="39"/>
      <c r="AC44" s="39"/>
      <c r="AD44" s="39"/>
      <c r="AE44" s="39"/>
      <c r="AF44" s="39"/>
      <c r="AG44" s="39"/>
      <c r="AH44" s="39"/>
      <c r="AI44" s="39"/>
      <c r="AJ44" s="39"/>
      <c r="AK44" s="39"/>
      <c r="AL44" s="39"/>
      <c r="AM44" s="39"/>
      <c r="AN44" s="39"/>
    </row>
    <row r="45" spans="2:40" ht="18" customHeight="1" x14ac:dyDescent="0.15">
      <c r="B45" s="661"/>
      <c r="C45" s="662"/>
      <c r="D45" s="663"/>
      <c r="E45" s="661"/>
      <c r="F45" s="662"/>
      <c r="G45" s="663"/>
      <c r="H45" s="631" t="s">
        <v>46</v>
      </c>
      <c r="I45" s="632"/>
      <c r="J45" s="765"/>
      <c r="K45" s="174"/>
      <c r="L45" s="569" t="s">
        <v>81</v>
      </c>
      <c r="M45" s="569"/>
      <c r="N45" s="172" t="s">
        <v>262</v>
      </c>
      <c r="O45" s="607"/>
      <c r="P45" s="607"/>
      <c r="Q45" s="607"/>
      <c r="R45" s="86" t="s">
        <v>56</v>
      </c>
      <c r="S45" s="174"/>
      <c r="T45" s="632" t="s">
        <v>466</v>
      </c>
      <c r="U45" s="632"/>
      <c r="V45" s="632"/>
      <c r="W45" s="632"/>
      <c r="X45" s="765"/>
      <c r="Y45" s="39"/>
      <c r="Z45" s="39"/>
      <c r="AA45" s="39"/>
      <c r="AB45" s="39"/>
      <c r="AC45" s="39"/>
      <c r="AD45" s="39"/>
      <c r="AE45" s="39"/>
      <c r="AF45" s="39"/>
      <c r="AG45" s="39"/>
      <c r="AH45" s="39"/>
      <c r="AI45" s="39"/>
      <c r="AJ45" s="39"/>
      <c r="AK45" s="39"/>
      <c r="AL45" s="39"/>
      <c r="AM45" s="39"/>
      <c r="AN45" s="39"/>
    </row>
    <row r="46" spans="2:40" ht="18" customHeight="1" x14ac:dyDescent="0.15">
      <c r="B46" s="661"/>
      <c r="C46" s="662"/>
      <c r="D46" s="663"/>
      <c r="E46" s="661"/>
      <c r="F46" s="662"/>
      <c r="G46" s="663"/>
      <c r="H46" s="631" t="s">
        <v>47</v>
      </c>
      <c r="I46" s="632"/>
      <c r="J46" s="765"/>
      <c r="K46" s="753" t="s">
        <v>84</v>
      </c>
      <c r="L46" s="754"/>
      <c r="M46" s="607"/>
      <c r="N46" s="607"/>
      <c r="O46" s="607"/>
      <c r="P46" s="190" t="s">
        <v>56</v>
      </c>
      <c r="Q46" s="628"/>
      <c r="R46" s="628"/>
      <c r="S46" s="190" t="s">
        <v>191</v>
      </c>
      <c r="T46" s="190"/>
      <c r="U46" s="190"/>
      <c r="V46" s="190"/>
      <c r="W46" s="190"/>
      <c r="X46" s="159"/>
      <c r="Y46" s="39"/>
      <c r="Z46" s="39"/>
      <c r="AA46" s="39"/>
      <c r="AB46" s="39"/>
      <c r="AC46" s="39"/>
      <c r="AD46" s="39"/>
      <c r="AE46" s="39"/>
      <c r="AF46" s="39"/>
      <c r="AG46" s="39"/>
      <c r="AH46" s="39"/>
      <c r="AI46" s="39"/>
      <c r="AJ46" s="39"/>
      <c r="AK46" s="39"/>
      <c r="AL46" s="39"/>
      <c r="AM46" s="39"/>
      <c r="AN46" s="39"/>
    </row>
    <row r="47" spans="2:40" ht="18" customHeight="1" x14ac:dyDescent="0.15">
      <c r="B47" s="661"/>
      <c r="C47" s="662"/>
      <c r="D47" s="663"/>
      <c r="E47" s="661"/>
      <c r="F47" s="662"/>
      <c r="G47" s="663"/>
      <c r="H47" s="720" t="s">
        <v>48</v>
      </c>
      <c r="I47" s="721"/>
      <c r="J47" s="722"/>
      <c r="K47" s="176"/>
      <c r="L47" s="573" t="s">
        <v>81</v>
      </c>
      <c r="M47" s="573"/>
      <c r="N47" s="182"/>
      <c r="O47" s="176"/>
      <c r="P47" s="182" t="s">
        <v>466</v>
      </c>
      <c r="Q47" s="182"/>
      <c r="R47" s="182"/>
      <c r="S47" s="182"/>
      <c r="T47" s="182"/>
      <c r="U47" s="182"/>
      <c r="V47" s="182"/>
      <c r="W47" s="182"/>
      <c r="X47" s="69"/>
      <c r="Y47" s="39"/>
      <c r="Z47" s="39"/>
      <c r="AA47" s="39"/>
      <c r="AB47" s="39"/>
      <c r="AC47" s="39"/>
      <c r="AD47" s="39"/>
      <c r="AE47" s="39"/>
      <c r="AF47" s="39"/>
      <c r="AG47" s="39"/>
      <c r="AH47" s="39"/>
      <c r="AI47" s="39"/>
      <c r="AJ47" s="39"/>
      <c r="AK47" s="39"/>
      <c r="AL47" s="39"/>
      <c r="AM47" s="39"/>
      <c r="AN47" s="39"/>
    </row>
    <row r="48" spans="2:40" ht="18" customHeight="1" x14ac:dyDescent="0.15">
      <c r="B48" s="661"/>
      <c r="C48" s="662"/>
      <c r="D48" s="663"/>
      <c r="E48" s="661"/>
      <c r="F48" s="662"/>
      <c r="G48" s="663"/>
      <c r="H48" s="723"/>
      <c r="I48" s="724"/>
      <c r="J48" s="725"/>
      <c r="K48" s="626" t="s">
        <v>80</v>
      </c>
      <c r="L48" s="599"/>
      <c r="M48" s="168"/>
      <c r="N48" s="173" t="s">
        <v>88</v>
      </c>
      <c r="O48" s="83"/>
      <c r="P48" s="599" t="s">
        <v>89</v>
      </c>
      <c r="Q48" s="599"/>
      <c r="R48" s="168"/>
      <c r="S48" s="173" t="s">
        <v>88</v>
      </c>
      <c r="T48" s="83"/>
      <c r="U48" s="599" t="s">
        <v>90</v>
      </c>
      <c r="V48" s="599"/>
      <c r="W48" s="156"/>
      <c r="X48" s="158"/>
      <c r="Y48" s="39"/>
      <c r="Z48" s="39"/>
      <c r="AA48" s="39"/>
      <c r="AB48" s="39"/>
      <c r="AC48" s="39"/>
      <c r="AD48" s="39"/>
      <c r="AE48" s="39"/>
      <c r="AF48" s="39"/>
      <c r="AG48" s="39"/>
      <c r="AH48" s="39"/>
      <c r="AI48" s="39"/>
      <c r="AJ48" s="39"/>
      <c r="AK48" s="39"/>
      <c r="AL48" s="39"/>
      <c r="AM48" s="39"/>
      <c r="AN48" s="39"/>
    </row>
    <row r="49" spans="2:40" ht="18" customHeight="1" x14ac:dyDescent="0.15">
      <c r="B49" s="661"/>
      <c r="C49" s="662"/>
      <c r="D49" s="663"/>
      <c r="E49" s="661"/>
      <c r="F49" s="662"/>
      <c r="G49" s="663"/>
      <c r="H49" s="723"/>
      <c r="I49" s="724"/>
      <c r="J49" s="725"/>
      <c r="K49" s="626" t="s">
        <v>83</v>
      </c>
      <c r="L49" s="599"/>
      <c r="M49" s="168"/>
      <c r="N49" s="173" t="s">
        <v>88</v>
      </c>
      <c r="O49" s="83"/>
      <c r="P49" s="599" t="s">
        <v>89</v>
      </c>
      <c r="Q49" s="599"/>
      <c r="R49" s="168"/>
      <c r="S49" s="173" t="s">
        <v>88</v>
      </c>
      <c r="T49" s="83"/>
      <c r="U49" s="599" t="s">
        <v>90</v>
      </c>
      <c r="V49" s="599"/>
      <c r="W49" s="156"/>
      <c r="X49" s="158"/>
      <c r="Y49" s="39"/>
      <c r="Z49" s="39"/>
      <c r="AA49" s="39"/>
      <c r="AB49" s="39"/>
      <c r="AC49" s="39"/>
      <c r="AD49" s="39"/>
      <c r="AE49" s="39"/>
      <c r="AF49" s="39"/>
      <c r="AG49" s="39"/>
      <c r="AH49" s="39"/>
      <c r="AI49" s="39"/>
      <c r="AJ49" s="39"/>
      <c r="AK49" s="39"/>
      <c r="AL49" s="39"/>
      <c r="AM49" s="39"/>
      <c r="AN49" s="39"/>
    </row>
    <row r="50" spans="2:40" ht="18" customHeight="1" x14ac:dyDescent="0.15">
      <c r="B50" s="661"/>
      <c r="C50" s="662"/>
      <c r="D50" s="663"/>
      <c r="E50" s="661"/>
      <c r="F50" s="662"/>
      <c r="G50" s="663"/>
      <c r="H50" s="726"/>
      <c r="I50" s="727"/>
      <c r="J50" s="728"/>
      <c r="K50" s="606" t="s">
        <v>82</v>
      </c>
      <c r="L50" s="598"/>
      <c r="M50" s="84"/>
      <c r="N50" s="179" t="s">
        <v>88</v>
      </c>
      <c r="O50" s="84"/>
      <c r="P50" s="598" t="s">
        <v>89</v>
      </c>
      <c r="Q50" s="598"/>
      <c r="R50" s="84"/>
      <c r="S50" s="179" t="s">
        <v>88</v>
      </c>
      <c r="T50" s="84"/>
      <c r="U50" s="598" t="s">
        <v>90</v>
      </c>
      <c r="V50" s="598"/>
      <c r="W50" s="183"/>
      <c r="X50" s="160"/>
      <c r="Y50" s="39"/>
      <c r="Z50" s="39"/>
      <c r="AA50" s="39"/>
      <c r="AB50" s="39"/>
      <c r="AC50" s="39"/>
      <c r="AD50" s="39"/>
      <c r="AE50" s="39"/>
      <c r="AF50" s="39"/>
      <c r="AG50" s="39"/>
      <c r="AH50" s="39"/>
      <c r="AI50" s="39"/>
      <c r="AJ50" s="39"/>
      <c r="AK50" s="39"/>
      <c r="AL50" s="39"/>
      <c r="AM50" s="39"/>
      <c r="AN50" s="39"/>
    </row>
    <row r="51" spans="2:40" ht="18" customHeight="1" x14ac:dyDescent="0.15">
      <c r="B51" s="661"/>
      <c r="C51" s="662"/>
      <c r="D51" s="663"/>
      <c r="E51" s="661"/>
      <c r="F51" s="662"/>
      <c r="G51" s="663"/>
      <c r="H51" s="720" t="s">
        <v>49</v>
      </c>
      <c r="I51" s="721"/>
      <c r="J51" s="722"/>
      <c r="K51" s="176"/>
      <c r="L51" s="571" t="s">
        <v>81</v>
      </c>
      <c r="M51" s="571"/>
      <c r="N51" s="182"/>
      <c r="O51" s="176"/>
      <c r="P51" s="182" t="s">
        <v>466</v>
      </c>
      <c r="Q51" s="182"/>
      <c r="R51" s="182"/>
      <c r="S51" s="182"/>
      <c r="T51" s="182"/>
      <c r="U51" s="182"/>
      <c r="V51" s="182"/>
      <c r="W51" s="182"/>
      <c r="X51" s="69"/>
      <c r="Y51" s="39"/>
      <c r="Z51" s="39"/>
      <c r="AA51" s="39"/>
      <c r="AB51" s="39"/>
      <c r="AC51" s="39"/>
      <c r="AD51" s="39"/>
      <c r="AE51" s="39"/>
      <c r="AF51" s="39"/>
      <c r="AG51" s="39"/>
      <c r="AH51" s="39"/>
      <c r="AI51" s="39"/>
      <c r="AJ51" s="39"/>
      <c r="AK51" s="39"/>
      <c r="AL51" s="39"/>
      <c r="AM51" s="39"/>
      <c r="AN51" s="39"/>
    </row>
    <row r="52" spans="2:40" ht="18" customHeight="1" x14ac:dyDescent="0.15">
      <c r="B52" s="661"/>
      <c r="C52" s="662"/>
      <c r="D52" s="663"/>
      <c r="E52" s="661"/>
      <c r="F52" s="662"/>
      <c r="G52" s="663"/>
      <c r="H52" s="726"/>
      <c r="I52" s="727"/>
      <c r="J52" s="728"/>
      <c r="K52" s="606" t="s">
        <v>85</v>
      </c>
      <c r="L52" s="598"/>
      <c r="M52" s="189"/>
      <c r="N52" s="179" t="s">
        <v>88</v>
      </c>
      <c r="O52" s="181"/>
      <c r="P52" s="598" t="s">
        <v>89</v>
      </c>
      <c r="Q52" s="598"/>
      <c r="R52" s="181"/>
      <c r="S52" s="179" t="s">
        <v>88</v>
      </c>
      <c r="T52" s="181"/>
      <c r="U52" s="598" t="s">
        <v>90</v>
      </c>
      <c r="V52" s="598"/>
      <c r="W52" s="183"/>
      <c r="X52" s="160"/>
      <c r="Y52" s="39"/>
      <c r="Z52" s="39"/>
      <c r="AA52" s="39"/>
      <c r="AB52" s="39"/>
      <c r="AC52" s="39"/>
      <c r="AD52" s="39"/>
      <c r="AE52" s="39"/>
      <c r="AF52" s="39"/>
      <c r="AG52" s="39"/>
      <c r="AH52" s="39"/>
      <c r="AI52" s="39"/>
      <c r="AJ52" s="39"/>
      <c r="AK52" s="39"/>
      <c r="AL52" s="39"/>
      <c r="AM52" s="39"/>
      <c r="AN52" s="39"/>
    </row>
    <row r="53" spans="2:40" ht="18" customHeight="1" x14ac:dyDescent="0.15">
      <c r="B53" s="661"/>
      <c r="C53" s="662"/>
      <c r="D53" s="663"/>
      <c r="E53" s="661"/>
      <c r="F53" s="662"/>
      <c r="G53" s="663"/>
      <c r="H53" s="720" t="s">
        <v>96</v>
      </c>
      <c r="I53" s="721"/>
      <c r="J53" s="722"/>
      <c r="K53" s="176"/>
      <c r="L53" s="571" t="s">
        <v>81</v>
      </c>
      <c r="M53" s="571"/>
      <c r="N53" s="182"/>
      <c r="O53" s="176"/>
      <c r="P53" s="182" t="s">
        <v>466</v>
      </c>
      <c r="Q53" s="182"/>
      <c r="R53" s="182"/>
      <c r="S53" s="182"/>
      <c r="T53" s="182"/>
      <c r="U53" s="182"/>
      <c r="V53" s="182"/>
      <c r="W53" s="182"/>
      <c r="X53" s="69"/>
      <c r="Y53" s="39"/>
      <c r="Z53" s="39"/>
      <c r="AA53" s="39"/>
      <c r="AB53" s="39"/>
      <c r="AC53" s="39"/>
      <c r="AD53" s="39"/>
      <c r="AE53" s="39"/>
      <c r="AF53" s="39"/>
      <c r="AG53" s="39"/>
      <c r="AH53" s="39"/>
      <c r="AI53" s="39"/>
      <c r="AJ53" s="39"/>
      <c r="AK53" s="39"/>
      <c r="AL53" s="39"/>
      <c r="AM53" s="39"/>
      <c r="AN53" s="39"/>
    </row>
    <row r="54" spans="2:40" ht="18" customHeight="1" x14ac:dyDescent="0.15">
      <c r="B54" s="661"/>
      <c r="C54" s="662"/>
      <c r="D54" s="663"/>
      <c r="E54" s="661"/>
      <c r="F54" s="662"/>
      <c r="G54" s="663"/>
      <c r="H54" s="726"/>
      <c r="I54" s="727"/>
      <c r="J54" s="728"/>
      <c r="K54" s="606" t="s">
        <v>86</v>
      </c>
      <c r="L54" s="598"/>
      <c r="M54" s="680"/>
      <c r="N54" s="680"/>
      <c r="O54" s="680"/>
      <c r="P54" s="680"/>
      <c r="Q54" s="680"/>
      <c r="R54" s="680"/>
      <c r="S54" s="680"/>
      <c r="T54" s="680"/>
      <c r="U54" s="680"/>
      <c r="V54" s="680"/>
      <c r="W54" s="680"/>
      <c r="X54" s="681"/>
      <c r="Y54" s="42"/>
      <c r="Z54" s="39"/>
      <c r="AA54" s="39"/>
      <c r="AB54" s="39"/>
      <c r="AC54" s="39"/>
      <c r="AD54" s="39"/>
      <c r="AE54" s="39"/>
      <c r="AF54" s="39"/>
      <c r="AG54" s="39"/>
      <c r="AH54" s="39"/>
      <c r="AI54" s="39"/>
      <c r="AJ54" s="39"/>
      <c r="AK54" s="39"/>
      <c r="AL54" s="39"/>
      <c r="AM54" s="39"/>
      <c r="AN54" s="39"/>
    </row>
    <row r="55" spans="2:40" ht="18" customHeight="1" x14ac:dyDescent="0.15">
      <c r="B55" s="661"/>
      <c r="C55" s="662"/>
      <c r="D55" s="663"/>
      <c r="E55" s="658" t="s">
        <v>50</v>
      </c>
      <c r="F55" s="659"/>
      <c r="G55" s="660"/>
      <c r="H55" s="608" t="s">
        <v>98</v>
      </c>
      <c r="I55" s="609"/>
      <c r="J55" s="610"/>
      <c r="K55" s="174"/>
      <c r="L55" s="779" t="s">
        <v>99</v>
      </c>
      <c r="M55" s="779"/>
      <c r="N55" s="779"/>
      <c r="O55" s="174"/>
      <c r="P55" s="779" t="s">
        <v>91</v>
      </c>
      <c r="Q55" s="779"/>
      <c r="R55" s="190"/>
      <c r="S55" s="190"/>
      <c r="T55" s="190"/>
      <c r="U55" s="190"/>
      <c r="V55" s="190"/>
      <c r="W55" s="190"/>
      <c r="X55" s="159"/>
      <c r="Y55" s="39"/>
      <c r="Z55" s="39"/>
      <c r="AA55" s="39"/>
      <c r="AB55" s="39"/>
      <c r="AC55" s="39"/>
      <c r="AD55" s="39"/>
      <c r="AE55" s="39"/>
      <c r="AF55" s="39"/>
      <c r="AG55" s="39"/>
      <c r="AH55" s="39"/>
      <c r="AI55" s="39"/>
      <c r="AJ55" s="39"/>
      <c r="AK55" s="39"/>
      <c r="AL55" s="39"/>
      <c r="AM55" s="39"/>
      <c r="AN55" s="39"/>
    </row>
    <row r="56" spans="2:40" ht="18" customHeight="1" x14ac:dyDescent="0.15">
      <c r="B56" s="664"/>
      <c r="C56" s="665"/>
      <c r="D56" s="666"/>
      <c r="E56" s="664"/>
      <c r="F56" s="665"/>
      <c r="G56" s="666"/>
      <c r="H56" s="608" t="s">
        <v>51</v>
      </c>
      <c r="I56" s="609"/>
      <c r="J56" s="610"/>
      <c r="K56" s="174"/>
      <c r="L56" s="779" t="s">
        <v>87</v>
      </c>
      <c r="M56" s="779"/>
      <c r="N56" s="779"/>
      <c r="O56" s="174"/>
      <c r="P56" s="779" t="s">
        <v>91</v>
      </c>
      <c r="Q56" s="779"/>
      <c r="R56" s="174"/>
      <c r="S56" s="190" t="s">
        <v>92</v>
      </c>
      <c r="T56" s="190"/>
      <c r="U56" s="684"/>
      <c r="V56" s="684"/>
      <c r="W56" s="684"/>
      <c r="X56" s="685"/>
      <c r="Y56" s="42"/>
      <c r="Z56" s="39"/>
      <c r="AA56" s="39"/>
      <c r="AB56" s="39"/>
      <c r="AC56" s="39"/>
      <c r="AD56" s="39"/>
      <c r="AE56" s="39"/>
      <c r="AF56" s="39"/>
      <c r="AG56" s="39"/>
      <c r="AH56" s="39"/>
      <c r="AI56" s="39"/>
      <c r="AJ56" s="39"/>
      <c r="AK56" s="39"/>
      <c r="AL56" s="39"/>
      <c r="AM56" s="39"/>
      <c r="AN56" s="39"/>
    </row>
    <row r="57" spans="2:40" ht="18" customHeight="1" x14ac:dyDescent="0.15">
      <c r="B57" s="694" t="s">
        <v>632</v>
      </c>
      <c r="C57" s="695"/>
      <c r="D57" s="696"/>
      <c r="E57" s="197"/>
      <c r="F57" s="40"/>
      <c r="G57" s="40"/>
      <c r="H57" s="40"/>
      <c r="I57" s="40"/>
      <c r="J57" s="40"/>
      <c r="K57" s="40"/>
      <c r="L57" s="40"/>
      <c r="M57" s="40"/>
      <c r="N57" s="40"/>
      <c r="O57" s="40"/>
      <c r="P57" s="40"/>
      <c r="Q57" s="40"/>
      <c r="R57" s="40"/>
      <c r="S57" s="40"/>
      <c r="T57" s="40"/>
      <c r="U57" s="40"/>
      <c r="V57" s="40"/>
      <c r="W57" s="40"/>
      <c r="X57" s="41"/>
    </row>
    <row r="58" spans="2:40" ht="18" customHeight="1" x14ac:dyDescent="0.15">
      <c r="B58" s="701"/>
      <c r="C58" s="702"/>
      <c r="D58" s="703"/>
      <c r="E58" s="39"/>
      <c r="F58" s="39"/>
      <c r="G58" s="559" t="s">
        <v>125</v>
      </c>
      <c r="H58" s="611"/>
      <c r="I58" s="612" t="s">
        <v>126</v>
      </c>
      <c r="J58" s="560"/>
      <c r="K58" s="559" t="s">
        <v>127</v>
      </c>
      <c r="L58" s="560"/>
      <c r="M58" s="559" t="s">
        <v>128</v>
      </c>
      <c r="N58" s="611"/>
      <c r="O58" s="612" t="s">
        <v>129</v>
      </c>
      <c r="P58" s="611"/>
      <c r="Q58" s="612" t="s">
        <v>130</v>
      </c>
      <c r="R58" s="611"/>
      <c r="S58" s="612" t="s">
        <v>131</v>
      </c>
      <c r="T58" s="560"/>
      <c r="U58" s="559" t="s">
        <v>132</v>
      </c>
      <c r="V58" s="560"/>
      <c r="W58" s="559" t="s">
        <v>133</v>
      </c>
      <c r="X58" s="560"/>
    </row>
    <row r="59" spans="2:40" ht="18" customHeight="1" x14ac:dyDescent="0.15">
      <c r="B59" s="701"/>
      <c r="C59" s="702"/>
      <c r="D59" s="703"/>
      <c r="E59" s="626" t="s">
        <v>137</v>
      </c>
      <c r="F59" s="627"/>
      <c r="G59" s="618"/>
      <c r="H59" s="617"/>
      <c r="I59" s="615"/>
      <c r="J59" s="616"/>
      <c r="K59" s="613">
        <f>SUM(G59:J59)</f>
        <v>0</v>
      </c>
      <c r="L59" s="614"/>
      <c r="M59" s="618"/>
      <c r="N59" s="617"/>
      <c r="O59" s="615"/>
      <c r="P59" s="617"/>
      <c r="Q59" s="615"/>
      <c r="R59" s="617"/>
      <c r="S59" s="615"/>
      <c r="T59" s="616"/>
      <c r="U59" s="613">
        <f>SUM(M59:T59)</f>
        <v>0</v>
      </c>
      <c r="V59" s="614"/>
      <c r="W59" s="613">
        <f>SUM(K59,U59)</f>
        <v>0</v>
      </c>
      <c r="X59" s="614"/>
    </row>
    <row r="60" spans="2:40" ht="18" customHeight="1" thickBot="1" x14ac:dyDescent="0.2">
      <c r="B60" s="701"/>
      <c r="C60" s="702"/>
      <c r="D60" s="703"/>
      <c r="E60" s="626" t="s">
        <v>135</v>
      </c>
      <c r="F60" s="627"/>
      <c r="G60" s="690"/>
      <c r="H60" s="691"/>
      <c r="I60" s="692"/>
      <c r="J60" s="693"/>
      <c r="K60" s="624">
        <f>SUM(G60:J60)</f>
        <v>0</v>
      </c>
      <c r="L60" s="625"/>
      <c r="M60" s="690"/>
      <c r="N60" s="691"/>
      <c r="O60" s="692"/>
      <c r="P60" s="691"/>
      <c r="Q60" s="692"/>
      <c r="R60" s="691"/>
      <c r="S60" s="692"/>
      <c r="T60" s="693"/>
      <c r="U60" s="624">
        <f>SUM(M60:T60)</f>
        <v>0</v>
      </c>
      <c r="V60" s="625"/>
      <c r="W60" s="624">
        <f>SUM(K60,U60)</f>
        <v>0</v>
      </c>
      <c r="X60" s="625"/>
    </row>
    <row r="61" spans="2:40" ht="18" customHeight="1" thickTop="1" x14ac:dyDescent="0.15">
      <c r="B61" s="701"/>
      <c r="C61" s="702"/>
      <c r="D61" s="703"/>
      <c r="E61" s="626" t="s">
        <v>136</v>
      </c>
      <c r="F61" s="627"/>
      <c r="G61" s="686">
        <f>G60-G59</f>
        <v>0</v>
      </c>
      <c r="H61" s="687"/>
      <c r="I61" s="688">
        <f t="shared" ref="I61" si="0">I60-I59</f>
        <v>0</v>
      </c>
      <c r="J61" s="689"/>
      <c r="K61" s="686">
        <f t="shared" ref="K61" si="1">K60-K59</f>
        <v>0</v>
      </c>
      <c r="L61" s="689"/>
      <c r="M61" s="686">
        <f t="shared" ref="M61" si="2">M60-M59</f>
        <v>0</v>
      </c>
      <c r="N61" s="687"/>
      <c r="O61" s="688">
        <f t="shared" ref="O61" si="3">O60-O59</f>
        <v>0</v>
      </c>
      <c r="P61" s="687"/>
      <c r="Q61" s="688">
        <f t="shared" ref="Q61" si="4">Q60-Q59</f>
        <v>0</v>
      </c>
      <c r="R61" s="687"/>
      <c r="S61" s="688">
        <f t="shared" ref="S61" si="5">S60-S59</f>
        <v>0</v>
      </c>
      <c r="T61" s="689"/>
      <c r="U61" s="686">
        <f t="shared" ref="U61" si="6">U60-U59</f>
        <v>0</v>
      </c>
      <c r="V61" s="689"/>
      <c r="W61" s="686">
        <f t="shared" ref="W61" si="7">W60-W59</f>
        <v>0</v>
      </c>
      <c r="X61" s="689"/>
    </row>
    <row r="62" spans="2:40" ht="18" customHeight="1" x14ac:dyDescent="0.15">
      <c r="B62" s="701"/>
      <c r="C62" s="702"/>
      <c r="D62" s="703"/>
      <c r="E62" s="156"/>
      <c r="F62" s="156"/>
      <c r="G62" s="682" t="s">
        <v>138</v>
      </c>
      <c r="H62" s="682"/>
      <c r="I62" s="682"/>
      <c r="J62" s="682"/>
      <c r="K62" s="682"/>
      <c r="L62" s="682"/>
      <c r="M62" s="682"/>
      <c r="N62" s="682"/>
      <c r="O62" s="682"/>
      <c r="P62" s="682"/>
      <c r="Q62" s="682"/>
      <c r="R62" s="682"/>
      <c r="S62" s="682"/>
      <c r="T62" s="682"/>
      <c r="U62" s="682"/>
      <c r="V62" s="682"/>
      <c r="W62" s="682"/>
      <c r="X62" s="683"/>
    </row>
    <row r="63" spans="2:40" ht="18" customHeight="1" x14ac:dyDescent="0.15">
      <c r="B63" s="701"/>
      <c r="C63" s="702"/>
      <c r="D63" s="703"/>
      <c r="E63" s="39"/>
      <c r="F63" s="39"/>
      <c r="G63" s="45" t="s">
        <v>295</v>
      </c>
      <c r="H63" s="45"/>
      <c r="I63" s="45"/>
      <c r="J63" s="45"/>
      <c r="K63" s="45"/>
      <c r="L63" s="45"/>
      <c r="M63" s="45"/>
      <c r="N63" s="45"/>
      <c r="O63" s="45"/>
      <c r="P63" s="45"/>
      <c r="Q63" s="45"/>
      <c r="R63" s="45"/>
      <c r="S63" s="45"/>
      <c r="T63" s="45"/>
      <c r="U63" s="45"/>
      <c r="V63" s="45"/>
      <c r="W63" s="39"/>
      <c r="X63" s="43"/>
    </row>
    <row r="64" spans="2:40" ht="18" customHeight="1" x14ac:dyDescent="0.15">
      <c r="B64" s="697"/>
      <c r="C64" s="698"/>
      <c r="D64" s="699"/>
      <c r="E64" s="194"/>
      <c r="F64" s="194"/>
      <c r="G64" s="195"/>
      <c r="H64" s="195"/>
      <c r="I64" s="195"/>
      <c r="J64" s="195"/>
      <c r="K64" s="195"/>
      <c r="L64" s="195"/>
      <c r="M64" s="195"/>
      <c r="N64" s="195"/>
      <c r="O64" s="195"/>
      <c r="P64" s="195"/>
      <c r="Q64" s="195"/>
      <c r="R64" s="195"/>
      <c r="S64" s="195"/>
      <c r="T64" s="195"/>
      <c r="U64" s="195"/>
      <c r="V64" s="195"/>
      <c r="W64" s="194"/>
      <c r="X64" s="196"/>
    </row>
    <row r="65" spans="2:24" ht="18" customHeight="1" x14ac:dyDescent="0.15">
      <c r="B65" s="694" t="s">
        <v>638</v>
      </c>
      <c r="C65" s="817"/>
      <c r="D65" s="818"/>
      <c r="E65" s="40"/>
      <c r="F65" s="40"/>
      <c r="G65" s="198"/>
      <c r="H65" s="198"/>
      <c r="I65" s="198"/>
      <c r="J65" s="198"/>
      <c r="K65" s="198"/>
      <c r="L65" s="198"/>
      <c r="M65" s="198"/>
      <c r="N65" s="198"/>
      <c r="O65" s="198"/>
      <c r="P65" s="198"/>
      <c r="Q65" s="198"/>
      <c r="R65" s="198"/>
      <c r="S65" s="198"/>
      <c r="T65" s="198"/>
      <c r="U65" s="198"/>
      <c r="V65" s="198"/>
      <c r="W65" s="40"/>
      <c r="X65" s="41"/>
    </row>
    <row r="66" spans="2:24" ht="18" customHeight="1" x14ac:dyDescent="0.15">
      <c r="B66" s="819"/>
      <c r="C66" s="820"/>
      <c r="D66" s="821"/>
      <c r="E66" s="156" t="s">
        <v>639</v>
      </c>
      <c r="F66" s="156"/>
      <c r="G66" s="156"/>
      <c r="H66" s="156"/>
      <c r="I66" s="156"/>
      <c r="J66" s="156"/>
      <c r="K66" s="156"/>
      <c r="L66" s="156"/>
      <c r="M66" s="156"/>
      <c r="N66" s="156"/>
      <c r="O66" s="156"/>
      <c r="P66" s="156"/>
      <c r="Q66" s="156"/>
      <c r="R66" s="156"/>
      <c r="S66" s="156"/>
      <c r="T66" s="156"/>
      <c r="U66" s="156"/>
      <c r="V66" s="156"/>
      <c r="W66" s="39"/>
      <c r="X66" s="43"/>
    </row>
    <row r="67" spans="2:24" ht="18" customHeight="1" x14ac:dyDescent="0.15">
      <c r="B67" s="819"/>
      <c r="C67" s="820"/>
      <c r="D67" s="821"/>
      <c r="E67" s="156"/>
      <c r="F67" s="619"/>
      <c r="G67" s="620"/>
      <c r="H67" s="621"/>
      <c r="I67" s="559" t="s">
        <v>297</v>
      </c>
      <c r="J67" s="560"/>
      <c r="K67" s="559" t="s">
        <v>298</v>
      </c>
      <c r="L67" s="560"/>
      <c r="M67" s="559" t="s">
        <v>299</v>
      </c>
      <c r="N67" s="560"/>
      <c r="O67" s="559" t="s">
        <v>300</v>
      </c>
      <c r="P67" s="560"/>
      <c r="Q67" s="559" t="s">
        <v>301</v>
      </c>
      <c r="R67" s="560"/>
      <c r="S67" s="559" t="s">
        <v>302</v>
      </c>
      <c r="T67" s="560"/>
      <c r="U67" s="559" t="s">
        <v>303</v>
      </c>
      <c r="V67" s="560"/>
      <c r="W67" s="39"/>
      <c r="X67" s="43"/>
    </row>
    <row r="68" spans="2:24" ht="18" customHeight="1" x14ac:dyDescent="0.15">
      <c r="B68" s="819"/>
      <c r="C68" s="820"/>
      <c r="D68" s="821"/>
      <c r="E68" s="156"/>
      <c r="F68" s="619" t="s">
        <v>134</v>
      </c>
      <c r="G68" s="620"/>
      <c r="H68" s="621"/>
      <c r="I68" s="613">
        <f>G59</f>
        <v>0</v>
      </c>
      <c r="J68" s="614"/>
      <c r="K68" s="613">
        <f>I59</f>
        <v>0</v>
      </c>
      <c r="L68" s="614"/>
      <c r="M68" s="613">
        <f>M59</f>
        <v>0</v>
      </c>
      <c r="N68" s="614"/>
      <c r="O68" s="613">
        <f>O59</f>
        <v>0</v>
      </c>
      <c r="P68" s="614"/>
      <c r="Q68" s="613">
        <f>Q59</f>
        <v>0</v>
      </c>
      <c r="R68" s="614"/>
      <c r="S68" s="613">
        <f>S59</f>
        <v>0</v>
      </c>
      <c r="T68" s="614"/>
      <c r="U68" s="559">
        <f>SUM(I68:T68)</f>
        <v>0</v>
      </c>
      <c r="V68" s="560"/>
      <c r="W68" s="39"/>
      <c r="X68" s="43"/>
    </row>
    <row r="69" spans="2:24" ht="18" customHeight="1" x14ac:dyDescent="0.15">
      <c r="B69" s="819"/>
      <c r="C69" s="820"/>
      <c r="D69" s="821"/>
      <c r="E69" s="156"/>
      <c r="F69" s="619" t="s">
        <v>296</v>
      </c>
      <c r="G69" s="620"/>
      <c r="H69" s="621"/>
      <c r="I69" s="622"/>
      <c r="J69" s="623"/>
      <c r="K69" s="622"/>
      <c r="L69" s="623"/>
      <c r="M69" s="622"/>
      <c r="N69" s="623"/>
      <c r="O69" s="622"/>
      <c r="P69" s="623"/>
      <c r="Q69" s="622"/>
      <c r="R69" s="623"/>
      <c r="S69" s="622"/>
      <c r="T69" s="623"/>
      <c r="U69" s="559">
        <f>SUM(I69:T69)</f>
        <v>0</v>
      </c>
      <c r="V69" s="560"/>
      <c r="W69" s="39"/>
      <c r="X69" s="43"/>
    </row>
    <row r="70" spans="2:24" ht="15.75" customHeight="1" x14ac:dyDescent="0.15">
      <c r="B70" s="819"/>
      <c r="C70" s="820"/>
      <c r="D70" s="821"/>
      <c r="E70" s="156"/>
      <c r="F70" s="619" t="s">
        <v>304</v>
      </c>
      <c r="G70" s="620"/>
      <c r="H70" s="621"/>
      <c r="I70" s="559" t="str">
        <f>IF(I68=0,"－",I69/I68)</f>
        <v>－</v>
      </c>
      <c r="J70" s="560"/>
      <c r="K70" s="559" t="str">
        <f t="shared" ref="K70" si="8">IF(K68=0,"－",K69/K68)</f>
        <v>－</v>
      </c>
      <c r="L70" s="560"/>
      <c r="M70" s="559" t="str">
        <f t="shared" ref="M70" si="9">IF(M68=0,"－",M69/M68)</f>
        <v>－</v>
      </c>
      <c r="N70" s="560"/>
      <c r="O70" s="559" t="str">
        <f t="shared" ref="O70" si="10">IF(O68=0,"－",O69/O68)</f>
        <v>－</v>
      </c>
      <c r="P70" s="560"/>
      <c r="Q70" s="559" t="str">
        <f t="shared" ref="Q70" si="11">IF(Q68=0,"－",Q69/Q68)</f>
        <v>－</v>
      </c>
      <c r="R70" s="560"/>
      <c r="S70" s="559" t="str">
        <f t="shared" ref="S70" si="12">IF(S68=0,"－",S69/S68)</f>
        <v>－</v>
      </c>
      <c r="T70" s="560"/>
      <c r="U70" s="559" t="str">
        <f t="shared" ref="U70" si="13">IF(U68=0,"－",U69/U68)</f>
        <v>－</v>
      </c>
      <c r="V70" s="560"/>
      <c r="W70" s="39"/>
      <c r="X70" s="43"/>
    </row>
    <row r="71" spans="2:24" ht="18" customHeight="1" x14ac:dyDescent="0.15">
      <c r="B71" s="822"/>
      <c r="C71" s="823"/>
      <c r="D71" s="824"/>
      <c r="E71" s="194"/>
      <c r="F71" s="194"/>
      <c r="G71" s="194"/>
      <c r="H71" s="194"/>
      <c r="I71" s="194"/>
      <c r="J71" s="194"/>
      <c r="K71" s="194"/>
      <c r="L71" s="194"/>
      <c r="M71" s="194"/>
      <c r="N71" s="194"/>
      <c r="O71" s="194"/>
      <c r="P71" s="194"/>
      <c r="Q71" s="194"/>
      <c r="R71" s="194"/>
      <c r="S71" s="194"/>
      <c r="T71" s="194"/>
      <c r="U71" s="194"/>
      <c r="V71" s="194"/>
      <c r="W71" s="194"/>
      <c r="X71" s="196"/>
    </row>
    <row r="72" spans="2:24" ht="18" customHeight="1" x14ac:dyDescent="0.15">
      <c r="B72" s="770" t="s">
        <v>229</v>
      </c>
      <c r="C72" s="771"/>
      <c r="D72" s="772"/>
      <c r="E72" s="381"/>
      <c r="F72" s="382"/>
      <c r="G72" s="586" t="s">
        <v>219</v>
      </c>
      <c r="H72" s="587"/>
      <c r="I72" s="586" t="s">
        <v>220</v>
      </c>
      <c r="J72" s="587"/>
      <c r="K72" s="586" t="s">
        <v>221</v>
      </c>
      <c r="L72" s="587"/>
      <c r="M72" s="586" t="s">
        <v>227</v>
      </c>
      <c r="N72" s="587"/>
      <c r="O72" s="834" t="s">
        <v>228</v>
      </c>
      <c r="P72" s="835"/>
      <c r="Q72" s="586" t="s">
        <v>222</v>
      </c>
      <c r="R72" s="587"/>
      <c r="S72" s="586" t="s">
        <v>223</v>
      </c>
      <c r="T72" s="587"/>
      <c r="U72" s="586" t="s">
        <v>224</v>
      </c>
      <c r="V72" s="587"/>
      <c r="W72" s="788" t="s">
        <v>121</v>
      </c>
      <c r="X72" s="789"/>
    </row>
    <row r="73" spans="2:24" ht="18" customHeight="1" x14ac:dyDescent="0.15">
      <c r="B73" s="773"/>
      <c r="C73" s="774"/>
      <c r="D73" s="775"/>
      <c r="E73" s="586" t="s">
        <v>225</v>
      </c>
      <c r="F73" s="587"/>
      <c r="G73" s="577"/>
      <c r="H73" s="578"/>
      <c r="I73" s="577"/>
      <c r="J73" s="578"/>
      <c r="K73" s="577"/>
      <c r="L73" s="578"/>
      <c r="M73" s="577"/>
      <c r="N73" s="578"/>
      <c r="O73" s="577"/>
      <c r="P73" s="578"/>
      <c r="Q73" s="577"/>
      <c r="R73" s="578"/>
      <c r="S73" s="577"/>
      <c r="T73" s="578"/>
      <c r="U73" s="577"/>
      <c r="V73" s="578"/>
      <c r="W73" s="575">
        <f>SUM(G73:V73)</f>
        <v>0</v>
      </c>
      <c r="X73" s="576"/>
    </row>
    <row r="74" spans="2:24" ht="18" customHeight="1" x14ac:dyDescent="0.15">
      <c r="B74" s="776"/>
      <c r="C74" s="777"/>
      <c r="D74" s="778"/>
      <c r="E74" s="586" t="s">
        <v>226</v>
      </c>
      <c r="F74" s="587"/>
      <c r="G74" s="588"/>
      <c r="H74" s="589"/>
      <c r="I74" s="577"/>
      <c r="J74" s="578"/>
      <c r="K74" s="577"/>
      <c r="L74" s="578"/>
      <c r="M74" s="577"/>
      <c r="N74" s="578"/>
      <c r="O74" s="577"/>
      <c r="P74" s="578"/>
      <c r="Q74" s="577"/>
      <c r="R74" s="578"/>
      <c r="S74" s="577"/>
      <c r="T74" s="578"/>
      <c r="U74" s="577"/>
      <c r="V74" s="578"/>
      <c r="W74" s="575">
        <f>SUM(G74:V74)</f>
        <v>0</v>
      </c>
      <c r="X74" s="576"/>
    </row>
    <row r="75" spans="2:24" ht="18" customHeight="1" x14ac:dyDescent="0.15">
      <c r="B75" s="825" t="s">
        <v>237</v>
      </c>
      <c r="C75" s="826"/>
      <c r="D75" s="827"/>
      <c r="E75" s="63" t="s">
        <v>305</v>
      </c>
      <c r="F75" s="61"/>
      <c r="G75" s="61"/>
      <c r="H75" s="61"/>
      <c r="I75" s="61"/>
      <c r="J75" s="61"/>
      <c r="K75" s="61"/>
      <c r="L75" s="61"/>
      <c r="M75" s="61"/>
      <c r="N75" s="61"/>
      <c r="O75" s="61"/>
      <c r="P75" s="61"/>
      <c r="Q75" s="61"/>
      <c r="R75" s="61"/>
      <c r="S75" s="95"/>
      <c r="T75" s="199"/>
      <c r="U75" s="61"/>
      <c r="V75" s="61"/>
      <c r="W75" s="61"/>
      <c r="X75" s="62"/>
    </row>
    <row r="76" spans="2:24" ht="18" customHeight="1" x14ac:dyDescent="0.15">
      <c r="B76" s="828"/>
      <c r="C76" s="829"/>
      <c r="D76" s="830"/>
      <c r="E76" s="443" t="s">
        <v>236</v>
      </c>
      <c r="F76" s="444"/>
      <c r="G76" s="444"/>
      <c r="H76" s="444"/>
      <c r="I76" s="444"/>
      <c r="J76" s="444"/>
      <c r="K76" s="444"/>
      <c r="L76" s="444"/>
      <c r="M76" s="444"/>
      <c r="N76" s="444"/>
      <c r="O76" s="444"/>
      <c r="P76" s="444"/>
      <c r="Q76" s="444"/>
      <c r="R76" s="444"/>
      <c r="S76" s="444"/>
      <c r="T76" s="444"/>
      <c r="U76" s="444"/>
      <c r="V76" s="444"/>
      <c r="W76" s="445"/>
      <c r="X76" s="446"/>
    </row>
    <row r="77" spans="2:24" ht="18" customHeight="1" thickBot="1" x14ac:dyDescent="0.2">
      <c r="B77" s="828"/>
      <c r="C77" s="829"/>
      <c r="D77" s="830"/>
      <c r="E77" s="788" t="s">
        <v>230</v>
      </c>
      <c r="F77" s="795"/>
      <c r="G77" s="789"/>
      <c r="H77" s="788" t="s">
        <v>231</v>
      </c>
      <c r="I77" s="795"/>
      <c r="J77" s="789"/>
      <c r="K77" s="788" t="s">
        <v>232</v>
      </c>
      <c r="L77" s="795"/>
      <c r="M77" s="789"/>
      <c r="N77" s="788" t="s">
        <v>233</v>
      </c>
      <c r="O77" s="795"/>
      <c r="P77" s="789"/>
      <c r="Q77" s="788" t="s">
        <v>234</v>
      </c>
      <c r="R77" s="795"/>
      <c r="S77" s="789"/>
      <c r="T77" s="811" t="s">
        <v>235</v>
      </c>
      <c r="U77" s="812"/>
      <c r="V77" s="813"/>
      <c r="W77" s="64"/>
      <c r="X77" s="47"/>
    </row>
    <row r="78" spans="2:24" ht="18" customHeight="1" x14ac:dyDescent="0.15">
      <c r="B78" s="831"/>
      <c r="C78" s="832"/>
      <c r="D78" s="833"/>
      <c r="E78" s="618"/>
      <c r="F78" s="796"/>
      <c r="G78" s="616"/>
      <c r="H78" s="618"/>
      <c r="I78" s="796"/>
      <c r="J78" s="616"/>
      <c r="K78" s="618"/>
      <c r="L78" s="796"/>
      <c r="M78" s="616"/>
      <c r="N78" s="618"/>
      <c r="O78" s="796"/>
      <c r="P78" s="616"/>
      <c r="Q78" s="618"/>
      <c r="R78" s="796"/>
      <c r="S78" s="797"/>
      <c r="T78" s="814">
        <f>SUM(E78:S78)</f>
        <v>0</v>
      </c>
      <c r="U78" s="815"/>
      <c r="V78" s="816"/>
      <c r="W78" s="60"/>
      <c r="X78" s="47"/>
    </row>
    <row r="79" spans="2:24" ht="18" customHeight="1" x14ac:dyDescent="0.15">
      <c r="B79" s="633" t="s">
        <v>336</v>
      </c>
      <c r="C79" s="634"/>
      <c r="D79" s="635"/>
      <c r="E79" s="40" t="s">
        <v>342</v>
      </c>
      <c r="F79" s="204"/>
      <c r="G79" s="204"/>
      <c r="H79" s="40"/>
      <c r="I79" s="40"/>
      <c r="J79" s="40"/>
      <c r="K79" s="40"/>
      <c r="L79" s="40"/>
      <c r="M79" s="40"/>
      <c r="N79" s="40"/>
      <c r="O79" s="40"/>
      <c r="P79" s="40"/>
      <c r="Q79" s="40"/>
      <c r="R79" s="40"/>
      <c r="S79" s="40"/>
      <c r="T79" s="40"/>
      <c r="U79" s="40"/>
      <c r="V79" s="40"/>
      <c r="W79" s="40"/>
      <c r="X79" s="41"/>
    </row>
    <row r="80" spans="2:24" ht="18" customHeight="1" x14ac:dyDescent="0.15">
      <c r="B80" s="636"/>
      <c r="C80" s="637"/>
      <c r="D80" s="638"/>
      <c r="E80" s="633" t="s">
        <v>337</v>
      </c>
      <c r="F80" s="634"/>
      <c r="G80" s="635"/>
      <c r="H80" s="362"/>
      <c r="I80" s="654" t="s">
        <v>338</v>
      </c>
      <c r="J80" s="654"/>
      <c r="K80" s="654"/>
      <c r="L80" s="654"/>
      <c r="M80" s="654"/>
      <c r="N80" s="654"/>
      <c r="O80" s="654"/>
      <c r="P80" s="40"/>
      <c r="Q80" s="40"/>
      <c r="R80" s="362"/>
      <c r="S80" s="656" t="s">
        <v>341</v>
      </c>
      <c r="T80" s="656"/>
      <c r="U80" s="656"/>
      <c r="V80" s="656"/>
      <c r="W80" s="656"/>
      <c r="X80" s="657"/>
    </row>
    <row r="81" spans="1:26" ht="18" customHeight="1" x14ac:dyDescent="0.15">
      <c r="B81" s="636"/>
      <c r="C81" s="637"/>
      <c r="D81" s="638"/>
      <c r="E81" s="636"/>
      <c r="F81" s="637"/>
      <c r="G81" s="638"/>
      <c r="H81" s="363"/>
      <c r="I81" s="205" t="s">
        <v>339</v>
      </c>
      <c r="J81" s="42"/>
      <c r="K81" s="42"/>
      <c r="L81" s="42"/>
      <c r="M81" s="42"/>
      <c r="N81" s="39"/>
      <c r="O81" s="39"/>
      <c r="P81" s="39"/>
      <c r="Q81" s="39"/>
      <c r="R81" s="39"/>
      <c r="S81" s="39"/>
      <c r="T81" s="39"/>
      <c r="U81" s="39"/>
      <c r="V81" s="39"/>
      <c r="W81" s="39"/>
      <c r="X81" s="43"/>
    </row>
    <row r="82" spans="1:26" ht="18" customHeight="1" x14ac:dyDescent="0.15">
      <c r="B82" s="636"/>
      <c r="C82" s="637"/>
      <c r="D82" s="638"/>
      <c r="E82" s="639"/>
      <c r="F82" s="640"/>
      <c r="G82" s="641"/>
      <c r="H82" s="364"/>
      <c r="I82" s="206" t="s">
        <v>340</v>
      </c>
      <c r="J82" s="207"/>
      <c r="K82" s="207"/>
      <c r="L82" s="207"/>
      <c r="M82" s="207"/>
      <c r="N82" s="207"/>
      <c r="O82" s="207"/>
      <c r="P82" s="194"/>
      <c r="Q82" s="194"/>
      <c r="R82" s="365"/>
      <c r="S82" s="194" t="s">
        <v>346</v>
      </c>
      <c r="T82" s="194"/>
      <c r="U82" s="194"/>
      <c r="V82" s="194"/>
      <c r="W82" s="194"/>
      <c r="X82" s="196"/>
    </row>
    <row r="83" spans="1:26" ht="18" customHeight="1" x14ac:dyDescent="0.15">
      <c r="B83" s="636"/>
      <c r="C83" s="637"/>
      <c r="D83" s="638"/>
      <c r="E83" s="633" t="s">
        <v>344</v>
      </c>
      <c r="F83" s="634"/>
      <c r="G83" s="635"/>
      <c r="H83" s="362"/>
      <c r="I83" s="654" t="s">
        <v>338</v>
      </c>
      <c r="J83" s="654"/>
      <c r="K83" s="654"/>
      <c r="L83" s="654"/>
      <c r="M83" s="654"/>
      <c r="N83" s="654"/>
      <c r="O83" s="654"/>
      <c r="P83" s="40"/>
      <c r="Q83" s="40"/>
      <c r="R83" s="362"/>
      <c r="S83" s="656" t="s">
        <v>341</v>
      </c>
      <c r="T83" s="656"/>
      <c r="U83" s="656"/>
      <c r="V83" s="656"/>
      <c r="W83" s="656"/>
      <c r="X83" s="657"/>
    </row>
    <row r="84" spans="1:26" ht="18" customHeight="1" x14ac:dyDescent="0.15">
      <c r="B84" s="636"/>
      <c r="C84" s="637"/>
      <c r="D84" s="638"/>
      <c r="E84" s="636"/>
      <c r="F84" s="637"/>
      <c r="G84" s="638"/>
      <c r="H84" s="363"/>
      <c r="I84" s="205" t="s">
        <v>339</v>
      </c>
      <c r="J84" s="42"/>
      <c r="K84" s="42"/>
      <c r="L84" s="42"/>
      <c r="M84" s="42"/>
      <c r="N84" s="39"/>
      <c r="O84" s="39"/>
      <c r="P84" s="39"/>
      <c r="Q84" s="39"/>
      <c r="R84" s="39"/>
      <c r="S84" s="39"/>
      <c r="T84" s="39"/>
      <c r="U84" s="39"/>
      <c r="V84" s="39"/>
      <c r="W84" s="39"/>
      <c r="X84" s="43"/>
    </row>
    <row r="85" spans="1:26" ht="18" customHeight="1" x14ac:dyDescent="0.15">
      <c r="B85" s="636"/>
      <c r="C85" s="637"/>
      <c r="D85" s="638"/>
      <c r="E85" s="639"/>
      <c r="F85" s="640"/>
      <c r="G85" s="641"/>
      <c r="H85" s="364"/>
      <c r="I85" s="206" t="s">
        <v>340</v>
      </c>
      <c r="J85" s="207"/>
      <c r="K85" s="207"/>
      <c r="L85" s="207"/>
      <c r="M85" s="207"/>
      <c r="N85" s="207"/>
      <c r="O85" s="207"/>
      <c r="P85" s="194"/>
      <c r="Q85" s="194"/>
      <c r="R85" s="365"/>
      <c r="S85" s="194" t="s">
        <v>346</v>
      </c>
      <c r="T85" s="194"/>
      <c r="U85" s="194"/>
      <c r="V85" s="194"/>
      <c r="W85" s="194"/>
      <c r="X85" s="196"/>
    </row>
    <row r="86" spans="1:26" ht="18" customHeight="1" x14ac:dyDescent="0.15">
      <c r="B86" s="636"/>
      <c r="C86" s="637"/>
      <c r="D86" s="638"/>
      <c r="E86" s="39"/>
      <c r="F86" s="39"/>
      <c r="G86" s="39"/>
      <c r="H86" s="39"/>
      <c r="I86" s="39"/>
      <c r="J86" s="39"/>
      <c r="K86" s="39"/>
      <c r="L86" s="39"/>
      <c r="M86" s="39"/>
      <c r="N86" s="39"/>
      <c r="O86" s="39"/>
      <c r="P86" s="39"/>
      <c r="Q86" s="39"/>
      <c r="R86" s="39"/>
      <c r="S86" s="39"/>
      <c r="T86" s="39"/>
      <c r="U86" s="39"/>
      <c r="V86" s="39"/>
      <c r="W86" s="39"/>
      <c r="X86" s="43"/>
    </row>
    <row r="87" spans="1:26" ht="18" customHeight="1" x14ac:dyDescent="0.15">
      <c r="B87" s="636"/>
      <c r="C87" s="637"/>
      <c r="D87" s="638"/>
      <c r="E87" s="39" t="s">
        <v>345</v>
      </c>
      <c r="F87" s="39"/>
      <c r="G87" s="39"/>
      <c r="H87" s="39"/>
      <c r="I87" s="39"/>
      <c r="J87" s="39"/>
      <c r="K87" s="39"/>
      <c r="L87" s="39"/>
      <c r="M87" s="39"/>
      <c r="N87" s="39"/>
      <c r="O87" s="39"/>
      <c r="P87" s="39"/>
      <c r="Q87" s="39"/>
      <c r="R87" s="39"/>
      <c r="S87" s="39"/>
      <c r="T87" s="39"/>
      <c r="U87" s="39"/>
      <c r="V87" s="39"/>
      <c r="W87" s="39"/>
      <c r="X87" s="43"/>
    </row>
    <row r="88" spans="1:26" ht="18" customHeight="1" x14ac:dyDescent="0.15">
      <c r="B88" s="636"/>
      <c r="C88" s="637"/>
      <c r="D88" s="638"/>
      <c r="E88" s="633" t="s">
        <v>337</v>
      </c>
      <c r="F88" s="634"/>
      <c r="G88" s="635"/>
      <c r="H88" s="362"/>
      <c r="I88" s="654" t="s">
        <v>338</v>
      </c>
      <c r="J88" s="654"/>
      <c r="K88" s="654"/>
      <c r="L88" s="654"/>
      <c r="M88" s="654"/>
      <c r="N88" s="654"/>
      <c r="O88" s="654"/>
      <c r="P88" s="40"/>
      <c r="Q88" s="40"/>
      <c r="R88" s="362"/>
      <c r="S88" s="656" t="s">
        <v>341</v>
      </c>
      <c r="T88" s="656"/>
      <c r="U88" s="656"/>
      <c r="V88" s="656"/>
      <c r="W88" s="656"/>
      <c r="X88" s="657"/>
    </row>
    <row r="89" spans="1:26" ht="18" customHeight="1" x14ac:dyDescent="0.15">
      <c r="B89" s="636"/>
      <c r="C89" s="637"/>
      <c r="D89" s="638"/>
      <c r="E89" s="636"/>
      <c r="F89" s="637"/>
      <c r="G89" s="638"/>
      <c r="H89" s="363"/>
      <c r="I89" s="205" t="s">
        <v>339</v>
      </c>
      <c r="J89" s="42"/>
      <c r="K89" s="42"/>
      <c r="L89" s="42"/>
      <c r="M89" s="42"/>
      <c r="N89" s="39"/>
      <c r="O89" s="39"/>
      <c r="P89" s="39"/>
      <c r="Q89" s="39"/>
      <c r="R89" s="39"/>
      <c r="S89" s="39"/>
      <c r="T89" s="39"/>
      <c r="U89" s="39"/>
      <c r="V89" s="39"/>
      <c r="W89" s="39"/>
      <c r="X89" s="43"/>
    </row>
    <row r="90" spans="1:26" ht="18" customHeight="1" x14ac:dyDescent="0.15">
      <c r="B90" s="636"/>
      <c r="C90" s="637"/>
      <c r="D90" s="638"/>
      <c r="E90" s="639"/>
      <c r="F90" s="640"/>
      <c r="G90" s="641"/>
      <c r="H90" s="364"/>
      <c r="I90" s="206" t="s">
        <v>340</v>
      </c>
      <c r="J90" s="207"/>
      <c r="K90" s="207"/>
      <c r="L90" s="207"/>
      <c r="M90" s="207"/>
      <c r="N90" s="207"/>
      <c r="O90" s="207"/>
      <c r="P90" s="194"/>
      <c r="Q90" s="194"/>
      <c r="R90" s="365"/>
      <c r="S90" s="194" t="s">
        <v>346</v>
      </c>
      <c r="T90" s="194"/>
      <c r="U90" s="194"/>
      <c r="V90" s="194"/>
      <c r="W90" s="194"/>
      <c r="X90" s="196"/>
    </row>
    <row r="91" spans="1:26" ht="18" customHeight="1" x14ac:dyDescent="0.15">
      <c r="B91" s="636"/>
      <c r="C91" s="637"/>
      <c r="D91" s="638"/>
      <c r="E91" s="633" t="s">
        <v>344</v>
      </c>
      <c r="F91" s="634"/>
      <c r="G91" s="635"/>
      <c r="H91" s="366"/>
      <c r="I91" s="654" t="s">
        <v>338</v>
      </c>
      <c r="J91" s="654"/>
      <c r="K91" s="654"/>
      <c r="L91" s="654"/>
      <c r="M91" s="654"/>
      <c r="N91" s="654"/>
      <c r="O91" s="654"/>
      <c r="P91" s="39"/>
      <c r="Q91" s="39"/>
      <c r="R91" s="366"/>
      <c r="S91" s="656" t="s">
        <v>341</v>
      </c>
      <c r="T91" s="656"/>
      <c r="U91" s="656"/>
      <c r="V91" s="656"/>
      <c r="W91" s="656"/>
      <c r="X91" s="657"/>
    </row>
    <row r="92" spans="1:26" ht="18" customHeight="1" x14ac:dyDescent="0.15">
      <c r="B92" s="636"/>
      <c r="C92" s="637"/>
      <c r="D92" s="638"/>
      <c r="E92" s="636"/>
      <c r="F92" s="637"/>
      <c r="G92" s="638"/>
      <c r="H92" s="363"/>
      <c r="I92" s="205" t="s">
        <v>339</v>
      </c>
      <c r="J92" s="42"/>
      <c r="K92" s="42"/>
      <c r="L92" s="42"/>
      <c r="M92" s="42"/>
      <c r="N92" s="39"/>
      <c r="O92" s="39"/>
      <c r="P92" s="39"/>
      <c r="Q92" s="39"/>
      <c r="R92" s="39"/>
      <c r="S92" s="39"/>
      <c r="T92" s="39"/>
      <c r="U92" s="39"/>
      <c r="V92" s="39"/>
      <c r="W92" s="39"/>
      <c r="X92" s="43"/>
    </row>
    <row r="93" spans="1:26" ht="18" customHeight="1" x14ac:dyDescent="0.15">
      <c r="B93" s="639"/>
      <c r="C93" s="640"/>
      <c r="D93" s="641"/>
      <c r="E93" s="639"/>
      <c r="F93" s="640"/>
      <c r="G93" s="641"/>
      <c r="H93" s="364"/>
      <c r="I93" s="206" t="s">
        <v>340</v>
      </c>
      <c r="J93" s="207"/>
      <c r="K93" s="207"/>
      <c r="L93" s="207"/>
      <c r="M93" s="207"/>
      <c r="N93" s="207"/>
      <c r="O93" s="207"/>
      <c r="P93" s="194"/>
      <c r="Q93" s="194"/>
      <c r="R93" s="365"/>
      <c r="S93" s="194" t="s">
        <v>346</v>
      </c>
      <c r="T93" s="194"/>
      <c r="U93" s="194"/>
      <c r="V93" s="194"/>
      <c r="W93" s="194"/>
      <c r="X93" s="196"/>
    </row>
    <row r="94" spans="1:26" ht="18" customHeight="1" x14ac:dyDescent="0.15">
      <c r="A94" s="347"/>
      <c r="B94" s="810" t="s">
        <v>470</v>
      </c>
      <c r="C94" s="810"/>
      <c r="D94" s="810"/>
      <c r="E94" s="383"/>
      <c r="F94" s="585" t="s">
        <v>471</v>
      </c>
      <c r="G94" s="585"/>
      <c r="H94" s="585"/>
      <c r="I94" s="368" t="s">
        <v>472</v>
      </c>
      <c r="J94" s="348"/>
      <c r="K94" s="585" t="s">
        <v>473</v>
      </c>
      <c r="L94" s="585"/>
      <c r="M94" s="585"/>
      <c r="N94" s="585"/>
      <c r="O94" s="585"/>
      <c r="P94" s="585"/>
      <c r="Q94" s="367"/>
      <c r="R94" s="348"/>
      <c r="S94" s="585" t="s">
        <v>474</v>
      </c>
      <c r="T94" s="585"/>
      <c r="U94" s="585"/>
      <c r="V94" s="585"/>
      <c r="W94" s="585"/>
      <c r="X94" s="351" t="s">
        <v>172</v>
      </c>
      <c r="Y94" s="384"/>
      <c r="Z94" s="39"/>
    </row>
    <row r="95" spans="1:26" ht="18" customHeight="1" x14ac:dyDescent="0.15">
      <c r="A95" s="347"/>
      <c r="B95" s="810"/>
      <c r="C95" s="810"/>
      <c r="D95" s="810"/>
      <c r="E95" s="356"/>
      <c r="F95" s="583" t="s">
        <v>475</v>
      </c>
      <c r="G95" s="583"/>
      <c r="H95" s="583"/>
      <c r="I95" s="349"/>
      <c r="J95" s="350"/>
      <c r="K95" s="350"/>
      <c r="L95" s="350"/>
      <c r="M95" s="350"/>
      <c r="N95" s="350"/>
      <c r="O95" s="350"/>
      <c r="P95" s="350"/>
      <c r="Q95" s="350"/>
      <c r="R95" s="350"/>
      <c r="S95" s="350"/>
      <c r="T95" s="350"/>
      <c r="U95" s="350"/>
      <c r="V95" s="350"/>
      <c r="W95" s="350"/>
      <c r="X95" s="357"/>
      <c r="Y95" s="384"/>
      <c r="Z95" s="39"/>
    </row>
    <row r="96" spans="1:26" ht="18" customHeight="1" x14ac:dyDescent="0.15">
      <c r="A96" s="347"/>
      <c r="B96" s="810"/>
      <c r="C96" s="810"/>
      <c r="D96" s="810"/>
      <c r="E96" s="802" t="s">
        <v>476</v>
      </c>
      <c r="F96" s="803" t="s">
        <v>477</v>
      </c>
      <c r="G96" s="804"/>
      <c r="H96" s="804"/>
      <c r="I96" s="805"/>
      <c r="J96" s="356"/>
      <c r="K96" s="836" t="s">
        <v>471</v>
      </c>
      <c r="L96" s="836"/>
      <c r="M96" s="836"/>
      <c r="N96" s="39"/>
      <c r="O96" s="356"/>
      <c r="P96" s="840" t="s">
        <v>475</v>
      </c>
      <c r="Q96" s="840"/>
      <c r="R96" s="840"/>
      <c r="S96" s="39"/>
      <c r="T96" s="356"/>
      <c r="U96" s="840" t="s">
        <v>478</v>
      </c>
      <c r="V96" s="840"/>
      <c r="W96" s="840"/>
      <c r="X96" s="841"/>
      <c r="Y96" s="385"/>
      <c r="Z96" s="39"/>
    </row>
    <row r="97" spans="1:31" ht="18" customHeight="1" x14ac:dyDescent="0.15">
      <c r="A97" s="347"/>
      <c r="B97" s="810"/>
      <c r="C97" s="810"/>
      <c r="D97" s="810"/>
      <c r="E97" s="802"/>
      <c r="F97" s="806" t="s">
        <v>479</v>
      </c>
      <c r="G97" s="807"/>
      <c r="H97" s="807"/>
      <c r="I97" s="807"/>
      <c r="J97" s="352"/>
      <c r="K97" s="837" t="s">
        <v>471</v>
      </c>
      <c r="L97" s="837"/>
      <c r="M97" s="837"/>
      <c r="N97" s="355"/>
      <c r="O97" s="352"/>
      <c r="P97" s="581" t="s">
        <v>475</v>
      </c>
      <c r="Q97" s="581"/>
      <c r="R97" s="581"/>
      <c r="S97" s="355"/>
      <c r="T97" s="352"/>
      <c r="U97" s="581" t="s">
        <v>478</v>
      </c>
      <c r="V97" s="581"/>
      <c r="W97" s="581"/>
      <c r="X97" s="582"/>
    </row>
    <row r="98" spans="1:31" ht="18" customHeight="1" x14ac:dyDescent="0.15">
      <c r="A98" s="347"/>
      <c r="B98" s="810"/>
      <c r="C98" s="810"/>
      <c r="D98" s="810"/>
      <c r="E98" s="802"/>
      <c r="F98" s="808" t="s">
        <v>480</v>
      </c>
      <c r="G98" s="809"/>
      <c r="H98" s="809"/>
      <c r="I98" s="809"/>
      <c r="J98" s="353"/>
      <c r="K98" s="838" t="s">
        <v>471</v>
      </c>
      <c r="L98" s="838"/>
      <c r="M98" s="838"/>
      <c r="N98" s="354"/>
      <c r="O98" s="353"/>
      <c r="P98" s="583" t="s">
        <v>475</v>
      </c>
      <c r="Q98" s="583"/>
      <c r="R98" s="583"/>
      <c r="S98" s="194"/>
      <c r="T98" s="353"/>
      <c r="U98" s="583" t="s">
        <v>478</v>
      </c>
      <c r="V98" s="583"/>
      <c r="W98" s="583"/>
      <c r="X98" s="584"/>
    </row>
    <row r="99" spans="1:31" ht="18" customHeight="1" x14ac:dyDescent="0.15">
      <c r="B99" s="204"/>
      <c r="C99" s="204"/>
      <c r="D99" s="204"/>
      <c r="E99" s="40"/>
      <c r="F99" s="40"/>
      <c r="G99" s="40"/>
      <c r="H99" s="40"/>
      <c r="I99" s="40"/>
      <c r="J99" s="40"/>
      <c r="K99" s="40"/>
      <c r="L99" s="40"/>
      <c r="M99" s="40"/>
      <c r="N99" s="40"/>
      <c r="O99" s="40"/>
      <c r="P99" s="40"/>
      <c r="Q99" s="40"/>
      <c r="R99" s="40"/>
      <c r="S99" s="40"/>
      <c r="T99" s="40"/>
      <c r="U99" s="40"/>
      <c r="V99" s="40"/>
      <c r="W99" s="40"/>
      <c r="X99" s="40"/>
    </row>
    <row r="100" spans="1:31" ht="18" customHeight="1" x14ac:dyDescent="0.15">
      <c r="B100" s="87" t="s">
        <v>103</v>
      </c>
      <c r="C100" s="88"/>
      <c r="D100" s="88"/>
      <c r="E100" s="88"/>
      <c r="F100" s="88"/>
      <c r="G100" s="88"/>
      <c r="H100" s="88"/>
      <c r="I100" s="88"/>
      <c r="J100" s="88"/>
      <c r="K100" s="88"/>
      <c r="L100" s="88"/>
      <c r="M100" s="88"/>
      <c r="N100" s="88"/>
      <c r="O100" s="88"/>
      <c r="P100" s="88"/>
      <c r="Q100" s="88"/>
      <c r="R100" s="88"/>
      <c r="S100" s="88"/>
      <c r="T100" s="88"/>
      <c r="U100" s="88"/>
      <c r="V100" s="88"/>
      <c r="W100" s="88"/>
      <c r="X100" s="88"/>
    </row>
    <row r="101" spans="1:31" ht="18" customHeight="1" x14ac:dyDescent="0.15">
      <c r="B101" s="642" t="s">
        <v>100</v>
      </c>
      <c r="C101" s="643"/>
      <c r="D101" s="644"/>
      <c r="E101" s="596"/>
      <c r="F101" s="571" t="s">
        <v>353</v>
      </c>
      <c r="G101" s="571"/>
      <c r="H101" s="571"/>
      <c r="I101" s="561"/>
      <c r="J101" s="571" t="s">
        <v>104</v>
      </c>
      <c r="K101" s="571"/>
      <c r="L101" s="571"/>
      <c r="M101" s="561"/>
      <c r="N101" s="571" t="s">
        <v>354</v>
      </c>
      <c r="O101" s="571"/>
      <c r="P101" s="561"/>
      <c r="Q101" s="573" t="s">
        <v>261</v>
      </c>
      <c r="R101" s="573"/>
      <c r="S101" s="600"/>
      <c r="T101" s="600"/>
      <c r="U101" s="600"/>
      <c r="V101" s="600"/>
      <c r="W101" s="600"/>
      <c r="X101" s="601"/>
    </row>
    <row r="102" spans="1:31" ht="18" customHeight="1" x14ac:dyDescent="0.15">
      <c r="B102" s="645"/>
      <c r="C102" s="646"/>
      <c r="D102" s="647"/>
      <c r="E102" s="597"/>
      <c r="F102" s="598"/>
      <c r="G102" s="598"/>
      <c r="H102" s="598"/>
      <c r="I102" s="562"/>
      <c r="J102" s="598"/>
      <c r="K102" s="598"/>
      <c r="L102" s="598"/>
      <c r="M102" s="562"/>
      <c r="N102" s="598"/>
      <c r="O102" s="598"/>
      <c r="P102" s="562"/>
      <c r="Q102" s="574"/>
      <c r="R102" s="574"/>
      <c r="S102" s="602"/>
      <c r="T102" s="602"/>
      <c r="U102" s="602"/>
      <c r="V102" s="602"/>
      <c r="W102" s="602"/>
      <c r="X102" s="603"/>
    </row>
    <row r="103" spans="1:31" ht="18" customHeight="1" x14ac:dyDescent="0.15">
      <c r="B103" s="648" t="s">
        <v>101</v>
      </c>
      <c r="C103" s="649"/>
      <c r="D103" s="650"/>
      <c r="E103" s="596"/>
      <c r="F103" s="561"/>
      <c r="G103" s="561"/>
      <c r="H103" s="571" t="s">
        <v>108</v>
      </c>
      <c r="I103" s="571" t="s">
        <v>105</v>
      </c>
      <c r="J103" s="571"/>
      <c r="K103" s="571"/>
      <c r="L103" s="572"/>
      <c r="M103" s="604"/>
      <c r="N103" s="605"/>
      <c r="O103" s="605"/>
      <c r="P103" s="186" t="s">
        <v>108</v>
      </c>
      <c r="Q103" s="571" t="s">
        <v>107</v>
      </c>
      <c r="R103" s="571"/>
      <c r="S103" s="572"/>
      <c r="T103" s="596"/>
      <c r="U103" s="561"/>
      <c r="V103" s="561"/>
      <c r="W103" s="571" t="s">
        <v>109</v>
      </c>
      <c r="X103" s="572"/>
      <c r="AA103" s="58" t="s">
        <v>192</v>
      </c>
      <c r="AE103" s="53" t="s">
        <v>214</v>
      </c>
    </row>
    <row r="104" spans="1:31" ht="18" customHeight="1" x14ac:dyDescent="0.15">
      <c r="B104" s="651"/>
      <c r="C104" s="652"/>
      <c r="D104" s="653"/>
      <c r="E104" s="597"/>
      <c r="F104" s="562"/>
      <c r="G104" s="562"/>
      <c r="H104" s="598"/>
      <c r="I104" s="574" t="s">
        <v>106</v>
      </c>
      <c r="J104" s="574"/>
      <c r="K104" s="574"/>
      <c r="L104" s="756"/>
      <c r="M104" s="179" t="s">
        <v>115</v>
      </c>
      <c r="N104" s="562"/>
      <c r="O104" s="562"/>
      <c r="P104" s="179" t="s">
        <v>109</v>
      </c>
      <c r="Q104" s="598"/>
      <c r="R104" s="598"/>
      <c r="S104" s="655"/>
      <c r="T104" s="597"/>
      <c r="U104" s="562"/>
      <c r="V104" s="562"/>
      <c r="W104" s="598"/>
      <c r="X104" s="655"/>
      <c r="AA104" s="58" t="s">
        <v>193</v>
      </c>
      <c r="AE104" s="58" t="s">
        <v>201</v>
      </c>
    </row>
    <row r="105" spans="1:31" ht="18" customHeight="1" x14ac:dyDescent="0.15">
      <c r="B105" s="648" t="s">
        <v>102</v>
      </c>
      <c r="C105" s="649"/>
      <c r="D105" s="650"/>
      <c r="E105" s="596"/>
      <c r="F105" s="571" t="s">
        <v>111</v>
      </c>
      <c r="G105" s="571"/>
      <c r="H105" s="561"/>
      <c r="I105" s="571" t="s">
        <v>110</v>
      </c>
      <c r="J105" s="571"/>
      <c r="K105" s="561"/>
      <c r="L105" s="573" t="s">
        <v>112</v>
      </c>
      <c r="M105" s="561"/>
      <c r="N105" s="573" t="s">
        <v>92</v>
      </c>
      <c r="O105" s="561"/>
      <c r="P105" s="561"/>
      <c r="Q105" s="672"/>
      <c r="R105" s="570" t="s">
        <v>113</v>
      </c>
      <c r="S105" s="572"/>
      <c r="T105" s="739"/>
      <c r="U105" s="600"/>
      <c r="V105" s="600"/>
      <c r="W105" s="573" t="s">
        <v>269</v>
      </c>
      <c r="X105" s="751"/>
      <c r="AA105" s="58" t="s">
        <v>194</v>
      </c>
      <c r="AE105" s="58" t="s">
        <v>204</v>
      </c>
    </row>
    <row r="106" spans="1:31" ht="18" customHeight="1" x14ac:dyDescent="0.15">
      <c r="B106" s="651"/>
      <c r="C106" s="652"/>
      <c r="D106" s="653"/>
      <c r="E106" s="597"/>
      <c r="F106" s="598"/>
      <c r="G106" s="598"/>
      <c r="H106" s="562"/>
      <c r="I106" s="598"/>
      <c r="J106" s="598"/>
      <c r="K106" s="562"/>
      <c r="L106" s="574"/>
      <c r="M106" s="562"/>
      <c r="N106" s="574"/>
      <c r="O106" s="562"/>
      <c r="P106" s="562"/>
      <c r="Q106" s="839"/>
      <c r="R106" s="606"/>
      <c r="S106" s="655"/>
      <c r="T106" s="597"/>
      <c r="U106" s="562"/>
      <c r="V106" s="562"/>
      <c r="W106" s="574" t="s">
        <v>270</v>
      </c>
      <c r="X106" s="756"/>
      <c r="AA106" s="58" t="s">
        <v>195</v>
      </c>
      <c r="AE106" s="58" t="s">
        <v>202</v>
      </c>
    </row>
    <row r="107" spans="1:31" ht="18" customHeight="1" x14ac:dyDescent="0.15">
      <c r="B107" s="729" t="s">
        <v>355</v>
      </c>
      <c r="C107" s="730"/>
      <c r="D107" s="731"/>
      <c r="E107" s="720" t="s">
        <v>356</v>
      </c>
      <c r="F107" s="721"/>
      <c r="G107" s="721"/>
      <c r="H107" s="672"/>
      <c r="I107" s="570" t="s">
        <v>357</v>
      </c>
      <c r="J107" s="571"/>
      <c r="K107" s="600"/>
      <c r="L107" s="798"/>
      <c r="M107" s="751" t="s">
        <v>358</v>
      </c>
      <c r="N107" s="633" t="s">
        <v>359</v>
      </c>
      <c r="O107" s="634"/>
      <c r="P107" s="561"/>
      <c r="Q107" s="561"/>
      <c r="R107" s="561"/>
      <c r="S107" s="571" t="s">
        <v>360</v>
      </c>
      <c r="X107" s="41"/>
      <c r="AA107" s="58"/>
      <c r="AE107" s="58" t="s">
        <v>205</v>
      </c>
    </row>
    <row r="108" spans="1:31" ht="18" customHeight="1" x14ac:dyDescent="0.15">
      <c r="B108" s="732"/>
      <c r="C108" s="733"/>
      <c r="D108" s="734"/>
      <c r="E108" s="723"/>
      <c r="F108" s="724"/>
      <c r="G108" s="724"/>
      <c r="H108" s="565"/>
      <c r="I108" s="626"/>
      <c r="J108" s="599"/>
      <c r="K108" s="736"/>
      <c r="L108" s="799"/>
      <c r="M108" s="568"/>
      <c r="N108" s="636"/>
      <c r="O108" s="801"/>
      <c r="P108" s="564"/>
      <c r="Q108" s="564"/>
      <c r="R108" s="564"/>
      <c r="S108" s="599"/>
      <c r="X108" s="43"/>
      <c r="AA108" s="58"/>
      <c r="AE108" s="58" t="s">
        <v>203</v>
      </c>
    </row>
    <row r="109" spans="1:31" ht="18" customHeight="1" x14ac:dyDescent="0.15">
      <c r="B109" s="732"/>
      <c r="C109" s="733"/>
      <c r="D109" s="734"/>
      <c r="E109" s="723"/>
      <c r="F109" s="724"/>
      <c r="G109" s="724"/>
      <c r="H109" s="565"/>
      <c r="I109" s="606"/>
      <c r="J109" s="598"/>
      <c r="K109" s="602"/>
      <c r="L109" s="800"/>
      <c r="M109" s="756"/>
      <c r="N109" s="639"/>
      <c r="O109" s="640"/>
      <c r="P109" s="562"/>
      <c r="Q109" s="562"/>
      <c r="R109" s="562"/>
      <c r="S109" s="598"/>
      <c r="X109" s="196"/>
      <c r="AA109" s="58"/>
      <c r="AE109" s="58" t="s">
        <v>206</v>
      </c>
    </row>
    <row r="110" spans="1:31" ht="18" customHeight="1" x14ac:dyDescent="0.15">
      <c r="B110" s="658" t="s">
        <v>122</v>
      </c>
      <c r="C110" s="659"/>
      <c r="D110" s="660"/>
      <c r="E110" s="89"/>
      <c r="F110" s="441"/>
      <c r="G110" s="441"/>
      <c r="H110" s="442"/>
      <c r="I110" s="442"/>
      <c r="J110" s="442"/>
      <c r="K110" s="442"/>
      <c r="L110" s="442"/>
      <c r="M110" s="442"/>
      <c r="N110" s="442"/>
      <c r="O110" s="440" t="s">
        <v>116</v>
      </c>
      <c r="P110" s="440"/>
      <c r="Q110" s="440"/>
      <c r="R110" s="440"/>
      <c r="S110" s="440"/>
      <c r="T110" s="440"/>
      <c r="U110" s="440"/>
      <c r="V110" s="440"/>
      <c r="W110" s="440"/>
      <c r="X110" s="439"/>
      <c r="AA110" s="58" t="s">
        <v>196</v>
      </c>
      <c r="AE110" s="58" t="s">
        <v>207</v>
      </c>
    </row>
    <row r="111" spans="1:31" ht="18" customHeight="1" x14ac:dyDescent="0.15">
      <c r="B111" s="661"/>
      <c r="C111" s="662"/>
      <c r="D111" s="663"/>
      <c r="E111" s="71"/>
      <c r="F111" s="563"/>
      <c r="G111" s="563"/>
      <c r="H111" s="564"/>
      <c r="I111" s="564"/>
      <c r="J111" s="564"/>
      <c r="K111" s="564"/>
      <c r="L111" s="564"/>
      <c r="M111" s="564"/>
      <c r="N111" s="565"/>
      <c r="O111" s="559" t="s">
        <v>117</v>
      </c>
      <c r="P111" s="569"/>
      <c r="Q111" s="560"/>
      <c r="R111" s="559" t="s">
        <v>107</v>
      </c>
      <c r="S111" s="569"/>
      <c r="T111" s="569"/>
      <c r="U111" s="560"/>
      <c r="V111" s="559" t="s">
        <v>118</v>
      </c>
      <c r="W111" s="569"/>
      <c r="X111" s="560"/>
      <c r="AA111" s="58" t="s">
        <v>197</v>
      </c>
      <c r="AE111" s="58" t="s">
        <v>208</v>
      </c>
    </row>
    <row r="112" spans="1:31" ht="18" customHeight="1" x14ac:dyDescent="0.15">
      <c r="B112" s="661"/>
      <c r="C112" s="662"/>
      <c r="D112" s="663"/>
      <c r="E112" s="566" t="s">
        <v>123</v>
      </c>
      <c r="F112" s="567"/>
      <c r="G112" s="567"/>
      <c r="H112" s="567"/>
      <c r="I112" s="567"/>
      <c r="J112" s="567"/>
      <c r="K112" s="567"/>
      <c r="L112" s="567"/>
      <c r="M112" s="567"/>
      <c r="N112" s="568"/>
      <c r="O112" s="559" t="s">
        <v>119</v>
      </c>
      <c r="P112" s="569"/>
      <c r="Q112" s="560"/>
      <c r="R112" s="793"/>
      <c r="S112" s="794"/>
      <c r="T112" s="794"/>
      <c r="U112" s="340" t="s">
        <v>109</v>
      </c>
      <c r="V112" s="590" t="str">
        <f>IFERROR(R112/R114,"")</f>
        <v/>
      </c>
      <c r="W112" s="591"/>
      <c r="X112" s="592"/>
      <c r="AA112" s="58" t="s">
        <v>198</v>
      </c>
      <c r="AE112" s="58" t="s">
        <v>209</v>
      </c>
    </row>
    <row r="113" spans="2:31" ht="18" customHeight="1" x14ac:dyDescent="0.15">
      <c r="B113" s="661"/>
      <c r="C113" s="662"/>
      <c r="D113" s="663"/>
      <c r="E113" s="161" t="s">
        <v>124</v>
      </c>
      <c r="F113" s="156"/>
      <c r="G113" s="156"/>
      <c r="H113" s="156"/>
      <c r="I113" s="156"/>
      <c r="J113" s="156"/>
      <c r="K113" s="156"/>
      <c r="L113" s="156"/>
      <c r="M113" s="156"/>
      <c r="N113" s="158"/>
      <c r="O113" s="570" t="s">
        <v>120</v>
      </c>
      <c r="P113" s="571"/>
      <c r="Q113" s="572"/>
      <c r="R113" s="579"/>
      <c r="S113" s="580"/>
      <c r="T113" s="580"/>
      <c r="U113" s="380" t="s">
        <v>109</v>
      </c>
      <c r="V113" s="593" t="str">
        <f>IFERROR(R113/R114,"")</f>
        <v/>
      </c>
      <c r="W113" s="594"/>
      <c r="X113" s="595"/>
      <c r="AA113" s="58" t="s">
        <v>199</v>
      </c>
      <c r="AE113" s="58" t="s">
        <v>210</v>
      </c>
    </row>
    <row r="114" spans="2:31" ht="18" customHeight="1" x14ac:dyDescent="0.15">
      <c r="B114" s="664"/>
      <c r="C114" s="665"/>
      <c r="D114" s="666"/>
      <c r="E114" s="183"/>
      <c r="F114" s="372"/>
      <c r="G114" s="372"/>
      <c r="H114" s="372"/>
      <c r="I114" s="372"/>
      <c r="J114" s="372"/>
      <c r="K114" s="372"/>
      <c r="L114" s="372"/>
      <c r="M114" s="372"/>
      <c r="N114" s="183"/>
      <c r="O114" s="555" t="s">
        <v>121</v>
      </c>
      <c r="P114" s="555"/>
      <c r="Q114" s="555"/>
      <c r="R114" s="556">
        <f>SUM(R112:T113)</f>
        <v>0</v>
      </c>
      <c r="S114" s="556"/>
      <c r="T114" s="557"/>
      <c r="U114" s="378" t="s">
        <v>109</v>
      </c>
      <c r="V114" s="558">
        <v>1</v>
      </c>
      <c r="W114" s="558"/>
      <c r="X114" s="558"/>
      <c r="AA114" s="58" t="s">
        <v>200</v>
      </c>
      <c r="AE114" s="58" t="s">
        <v>211</v>
      </c>
    </row>
    <row r="115" spans="2:31" ht="18" customHeight="1" x14ac:dyDescent="0.15">
      <c r="B115" s="342"/>
      <c r="C115" s="342"/>
      <c r="D115" s="342"/>
      <c r="E115" s="156"/>
      <c r="F115" s="210"/>
      <c r="G115" s="210"/>
      <c r="H115" s="210"/>
      <c r="I115" s="210"/>
      <c r="J115" s="210"/>
      <c r="K115" s="210"/>
      <c r="L115" s="210"/>
      <c r="M115" s="210"/>
      <c r="N115" s="156"/>
      <c r="O115" s="379"/>
      <c r="P115" s="379"/>
      <c r="Q115" s="379"/>
      <c r="R115" s="386"/>
      <c r="S115" s="386"/>
      <c r="T115" s="386"/>
      <c r="U115" s="379"/>
      <c r="V115" s="387"/>
      <c r="W115" s="387"/>
      <c r="X115" s="387"/>
      <c r="AA115" s="58"/>
      <c r="AE115" s="58" t="s">
        <v>212</v>
      </c>
    </row>
    <row r="116" spans="2:31" ht="18" customHeight="1" x14ac:dyDescent="0.15">
      <c r="B116" s="373" t="s">
        <v>484</v>
      </c>
      <c r="C116" s="194"/>
      <c r="D116" s="194"/>
      <c r="I116" s="210"/>
      <c r="J116" s="210"/>
      <c r="K116" s="210"/>
      <c r="L116" s="210"/>
      <c r="M116" s="210"/>
      <c r="N116" s="156"/>
      <c r="O116" s="341"/>
      <c r="P116" s="341"/>
      <c r="Q116" s="341"/>
      <c r="R116" s="370"/>
      <c r="S116" s="370"/>
      <c r="T116" s="370"/>
      <c r="U116" s="341"/>
      <c r="V116" s="371"/>
      <c r="W116" s="371"/>
      <c r="X116" s="371"/>
      <c r="AA116" s="58"/>
      <c r="AE116" s="53" t="s">
        <v>213</v>
      </c>
    </row>
    <row r="117" spans="2:31" ht="18" customHeight="1" x14ac:dyDescent="0.15">
      <c r="B117" s="694" t="s">
        <v>483</v>
      </c>
      <c r="C117" s="695"/>
      <c r="D117" s="696"/>
      <c r="E117" s="559" t="s">
        <v>139</v>
      </c>
      <c r="F117" s="569"/>
      <c r="G117" s="569"/>
      <c r="H117" s="569"/>
      <c r="I117" s="560"/>
      <c r="J117" s="559" t="s">
        <v>140</v>
      </c>
      <c r="K117" s="569"/>
      <c r="L117" s="569"/>
      <c r="M117" s="569"/>
      <c r="N117" s="560"/>
      <c r="O117" s="559" t="s">
        <v>141</v>
      </c>
      <c r="P117" s="569"/>
      <c r="Q117" s="569"/>
      <c r="R117" s="569"/>
      <c r="S117" s="560"/>
      <c r="T117" s="559" t="s">
        <v>142</v>
      </c>
      <c r="U117" s="569"/>
      <c r="V117" s="569"/>
      <c r="W117" s="569"/>
      <c r="X117" s="560"/>
    </row>
    <row r="118" spans="2:31" ht="18" customHeight="1" x14ac:dyDescent="0.15">
      <c r="B118" s="701"/>
      <c r="C118" s="702"/>
      <c r="D118" s="703"/>
      <c r="E118" s="570" t="s">
        <v>155</v>
      </c>
      <c r="F118" s="571"/>
      <c r="G118" s="571"/>
      <c r="H118" s="571"/>
      <c r="I118" s="572"/>
      <c r="J118" s="154"/>
      <c r="K118" s="89" t="s">
        <v>143</v>
      </c>
      <c r="L118" s="89"/>
      <c r="M118" s="89"/>
      <c r="N118" s="90"/>
      <c r="O118" s="154"/>
      <c r="P118" s="89" t="s">
        <v>143</v>
      </c>
      <c r="Q118" s="89"/>
      <c r="R118" s="89"/>
      <c r="S118" s="90"/>
      <c r="T118" s="344"/>
      <c r="U118" s="89" t="s">
        <v>143</v>
      </c>
      <c r="V118" s="89"/>
      <c r="W118" s="89"/>
      <c r="X118" s="90"/>
    </row>
    <row r="119" spans="2:31" ht="18" customHeight="1" x14ac:dyDescent="0.15">
      <c r="B119" s="701"/>
      <c r="C119" s="702"/>
      <c r="D119" s="703"/>
      <c r="E119" s="606"/>
      <c r="F119" s="598"/>
      <c r="G119" s="598"/>
      <c r="H119" s="598"/>
      <c r="I119" s="655"/>
      <c r="J119" s="155"/>
      <c r="K119" s="763" t="s">
        <v>144</v>
      </c>
      <c r="L119" s="763"/>
      <c r="M119" s="763"/>
      <c r="N119" s="764"/>
      <c r="O119" s="343"/>
      <c r="P119" s="77"/>
      <c r="Q119" s="77"/>
      <c r="R119" s="77"/>
      <c r="S119" s="91"/>
      <c r="T119" s="150"/>
      <c r="U119" s="77"/>
      <c r="V119" s="77"/>
      <c r="W119" s="77"/>
      <c r="X119" s="91"/>
    </row>
    <row r="120" spans="2:31" ht="18" customHeight="1" x14ac:dyDescent="0.15">
      <c r="B120" s="701"/>
      <c r="C120" s="702"/>
      <c r="D120" s="703"/>
      <c r="E120" s="720" t="s">
        <v>240</v>
      </c>
      <c r="F120" s="721"/>
      <c r="G120" s="722"/>
      <c r="H120" s="570" t="s">
        <v>153</v>
      </c>
      <c r="I120" s="572"/>
      <c r="J120" s="154"/>
      <c r="K120" s="89" t="s">
        <v>145</v>
      </c>
      <c r="L120" s="89"/>
      <c r="M120" s="89"/>
      <c r="N120" s="90"/>
      <c r="O120" s="154"/>
      <c r="P120" s="89" t="s">
        <v>148</v>
      </c>
      <c r="Q120" s="89"/>
      <c r="R120" s="89"/>
      <c r="S120" s="90"/>
      <c r="T120" s="344"/>
      <c r="U120" s="89" t="s">
        <v>148</v>
      </c>
      <c r="V120" s="89"/>
      <c r="W120" s="89"/>
      <c r="X120" s="90"/>
    </row>
    <row r="121" spans="2:31" ht="18" customHeight="1" x14ac:dyDescent="0.15">
      <c r="B121" s="701"/>
      <c r="C121" s="702"/>
      <c r="D121" s="703"/>
      <c r="E121" s="723"/>
      <c r="F121" s="724"/>
      <c r="G121" s="725"/>
      <c r="H121" s="606"/>
      <c r="I121" s="655"/>
      <c r="J121" s="155"/>
      <c r="K121" s="77" t="s">
        <v>146</v>
      </c>
      <c r="L121" s="77"/>
      <c r="M121" s="77"/>
      <c r="N121" s="91"/>
      <c r="O121" s="155"/>
      <c r="P121" s="77" t="s">
        <v>146</v>
      </c>
      <c r="Q121" s="77"/>
      <c r="R121" s="77"/>
      <c r="S121" s="91"/>
      <c r="T121" s="345"/>
      <c r="U121" s="77" t="s">
        <v>151</v>
      </c>
      <c r="V121" s="77"/>
      <c r="W121" s="77"/>
      <c r="X121" s="91"/>
    </row>
    <row r="122" spans="2:31" ht="18" customHeight="1" x14ac:dyDescent="0.15">
      <c r="B122" s="701"/>
      <c r="C122" s="702"/>
      <c r="D122" s="703"/>
      <c r="E122" s="723"/>
      <c r="F122" s="724"/>
      <c r="G122" s="725"/>
      <c r="H122" s="570" t="s">
        <v>154</v>
      </c>
      <c r="I122" s="572"/>
      <c r="J122" s="170"/>
      <c r="K122" s="71" t="s">
        <v>146</v>
      </c>
      <c r="L122" s="71"/>
      <c r="M122" s="71"/>
      <c r="N122" s="92"/>
      <c r="O122" s="170"/>
      <c r="P122" s="71" t="s">
        <v>146</v>
      </c>
      <c r="Q122" s="71"/>
      <c r="R122" s="71"/>
      <c r="S122" s="92"/>
      <c r="T122" s="346"/>
      <c r="U122" s="71" t="s">
        <v>151</v>
      </c>
      <c r="V122" s="71"/>
      <c r="W122" s="71"/>
      <c r="X122" s="92"/>
    </row>
    <row r="123" spans="2:31" ht="18" customHeight="1" x14ac:dyDescent="0.15">
      <c r="B123" s="701"/>
      <c r="C123" s="702"/>
      <c r="D123" s="703"/>
      <c r="E123" s="723"/>
      <c r="F123" s="724"/>
      <c r="G123" s="725"/>
      <c r="H123" s="626"/>
      <c r="I123" s="627"/>
      <c r="J123" s="170"/>
      <c r="K123" s="629" t="s">
        <v>147</v>
      </c>
      <c r="L123" s="629"/>
      <c r="M123" s="629"/>
      <c r="N123" s="630"/>
      <c r="O123" s="170"/>
      <c r="P123" s="629" t="s">
        <v>150</v>
      </c>
      <c r="Q123" s="629"/>
      <c r="R123" s="629"/>
      <c r="S123" s="630"/>
      <c r="T123" s="346"/>
      <c r="U123" s="629" t="s">
        <v>152</v>
      </c>
      <c r="V123" s="629"/>
      <c r="W123" s="629"/>
      <c r="X123" s="630"/>
    </row>
    <row r="124" spans="2:31" ht="18" customHeight="1" x14ac:dyDescent="0.15">
      <c r="B124" s="701"/>
      <c r="C124" s="702"/>
      <c r="D124" s="703"/>
      <c r="E124" s="723"/>
      <c r="F124" s="724"/>
      <c r="G124" s="725"/>
      <c r="H124" s="626"/>
      <c r="I124" s="627"/>
      <c r="J124" s="170"/>
      <c r="K124" s="71" t="s">
        <v>148</v>
      </c>
      <c r="L124" s="71"/>
      <c r="M124" s="71"/>
      <c r="N124" s="92"/>
      <c r="O124" s="170"/>
      <c r="P124" s="71" t="s">
        <v>148</v>
      </c>
      <c r="Q124" s="71"/>
      <c r="R124" s="71"/>
      <c r="S124" s="92"/>
      <c r="T124" s="346"/>
      <c r="U124" s="71" t="s">
        <v>148</v>
      </c>
      <c r="V124" s="71"/>
      <c r="W124" s="71"/>
      <c r="X124" s="92"/>
    </row>
    <row r="125" spans="2:31" ht="18" customHeight="1" x14ac:dyDescent="0.15">
      <c r="B125" s="697"/>
      <c r="C125" s="698"/>
      <c r="D125" s="699"/>
      <c r="E125" s="726"/>
      <c r="F125" s="727"/>
      <c r="G125" s="728"/>
      <c r="H125" s="606"/>
      <c r="I125" s="655"/>
      <c r="J125" s="155"/>
      <c r="K125" s="77" t="s">
        <v>149</v>
      </c>
      <c r="L125" s="77"/>
      <c r="M125" s="77"/>
      <c r="N125" s="91"/>
      <c r="O125" s="93"/>
      <c r="P125" s="71"/>
      <c r="Q125" s="71"/>
      <c r="R125" s="71"/>
      <c r="S125" s="92"/>
      <c r="T125" s="153"/>
      <c r="U125" s="71"/>
      <c r="V125" s="71"/>
      <c r="W125" s="71"/>
      <c r="X125" s="92"/>
    </row>
    <row r="126" spans="2:31" ht="18" customHeight="1" x14ac:dyDescent="0.15">
      <c r="B126" s="694" t="s">
        <v>157</v>
      </c>
      <c r="C126" s="695"/>
      <c r="D126" s="696"/>
      <c r="E126" s="714" t="s">
        <v>158</v>
      </c>
      <c r="F126" s="715"/>
      <c r="G126" s="715"/>
      <c r="H126" s="716"/>
      <c r="I126" s="169"/>
      <c r="J126" s="46" t="s">
        <v>171</v>
      </c>
      <c r="K126" s="46"/>
      <c r="L126" s="719"/>
      <c r="M126" s="719"/>
      <c r="N126" s="719"/>
      <c r="O126" s="719"/>
      <c r="P126" s="719"/>
      <c r="Q126" s="163" t="s">
        <v>172</v>
      </c>
      <c r="R126" s="169"/>
      <c r="S126" s="163" t="s">
        <v>160</v>
      </c>
      <c r="T126" s="166"/>
      <c r="U126" s="166"/>
      <c r="V126" s="166"/>
      <c r="W126" s="166"/>
      <c r="X126" s="94"/>
    </row>
    <row r="127" spans="2:31" ht="18" customHeight="1" x14ac:dyDescent="0.15">
      <c r="B127" s="697"/>
      <c r="C127" s="698"/>
      <c r="D127" s="699"/>
      <c r="E127" s="707" t="s">
        <v>159</v>
      </c>
      <c r="F127" s="670"/>
      <c r="G127" s="670"/>
      <c r="H127" s="670"/>
      <c r="I127" s="167"/>
      <c r="J127" s="162" t="s">
        <v>171</v>
      </c>
      <c r="K127" s="162"/>
      <c r="L127" s="669"/>
      <c r="M127" s="669"/>
      <c r="N127" s="669"/>
      <c r="O127" s="669"/>
      <c r="P127" s="669"/>
      <c r="Q127" s="162" t="s">
        <v>172</v>
      </c>
      <c r="R127" s="167"/>
      <c r="S127" s="162" t="s">
        <v>160</v>
      </c>
      <c r="T127" s="164"/>
      <c r="U127" s="164"/>
      <c r="V127" s="164"/>
      <c r="W127" s="164"/>
      <c r="X127" s="165"/>
    </row>
    <row r="128" spans="2:31" ht="18" customHeight="1" x14ac:dyDescent="0.15">
      <c r="B128" s="700" t="s">
        <v>161</v>
      </c>
      <c r="C128" s="695"/>
      <c r="D128" s="696"/>
      <c r="E128" s="151"/>
      <c r="F128" s="152" t="s">
        <v>162</v>
      </c>
      <c r="G128" s="152"/>
      <c r="H128" s="152"/>
      <c r="I128" s="151"/>
      <c r="J128" s="152" t="s">
        <v>163</v>
      </c>
      <c r="K128" s="152"/>
      <c r="L128" s="152"/>
      <c r="M128" s="152"/>
      <c r="N128" s="152"/>
      <c r="O128" s="708" t="s">
        <v>164</v>
      </c>
      <c r="P128" s="709"/>
      <c r="Q128" s="710"/>
      <c r="R128" s="596"/>
      <c r="S128" s="561"/>
      <c r="T128" s="561"/>
      <c r="U128" s="561"/>
      <c r="V128" s="561"/>
      <c r="W128" s="561"/>
      <c r="X128" s="672"/>
    </row>
    <row r="129" spans="2:24" ht="18" customHeight="1" x14ac:dyDescent="0.15">
      <c r="B129" s="701"/>
      <c r="C129" s="702"/>
      <c r="D129" s="703"/>
      <c r="E129" s="717" t="s">
        <v>216</v>
      </c>
      <c r="F129" s="718"/>
      <c r="G129" s="718"/>
      <c r="H129" s="718"/>
      <c r="I129" s="168"/>
      <c r="J129" s="156" t="s">
        <v>282</v>
      </c>
      <c r="K129" s="156"/>
      <c r="L129" s="156"/>
      <c r="M129" s="168"/>
      <c r="N129" s="156"/>
      <c r="O129" s="711"/>
      <c r="P129" s="712"/>
      <c r="Q129" s="713"/>
      <c r="R129" s="673"/>
      <c r="S129" s="674"/>
      <c r="T129" s="674"/>
      <c r="U129" s="674"/>
      <c r="V129" s="674"/>
      <c r="W129" s="674"/>
      <c r="X129" s="675"/>
    </row>
    <row r="130" spans="2:24" ht="18" customHeight="1" x14ac:dyDescent="0.15">
      <c r="B130" s="697"/>
      <c r="C130" s="698"/>
      <c r="D130" s="699"/>
      <c r="E130" s="707" t="s">
        <v>165</v>
      </c>
      <c r="F130" s="670"/>
      <c r="G130" s="671"/>
      <c r="H130" s="668"/>
      <c r="I130" s="669"/>
      <c r="J130" s="669"/>
      <c r="K130" s="669"/>
      <c r="L130" s="669"/>
      <c r="M130" s="670" t="s">
        <v>215</v>
      </c>
      <c r="N130" s="671"/>
      <c r="O130" s="704" t="s">
        <v>166</v>
      </c>
      <c r="P130" s="705"/>
      <c r="Q130" s="706"/>
      <c r="R130" s="676"/>
      <c r="S130" s="677"/>
      <c r="T130" s="677"/>
      <c r="U130" s="164" t="s">
        <v>173</v>
      </c>
      <c r="V130" s="677"/>
      <c r="W130" s="677"/>
      <c r="X130" s="678"/>
    </row>
    <row r="131" spans="2:24" ht="18" customHeight="1" x14ac:dyDescent="0.15">
      <c r="B131" s="760" t="s">
        <v>167</v>
      </c>
      <c r="C131" s="761"/>
      <c r="D131" s="762"/>
      <c r="E131" s="631" t="s">
        <v>170</v>
      </c>
      <c r="F131" s="632"/>
      <c r="G131" s="632"/>
      <c r="H131" s="632"/>
      <c r="I131" s="632"/>
      <c r="J131" s="632"/>
      <c r="K131" s="628"/>
      <c r="L131" s="628"/>
      <c r="M131" s="157" t="s">
        <v>168</v>
      </c>
      <c r="N131" s="569" t="s">
        <v>169</v>
      </c>
      <c r="O131" s="569"/>
      <c r="P131" s="569"/>
      <c r="Q131" s="569"/>
      <c r="R131" s="628"/>
      <c r="S131" s="628"/>
      <c r="T131" s="157" t="s">
        <v>156</v>
      </c>
      <c r="U131" s="157"/>
      <c r="V131" s="157"/>
      <c r="W131" s="157"/>
      <c r="X131" s="159"/>
    </row>
  </sheetData>
  <sheetProtection sheet="1" selectLockedCells="1"/>
  <mergeCells count="355">
    <mergeCell ref="T105:V105"/>
    <mergeCell ref="T106:V106"/>
    <mergeCell ref="K96:M96"/>
    <mergeCell ref="K97:M97"/>
    <mergeCell ref="K98:M98"/>
    <mergeCell ref="I103:L103"/>
    <mergeCell ref="I104:L104"/>
    <mergeCell ref="O105:Q106"/>
    <mergeCell ref="S91:X91"/>
    <mergeCell ref="T103:V104"/>
    <mergeCell ref="W103:X104"/>
    <mergeCell ref="N104:O104"/>
    <mergeCell ref="P96:R96"/>
    <mergeCell ref="P97:R97"/>
    <mergeCell ref="P98:R98"/>
    <mergeCell ref="U96:X96"/>
    <mergeCell ref="W105:X105"/>
    <mergeCell ref="W106:X106"/>
    <mergeCell ref="I101:I102"/>
    <mergeCell ref="J101:L102"/>
    <mergeCell ref="B94:D98"/>
    <mergeCell ref="F70:H70"/>
    <mergeCell ref="T77:V77"/>
    <mergeCell ref="S74:T74"/>
    <mergeCell ref="U74:V74"/>
    <mergeCell ref="T78:V78"/>
    <mergeCell ref="S83:X83"/>
    <mergeCell ref="B65:D71"/>
    <mergeCell ref="B75:D78"/>
    <mergeCell ref="M74:N74"/>
    <mergeCell ref="O74:P74"/>
    <mergeCell ref="G72:H72"/>
    <mergeCell ref="I72:J72"/>
    <mergeCell ref="K72:L72"/>
    <mergeCell ref="M72:N72"/>
    <mergeCell ref="O72:P72"/>
    <mergeCell ref="I69:J69"/>
    <mergeCell ref="K69:L69"/>
    <mergeCell ref="M69:N69"/>
    <mergeCell ref="B105:D106"/>
    <mergeCell ref="H107:H109"/>
    <mergeCell ref="E107:G109"/>
    <mergeCell ref="I107:J109"/>
    <mergeCell ref="K107:K109"/>
    <mergeCell ref="Q77:S77"/>
    <mergeCell ref="E78:G78"/>
    <mergeCell ref="H78:J78"/>
    <mergeCell ref="K78:M78"/>
    <mergeCell ref="N78:P78"/>
    <mergeCell ref="Q78:S78"/>
    <mergeCell ref="E77:G77"/>
    <mergeCell ref="H77:J77"/>
    <mergeCell ref="K77:M77"/>
    <mergeCell ref="I91:O91"/>
    <mergeCell ref="F94:H94"/>
    <mergeCell ref="K94:P94"/>
    <mergeCell ref="E91:G93"/>
    <mergeCell ref="L107:L109"/>
    <mergeCell ref="M107:M109"/>
    <mergeCell ref="N107:O109"/>
    <mergeCell ref="E96:E98"/>
    <mergeCell ref="F96:I96"/>
    <mergeCell ref="F97:I97"/>
    <mergeCell ref="E10:X15"/>
    <mergeCell ref="F9:H9"/>
    <mergeCell ref="W72:X72"/>
    <mergeCell ref="S73:T73"/>
    <mergeCell ref="U73:V73"/>
    <mergeCell ref="W73:X73"/>
    <mergeCell ref="E16:X21"/>
    <mergeCell ref="F68:H68"/>
    <mergeCell ref="Q58:R58"/>
    <mergeCell ref="S58:T58"/>
    <mergeCell ref="U58:V58"/>
    <mergeCell ref="W58:X58"/>
    <mergeCell ref="E59:F59"/>
    <mergeCell ref="O60:P60"/>
    <mergeCell ref="Q60:R60"/>
    <mergeCell ref="S60:T60"/>
    <mergeCell ref="U42:V42"/>
    <mergeCell ref="P42:Q42"/>
    <mergeCell ref="U39:V39"/>
    <mergeCell ref="K54:L54"/>
    <mergeCell ref="H55:J55"/>
    <mergeCell ref="S72:T72"/>
    <mergeCell ref="U72:V72"/>
    <mergeCell ref="U60:V60"/>
    <mergeCell ref="U8:V8"/>
    <mergeCell ref="L40:M40"/>
    <mergeCell ref="L41:M41"/>
    <mergeCell ref="P35:Q35"/>
    <mergeCell ref="U38:V38"/>
    <mergeCell ref="K48:L48"/>
    <mergeCell ref="P56:Q56"/>
    <mergeCell ref="P55:Q55"/>
    <mergeCell ref="L56:N56"/>
    <mergeCell ref="L55:N55"/>
    <mergeCell ref="P50:Q50"/>
    <mergeCell ref="U50:V50"/>
    <mergeCell ref="U34:V34"/>
    <mergeCell ref="U35:V35"/>
    <mergeCell ref="U36:V36"/>
    <mergeCell ref="U37:V37"/>
    <mergeCell ref="U44:V44"/>
    <mergeCell ref="T45:X45"/>
    <mergeCell ref="K34:L34"/>
    <mergeCell ref="K35:L35"/>
    <mergeCell ref="K36:L36"/>
    <mergeCell ref="K37:L37"/>
    <mergeCell ref="K38:L38"/>
    <mergeCell ref="P52:Q52"/>
    <mergeCell ref="B34:D56"/>
    <mergeCell ref="H39:J39"/>
    <mergeCell ref="H38:J38"/>
    <mergeCell ref="B131:D131"/>
    <mergeCell ref="K119:N119"/>
    <mergeCell ref="I31:L31"/>
    <mergeCell ref="Q6:R6"/>
    <mergeCell ref="M8:N8"/>
    <mergeCell ref="O8:R8"/>
    <mergeCell ref="E61:F61"/>
    <mergeCell ref="B57:D64"/>
    <mergeCell ref="H45:J45"/>
    <mergeCell ref="H46:J46"/>
    <mergeCell ref="P39:Q39"/>
    <mergeCell ref="H36:J36"/>
    <mergeCell ref="G61:H61"/>
    <mergeCell ref="I61:J61"/>
    <mergeCell ref="K61:L61"/>
    <mergeCell ref="P36:Q36"/>
    <mergeCell ref="P37:Q37"/>
    <mergeCell ref="G58:H58"/>
    <mergeCell ref="I58:J58"/>
    <mergeCell ref="Q68:R68"/>
    <mergeCell ref="B72:D74"/>
    <mergeCell ref="S6:T6"/>
    <mergeCell ref="S8:T8"/>
    <mergeCell ref="B9:D15"/>
    <mergeCell ref="B16:D21"/>
    <mergeCell ref="H34:J34"/>
    <mergeCell ref="H35:J35"/>
    <mergeCell ref="K39:L39"/>
    <mergeCell ref="E34:G39"/>
    <mergeCell ref="E55:G56"/>
    <mergeCell ref="E40:G54"/>
    <mergeCell ref="H40:J40"/>
    <mergeCell ref="H41:J44"/>
    <mergeCell ref="H53:J54"/>
    <mergeCell ref="H47:J50"/>
    <mergeCell ref="H51:J52"/>
    <mergeCell ref="K46:L46"/>
    <mergeCell ref="L53:M53"/>
    <mergeCell ref="K49:L49"/>
    <mergeCell ref="K50:L50"/>
    <mergeCell ref="H37:J37"/>
    <mergeCell ref="K44:L44"/>
    <mergeCell ref="K43:L43"/>
    <mergeCell ref="K42:L42"/>
    <mergeCell ref="L47:M47"/>
    <mergeCell ref="B1:X2"/>
    <mergeCell ref="E4:X5"/>
    <mergeCell ref="I6:K6"/>
    <mergeCell ref="R26:S26"/>
    <mergeCell ref="U26:V26"/>
    <mergeCell ref="I25:J25"/>
    <mergeCell ref="I26:K26"/>
    <mergeCell ref="E6:G6"/>
    <mergeCell ref="B4:D5"/>
    <mergeCell ref="B25:D33"/>
    <mergeCell ref="E25:G27"/>
    <mergeCell ref="E28:G30"/>
    <mergeCell ref="E31:G33"/>
    <mergeCell ref="I28:J28"/>
    <mergeCell ref="T27:U27"/>
    <mergeCell ref="L26:N26"/>
    <mergeCell ref="L27:N27"/>
    <mergeCell ref="O27:P27"/>
    <mergeCell ref="O26:P26"/>
    <mergeCell ref="B22:D24"/>
    <mergeCell ref="E22:L22"/>
    <mergeCell ref="E23:L23"/>
    <mergeCell ref="E24:L24"/>
    <mergeCell ref="B6:D8"/>
    <mergeCell ref="J117:N117"/>
    <mergeCell ref="O117:S117"/>
    <mergeCell ref="R105:S106"/>
    <mergeCell ref="R111:U111"/>
    <mergeCell ref="O111:Q111"/>
    <mergeCell ref="B126:D127"/>
    <mergeCell ref="B128:D130"/>
    <mergeCell ref="O130:Q130"/>
    <mergeCell ref="E130:G130"/>
    <mergeCell ref="O128:Q129"/>
    <mergeCell ref="E126:H126"/>
    <mergeCell ref="E127:H127"/>
    <mergeCell ref="L127:P127"/>
    <mergeCell ref="E129:H129"/>
    <mergeCell ref="L126:P126"/>
    <mergeCell ref="T117:X117"/>
    <mergeCell ref="B117:D125"/>
    <mergeCell ref="E117:I117"/>
    <mergeCell ref="E118:I119"/>
    <mergeCell ref="H120:I121"/>
    <mergeCell ref="H122:I125"/>
    <mergeCell ref="E120:G125"/>
    <mergeCell ref="K123:N123"/>
    <mergeCell ref="B107:D109"/>
    <mergeCell ref="AA9:AA39"/>
    <mergeCell ref="Q46:R46"/>
    <mergeCell ref="H130:L130"/>
    <mergeCell ref="M130:N130"/>
    <mergeCell ref="R128:X129"/>
    <mergeCell ref="R130:T130"/>
    <mergeCell ref="V130:X130"/>
    <mergeCell ref="S88:X88"/>
    <mergeCell ref="P34:Q34"/>
    <mergeCell ref="P38:Q38"/>
    <mergeCell ref="M54:X54"/>
    <mergeCell ref="G62:X62"/>
    <mergeCell ref="U56:X56"/>
    <mergeCell ref="M61:N61"/>
    <mergeCell ref="O61:P61"/>
    <mergeCell ref="Q61:R61"/>
    <mergeCell ref="S61:T61"/>
    <mergeCell ref="U61:V61"/>
    <mergeCell ref="W61:X61"/>
    <mergeCell ref="G60:H60"/>
    <mergeCell ref="I60:J60"/>
    <mergeCell ref="K60:L60"/>
    <mergeCell ref="M60:N60"/>
    <mergeCell ref="F101:H102"/>
    <mergeCell ref="K131:L131"/>
    <mergeCell ref="R131:S131"/>
    <mergeCell ref="P123:S123"/>
    <mergeCell ref="U123:X123"/>
    <mergeCell ref="E131:J131"/>
    <mergeCell ref="N131:Q131"/>
    <mergeCell ref="B79:D93"/>
    <mergeCell ref="B101:D102"/>
    <mergeCell ref="B103:D104"/>
    <mergeCell ref="N101:O102"/>
    <mergeCell ref="P101:P102"/>
    <mergeCell ref="Q101:R102"/>
    <mergeCell ref="I88:O88"/>
    <mergeCell ref="E88:G90"/>
    <mergeCell ref="I83:O83"/>
    <mergeCell ref="E83:G85"/>
    <mergeCell ref="Q103:S104"/>
    <mergeCell ref="E80:G82"/>
    <mergeCell ref="I80:O80"/>
    <mergeCell ref="S80:X80"/>
    <mergeCell ref="B110:D114"/>
    <mergeCell ref="E101:E102"/>
    <mergeCell ref="M105:M106"/>
    <mergeCell ref="N105:N106"/>
    <mergeCell ref="I70:J70"/>
    <mergeCell ref="K70:L70"/>
    <mergeCell ref="M70:N70"/>
    <mergeCell ref="W60:X60"/>
    <mergeCell ref="E60:F60"/>
    <mergeCell ref="O69:P69"/>
    <mergeCell ref="K68:L68"/>
    <mergeCell ref="M68:N68"/>
    <mergeCell ref="O68:P68"/>
    <mergeCell ref="M67:N67"/>
    <mergeCell ref="O67:P67"/>
    <mergeCell ref="S68:T68"/>
    <mergeCell ref="U68:V68"/>
    <mergeCell ref="F67:H67"/>
    <mergeCell ref="Q70:R70"/>
    <mergeCell ref="S70:T70"/>
    <mergeCell ref="W59:X59"/>
    <mergeCell ref="S59:T59"/>
    <mergeCell ref="Q59:R59"/>
    <mergeCell ref="O59:P59"/>
    <mergeCell ref="M59:N59"/>
    <mergeCell ref="K59:L59"/>
    <mergeCell ref="I59:J59"/>
    <mergeCell ref="G59:H59"/>
    <mergeCell ref="F69:H69"/>
    <mergeCell ref="Q69:R69"/>
    <mergeCell ref="S69:T69"/>
    <mergeCell ref="U69:V69"/>
    <mergeCell ref="I68:J68"/>
    <mergeCell ref="H56:J56"/>
    <mergeCell ref="K58:L58"/>
    <mergeCell ref="M58:N58"/>
    <mergeCell ref="O58:P58"/>
    <mergeCell ref="U59:V59"/>
    <mergeCell ref="Q67:R67"/>
    <mergeCell ref="S67:T67"/>
    <mergeCell ref="U67:V67"/>
    <mergeCell ref="I67:J67"/>
    <mergeCell ref="K67:L67"/>
    <mergeCell ref="P44:Q44"/>
    <mergeCell ref="P49:Q49"/>
    <mergeCell ref="L51:M51"/>
    <mergeCell ref="K52:L52"/>
    <mergeCell ref="U43:V43"/>
    <mergeCell ref="U49:V49"/>
    <mergeCell ref="M46:O46"/>
    <mergeCell ref="L45:M45"/>
    <mergeCell ref="U52:V52"/>
    <mergeCell ref="O45:Q45"/>
    <mergeCell ref="P43:Q43"/>
    <mergeCell ref="P48:Q48"/>
    <mergeCell ref="U48:V48"/>
    <mergeCell ref="E74:F74"/>
    <mergeCell ref="G73:H73"/>
    <mergeCell ref="G74:H74"/>
    <mergeCell ref="I73:J73"/>
    <mergeCell ref="K73:L73"/>
    <mergeCell ref="V112:X112"/>
    <mergeCell ref="V113:X113"/>
    <mergeCell ref="E103:G104"/>
    <mergeCell ref="H103:H104"/>
    <mergeCell ref="V111:X111"/>
    <mergeCell ref="P107:R109"/>
    <mergeCell ref="S107:S109"/>
    <mergeCell ref="E105:E106"/>
    <mergeCell ref="S101:X102"/>
    <mergeCell ref="M103:O103"/>
    <mergeCell ref="H105:H106"/>
    <mergeCell ref="F105:G106"/>
    <mergeCell ref="I105:J106"/>
    <mergeCell ref="K105:K106"/>
    <mergeCell ref="R112:T112"/>
    <mergeCell ref="Q73:R73"/>
    <mergeCell ref="Q74:R74"/>
    <mergeCell ref="F98:I98"/>
    <mergeCell ref="N77:P77"/>
    <mergeCell ref="O114:Q114"/>
    <mergeCell ref="R114:T114"/>
    <mergeCell ref="V114:X114"/>
    <mergeCell ref="U70:V70"/>
    <mergeCell ref="M101:M102"/>
    <mergeCell ref="F111:G111"/>
    <mergeCell ref="H111:N111"/>
    <mergeCell ref="E112:N112"/>
    <mergeCell ref="O112:Q112"/>
    <mergeCell ref="O113:Q113"/>
    <mergeCell ref="L105:L106"/>
    <mergeCell ref="W74:X74"/>
    <mergeCell ref="M73:N73"/>
    <mergeCell ref="O73:P73"/>
    <mergeCell ref="I74:J74"/>
    <mergeCell ref="K74:L74"/>
    <mergeCell ref="R113:T113"/>
    <mergeCell ref="U97:X97"/>
    <mergeCell ref="U98:X98"/>
    <mergeCell ref="S94:W94"/>
    <mergeCell ref="F95:H95"/>
    <mergeCell ref="O70:P70"/>
    <mergeCell ref="Q72:R72"/>
    <mergeCell ref="E73:F73"/>
  </mergeCells>
  <phoneticPr fontId="2"/>
  <conditionalFormatting sqref="I6:K6 S6:T6 O6:O7 O8:R8 U8:V8 Q101 S101 E16">
    <cfRule type="containsBlanks" dxfId="87" priority="44">
      <formula>LEN(TRIM(E6))=0</formula>
    </cfRule>
  </conditionalFormatting>
  <conditionalFormatting sqref="U26 O26:P27 R26:S27 T27 W27 M34:M39 O34:O39 R34:R39 T34:T39 M42:M44 O42:O44 R42:R44 T42:T44 M48:M50 O48:O50 R48:R50 T48:T50 M52 O52 R52 T52 M54 U56 E103 M103 T103 N104 H111 G59:J60 M59:T60 V130 R130:T131 K131 L126:P127 P104 T105:T106 R112:R113">
    <cfRule type="containsBlanks" dxfId="86" priority="43">
      <formula>LEN(TRIM(E26))=0</formula>
    </cfRule>
  </conditionalFormatting>
  <conditionalFormatting sqref="E6 H25:H26 H28 H31 K40:K41 O40:O41 K45 O45 S45 M46 Q46 K47 K51 O51 K53 O53 K55:K56 O55:O56 R56 E101 I101 M101 E105 H105 K105 M105 F111 J118:J125 O118 O120:O124 T118 T120:T124 E128 R126:R128 H130 P101 I126:I129">
    <cfRule type="containsBlanks" dxfId="85" priority="42">
      <formula>LEN(TRIM(E6))=0</formula>
    </cfRule>
  </conditionalFormatting>
  <conditionalFormatting sqref="O47">
    <cfRule type="containsBlanks" dxfId="84" priority="41">
      <formula>LEN(TRIM(O47))=0</formula>
    </cfRule>
  </conditionalFormatting>
  <conditionalFormatting sqref="N105:O105">
    <cfRule type="containsBlanks" dxfId="83" priority="38">
      <formula>LEN(TRIM(N105))=0</formula>
    </cfRule>
  </conditionalFormatting>
  <conditionalFormatting sqref="M129">
    <cfRule type="containsBlanks" dxfId="82" priority="37">
      <formula>LEN(TRIM(M129))=0</formula>
    </cfRule>
  </conditionalFormatting>
  <conditionalFormatting sqref="I9 E10">
    <cfRule type="containsBlanks" dxfId="81" priority="36">
      <formula>LEN(TRIM(E9))=0</formula>
    </cfRule>
  </conditionalFormatting>
  <conditionalFormatting sqref="I69:T69">
    <cfRule type="containsBlanks" dxfId="80" priority="33">
      <formula>LEN(TRIM(I69))=0</formula>
    </cfRule>
  </conditionalFormatting>
  <conditionalFormatting sqref="E78:S78">
    <cfRule type="containsBlanks" dxfId="79" priority="32">
      <formula>LEN(TRIM(E78))=0</formula>
    </cfRule>
  </conditionalFormatting>
  <conditionalFormatting sqref="I74:V74 G73:V73">
    <cfRule type="containsBlanks" dxfId="78" priority="31">
      <formula>LEN(TRIM(G73))=0</formula>
    </cfRule>
  </conditionalFormatting>
  <conditionalFormatting sqref="H80:H85">
    <cfRule type="containsBlanks" dxfId="77" priority="51">
      <formula>LEN(TRIM(H80))=0</formula>
    </cfRule>
  </conditionalFormatting>
  <conditionalFormatting sqref="R80 R83">
    <cfRule type="containsBlanks" dxfId="76" priority="52">
      <formula>LEN(TRIM(R80))=0</formula>
    </cfRule>
  </conditionalFormatting>
  <conditionalFormatting sqref="H88:H93">
    <cfRule type="containsBlanks" dxfId="75" priority="48">
      <formula>LEN(TRIM(H88))=0</formula>
    </cfRule>
  </conditionalFormatting>
  <conditionalFormatting sqref="R88 R91">
    <cfRule type="containsBlanks" dxfId="74" priority="49">
      <formula>LEN(TRIM(R88))=0</formula>
    </cfRule>
  </conditionalFormatting>
  <conditionalFormatting sqref="R93">
    <cfRule type="containsBlanks" dxfId="73" priority="46">
      <formula>LEN(TRIM(R93))=0</formula>
    </cfRule>
  </conditionalFormatting>
  <conditionalFormatting sqref="R82">
    <cfRule type="containsBlanks" dxfId="72" priority="53">
      <formula>LEN(TRIM(R82))=0</formula>
    </cfRule>
  </conditionalFormatting>
  <conditionalFormatting sqref="R90">
    <cfRule type="containsBlanks" dxfId="71" priority="50">
      <formula>LEN(TRIM(R90))=0</formula>
    </cfRule>
  </conditionalFormatting>
  <conditionalFormatting sqref="R85">
    <cfRule type="containsBlanks" dxfId="70" priority="47">
      <formula>LEN(TRIM(R85))=0</formula>
    </cfRule>
  </conditionalFormatting>
  <conditionalFormatting sqref="H107:H109">
    <cfRule type="containsBlanks" dxfId="69" priority="45">
      <formula>LEN(TRIM(H107))=0</formula>
    </cfRule>
  </conditionalFormatting>
  <conditionalFormatting sqref="K107:K109">
    <cfRule type="containsBlanks" dxfId="68" priority="21">
      <formula>LEN(TRIM(K107))=0</formula>
    </cfRule>
  </conditionalFormatting>
  <conditionalFormatting sqref="L107:L109">
    <cfRule type="containsBlanks" dxfId="67" priority="20">
      <formula>LEN(TRIM(L107))=0</formula>
    </cfRule>
  </conditionalFormatting>
  <conditionalFormatting sqref="P107:R109">
    <cfRule type="containsBlanks" dxfId="66" priority="19">
      <formula>LEN(TRIM(P107))=0</formula>
    </cfRule>
  </conditionalFormatting>
  <conditionalFormatting sqref="M22:M24">
    <cfRule type="containsBlanks" dxfId="65" priority="18">
      <formula>LEN(TRIM(M22))=0</formula>
    </cfRule>
  </conditionalFormatting>
  <conditionalFormatting sqref="O22:O24">
    <cfRule type="containsBlanks" dxfId="64" priority="17">
      <formula>LEN(TRIM(O22))=0</formula>
    </cfRule>
  </conditionalFormatting>
  <conditionalFormatting sqref="Q22:Q24">
    <cfRule type="containsBlanks" dxfId="63" priority="16">
      <formula>LEN(TRIM(Q22))=0</formula>
    </cfRule>
  </conditionalFormatting>
  <conditionalFormatting sqref="E9">
    <cfRule type="containsBlanks" dxfId="62" priority="15">
      <formula>LEN(TRIM(E9))=0</formula>
    </cfRule>
  </conditionalFormatting>
  <conditionalFormatting sqref="F9">
    <cfRule type="containsBlanks" dxfId="61" priority="14">
      <formula>LEN(TRIM(F9))=0</formula>
    </cfRule>
  </conditionalFormatting>
  <conditionalFormatting sqref="J94">
    <cfRule type="containsBlanks" dxfId="60" priority="13">
      <formula>LEN(TRIM(J94))=0</formula>
    </cfRule>
  </conditionalFormatting>
  <conditionalFormatting sqref="E94">
    <cfRule type="containsBlanks" dxfId="59" priority="12">
      <formula>LEN(TRIM(E94))=0</formula>
    </cfRule>
  </conditionalFormatting>
  <conditionalFormatting sqref="R94">
    <cfRule type="containsBlanks" dxfId="58" priority="11">
      <formula>LEN(TRIM(R94))=0</formula>
    </cfRule>
  </conditionalFormatting>
  <conditionalFormatting sqref="E95">
    <cfRule type="containsBlanks" dxfId="57" priority="10">
      <formula>LEN(TRIM(E95))=0</formula>
    </cfRule>
  </conditionalFormatting>
  <conditionalFormatting sqref="J96">
    <cfRule type="containsBlanks" dxfId="56" priority="9">
      <formula>LEN(TRIM(J96))=0</formula>
    </cfRule>
  </conditionalFormatting>
  <conditionalFormatting sqref="J97">
    <cfRule type="containsBlanks" dxfId="55" priority="8">
      <formula>LEN(TRIM(J97))=0</formula>
    </cfRule>
  </conditionalFormatting>
  <conditionalFormatting sqref="J98">
    <cfRule type="containsBlanks" dxfId="54" priority="7">
      <formula>LEN(TRIM(J98))=0</formula>
    </cfRule>
  </conditionalFormatting>
  <conditionalFormatting sqref="O98">
    <cfRule type="containsBlanks" dxfId="53" priority="6">
      <formula>LEN(TRIM(O98))=0</formula>
    </cfRule>
  </conditionalFormatting>
  <conditionalFormatting sqref="O97">
    <cfRule type="containsBlanks" dxfId="52" priority="5">
      <formula>LEN(TRIM(O97))=0</formula>
    </cfRule>
  </conditionalFormatting>
  <conditionalFormatting sqref="O96">
    <cfRule type="containsBlanks" dxfId="51" priority="4">
      <formula>LEN(TRIM(O96))=0</formula>
    </cfRule>
  </conditionalFormatting>
  <conditionalFormatting sqref="T96">
    <cfRule type="containsBlanks" dxfId="50" priority="3">
      <formula>LEN(TRIM(T96))=0</formula>
    </cfRule>
  </conditionalFormatting>
  <conditionalFormatting sqref="T97">
    <cfRule type="containsBlanks" dxfId="49" priority="2">
      <formula>LEN(TRIM(T97))=0</formula>
    </cfRule>
  </conditionalFormatting>
  <conditionalFormatting sqref="T98">
    <cfRule type="containsBlanks" dxfId="48" priority="1">
      <formula>LEN(TRIM(T98))=0</formula>
    </cfRule>
  </conditionalFormatting>
  <dataValidations count="12">
    <dataValidation type="list" allowBlank="1" showInputMessage="1" showErrorMessage="1" sqref="E6:G6">
      <formula1>"JR,京急,相鉄,東急,市営地下鉄,シーサイドライン"</formula1>
    </dataValidation>
    <dataValidation type="list" allowBlank="1" showInputMessage="1" showErrorMessage="1" sqref="J120:J125 H25 E9">
      <formula1>$AB$1</formula1>
    </dataValidation>
    <dataValidation type="list" allowBlank="1" showInputMessage="1" showErrorMessage="1" sqref="O45:Q45 Q46 M46:O46">
      <formula1>$AB$25:$AB$41</formula1>
    </dataValidation>
    <dataValidation type="list" allowBlank="1" showInputMessage="1" showErrorMessage="1" sqref="I129 M129 F111">
      <formula1>"有,無"</formula1>
    </dataValidation>
    <dataValidation type="list" allowBlank="1" showInputMessage="1" showErrorMessage="1" sqref="R128:X129">
      <formula1>$AA$103:$AA$114</formula1>
    </dataValidation>
    <dataValidation type="list" allowBlank="1" showInputMessage="1" showErrorMessage="1" sqref="H26 H28 H31 K40:K41 O40:O41 S45 K45 K47 K51 O51 O53 K53 K55:K56 O55:O56 R56 R126:R127 E101 I101 M101 P101 E128 J118:J119 O118 O120:O124 T118:T124 O47 E105 H105 K105 M105 H107 I126:I128">
      <formula1>$AB$1:$AB$2</formula1>
    </dataValidation>
    <dataValidation type="whole" operator="equal" allowBlank="1" showInputMessage="1" showErrorMessage="1" sqref="T78:V78">
      <formula1>N71</formula1>
    </dataValidation>
    <dataValidation type="list" allowBlank="1" showInputMessage="1" showErrorMessage="1" sqref="R80 H80:H85 R82:R83 R88 R93 R90:R91 R85 H88:H93">
      <formula1>"〇"</formula1>
    </dataValidation>
    <dataValidation type="list" allowBlank="1" showInputMessage="1" showErrorMessage="1" sqref="K107:K109">
      <formula1>"昭和,平成"</formula1>
    </dataValidation>
    <dataValidation type="list" allowBlank="1" showInputMessage="1" showErrorMessage="1" sqref="F9:H9">
      <formula1>"鶴見,神奈川,港北,泉,磯子,西,中,都筑,青葉,緑,南,港南,栄,金沢,戸塚,保土ケ谷,旭,瀬谷"</formula1>
    </dataValidation>
    <dataValidation type="list" allowBlank="1" showInputMessage="1" showErrorMessage="1" sqref="J94 E94:E95 R94 J96:J98 O96:O98 T96:T97 T98">
      <formula1>"〇,×"</formula1>
    </dataValidation>
    <dataValidation type="list" allowBlank="1" showInputMessage="1" showErrorMessage="1" sqref="H130:L130">
      <formula1>$AE$104:$AE$116</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4" manualBreakCount="4">
    <brk id="33" max="24" man="1"/>
    <brk id="71" max="24" man="1"/>
    <brk id="99" max="24" man="1"/>
    <brk id="115"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2" zoomScale="60" zoomScaleNormal="62" workbookViewId="0">
      <selection activeCell="C9" sqref="C9"/>
    </sheetView>
  </sheetViews>
  <sheetFormatPr defaultRowHeight="15.75" customHeight="1" x14ac:dyDescent="0.15"/>
  <cols>
    <col min="1" max="1" width="2.875" style="420" customWidth="1"/>
    <col min="2" max="2" width="8.5" style="420" customWidth="1"/>
    <col min="3" max="3" width="73.5" style="420" customWidth="1"/>
    <col min="4" max="4" width="2.875" style="420" customWidth="1"/>
    <col min="5" max="5" width="8.5" style="420" customWidth="1"/>
    <col min="6" max="6" width="73.5" style="420" customWidth="1"/>
    <col min="7" max="8" width="9" style="420"/>
    <col min="9" max="9" width="32" style="420" customWidth="1"/>
    <col min="10" max="10" width="235.375" style="420" customWidth="1"/>
    <col min="11" max="16384" width="9" style="420"/>
  </cols>
  <sheetData>
    <row r="1" spans="1:7" s="419" customFormat="1" ht="20.100000000000001" customHeight="1" x14ac:dyDescent="0.15">
      <c r="A1" s="416"/>
      <c r="B1" s="417"/>
      <c r="C1" s="418"/>
      <c r="D1" s="416"/>
      <c r="E1" s="417"/>
      <c r="F1" s="418"/>
    </row>
    <row r="2" spans="1:7" ht="20.100000000000001" customHeight="1" x14ac:dyDescent="0.15">
      <c r="A2" s="842" t="s">
        <v>625</v>
      </c>
      <c r="B2" s="842"/>
      <c r="C2" s="842"/>
      <c r="D2" s="843" t="str">
        <f>A2</f>
        <v>法人監査指摘事項（○○法人○○）</v>
      </c>
      <c r="E2" s="843"/>
      <c r="F2" s="843"/>
    </row>
    <row r="3" spans="1:7" ht="15.75" customHeight="1" x14ac:dyDescent="0.15">
      <c r="A3" s="421" t="s">
        <v>626</v>
      </c>
      <c r="B3" s="422"/>
      <c r="C3" s="447" t="s">
        <v>627</v>
      </c>
      <c r="D3" s="421" t="s">
        <v>628</v>
      </c>
      <c r="E3" s="422"/>
      <c r="F3" s="447" t="s">
        <v>627</v>
      </c>
      <c r="G3" s="424"/>
    </row>
    <row r="4" spans="1:7" ht="16.5" customHeight="1" x14ac:dyDescent="0.15">
      <c r="A4" s="844" t="s">
        <v>347</v>
      </c>
      <c r="B4" s="845" t="s">
        <v>348</v>
      </c>
      <c r="C4" s="425" t="s">
        <v>349</v>
      </c>
      <c r="D4" s="844" t="s">
        <v>347</v>
      </c>
      <c r="E4" s="845" t="s">
        <v>348</v>
      </c>
      <c r="F4" s="425" t="s">
        <v>349</v>
      </c>
    </row>
    <row r="5" spans="1:7" ht="44.25" customHeight="1" x14ac:dyDescent="0.15">
      <c r="A5" s="844"/>
      <c r="B5" s="845"/>
      <c r="C5" s="426" t="s">
        <v>635</v>
      </c>
      <c r="D5" s="844"/>
      <c r="E5" s="845"/>
      <c r="F5" s="426" t="s">
        <v>636</v>
      </c>
      <c r="G5" s="427"/>
    </row>
    <row r="6" spans="1:7" ht="14.25" customHeight="1" x14ac:dyDescent="0.15">
      <c r="A6" s="844"/>
      <c r="B6" s="845"/>
      <c r="C6" s="428" t="s">
        <v>350</v>
      </c>
      <c r="D6" s="844"/>
      <c r="E6" s="845"/>
      <c r="F6" s="428" t="s">
        <v>350</v>
      </c>
    </row>
    <row r="7" spans="1:7" ht="63" customHeight="1" x14ac:dyDescent="0.15">
      <c r="A7" s="844"/>
      <c r="B7" s="845"/>
      <c r="C7" s="426" t="s">
        <v>351</v>
      </c>
      <c r="D7" s="844"/>
      <c r="E7" s="845"/>
      <c r="F7" s="426" t="s">
        <v>351</v>
      </c>
    </row>
    <row r="8" spans="1:7" ht="16.5" customHeight="1" x14ac:dyDescent="0.15">
      <c r="A8" s="846">
        <v>1</v>
      </c>
      <c r="B8" s="847"/>
      <c r="C8" s="425" t="s">
        <v>349</v>
      </c>
      <c r="D8" s="846">
        <v>1</v>
      </c>
      <c r="E8" s="847"/>
      <c r="F8" s="425" t="s">
        <v>349</v>
      </c>
    </row>
    <row r="9" spans="1:7" ht="44.25" customHeight="1" x14ac:dyDescent="0.15">
      <c r="A9" s="846"/>
      <c r="B9" s="847"/>
      <c r="C9" s="448"/>
      <c r="D9" s="846"/>
      <c r="E9" s="847"/>
      <c r="F9" s="448"/>
      <c r="G9" s="427"/>
    </row>
    <row r="10" spans="1:7" ht="14.25" customHeight="1" x14ac:dyDescent="0.15">
      <c r="A10" s="846"/>
      <c r="B10" s="847"/>
      <c r="C10" s="428" t="s">
        <v>350</v>
      </c>
      <c r="D10" s="846"/>
      <c r="E10" s="847"/>
      <c r="F10" s="428" t="s">
        <v>350</v>
      </c>
    </row>
    <row r="11" spans="1:7" ht="63" customHeight="1" x14ac:dyDescent="0.15">
      <c r="A11" s="846"/>
      <c r="B11" s="847"/>
      <c r="C11" s="448"/>
      <c r="D11" s="846"/>
      <c r="E11" s="847"/>
      <c r="F11" s="448"/>
    </row>
    <row r="12" spans="1:7" ht="16.5" customHeight="1" x14ac:dyDescent="0.15">
      <c r="A12" s="846">
        <v>2</v>
      </c>
      <c r="B12" s="847"/>
      <c r="C12" s="425" t="s">
        <v>349</v>
      </c>
      <c r="D12" s="846">
        <v>2</v>
      </c>
      <c r="E12" s="847"/>
      <c r="F12" s="425" t="s">
        <v>349</v>
      </c>
    </row>
    <row r="13" spans="1:7" ht="44.25" customHeight="1" x14ac:dyDescent="0.15">
      <c r="A13" s="846"/>
      <c r="B13" s="847"/>
      <c r="C13" s="448"/>
      <c r="D13" s="846"/>
      <c r="E13" s="847"/>
      <c r="F13" s="448"/>
      <c r="G13" s="427"/>
    </row>
    <row r="14" spans="1:7" ht="14.25" customHeight="1" x14ac:dyDescent="0.15">
      <c r="A14" s="846"/>
      <c r="B14" s="847"/>
      <c r="C14" s="428" t="s">
        <v>350</v>
      </c>
      <c r="D14" s="846"/>
      <c r="E14" s="847"/>
      <c r="F14" s="428" t="s">
        <v>350</v>
      </c>
    </row>
    <row r="15" spans="1:7" ht="63" customHeight="1" x14ac:dyDescent="0.15">
      <c r="A15" s="846"/>
      <c r="B15" s="847"/>
      <c r="C15" s="448"/>
      <c r="D15" s="846"/>
      <c r="E15" s="847"/>
      <c r="F15" s="448"/>
    </row>
    <row r="16" spans="1:7" ht="16.5" customHeight="1" x14ac:dyDescent="0.15">
      <c r="A16" s="846">
        <v>3</v>
      </c>
      <c r="B16" s="847"/>
      <c r="C16" s="425" t="s">
        <v>349</v>
      </c>
      <c r="D16" s="846">
        <v>3</v>
      </c>
      <c r="E16" s="847"/>
      <c r="F16" s="425" t="s">
        <v>349</v>
      </c>
    </row>
    <row r="17" spans="1:7" ht="44.25" customHeight="1" x14ac:dyDescent="0.15">
      <c r="A17" s="846"/>
      <c r="B17" s="847"/>
      <c r="C17" s="448"/>
      <c r="D17" s="846"/>
      <c r="E17" s="847"/>
      <c r="F17" s="448"/>
      <c r="G17" s="427"/>
    </row>
    <row r="18" spans="1:7" ht="14.25" customHeight="1" x14ac:dyDescent="0.15">
      <c r="A18" s="846"/>
      <c r="B18" s="847"/>
      <c r="C18" s="428" t="s">
        <v>350</v>
      </c>
      <c r="D18" s="846"/>
      <c r="E18" s="847"/>
      <c r="F18" s="428" t="s">
        <v>350</v>
      </c>
    </row>
    <row r="19" spans="1:7" ht="63" customHeight="1" x14ac:dyDescent="0.15">
      <c r="A19" s="846"/>
      <c r="B19" s="847"/>
      <c r="C19" s="448"/>
      <c r="D19" s="846"/>
      <c r="E19" s="847"/>
      <c r="F19" s="448"/>
    </row>
    <row r="20" spans="1:7" ht="16.5" customHeight="1" x14ac:dyDescent="0.15">
      <c r="A20" s="846">
        <v>4</v>
      </c>
      <c r="B20" s="847"/>
      <c r="C20" s="425" t="s">
        <v>349</v>
      </c>
      <c r="D20" s="846">
        <v>4</v>
      </c>
      <c r="E20" s="847"/>
      <c r="F20" s="425" t="s">
        <v>349</v>
      </c>
    </row>
    <row r="21" spans="1:7" ht="44.25" customHeight="1" x14ac:dyDescent="0.15">
      <c r="A21" s="846"/>
      <c r="B21" s="847"/>
      <c r="C21" s="448"/>
      <c r="D21" s="846"/>
      <c r="E21" s="847"/>
      <c r="F21" s="448"/>
      <c r="G21" s="427"/>
    </row>
    <row r="22" spans="1:7" ht="14.25" customHeight="1" x14ac:dyDescent="0.15">
      <c r="A22" s="846"/>
      <c r="B22" s="847"/>
      <c r="C22" s="428" t="s">
        <v>350</v>
      </c>
      <c r="D22" s="846"/>
      <c r="E22" s="847"/>
      <c r="F22" s="428" t="s">
        <v>350</v>
      </c>
    </row>
    <row r="23" spans="1:7" ht="63" customHeight="1" x14ac:dyDescent="0.15">
      <c r="A23" s="846"/>
      <c r="B23" s="847"/>
      <c r="C23" s="448"/>
      <c r="D23" s="846"/>
      <c r="E23" s="847"/>
      <c r="F23" s="448"/>
    </row>
    <row r="24" spans="1:7" ht="16.5" customHeight="1" x14ac:dyDescent="0.15">
      <c r="A24" s="846">
        <v>5</v>
      </c>
      <c r="B24" s="847"/>
      <c r="C24" s="425" t="s">
        <v>349</v>
      </c>
      <c r="D24" s="846">
        <v>5</v>
      </c>
      <c r="E24" s="847"/>
      <c r="F24" s="425" t="s">
        <v>349</v>
      </c>
    </row>
    <row r="25" spans="1:7" ht="44.25" customHeight="1" x14ac:dyDescent="0.15">
      <c r="A25" s="846"/>
      <c r="B25" s="847"/>
      <c r="C25" s="448"/>
      <c r="D25" s="846"/>
      <c r="E25" s="847"/>
      <c r="F25" s="448"/>
      <c r="G25" s="427"/>
    </row>
    <row r="26" spans="1:7" ht="14.25" customHeight="1" x14ac:dyDescent="0.15">
      <c r="A26" s="846"/>
      <c r="B26" s="847"/>
      <c r="C26" s="428" t="s">
        <v>350</v>
      </c>
      <c r="D26" s="846"/>
      <c r="E26" s="847"/>
      <c r="F26" s="428" t="s">
        <v>350</v>
      </c>
    </row>
    <row r="27" spans="1:7" ht="63" customHeight="1" x14ac:dyDescent="0.15">
      <c r="A27" s="846"/>
      <c r="B27" s="847"/>
      <c r="C27" s="448"/>
      <c r="D27" s="846"/>
      <c r="E27" s="847"/>
      <c r="F27" s="448"/>
    </row>
  </sheetData>
  <sheetProtection sheet="1" selectLockedCells="1"/>
  <mergeCells count="26">
    <mergeCell ref="A24:A27"/>
    <mergeCell ref="B24:B27"/>
    <mergeCell ref="D24:D27"/>
    <mergeCell ref="E24:E27"/>
    <mergeCell ref="A16:A19"/>
    <mergeCell ref="B16:B19"/>
    <mergeCell ref="D16:D19"/>
    <mergeCell ref="E16:E19"/>
    <mergeCell ref="A20:A23"/>
    <mergeCell ref="B20:B23"/>
    <mergeCell ref="D20:D23"/>
    <mergeCell ref="E20:E23"/>
    <mergeCell ref="A8:A11"/>
    <mergeCell ref="B8:B11"/>
    <mergeCell ref="D8:D11"/>
    <mergeCell ref="E8:E11"/>
    <mergeCell ref="A12:A15"/>
    <mergeCell ref="B12:B15"/>
    <mergeCell ref="D12:D15"/>
    <mergeCell ref="E12:E15"/>
    <mergeCell ref="A2:C2"/>
    <mergeCell ref="D2:F2"/>
    <mergeCell ref="A4:A7"/>
    <mergeCell ref="B4:B7"/>
    <mergeCell ref="D4:D7"/>
    <mergeCell ref="E4:E7"/>
  </mergeCells>
  <phoneticPr fontId="2"/>
  <conditionalFormatting sqref="B8:B27 E8:E27">
    <cfRule type="containsBlanks" dxfId="47" priority="4">
      <formula>LEN(TRIM(B8))=0</formula>
    </cfRule>
  </conditionalFormatting>
  <conditionalFormatting sqref="C9 C11 C13 C15 C17 C19 C21 C23 C25 C27 F27 F25 F23 F21 F19 F17 F15 F13 F11 F9">
    <cfRule type="containsBlanks" dxfId="46" priority="3">
      <formula>LEN(TRIM(C9))=0</formula>
    </cfRule>
  </conditionalFormatting>
  <conditionalFormatting sqref="A2:C2">
    <cfRule type="cellIs" dxfId="45" priority="2" operator="equal">
      <formula>"法人監査指摘事項（○○法人○○）"</formula>
    </cfRule>
  </conditionalFormatting>
  <conditionalFormatting sqref="C3 F3">
    <cfRule type="cellIs" dxfId="44" priority="1" operator="equal">
      <formula>"令和●年"</formula>
    </cfRule>
  </conditionalFormatting>
  <dataValidations count="1">
    <dataValidation type="list" allowBlank="1" showInputMessage="1" showErrorMessage="1" sqref="E4:E1048576 B8:B1048576">
      <formula1>"指摘なし,助言,口頭指摘,文書指摘"</formula1>
    </dataValidation>
  </dataValidations>
  <pageMargins left="0.86614173228346458" right="0.59055118110236227" top="0.62992125984251968" bottom="0.43307086614173229" header="0.62992125984251968" footer="0.51181102362204722"/>
  <pageSetup paperSize="9" scale="85" firstPageNumber="0" fitToHeight="0" orientation="portrait" useFirstPageNumber="1" horizontalDpi="300" verticalDpi="300" r:id="rId1"/>
  <headerFooter alignWithMargins="0">
    <oddHeader>&amp;R　　　　　　　</oddHeader>
  </headerFooter>
  <colBreaks count="1" manualBreakCount="1">
    <brk id="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view="pageBreakPreview" topLeftCell="K1" zoomScale="110" zoomScaleNormal="100" zoomScaleSheetLayoutView="110" workbookViewId="0">
      <selection activeCell="C32" sqref="C32:J32"/>
    </sheetView>
  </sheetViews>
  <sheetFormatPr defaultRowHeight="13.5" x14ac:dyDescent="0.15"/>
  <cols>
    <col min="1" max="1" width="9" customWidth="1"/>
    <col min="2" max="2" width="13.375" customWidth="1"/>
    <col min="3" max="3" width="11.75" customWidth="1"/>
    <col min="4" max="4" width="3.75" customWidth="1"/>
    <col min="5" max="5" width="1" customWidth="1"/>
    <col min="6" max="6" width="3.75" customWidth="1"/>
    <col min="7" max="7" width="1" customWidth="1"/>
    <col min="8" max="8" width="3.75" customWidth="1"/>
    <col min="9" max="9" width="1" customWidth="1"/>
    <col min="10" max="10" width="3.75" customWidth="1"/>
    <col min="11" max="11" width="31.375" customWidth="1"/>
  </cols>
  <sheetData>
    <row r="1" spans="1:11" ht="19.5" customHeight="1" x14ac:dyDescent="0.15">
      <c r="A1" s="224"/>
      <c r="B1" s="225"/>
      <c r="C1" s="225"/>
      <c r="D1" s="225"/>
      <c r="E1" s="225"/>
      <c r="F1" s="225"/>
      <c r="G1" s="225"/>
      <c r="H1" s="225"/>
      <c r="I1" s="225"/>
      <c r="J1" s="225"/>
      <c r="K1" s="227"/>
    </row>
    <row r="2" spans="1:11" ht="13.5" customHeight="1" x14ac:dyDescent="0.15">
      <c r="A2" s="849" t="s">
        <v>384</v>
      </c>
      <c r="B2" s="849"/>
      <c r="C2" s="849"/>
      <c r="D2" s="849"/>
      <c r="E2" s="849"/>
      <c r="F2" s="849"/>
      <c r="G2" s="849"/>
      <c r="H2" s="849"/>
      <c r="I2" s="849"/>
      <c r="J2" s="849"/>
      <c r="K2" s="849"/>
    </row>
    <row r="3" spans="1:11" ht="17.25" customHeight="1" x14ac:dyDescent="0.15">
      <c r="A3" s="849"/>
      <c r="B3" s="849"/>
      <c r="C3" s="849"/>
      <c r="D3" s="849"/>
      <c r="E3" s="849"/>
      <c r="F3" s="849"/>
      <c r="G3" s="849"/>
      <c r="H3" s="849"/>
      <c r="I3" s="849"/>
      <c r="J3" s="849"/>
      <c r="K3" s="849"/>
    </row>
    <row r="4" spans="1:11" ht="18" customHeight="1" thickBot="1" x14ac:dyDescent="0.2">
      <c r="A4" s="225"/>
      <c r="B4" s="225"/>
      <c r="C4" s="225"/>
      <c r="D4" s="225"/>
      <c r="E4" s="225"/>
      <c r="F4" s="225"/>
      <c r="G4" s="225"/>
      <c r="H4" s="225"/>
      <c r="I4" s="225"/>
      <c r="J4" s="225"/>
      <c r="K4" s="228" t="s">
        <v>385</v>
      </c>
    </row>
    <row r="5" spans="1:11" s="226" customFormat="1" ht="18" customHeight="1" thickBot="1" x14ac:dyDescent="0.2">
      <c r="A5" s="229" t="s">
        <v>386</v>
      </c>
      <c r="B5" s="230" t="s">
        <v>387</v>
      </c>
      <c r="C5" s="231" t="s">
        <v>388</v>
      </c>
      <c r="D5" s="850" t="s">
        <v>371</v>
      </c>
      <c r="E5" s="850"/>
      <c r="F5" s="850"/>
      <c r="G5" s="850"/>
      <c r="H5" s="850"/>
      <c r="I5" s="850"/>
      <c r="J5" s="851"/>
      <c r="K5" s="232" t="s">
        <v>389</v>
      </c>
    </row>
    <row r="6" spans="1:11" ht="18" customHeight="1" thickTop="1" x14ac:dyDescent="0.15">
      <c r="A6" s="233"/>
      <c r="B6" s="234"/>
      <c r="C6" s="235"/>
      <c r="D6" s="236"/>
      <c r="E6" s="237" t="s">
        <v>390</v>
      </c>
      <c r="F6" s="238"/>
      <c r="G6" s="237" t="s">
        <v>390</v>
      </c>
      <c r="H6" s="238"/>
      <c r="I6" s="237" t="s">
        <v>390</v>
      </c>
      <c r="J6" s="239"/>
      <c r="K6" s="240"/>
    </row>
    <row r="7" spans="1:11" ht="18" customHeight="1" x14ac:dyDescent="0.15">
      <c r="A7" s="241"/>
      <c r="B7" s="242"/>
      <c r="C7" s="243"/>
      <c r="D7" s="244"/>
      <c r="E7" s="245" t="s">
        <v>390</v>
      </c>
      <c r="F7" s="246"/>
      <c r="G7" s="245" t="s">
        <v>390</v>
      </c>
      <c r="H7" s="246"/>
      <c r="I7" s="245" t="s">
        <v>390</v>
      </c>
      <c r="J7" s="247"/>
      <c r="K7" s="248"/>
    </row>
    <row r="8" spans="1:11" ht="18" customHeight="1" x14ac:dyDescent="0.15">
      <c r="A8" s="241"/>
      <c r="B8" s="242"/>
      <c r="C8" s="243"/>
      <c r="D8" s="244"/>
      <c r="E8" s="245" t="s">
        <v>390</v>
      </c>
      <c r="F8" s="246"/>
      <c r="G8" s="245" t="s">
        <v>390</v>
      </c>
      <c r="H8" s="246"/>
      <c r="I8" s="245" t="s">
        <v>390</v>
      </c>
      <c r="J8" s="247"/>
      <c r="K8" s="248"/>
    </row>
    <row r="9" spans="1:11" ht="18" customHeight="1" x14ac:dyDescent="0.15">
      <c r="A9" s="241"/>
      <c r="B9" s="242"/>
      <c r="C9" s="243"/>
      <c r="D9" s="244"/>
      <c r="E9" s="245" t="s">
        <v>390</v>
      </c>
      <c r="F9" s="246"/>
      <c r="G9" s="245" t="s">
        <v>390</v>
      </c>
      <c r="H9" s="246"/>
      <c r="I9" s="245" t="s">
        <v>390</v>
      </c>
      <c r="J9" s="247"/>
      <c r="K9" s="248"/>
    </row>
    <row r="10" spans="1:11" ht="18" customHeight="1" x14ac:dyDescent="0.15">
      <c r="A10" s="241"/>
      <c r="B10" s="242"/>
      <c r="C10" s="243"/>
      <c r="D10" s="244"/>
      <c r="E10" s="245" t="s">
        <v>390</v>
      </c>
      <c r="F10" s="246"/>
      <c r="G10" s="245" t="s">
        <v>390</v>
      </c>
      <c r="H10" s="246"/>
      <c r="I10" s="245" t="s">
        <v>390</v>
      </c>
      <c r="J10" s="247"/>
      <c r="K10" s="248"/>
    </row>
    <row r="11" spans="1:11" ht="18" customHeight="1" x14ac:dyDescent="0.15">
      <c r="A11" s="241"/>
      <c r="B11" s="242"/>
      <c r="C11" s="243"/>
      <c r="D11" s="244"/>
      <c r="E11" s="245" t="s">
        <v>390</v>
      </c>
      <c r="F11" s="246"/>
      <c r="G11" s="245" t="s">
        <v>390</v>
      </c>
      <c r="H11" s="246"/>
      <c r="I11" s="245" t="s">
        <v>390</v>
      </c>
      <c r="J11" s="247"/>
      <c r="K11" s="248"/>
    </row>
    <row r="12" spans="1:11" ht="18" customHeight="1" x14ac:dyDescent="0.15">
      <c r="A12" s="241"/>
      <c r="B12" s="242"/>
      <c r="C12" s="243"/>
      <c r="D12" s="244"/>
      <c r="E12" s="245" t="s">
        <v>390</v>
      </c>
      <c r="F12" s="246"/>
      <c r="G12" s="245" t="s">
        <v>390</v>
      </c>
      <c r="H12" s="246"/>
      <c r="I12" s="245" t="s">
        <v>390</v>
      </c>
      <c r="J12" s="247"/>
      <c r="K12" s="248"/>
    </row>
    <row r="13" spans="1:11" ht="18" customHeight="1" x14ac:dyDescent="0.15">
      <c r="A13" s="241"/>
      <c r="B13" s="242"/>
      <c r="C13" s="243"/>
      <c r="D13" s="244"/>
      <c r="E13" s="245" t="s">
        <v>390</v>
      </c>
      <c r="F13" s="246"/>
      <c r="G13" s="245" t="s">
        <v>390</v>
      </c>
      <c r="H13" s="246"/>
      <c r="I13" s="245" t="s">
        <v>390</v>
      </c>
      <c r="J13" s="247"/>
      <c r="K13" s="248" t="s">
        <v>391</v>
      </c>
    </row>
    <row r="14" spans="1:11" ht="18" customHeight="1" x14ac:dyDescent="0.15">
      <c r="A14" s="241"/>
      <c r="B14" s="242"/>
      <c r="C14" s="243"/>
      <c r="D14" s="244"/>
      <c r="E14" s="245" t="s">
        <v>390</v>
      </c>
      <c r="F14" s="246"/>
      <c r="G14" s="245" t="s">
        <v>390</v>
      </c>
      <c r="H14" s="246"/>
      <c r="I14" s="245" t="s">
        <v>390</v>
      </c>
      <c r="J14" s="247"/>
      <c r="K14" s="248" t="s">
        <v>391</v>
      </c>
    </row>
    <row r="15" spans="1:11" ht="18" customHeight="1" x14ac:dyDescent="0.15">
      <c r="A15" s="241"/>
      <c r="B15" s="242"/>
      <c r="C15" s="243"/>
      <c r="D15" s="244"/>
      <c r="E15" s="245" t="s">
        <v>390</v>
      </c>
      <c r="F15" s="246"/>
      <c r="G15" s="245" t="s">
        <v>390</v>
      </c>
      <c r="H15" s="246"/>
      <c r="I15" s="245" t="s">
        <v>390</v>
      </c>
      <c r="J15" s="247"/>
      <c r="K15" s="248" t="s">
        <v>391</v>
      </c>
    </row>
    <row r="16" spans="1:11" ht="18" customHeight="1" x14ac:dyDescent="0.15">
      <c r="A16" s="241"/>
      <c r="B16" s="242"/>
      <c r="C16" s="243"/>
      <c r="D16" s="244"/>
      <c r="E16" s="245" t="s">
        <v>390</v>
      </c>
      <c r="F16" s="246"/>
      <c r="G16" s="245" t="s">
        <v>390</v>
      </c>
      <c r="H16" s="246"/>
      <c r="I16" s="245" t="s">
        <v>390</v>
      </c>
      <c r="J16" s="247"/>
      <c r="K16" s="248"/>
    </row>
    <row r="17" spans="1:11" ht="18" customHeight="1" x14ac:dyDescent="0.15">
      <c r="A17" s="241"/>
      <c r="B17" s="242"/>
      <c r="C17" s="243"/>
      <c r="D17" s="244"/>
      <c r="E17" s="245" t="s">
        <v>390</v>
      </c>
      <c r="F17" s="246"/>
      <c r="G17" s="245" t="s">
        <v>390</v>
      </c>
      <c r="H17" s="246"/>
      <c r="I17" s="245" t="s">
        <v>390</v>
      </c>
      <c r="J17" s="247"/>
      <c r="K17" s="248"/>
    </row>
    <row r="18" spans="1:11" ht="18" customHeight="1" x14ac:dyDescent="0.15">
      <c r="A18" s="241"/>
      <c r="B18" s="242"/>
      <c r="C18" s="243"/>
      <c r="D18" s="244"/>
      <c r="E18" s="245" t="s">
        <v>390</v>
      </c>
      <c r="F18" s="246"/>
      <c r="G18" s="245" t="s">
        <v>390</v>
      </c>
      <c r="H18" s="246"/>
      <c r="I18" s="245" t="s">
        <v>390</v>
      </c>
      <c r="J18" s="247"/>
      <c r="K18" s="248"/>
    </row>
    <row r="19" spans="1:11" ht="18" customHeight="1" x14ac:dyDescent="0.15">
      <c r="A19" s="241"/>
      <c r="B19" s="242"/>
      <c r="C19" s="243"/>
      <c r="D19" s="244"/>
      <c r="E19" s="245" t="s">
        <v>390</v>
      </c>
      <c r="F19" s="246"/>
      <c r="G19" s="245" t="s">
        <v>390</v>
      </c>
      <c r="H19" s="246"/>
      <c r="I19" s="245" t="s">
        <v>390</v>
      </c>
      <c r="J19" s="247"/>
      <c r="K19" s="248" t="s">
        <v>391</v>
      </c>
    </row>
    <row r="20" spans="1:11" ht="18" customHeight="1" x14ac:dyDescent="0.15">
      <c r="A20" s="241"/>
      <c r="B20" s="242"/>
      <c r="C20" s="243"/>
      <c r="D20" s="244"/>
      <c r="E20" s="245" t="s">
        <v>390</v>
      </c>
      <c r="F20" s="246"/>
      <c r="G20" s="245" t="s">
        <v>390</v>
      </c>
      <c r="H20" s="246"/>
      <c r="I20" s="245" t="s">
        <v>390</v>
      </c>
      <c r="J20" s="247"/>
      <c r="K20" s="248" t="s">
        <v>391</v>
      </c>
    </row>
    <row r="21" spans="1:11" ht="18" customHeight="1" x14ac:dyDescent="0.15">
      <c r="A21" s="241"/>
      <c r="B21" s="242"/>
      <c r="C21" s="243"/>
      <c r="D21" s="244"/>
      <c r="E21" s="245" t="s">
        <v>390</v>
      </c>
      <c r="F21" s="246"/>
      <c r="G21" s="245" t="s">
        <v>390</v>
      </c>
      <c r="H21" s="246"/>
      <c r="I21" s="245" t="s">
        <v>390</v>
      </c>
      <c r="J21" s="247"/>
      <c r="K21" s="248"/>
    </row>
    <row r="22" spans="1:11" ht="18" customHeight="1" thickBot="1" x14ac:dyDescent="0.2">
      <c r="A22" s="249"/>
      <c r="B22" s="250"/>
      <c r="C22" s="251"/>
      <c r="D22" s="252"/>
      <c r="E22" s="253" t="s">
        <v>390</v>
      </c>
      <c r="F22" s="254"/>
      <c r="G22" s="253" t="s">
        <v>390</v>
      </c>
      <c r="H22" s="254"/>
      <c r="I22" s="253" t="s">
        <v>390</v>
      </c>
      <c r="J22" s="255"/>
      <c r="K22" s="256" t="s">
        <v>391</v>
      </c>
    </row>
    <row r="23" spans="1:11" ht="18" customHeight="1" x14ac:dyDescent="0.15">
      <c r="A23" s="257"/>
      <c r="B23" s="257"/>
      <c r="C23" s="257"/>
      <c r="D23" s="258"/>
      <c r="E23" s="259"/>
      <c r="F23" s="259"/>
      <c r="G23" s="259"/>
      <c r="H23" s="259"/>
      <c r="I23" s="259"/>
      <c r="J23" s="259"/>
      <c r="K23" s="257"/>
    </row>
    <row r="24" spans="1:11" ht="18" customHeight="1" x14ac:dyDescent="0.15">
      <c r="A24" s="852" t="s">
        <v>643</v>
      </c>
      <c r="B24" s="853"/>
      <c r="C24" s="853"/>
      <c r="D24" s="853"/>
      <c r="E24" s="853"/>
      <c r="F24" s="853"/>
      <c r="G24" s="853"/>
      <c r="H24" s="853"/>
      <c r="I24" s="853"/>
      <c r="J24" s="853"/>
      <c r="K24" s="853"/>
    </row>
    <row r="25" spans="1:11" ht="18" customHeight="1" x14ac:dyDescent="0.15">
      <c r="A25" s="853"/>
      <c r="B25" s="853"/>
      <c r="C25" s="853"/>
      <c r="D25" s="853"/>
      <c r="E25" s="853"/>
      <c r="F25" s="853"/>
      <c r="G25" s="853"/>
      <c r="H25" s="853"/>
      <c r="I25" s="853"/>
      <c r="J25" s="853"/>
      <c r="K25" s="853"/>
    </row>
    <row r="26" spans="1:11" ht="18" customHeight="1" x14ac:dyDescent="0.15">
      <c r="A26" s="853"/>
      <c r="B26" s="853"/>
      <c r="C26" s="853"/>
      <c r="D26" s="853"/>
      <c r="E26" s="853"/>
      <c r="F26" s="853"/>
      <c r="G26" s="853"/>
      <c r="H26" s="853"/>
      <c r="I26" s="853"/>
      <c r="J26" s="853"/>
      <c r="K26" s="853"/>
    </row>
    <row r="27" spans="1:11" ht="18" customHeight="1" x14ac:dyDescent="0.15">
      <c r="A27" s="853"/>
      <c r="B27" s="853"/>
      <c r="C27" s="853"/>
      <c r="D27" s="853"/>
      <c r="E27" s="853"/>
      <c r="F27" s="853"/>
      <c r="G27" s="853"/>
      <c r="H27" s="853"/>
      <c r="I27" s="853"/>
      <c r="J27" s="853"/>
      <c r="K27" s="853"/>
    </row>
    <row r="28" spans="1:11" ht="18" customHeight="1" x14ac:dyDescent="0.15">
      <c r="A28" s="225"/>
      <c r="B28" s="225"/>
      <c r="C28" s="225"/>
      <c r="D28" s="227"/>
      <c r="E28" s="260"/>
      <c r="F28" s="260"/>
      <c r="G28" s="260"/>
      <c r="H28" s="260"/>
      <c r="I28" s="260"/>
      <c r="J28" s="260"/>
      <c r="K28" s="225"/>
    </row>
    <row r="29" spans="1:11" ht="18" customHeight="1" x14ac:dyDescent="0.15">
      <c r="A29" s="854"/>
      <c r="B29" s="854"/>
      <c r="C29" s="854"/>
      <c r="D29" s="854"/>
      <c r="E29" s="854"/>
      <c r="F29" s="854"/>
      <c r="G29" s="854"/>
      <c r="H29" s="854"/>
      <c r="I29" s="854"/>
      <c r="J29" s="854"/>
      <c r="K29" s="854"/>
    </row>
    <row r="30" spans="1:11" ht="21.75" customHeight="1" x14ac:dyDescent="0.15">
      <c r="A30" s="225"/>
      <c r="B30" s="261" t="s">
        <v>392</v>
      </c>
      <c r="C30" s="855"/>
      <c r="D30" s="855"/>
      <c r="E30" s="855"/>
      <c r="F30" s="855"/>
      <c r="G30" s="855"/>
      <c r="H30" s="855"/>
      <c r="I30" s="855"/>
      <c r="J30" s="855"/>
      <c r="K30" s="262"/>
    </row>
    <row r="31" spans="1:11" ht="21.75" customHeight="1" x14ac:dyDescent="0.15">
      <c r="A31" s="225"/>
      <c r="B31" s="261" t="s">
        <v>393</v>
      </c>
      <c r="C31" s="855"/>
      <c r="D31" s="855"/>
      <c r="E31" s="855"/>
      <c r="F31" s="855"/>
      <c r="G31" s="855"/>
      <c r="H31" s="855"/>
      <c r="I31" s="855"/>
      <c r="J31" s="855"/>
      <c r="K31" s="262"/>
    </row>
    <row r="32" spans="1:11" ht="21.75" customHeight="1" x14ac:dyDescent="0.15">
      <c r="A32" s="225"/>
      <c r="B32" s="261" t="s">
        <v>394</v>
      </c>
      <c r="C32" s="848"/>
      <c r="D32" s="848"/>
      <c r="E32" s="848"/>
      <c r="F32" s="848"/>
      <c r="G32" s="848"/>
      <c r="H32" s="848"/>
      <c r="I32" s="848"/>
      <c r="J32" s="848"/>
      <c r="K32" s="262"/>
    </row>
    <row r="33" spans="3:10" x14ac:dyDescent="0.15">
      <c r="C33" s="225" t="s">
        <v>395</v>
      </c>
      <c r="D33" s="225"/>
      <c r="E33" s="225"/>
      <c r="F33" s="225"/>
      <c r="G33" s="225"/>
      <c r="H33" s="225"/>
      <c r="I33" s="225"/>
      <c r="J33" s="225"/>
    </row>
    <row r="41" spans="3:10" hidden="1" x14ac:dyDescent="0.15">
      <c r="C41" s="225"/>
      <c r="D41" s="225"/>
      <c r="E41" s="225"/>
      <c r="F41" s="225"/>
      <c r="G41" s="225"/>
      <c r="H41" s="225"/>
      <c r="I41" s="225"/>
      <c r="J41" s="225"/>
    </row>
    <row r="42" spans="3:10" hidden="1" x14ac:dyDescent="0.15">
      <c r="D42" s="225"/>
      <c r="E42" s="225"/>
      <c r="F42" s="225"/>
      <c r="G42" s="225"/>
      <c r="H42" s="225"/>
      <c r="I42" s="225"/>
      <c r="J42" s="225"/>
    </row>
    <row r="43" spans="3:10" hidden="1" x14ac:dyDescent="0.15">
      <c r="C43" s="225"/>
      <c r="D43" s="225"/>
      <c r="E43" s="225"/>
      <c r="F43" s="225"/>
      <c r="G43" s="225"/>
      <c r="H43" s="225"/>
      <c r="I43" s="225"/>
      <c r="J43" s="225"/>
    </row>
    <row r="44" spans="3:10" hidden="1" x14ac:dyDescent="0.15">
      <c r="C44" s="225"/>
      <c r="D44" s="225"/>
      <c r="E44" s="225"/>
      <c r="F44" s="225"/>
      <c r="G44" s="225"/>
      <c r="H44" s="225"/>
      <c r="I44" s="225"/>
      <c r="J44" s="225"/>
    </row>
    <row r="45" spans="3:10" hidden="1" x14ac:dyDescent="0.15">
      <c r="C45" s="225"/>
      <c r="D45" s="225" t="s">
        <v>396</v>
      </c>
      <c r="E45" s="225"/>
      <c r="F45" s="225">
        <v>1</v>
      </c>
      <c r="G45" s="225"/>
      <c r="H45" s="225">
        <v>1</v>
      </c>
      <c r="I45" s="225"/>
      <c r="J45" s="225">
        <v>1</v>
      </c>
    </row>
    <row r="46" spans="3:10" hidden="1" x14ac:dyDescent="0.15">
      <c r="C46" s="225"/>
      <c r="D46" s="225" t="s">
        <v>397</v>
      </c>
      <c r="E46" s="225"/>
      <c r="F46" s="225">
        <v>2</v>
      </c>
      <c r="G46" s="225"/>
      <c r="H46" s="225">
        <v>2</v>
      </c>
      <c r="I46" s="225"/>
      <c r="J46" s="225">
        <v>2</v>
      </c>
    </row>
    <row r="47" spans="3:10" hidden="1" x14ac:dyDescent="0.15">
      <c r="C47" s="225"/>
      <c r="D47" s="225" t="s">
        <v>398</v>
      </c>
      <c r="E47" s="225"/>
      <c r="F47" s="225">
        <v>3</v>
      </c>
      <c r="G47" s="225"/>
      <c r="H47" s="225">
        <v>3</v>
      </c>
      <c r="I47" s="225"/>
      <c r="J47" s="225">
        <v>3</v>
      </c>
    </row>
    <row r="48" spans="3:10" hidden="1" x14ac:dyDescent="0.15">
      <c r="C48" s="225"/>
      <c r="D48" s="225" t="s">
        <v>399</v>
      </c>
      <c r="E48" s="225"/>
      <c r="F48" s="225">
        <v>4</v>
      </c>
      <c r="G48" s="225"/>
      <c r="H48" s="225">
        <v>4</v>
      </c>
      <c r="I48" s="225"/>
      <c r="J48" s="225">
        <v>4</v>
      </c>
    </row>
    <row r="49" spans="6:10" hidden="1" x14ac:dyDescent="0.15">
      <c r="F49" s="225">
        <v>5</v>
      </c>
      <c r="G49" s="225"/>
      <c r="H49" s="225">
        <v>5</v>
      </c>
      <c r="I49" s="225"/>
      <c r="J49" s="225">
        <v>5</v>
      </c>
    </row>
    <row r="50" spans="6:10" hidden="1" x14ac:dyDescent="0.15">
      <c r="F50" s="225">
        <v>6</v>
      </c>
      <c r="G50" s="225"/>
      <c r="H50" s="225">
        <v>6</v>
      </c>
      <c r="I50" s="225"/>
      <c r="J50" s="225">
        <v>6</v>
      </c>
    </row>
    <row r="51" spans="6:10" hidden="1" x14ac:dyDescent="0.15">
      <c r="F51" s="225">
        <v>7</v>
      </c>
      <c r="G51" s="225"/>
      <c r="H51" s="225">
        <v>7</v>
      </c>
      <c r="I51" s="225"/>
      <c r="J51" s="225">
        <v>7</v>
      </c>
    </row>
    <row r="52" spans="6:10" hidden="1" x14ac:dyDescent="0.15">
      <c r="F52" s="225">
        <v>8</v>
      </c>
      <c r="G52" s="225"/>
      <c r="H52" s="225">
        <v>8</v>
      </c>
      <c r="I52" s="225"/>
      <c r="J52" s="225">
        <v>8</v>
      </c>
    </row>
    <row r="53" spans="6:10" hidden="1" x14ac:dyDescent="0.15">
      <c r="F53" s="225">
        <v>9</v>
      </c>
      <c r="G53" s="225"/>
      <c r="H53" s="225">
        <v>9</v>
      </c>
      <c r="I53" s="225"/>
      <c r="J53" s="225">
        <v>9</v>
      </c>
    </row>
    <row r="54" spans="6:10" hidden="1" x14ac:dyDescent="0.15">
      <c r="F54" s="225">
        <v>10</v>
      </c>
      <c r="G54" s="225"/>
      <c r="H54" s="225">
        <v>10</v>
      </c>
      <c r="I54" s="225"/>
      <c r="J54" s="225">
        <v>10</v>
      </c>
    </row>
    <row r="55" spans="6:10" hidden="1" x14ac:dyDescent="0.15">
      <c r="F55" s="225">
        <v>11</v>
      </c>
      <c r="G55" s="225"/>
      <c r="H55" s="225">
        <v>11</v>
      </c>
      <c r="I55" s="225"/>
      <c r="J55" s="225">
        <v>11</v>
      </c>
    </row>
    <row r="56" spans="6:10" hidden="1" x14ac:dyDescent="0.15">
      <c r="F56" s="225">
        <v>12</v>
      </c>
      <c r="G56" s="225"/>
      <c r="H56" s="225">
        <v>12</v>
      </c>
      <c r="I56" s="225"/>
      <c r="J56" s="225">
        <v>12</v>
      </c>
    </row>
    <row r="57" spans="6:10" hidden="1" x14ac:dyDescent="0.15">
      <c r="F57" s="225">
        <v>13</v>
      </c>
      <c r="G57" s="225"/>
      <c r="H57" s="225"/>
      <c r="I57" s="225"/>
      <c r="J57" s="225">
        <v>13</v>
      </c>
    </row>
    <row r="58" spans="6:10" hidden="1" x14ac:dyDescent="0.15">
      <c r="F58" s="225">
        <v>14</v>
      </c>
      <c r="G58" s="225"/>
      <c r="H58" s="225"/>
      <c r="I58" s="225"/>
      <c r="J58" s="225">
        <v>14</v>
      </c>
    </row>
    <row r="59" spans="6:10" hidden="1" x14ac:dyDescent="0.15">
      <c r="F59" s="225">
        <v>15</v>
      </c>
      <c r="G59" s="225"/>
      <c r="H59" s="225"/>
      <c r="I59" s="225"/>
      <c r="J59" s="225">
        <v>15</v>
      </c>
    </row>
    <row r="60" spans="6:10" hidden="1" x14ac:dyDescent="0.15">
      <c r="F60" s="225">
        <v>16</v>
      </c>
      <c r="G60" s="225"/>
      <c r="H60" s="225"/>
      <c r="I60" s="225"/>
      <c r="J60" s="225">
        <v>16</v>
      </c>
    </row>
    <row r="61" spans="6:10" hidden="1" x14ac:dyDescent="0.15">
      <c r="F61" s="225">
        <v>17</v>
      </c>
      <c r="G61" s="225"/>
      <c r="H61" s="225"/>
      <c r="I61" s="225"/>
      <c r="J61" s="225">
        <v>17</v>
      </c>
    </row>
    <row r="62" spans="6:10" hidden="1" x14ac:dyDescent="0.15">
      <c r="F62" s="225">
        <v>18</v>
      </c>
      <c r="G62" s="225"/>
      <c r="H62" s="225"/>
      <c r="I62" s="225"/>
      <c r="J62" s="225">
        <v>18</v>
      </c>
    </row>
    <row r="63" spans="6:10" hidden="1" x14ac:dyDescent="0.15">
      <c r="F63" s="225">
        <v>19</v>
      </c>
      <c r="G63" s="225"/>
      <c r="H63" s="225"/>
      <c r="I63" s="225"/>
      <c r="J63" s="225">
        <v>19</v>
      </c>
    </row>
    <row r="64" spans="6:10" hidden="1" x14ac:dyDescent="0.15">
      <c r="F64" s="225">
        <v>20</v>
      </c>
      <c r="G64" s="225"/>
      <c r="H64" s="225"/>
      <c r="I64" s="225"/>
      <c r="J64" s="225">
        <v>20</v>
      </c>
    </row>
    <row r="65" spans="6:10" hidden="1" x14ac:dyDescent="0.15">
      <c r="F65" s="225">
        <v>21</v>
      </c>
      <c r="G65" s="225"/>
      <c r="H65" s="225"/>
      <c r="I65" s="225"/>
      <c r="J65" s="225">
        <v>21</v>
      </c>
    </row>
    <row r="66" spans="6:10" hidden="1" x14ac:dyDescent="0.15">
      <c r="F66" s="225">
        <v>22</v>
      </c>
      <c r="G66" s="225"/>
      <c r="H66" s="225"/>
      <c r="I66" s="225"/>
      <c r="J66" s="225">
        <v>22</v>
      </c>
    </row>
    <row r="67" spans="6:10" hidden="1" x14ac:dyDescent="0.15">
      <c r="F67" s="225">
        <v>23</v>
      </c>
      <c r="G67" s="225"/>
      <c r="H67" s="225"/>
      <c r="I67" s="225"/>
      <c r="J67" s="225">
        <v>23</v>
      </c>
    </row>
    <row r="68" spans="6:10" hidden="1" x14ac:dyDescent="0.15">
      <c r="F68" s="225">
        <v>24</v>
      </c>
      <c r="G68" s="225"/>
      <c r="H68" s="225"/>
      <c r="I68" s="225"/>
      <c r="J68" s="225">
        <v>24</v>
      </c>
    </row>
    <row r="69" spans="6:10" hidden="1" x14ac:dyDescent="0.15">
      <c r="F69" s="225">
        <v>25</v>
      </c>
      <c r="G69" s="225"/>
      <c r="H69" s="225"/>
      <c r="I69" s="225"/>
      <c r="J69" s="225">
        <v>25</v>
      </c>
    </row>
    <row r="70" spans="6:10" hidden="1" x14ac:dyDescent="0.15">
      <c r="F70" s="225">
        <v>26</v>
      </c>
      <c r="G70" s="225"/>
      <c r="H70" s="225"/>
      <c r="I70" s="225"/>
      <c r="J70" s="225">
        <v>26</v>
      </c>
    </row>
    <row r="71" spans="6:10" hidden="1" x14ac:dyDescent="0.15">
      <c r="F71" s="225">
        <v>27</v>
      </c>
      <c r="G71" s="225"/>
      <c r="H71" s="225"/>
      <c r="I71" s="225"/>
      <c r="J71" s="225">
        <v>27</v>
      </c>
    </row>
    <row r="72" spans="6:10" hidden="1" x14ac:dyDescent="0.15">
      <c r="F72" s="225">
        <v>28</v>
      </c>
      <c r="G72" s="225"/>
      <c r="H72" s="225"/>
      <c r="I72" s="225"/>
      <c r="J72" s="225">
        <v>28</v>
      </c>
    </row>
    <row r="73" spans="6:10" hidden="1" x14ac:dyDescent="0.15">
      <c r="F73" s="225">
        <v>29</v>
      </c>
      <c r="G73" s="225"/>
      <c r="H73" s="225"/>
      <c r="I73" s="225"/>
      <c r="J73" s="225">
        <v>29</v>
      </c>
    </row>
    <row r="74" spans="6:10" hidden="1" x14ac:dyDescent="0.15">
      <c r="F74" s="225">
        <v>30</v>
      </c>
      <c r="G74" s="225"/>
      <c r="H74" s="225"/>
      <c r="I74" s="225"/>
      <c r="J74" s="225">
        <v>30</v>
      </c>
    </row>
    <row r="75" spans="6:10" hidden="1" x14ac:dyDescent="0.15">
      <c r="F75" s="225">
        <v>31</v>
      </c>
      <c r="G75" s="225"/>
      <c r="H75" s="225"/>
      <c r="I75" s="225"/>
      <c r="J75" s="225">
        <v>31</v>
      </c>
    </row>
    <row r="76" spans="6:10" hidden="1" x14ac:dyDescent="0.15">
      <c r="F76" s="225">
        <v>32</v>
      </c>
      <c r="G76" s="225"/>
      <c r="H76" s="225"/>
      <c r="I76" s="225"/>
      <c r="J76" s="225"/>
    </row>
    <row r="77" spans="6:10" hidden="1" x14ac:dyDescent="0.15">
      <c r="F77" s="225">
        <v>33</v>
      </c>
      <c r="G77" s="225"/>
      <c r="H77" s="225"/>
      <c r="I77" s="225"/>
      <c r="J77" s="225"/>
    </row>
    <row r="78" spans="6:10" hidden="1" x14ac:dyDescent="0.15">
      <c r="F78" s="225">
        <v>34</v>
      </c>
      <c r="G78" s="225"/>
      <c r="H78" s="225"/>
      <c r="I78" s="225"/>
      <c r="J78" s="225"/>
    </row>
    <row r="79" spans="6:10" hidden="1" x14ac:dyDescent="0.15">
      <c r="F79" s="225">
        <v>35</v>
      </c>
      <c r="G79" s="225"/>
      <c r="H79" s="225"/>
      <c r="I79" s="225"/>
      <c r="J79" s="225"/>
    </row>
    <row r="80" spans="6:10" hidden="1" x14ac:dyDescent="0.15">
      <c r="F80" s="225">
        <v>36</v>
      </c>
      <c r="G80" s="225"/>
      <c r="H80" s="225"/>
      <c r="I80" s="225"/>
      <c r="J80" s="225"/>
    </row>
    <row r="81" spans="6:6" hidden="1" x14ac:dyDescent="0.15">
      <c r="F81" s="225">
        <v>37</v>
      </c>
    </row>
    <row r="82" spans="6:6" hidden="1" x14ac:dyDescent="0.15">
      <c r="F82" s="225">
        <v>38</v>
      </c>
    </row>
    <row r="83" spans="6:6" hidden="1" x14ac:dyDescent="0.15">
      <c r="F83" s="225">
        <v>39</v>
      </c>
    </row>
    <row r="84" spans="6:6" hidden="1" x14ac:dyDescent="0.15">
      <c r="F84" s="225">
        <v>40</v>
      </c>
    </row>
    <row r="85" spans="6:6" hidden="1" x14ac:dyDescent="0.15">
      <c r="F85" s="225">
        <v>41</v>
      </c>
    </row>
    <row r="86" spans="6:6" hidden="1" x14ac:dyDescent="0.15">
      <c r="F86" s="225">
        <v>42</v>
      </c>
    </row>
    <row r="87" spans="6:6" hidden="1" x14ac:dyDescent="0.15">
      <c r="F87" s="225">
        <v>43</v>
      </c>
    </row>
    <row r="88" spans="6:6" hidden="1" x14ac:dyDescent="0.15">
      <c r="F88" s="225">
        <v>44</v>
      </c>
    </row>
    <row r="89" spans="6:6" hidden="1" x14ac:dyDescent="0.15">
      <c r="F89" s="225">
        <v>45</v>
      </c>
    </row>
    <row r="90" spans="6:6" hidden="1" x14ac:dyDescent="0.15">
      <c r="F90" s="225">
        <v>46</v>
      </c>
    </row>
    <row r="91" spans="6:6" hidden="1" x14ac:dyDescent="0.15">
      <c r="F91" s="225">
        <v>47</v>
      </c>
    </row>
    <row r="92" spans="6:6" hidden="1" x14ac:dyDescent="0.15">
      <c r="F92" s="225">
        <v>48</v>
      </c>
    </row>
    <row r="93" spans="6:6" hidden="1" x14ac:dyDescent="0.15">
      <c r="F93" s="225">
        <v>49</v>
      </c>
    </row>
    <row r="94" spans="6:6" hidden="1" x14ac:dyDescent="0.15">
      <c r="F94" s="225">
        <v>50</v>
      </c>
    </row>
    <row r="95" spans="6:6" hidden="1" x14ac:dyDescent="0.15">
      <c r="F95" s="225">
        <v>51</v>
      </c>
    </row>
    <row r="96" spans="6:6" hidden="1" x14ac:dyDescent="0.15">
      <c r="F96" s="225">
        <v>52</v>
      </c>
    </row>
    <row r="97" spans="6:6" hidden="1" x14ac:dyDescent="0.15">
      <c r="F97" s="225">
        <v>53</v>
      </c>
    </row>
    <row r="98" spans="6:6" hidden="1" x14ac:dyDescent="0.15">
      <c r="F98" s="225">
        <v>54</v>
      </c>
    </row>
    <row r="99" spans="6:6" hidden="1" x14ac:dyDescent="0.15">
      <c r="F99" s="225">
        <v>55</v>
      </c>
    </row>
    <row r="100" spans="6:6" hidden="1" x14ac:dyDescent="0.15">
      <c r="F100" s="225">
        <v>56</v>
      </c>
    </row>
    <row r="101" spans="6:6" hidden="1" x14ac:dyDescent="0.15">
      <c r="F101" s="225">
        <v>57</v>
      </c>
    </row>
    <row r="102" spans="6:6" hidden="1" x14ac:dyDescent="0.15">
      <c r="F102" s="225">
        <v>58</v>
      </c>
    </row>
    <row r="103" spans="6:6" hidden="1" x14ac:dyDescent="0.15">
      <c r="F103" s="225">
        <v>59</v>
      </c>
    </row>
    <row r="104" spans="6:6" hidden="1" x14ac:dyDescent="0.15">
      <c r="F104" s="225">
        <v>60</v>
      </c>
    </row>
    <row r="105" spans="6:6" hidden="1" x14ac:dyDescent="0.15">
      <c r="F105" s="225">
        <v>61</v>
      </c>
    </row>
    <row r="106" spans="6:6" hidden="1" x14ac:dyDescent="0.15">
      <c r="F106" s="225">
        <v>62</v>
      </c>
    </row>
    <row r="107" spans="6:6" hidden="1" x14ac:dyDescent="0.15">
      <c r="F107" s="225">
        <v>63</v>
      </c>
    </row>
    <row r="108" spans="6:6" hidden="1" x14ac:dyDescent="0.15">
      <c r="F108" s="225">
        <v>64</v>
      </c>
    </row>
    <row r="109" spans="6:6" hidden="1" x14ac:dyDescent="0.15">
      <c r="F109" s="225"/>
    </row>
    <row r="110" spans="6:6" hidden="1" x14ac:dyDescent="0.15">
      <c r="F110" s="225"/>
    </row>
    <row r="111" spans="6:6" x14ac:dyDescent="0.15">
      <c r="F111" s="225"/>
    </row>
  </sheetData>
  <sheetProtection sheet="1" selectLockedCells="1"/>
  <protectedRanges>
    <protectedRange sqref="K4" name="範囲1"/>
    <protectedRange sqref="C32:H32" name="範囲2_1"/>
    <protectedRange sqref="C30:J30" name="範囲2_1_1"/>
    <protectedRange sqref="C31:J31" name="範囲2_2"/>
  </protectedRanges>
  <mergeCells count="7">
    <mergeCell ref="C32:J32"/>
    <mergeCell ref="A2:K3"/>
    <mergeCell ref="D5:J5"/>
    <mergeCell ref="A24:K27"/>
    <mergeCell ref="A29:K29"/>
    <mergeCell ref="C30:J30"/>
    <mergeCell ref="C31:J31"/>
  </mergeCells>
  <phoneticPr fontId="2"/>
  <dataValidations count="4">
    <dataValidation type="list" allowBlank="1" showInputMessage="1" showErrorMessage="1" sqref="J6:J22">
      <formula1>$J$45:$J$76</formula1>
    </dataValidation>
    <dataValidation type="list" allowBlank="1" showInputMessage="1" showErrorMessage="1" sqref="H6:H22">
      <formula1>$H$45:$H$57</formula1>
    </dataValidation>
    <dataValidation type="list" allowBlank="1" showInputMessage="1" showErrorMessage="1" sqref="F6:F22">
      <formula1>$F$45:$F$109</formula1>
    </dataValidation>
    <dataValidation type="list" allowBlank="1" showInputMessage="1" showErrorMessage="1" sqref="D6:D22">
      <formula1>$D$45:$D$49</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view="pageBreakPreview" zoomScale="90" zoomScaleNormal="100" zoomScaleSheetLayoutView="90" workbookViewId="0">
      <selection activeCell="B7" sqref="B7"/>
    </sheetView>
  </sheetViews>
  <sheetFormatPr defaultRowHeight="13.5" x14ac:dyDescent="0.15"/>
  <cols>
    <col min="1" max="1" width="3.75" style="211" customWidth="1"/>
    <col min="2" max="3" width="21.875" style="211" customWidth="1"/>
    <col min="4" max="7" width="3.625" style="212" customWidth="1"/>
    <col min="8" max="8" width="34.875" style="211" customWidth="1"/>
    <col min="9" max="9" width="36.25" style="211" customWidth="1"/>
    <col min="10" max="16384" width="9" style="211"/>
  </cols>
  <sheetData>
    <row r="3" spans="1:9" s="213" customFormat="1" ht="15" customHeight="1" x14ac:dyDescent="0.15">
      <c r="A3" s="857" t="s">
        <v>369</v>
      </c>
      <c r="B3" s="859" t="s">
        <v>370</v>
      </c>
      <c r="C3" s="860"/>
      <c r="D3" s="861" t="s">
        <v>371</v>
      </c>
      <c r="E3" s="862"/>
      <c r="F3" s="862"/>
      <c r="G3" s="863"/>
      <c r="H3" s="864" t="s">
        <v>372</v>
      </c>
      <c r="I3" s="866" t="s">
        <v>373</v>
      </c>
    </row>
    <row r="4" spans="1:9" s="213" customFormat="1" ht="15" customHeight="1" x14ac:dyDescent="0.15">
      <c r="A4" s="858"/>
      <c r="B4" s="214" t="s">
        <v>374</v>
      </c>
      <c r="C4" s="215" t="s">
        <v>375</v>
      </c>
      <c r="D4" s="216" t="s">
        <v>376</v>
      </c>
      <c r="E4" s="217" t="s">
        <v>377</v>
      </c>
      <c r="F4" s="217" t="s">
        <v>378</v>
      </c>
      <c r="G4" s="218" t="s">
        <v>379</v>
      </c>
      <c r="H4" s="865"/>
      <c r="I4" s="866"/>
    </row>
    <row r="5" spans="1:9" x14ac:dyDescent="0.15">
      <c r="A5" s="219">
        <v>1</v>
      </c>
      <c r="B5" s="449"/>
      <c r="C5" s="449" t="str">
        <f>IF(様式2_役員一覧!C31:J31="","",様式2_役員一覧!C31:J31)</f>
        <v/>
      </c>
      <c r="D5" s="450"/>
      <c r="E5" s="451"/>
      <c r="F5" s="451"/>
      <c r="G5" s="452"/>
      <c r="H5" s="453"/>
      <c r="I5" s="454"/>
    </row>
    <row r="6" spans="1:9" x14ac:dyDescent="0.15">
      <c r="A6" s="219">
        <v>2</v>
      </c>
      <c r="B6" s="449" t="str">
        <f>IF(様式2_役員一覧!C6="","",ASC(様式2_役員一覧!C6))</f>
        <v/>
      </c>
      <c r="C6" s="449" t="str">
        <f>IF(様式2_役員一覧!B6="","",様式2_役員一覧!B6)</f>
        <v/>
      </c>
      <c r="D6" s="450" t="str">
        <f>IF(様式2_役員一覧!D6="M","m",IF(様式2_役員一覧!D6="T","t",IF(様式2_役員一覧!D6="S","s",IF(様式2_役員一覧!D6="H","h",""))))</f>
        <v/>
      </c>
      <c r="E6" s="451" t="str">
        <f>IF(様式2_役員一覧!F6="","",様式2_役員一覧!F6)</f>
        <v/>
      </c>
      <c r="F6" s="451" t="str">
        <f>IF(様式2_役員一覧!H6="","",様式2_役員一覧!H6)</f>
        <v/>
      </c>
      <c r="G6" s="452" t="str">
        <f>IF(様式2_役員一覧!J6="","",様式2_役員一覧!J6)</f>
        <v/>
      </c>
      <c r="H6" s="453" t="str">
        <f>IF(様式2_役員一覧!K6="","",様式2_役員一覧!K6)</f>
        <v/>
      </c>
      <c r="I6" s="454"/>
    </row>
    <row r="7" spans="1:9" x14ac:dyDescent="0.15">
      <c r="A7" s="219">
        <v>3</v>
      </c>
      <c r="B7" s="449" t="str">
        <f>IF(様式2_役員一覧!C7="","",ASC(様式2_役員一覧!C7))</f>
        <v/>
      </c>
      <c r="C7" s="449" t="str">
        <f>IF(様式2_役員一覧!B7="","",様式2_役員一覧!B7)</f>
        <v/>
      </c>
      <c r="D7" s="450" t="str">
        <f>IF(様式2_役員一覧!D7="M","m",IF(様式2_役員一覧!D7="T","t",IF(様式2_役員一覧!D7="S","s",IF(様式2_役員一覧!D7="H","h",""))))</f>
        <v/>
      </c>
      <c r="E7" s="451" t="str">
        <f>IF(様式2_役員一覧!F7="","",様式2_役員一覧!F7)</f>
        <v/>
      </c>
      <c r="F7" s="451" t="str">
        <f>IF(様式2_役員一覧!H7="","",様式2_役員一覧!H7)</f>
        <v/>
      </c>
      <c r="G7" s="452" t="str">
        <f>IF(様式2_役員一覧!J7="","",様式2_役員一覧!J7)</f>
        <v/>
      </c>
      <c r="H7" s="453" t="str">
        <f>IF(様式2_役員一覧!K7="","",様式2_役員一覧!K7)</f>
        <v/>
      </c>
      <c r="I7" s="454"/>
    </row>
    <row r="8" spans="1:9" x14ac:dyDescent="0.15">
      <c r="A8" s="219">
        <v>4</v>
      </c>
      <c r="B8" s="449" t="str">
        <f>IF(様式2_役員一覧!C8="","",ASC(様式2_役員一覧!C8))</f>
        <v/>
      </c>
      <c r="C8" s="449" t="str">
        <f>IF(様式2_役員一覧!B8="","",様式2_役員一覧!B8)</f>
        <v/>
      </c>
      <c r="D8" s="450" t="str">
        <f>IF(様式2_役員一覧!D8="M","m",IF(様式2_役員一覧!D8="T","t",IF(様式2_役員一覧!D8="S","s",IF(様式2_役員一覧!D8="H","h",""))))</f>
        <v/>
      </c>
      <c r="E8" s="451" t="str">
        <f>IF(様式2_役員一覧!F8="","",様式2_役員一覧!F8)</f>
        <v/>
      </c>
      <c r="F8" s="451" t="str">
        <f>IF(様式2_役員一覧!H8="","",様式2_役員一覧!H8)</f>
        <v/>
      </c>
      <c r="G8" s="452" t="str">
        <f>IF(様式2_役員一覧!J8="","",様式2_役員一覧!J8)</f>
        <v/>
      </c>
      <c r="H8" s="453" t="str">
        <f>IF(様式2_役員一覧!K8="","",様式2_役員一覧!K8)</f>
        <v/>
      </c>
      <c r="I8" s="454"/>
    </row>
    <row r="9" spans="1:9" x14ac:dyDescent="0.15">
      <c r="A9" s="219">
        <v>5</v>
      </c>
      <c r="B9" s="449" t="str">
        <f>IF(様式2_役員一覧!C9="","",ASC(様式2_役員一覧!C9))</f>
        <v/>
      </c>
      <c r="C9" s="449" t="str">
        <f>IF(様式2_役員一覧!B9="","",様式2_役員一覧!B9)</f>
        <v/>
      </c>
      <c r="D9" s="450" t="str">
        <f>IF(様式2_役員一覧!D9="M","m",IF(様式2_役員一覧!D9="T","t",IF(様式2_役員一覧!D9="S","s",IF(様式2_役員一覧!D9="H","h",""))))</f>
        <v/>
      </c>
      <c r="E9" s="451" t="str">
        <f>IF(様式2_役員一覧!F9="","",様式2_役員一覧!F9)</f>
        <v/>
      </c>
      <c r="F9" s="451" t="str">
        <f>IF(様式2_役員一覧!H9="","",様式2_役員一覧!H9)</f>
        <v/>
      </c>
      <c r="G9" s="452" t="str">
        <f>IF(様式2_役員一覧!J9="","",様式2_役員一覧!J9)</f>
        <v/>
      </c>
      <c r="H9" s="453" t="str">
        <f>IF(様式2_役員一覧!K9="","",様式2_役員一覧!K9)</f>
        <v/>
      </c>
      <c r="I9" s="454"/>
    </row>
    <row r="10" spans="1:9" x14ac:dyDescent="0.15">
      <c r="A10" s="219">
        <v>6</v>
      </c>
      <c r="B10" s="449" t="str">
        <f>IF(様式2_役員一覧!C10="","",ASC(様式2_役員一覧!C10))</f>
        <v/>
      </c>
      <c r="C10" s="449" t="str">
        <f>IF(様式2_役員一覧!B10="","",様式2_役員一覧!B10)</f>
        <v/>
      </c>
      <c r="D10" s="450" t="str">
        <f>IF(様式2_役員一覧!D10="M","m",IF(様式2_役員一覧!D10="T","t",IF(様式2_役員一覧!D10="S","s",IF(様式2_役員一覧!D10="H","h",""))))</f>
        <v/>
      </c>
      <c r="E10" s="451" t="str">
        <f>IF(様式2_役員一覧!F10="","",様式2_役員一覧!F10)</f>
        <v/>
      </c>
      <c r="F10" s="451" t="str">
        <f>IF(様式2_役員一覧!H10="","",様式2_役員一覧!H10)</f>
        <v/>
      </c>
      <c r="G10" s="452" t="str">
        <f>IF(様式2_役員一覧!J10="","",様式2_役員一覧!J10)</f>
        <v/>
      </c>
      <c r="H10" s="453" t="str">
        <f>IF(様式2_役員一覧!K10="","",様式2_役員一覧!K10)</f>
        <v/>
      </c>
      <c r="I10" s="454"/>
    </row>
    <row r="11" spans="1:9" x14ac:dyDescent="0.15">
      <c r="A11" s="219">
        <v>7</v>
      </c>
      <c r="B11" s="449" t="str">
        <f>IF(様式2_役員一覧!C11="","",ASC(様式2_役員一覧!C11))</f>
        <v/>
      </c>
      <c r="C11" s="449" t="str">
        <f>IF(様式2_役員一覧!B11="","",様式2_役員一覧!B11)</f>
        <v/>
      </c>
      <c r="D11" s="450" t="str">
        <f>IF(様式2_役員一覧!D11="M","m",IF(様式2_役員一覧!D11="T","t",IF(様式2_役員一覧!D11="S","s",IF(様式2_役員一覧!D11="H","h",""))))</f>
        <v/>
      </c>
      <c r="E11" s="451" t="str">
        <f>IF(様式2_役員一覧!F11="","",様式2_役員一覧!F11)</f>
        <v/>
      </c>
      <c r="F11" s="451" t="str">
        <f>IF(様式2_役員一覧!H11="","",様式2_役員一覧!H11)</f>
        <v/>
      </c>
      <c r="G11" s="452" t="str">
        <f>IF(様式2_役員一覧!J11="","",様式2_役員一覧!J11)</f>
        <v/>
      </c>
      <c r="H11" s="453" t="str">
        <f>IF(様式2_役員一覧!K11="","",様式2_役員一覧!K11)</f>
        <v/>
      </c>
      <c r="I11" s="454"/>
    </row>
    <row r="12" spans="1:9" x14ac:dyDescent="0.15">
      <c r="A12" s="219">
        <v>8</v>
      </c>
      <c r="B12" s="449" t="str">
        <f>IF(様式2_役員一覧!C12="","",ASC(様式2_役員一覧!C12))</f>
        <v/>
      </c>
      <c r="C12" s="449" t="str">
        <f>IF(様式2_役員一覧!B12="","",様式2_役員一覧!B12)</f>
        <v/>
      </c>
      <c r="D12" s="450" t="str">
        <f>IF(様式2_役員一覧!D12="M","m",IF(様式2_役員一覧!D12="T","t",IF(様式2_役員一覧!D12="S","s",IF(様式2_役員一覧!D12="H","h",""))))</f>
        <v/>
      </c>
      <c r="E12" s="451" t="str">
        <f>IF(様式2_役員一覧!F12="","",様式2_役員一覧!F12)</f>
        <v/>
      </c>
      <c r="F12" s="451" t="str">
        <f>IF(様式2_役員一覧!H12="","",様式2_役員一覧!H12)</f>
        <v/>
      </c>
      <c r="G12" s="452" t="str">
        <f>IF(様式2_役員一覧!J12="","",様式2_役員一覧!J12)</f>
        <v/>
      </c>
      <c r="H12" s="453" t="str">
        <f>IF(様式2_役員一覧!K12="","",様式2_役員一覧!K12)</f>
        <v/>
      </c>
      <c r="I12" s="454"/>
    </row>
    <row r="13" spans="1:9" x14ac:dyDescent="0.15">
      <c r="A13" s="219">
        <v>9</v>
      </c>
      <c r="B13" s="449" t="str">
        <f>IF(様式2_役員一覧!C13="","",ASC(様式2_役員一覧!C13))</f>
        <v/>
      </c>
      <c r="C13" s="449" t="str">
        <f>IF(様式2_役員一覧!B13="","",様式2_役員一覧!B13)</f>
        <v/>
      </c>
      <c r="D13" s="450" t="str">
        <f>IF(様式2_役員一覧!D13="M","m",IF(様式2_役員一覧!D13="T","t",IF(様式2_役員一覧!D13="S","s",IF(様式2_役員一覧!D13="H","h",""))))</f>
        <v/>
      </c>
      <c r="E13" s="451" t="str">
        <f>IF(様式2_役員一覧!F13="","",様式2_役員一覧!F13)</f>
        <v/>
      </c>
      <c r="F13" s="451" t="str">
        <f>IF(様式2_役員一覧!H13="","",様式2_役員一覧!H13)</f>
        <v/>
      </c>
      <c r="G13" s="452" t="str">
        <f>IF(様式2_役員一覧!J13="","",様式2_役員一覧!J13)</f>
        <v/>
      </c>
      <c r="H13" s="453" t="str">
        <f>IF(様式2_役員一覧!K13="","",様式2_役員一覧!K13)</f>
        <v/>
      </c>
      <c r="I13" s="454"/>
    </row>
    <row r="14" spans="1:9" x14ac:dyDescent="0.15">
      <c r="A14" s="219">
        <v>10</v>
      </c>
      <c r="B14" s="449" t="str">
        <f>IF(様式2_役員一覧!C14="","",ASC(様式2_役員一覧!C14))</f>
        <v/>
      </c>
      <c r="C14" s="449" t="str">
        <f>IF(様式2_役員一覧!B14="","",様式2_役員一覧!B14)</f>
        <v/>
      </c>
      <c r="D14" s="450" t="str">
        <f>IF(様式2_役員一覧!D14="M","m",IF(様式2_役員一覧!D14="T","t",IF(様式2_役員一覧!D14="S","s",IF(様式2_役員一覧!D14="H","h",""))))</f>
        <v/>
      </c>
      <c r="E14" s="451" t="str">
        <f>IF(様式2_役員一覧!F14="","",様式2_役員一覧!F14)</f>
        <v/>
      </c>
      <c r="F14" s="451" t="str">
        <f>IF(様式2_役員一覧!H14="","",様式2_役員一覧!H14)</f>
        <v/>
      </c>
      <c r="G14" s="452" t="str">
        <f>IF(様式2_役員一覧!J14="","",様式2_役員一覧!J14)</f>
        <v/>
      </c>
      <c r="H14" s="453" t="str">
        <f>IF(様式2_役員一覧!K14="","",様式2_役員一覧!K14)</f>
        <v/>
      </c>
      <c r="I14" s="454"/>
    </row>
    <row r="15" spans="1:9" x14ac:dyDescent="0.15">
      <c r="A15" s="219">
        <v>11</v>
      </c>
      <c r="B15" s="449" t="str">
        <f>IF(様式2_役員一覧!C15="","",ASC(様式2_役員一覧!C15))</f>
        <v/>
      </c>
      <c r="C15" s="449" t="str">
        <f>IF(様式2_役員一覧!B15="","",様式2_役員一覧!B15)</f>
        <v/>
      </c>
      <c r="D15" s="450" t="str">
        <f>IF(様式2_役員一覧!D15="M","m",IF(様式2_役員一覧!D15="T","t",IF(様式2_役員一覧!D15="S","s",IF(様式2_役員一覧!D15="H","h",""))))</f>
        <v/>
      </c>
      <c r="E15" s="451" t="str">
        <f>IF(様式2_役員一覧!F15="","",様式2_役員一覧!F15)</f>
        <v/>
      </c>
      <c r="F15" s="451" t="str">
        <f>IF(様式2_役員一覧!H15="","",様式2_役員一覧!H15)</f>
        <v/>
      </c>
      <c r="G15" s="452" t="str">
        <f>IF(様式2_役員一覧!J15="","",様式2_役員一覧!J15)</f>
        <v/>
      </c>
      <c r="H15" s="453" t="str">
        <f>IF(様式2_役員一覧!K15="","",様式2_役員一覧!K15)</f>
        <v/>
      </c>
      <c r="I15" s="454"/>
    </row>
    <row r="16" spans="1:9" x14ac:dyDescent="0.15">
      <c r="A16" s="219">
        <v>12</v>
      </c>
      <c r="B16" s="449" t="str">
        <f>IF(様式2_役員一覧!C16="","",ASC(様式2_役員一覧!C16))</f>
        <v/>
      </c>
      <c r="C16" s="449" t="str">
        <f>IF(様式2_役員一覧!B16="","",様式2_役員一覧!B16)</f>
        <v/>
      </c>
      <c r="D16" s="450" t="str">
        <f>IF(様式2_役員一覧!D16="M","m",IF(様式2_役員一覧!D16="T","t",IF(様式2_役員一覧!D16="S","s",IF(様式2_役員一覧!D16="H","h",""))))</f>
        <v/>
      </c>
      <c r="E16" s="451" t="str">
        <f>IF(様式2_役員一覧!F16="","",様式2_役員一覧!F16)</f>
        <v/>
      </c>
      <c r="F16" s="451" t="str">
        <f>IF(様式2_役員一覧!H16="","",様式2_役員一覧!H16)</f>
        <v/>
      </c>
      <c r="G16" s="452" t="str">
        <f>IF(様式2_役員一覧!J16="","",様式2_役員一覧!J16)</f>
        <v/>
      </c>
      <c r="H16" s="453" t="str">
        <f>IF(様式2_役員一覧!K16="","",様式2_役員一覧!K16)</f>
        <v/>
      </c>
      <c r="I16" s="454"/>
    </row>
    <row r="17" spans="1:9" x14ac:dyDescent="0.15">
      <c r="A17" s="219">
        <v>13</v>
      </c>
      <c r="B17" s="449" t="str">
        <f>IF(様式2_役員一覧!C17="","",ASC(様式2_役員一覧!C17))</f>
        <v/>
      </c>
      <c r="C17" s="449" t="str">
        <f>IF(様式2_役員一覧!B17="","",様式2_役員一覧!B17)</f>
        <v/>
      </c>
      <c r="D17" s="450" t="str">
        <f>IF(様式2_役員一覧!D17="M","m",IF(様式2_役員一覧!D17="T","t",IF(様式2_役員一覧!D17="S","s",IF(様式2_役員一覧!D17="H","h",""))))</f>
        <v/>
      </c>
      <c r="E17" s="451" t="str">
        <f>IF(様式2_役員一覧!F17="","",様式2_役員一覧!F17)</f>
        <v/>
      </c>
      <c r="F17" s="451" t="str">
        <f>IF(様式2_役員一覧!H17="","",様式2_役員一覧!H17)</f>
        <v/>
      </c>
      <c r="G17" s="452" t="str">
        <f>IF(様式2_役員一覧!J17="","",様式2_役員一覧!J17)</f>
        <v/>
      </c>
      <c r="H17" s="453" t="str">
        <f>IF(様式2_役員一覧!K17="","",様式2_役員一覧!K17)</f>
        <v/>
      </c>
      <c r="I17" s="454"/>
    </row>
    <row r="18" spans="1:9" x14ac:dyDescent="0.15">
      <c r="A18" s="219">
        <v>14</v>
      </c>
      <c r="B18" s="449" t="str">
        <f>IF(様式2_役員一覧!C18="","",ASC(様式2_役員一覧!C18))</f>
        <v/>
      </c>
      <c r="C18" s="449" t="str">
        <f>IF(様式2_役員一覧!B18="","",様式2_役員一覧!B18)</f>
        <v/>
      </c>
      <c r="D18" s="450" t="str">
        <f>IF(様式2_役員一覧!D18="M","m",IF(様式2_役員一覧!D18="T","t",IF(様式2_役員一覧!D18="S","s",IF(様式2_役員一覧!D18="H","h",""))))</f>
        <v/>
      </c>
      <c r="E18" s="451" t="str">
        <f>IF(様式2_役員一覧!F18="","",様式2_役員一覧!F18)</f>
        <v/>
      </c>
      <c r="F18" s="451" t="str">
        <f>IF(様式2_役員一覧!H18="","",様式2_役員一覧!H18)</f>
        <v/>
      </c>
      <c r="G18" s="452" t="str">
        <f>IF(様式2_役員一覧!J18="","",様式2_役員一覧!J18)</f>
        <v/>
      </c>
      <c r="H18" s="453" t="str">
        <f>IF(様式2_役員一覧!K18="","",様式2_役員一覧!K18)</f>
        <v/>
      </c>
      <c r="I18" s="454"/>
    </row>
    <row r="19" spans="1:9" x14ac:dyDescent="0.15">
      <c r="A19" s="219">
        <v>15</v>
      </c>
      <c r="B19" s="449" t="str">
        <f>IF(様式2_役員一覧!C19="","",ASC(様式2_役員一覧!C19))</f>
        <v/>
      </c>
      <c r="C19" s="449" t="str">
        <f>IF(様式2_役員一覧!B19="","",様式2_役員一覧!B19)</f>
        <v/>
      </c>
      <c r="D19" s="450" t="str">
        <f>IF(様式2_役員一覧!D19="M","m",IF(様式2_役員一覧!D19="T","t",IF(様式2_役員一覧!D19="S","s",IF(様式2_役員一覧!D19="H","h",""))))</f>
        <v/>
      </c>
      <c r="E19" s="451" t="str">
        <f>IF(様式2_役員一覧!F19="","",様式2_役員一覧!F19)</f>
        <v/>
      </c>
      <c r="F19" s="451" t="str">
        <f>IF(様式2_役員一覧!H19="","",様式2_役員一覧!H19)</f>
        <v/>
      </c>
      <c r="G19" s="452" t="str">
        <f>IF(様式2_役員一覧!J19="","",様式2_役員一覧!J19)</f>
        <v/>
      </c>
      <c r="H19" s="453" t="str">
        <f>IF(様式2_役員一覧!K19="","",様式2_役員一覧!K19)</f>
        <v/>
      </c>
      <c r="I19" s="454"/>
    </row>
    <row r="20" spans="1:9" x14ac:dyDescent="0.15">
      <c r="A20" s="219">
        <v>16</v>
      </c>
      <c r="B20" s="449" t="str">
        <f>IF(様式2_役員一覧!C20="","",ASC(様式2_役員一覧!C20))</f>
        <v/>
      </c>
      <c r="C20" s="449" t="str">
        <f>IF(様式2_役員一覧!B20="","",様式2_役員一覧!B20)</f>
        <v/>
      </c>
      <c r="D20" s="450" t="str">
        <f>IF(様式2_役員一覧!D20="M","m",IF(様式2_役員一覧!D20="T","t",IF(様式2_役員一覧!D20="S","s",IF(様式2_役員一覧!D20="H","h",""))))</f>
        <v/>
      </c>
      <c r="E20" s="451" t="str">
        <f>IF(様式2_役員一覧!F20="","",様式2_役員一覧!F20)</f>
        <v/>
      </c>
      <c r="F20" s="451" t="str">
        <f>IF(様式2_役員一覧!H20="","",様式2_役員一覧!H20)</f>
        <v/>
      </c>
      <c r="G20" s="452" t="str">
        <f>IF(様式2_役員一覧!J20="","",様式2_役員一覧!J20)</f>
        <v/>
      </c>
      <c r="H20" s="453" t="str">
        <f>IF(様式2_役員一覧!K20="","",様式2_役員一覧!K20)</f>
        <v/>
      </c>
      <c r="I20" s="454"/>
    </row>
    <row r="21" spans="1:9" x14ac:dyDescent="0.15">
      <c r="A21" s="219">
        <v>17</v>
      </c>
      <c r="B21" s="449" t="str">
        <f>IF(様式2_役員一覧!C21="","",ASC(様式2_役員一覧!C21))</f>
        <v/>
      </c>
      <c r="C21" s="449" t="str">
        <f>IF(様式2_役員一覧!B21="","",様式2_役員一覧!B21)</f>
        <v/>
      </c>
      <c r="D21" s="450" t="str">
        <f>IF(様式2_役員一覧!D21="M","m",IF(様式2_役員一覧!D21="T","t",IF(様式2_役員一覧!D21="S","s",IF(様式2_役員一覧!D21="H","h",""))))</f>
        <v/>
      </c>
      <c r="E21" s="451" t="str">
        <f>IF(様式2_役員一覧!F21="","",様式2_役員一覧!F21)</f>
        <v/>
      </c>
      <c r="F21" s="451" t="str">
        <f>IF(様式2_役員一覧!H21="","",様式2_役員一覧!H21)</f>
        <v/>
      </c>
      <c r="G21" s="452" t="str">
        <f>IF(様式2_役員一覧!J21="","",様式2_役員一覧!J21)</f>
        <v/>
      </c>
      <c r="H21" s="453" t="str">
        <f>IF(様式2_役員一覧!K21="","",様式2_役員一覧!K21)</f>
        <v/>
      </c>
      <c r="I21" s="454"/>
    </row>
    <row r="22" spans="1:9" x14ac:dyDescent="0.15">
      <c r="A22" s="220"/>
      <c r="B22" s="221"/>
      <c r="C22" s="221"/>
      <c r="D22" s="220"/>
      <c r="E22" s="220"/>
      <c r="F22" s="220"/>
      <c r="G22" s="220"/>
      <c r="H22" s="221"/>
      <c r="I22" s="222"/>
    </row>
    <row r="23" spans="1:9" x14ac:dyDescent="0.15">
      <c r="A23" s="856" t="s">
        <v>380</v>
      </c>
      <c r="B23" s="856"/>
      <c r="C23" s="856"/>
      <c r="D23" s="856"/>
      <c r="E23" s="856"/>
      <c r="F23" s="856"/>
      <c r="G23" s="856"/>
      <c r="H23" s="856"/>
      <c r="I23" s="856"/>
    </row>
    <row r="24" spans="1:9" x14ac:dyDescent="0.15">
      <c r="A24" s="856" t="s">
        <v>381</v>
      </c>
      <c r="B24" s="856"/>
      <c r="C24" s="856"/>
      <c r="D24" s="856"/>
      <c r="E24" s="856"/>
      <c r="F24" s="856"/>
      <c r="G24" s="856"/>
      <c r="H24" s="856"/>
      <c r="I24" s="856"/>
    </row>
    <row r="25" spans="1:9" x14ac:dyDescent="0.15">
      <c r="A25" s="856" t="s">
        <v>382</v>
      </c>
      <c r="B25" s="856"/>
      <c r="C25" s="856"/>
      <c r="D25" s="856"/>
      <c r="E25" s="856"/>
      <c r="F25" s="856"/>
      <c r="G25" s="856"/>
      <c r="H25" s="856"/>
      <c r="I25" s="856"/>
    </row>
    <row r="26" spans="1:9" x14ac:dyDescent="0.15">
      <c r="A26" s="856" t="s">
        <v>383</v>
      </c>
      <c r="B26" s="856"/>
      <c r="C26" s="856"/>
      <c r="D26" s="856"/>
      <c r="E26" s="856"/>
      <c r="F26" s="856"/>
      <c r="G26" s="856"/>
      <c r="H26" s="856"/>
      <c r="I26" s="856"/>
    </row>
    <row r="27" spans="1:9" x14ac:dyDescent="0.15">
      <c r="A27" s="223" t="s">
        <v>644</v>
      </c>
      <c r="B27" s="223"/>
      <c r="C27" s="223"/>
      <c r="D27" s="223"/>
      <c r="E27" s="223"/>
      <c r="F27" s="223"/>
      <c r="G27" s="223"/>
      <c r="H27" s="223"/>
      <c r="I27" s="223"/>
    </row>
    <row r="28" spans="1:9" x14ac:dyDescent="0.15">
      <c r="A28" s="856" t="s">
        <v>645</v>
      </c>
      <c r="B28" s="856"/>
      <c r="C28" s="856"/>
      <c r="D28" s="856"/>
      <c r="E28" s="856"/>
      <c r="F28" s="856"/>
      <c r="G28" s="856"/>
      <c r="H28" s="856"/>
      <c r="I28" s="856"/>
    </row>
    <row r="29" spans="1:9" x14ac:dyDescent="0.15">
      <c r="A29" s="212"/>
    </row>
    <row r="30" spans="1:9" x14ac:dyDescent="0.15">
      <c r="A30" s="212"/>
    </row>
    <row r="31" spans="1:9" x14ac:dyDescent="0.15">
      <c r="A31" s="212"/>
    </row>
    <row r="32" spans="1:9" x14ac:dyDescent="0.15">
      <c r="A32" s="212"/>
    </row>
    <row r="33" spans="1:1" x14ac:dyDescent="0.15">
      <c r="A33" s="212"/>
    </row>
    <row r="34" spans="1:1" x14ac:dyDescent="0.15">
      <c r="A34" s="212"/>
    </row>
    <row r="35" spans="1:1" x14ac:dyDescent="0.15">
      <c r="A35" s="212"/>
    </row>
    <row r="36" spans="1:1" x14ac:dyDescent="0.15">
      <c r="A36" s="212"/>
    </row>
    <row r="37" spans="1:1" x14ac:dyDescent="0.15">
      <c r="A37" s="212"/>
    </row>
    <row r="38" spans="1:1" x14ac:dyDescent="0.15">
      <c r="A38" s="212"/>
    </row>
    <row r="39" spans="1:1" x14ac:dyDescent="0.15">
      <c r="A39" s="212"/>
    </row>
    <row r="40" spans="1:1" x14ac:dyDescent="0.15">
      <c r="A40" s="212"/>
    </row>
    <row r="41" spans="1:1" x14ac:dyDescent="0.15">
      <c r="A41" s="212"/>
    </row>
    <row r="42" spans="1:1" x14ac:dyDescent="0.15">
      <c r="A42" s="212"/>
    </row>
    <row r="43" spans="1:1" x14ac:dyDescent="0.15">
      <c r="A43" s="212"/>
    </row>
    <row r="44" spans="1:1" x14ac:dyDescent="0.15">
      <c r="A44" s="212"/>
    </row>
    <row r="45" spans="1:1" x14ac:dyDescent="0.15">
      <c r="A45" s="212"/>
    </row>
    <row r="46" spans="1:1" x14ac:dyDescent="0.15">
      <c r="A46" s="212"/>
    </row>
    <row r="47" spans="1:1" x14ac:dyDescent="0.15">
      <c r="A47" s="212"/>
    </row>
    <row r="48" spans="1:1" x14ac:dyDescent="0.15">
      <c r="A48" s="212"/>
    </row>
    <row r="49" spans="1:1" x14ac:dyDescent="0.15">
      <c r="A49" s="212"/>
    </row>
    <row r="50" spans="1:1" x14ac:dyDescent="0.15">
      <c r="A50" s="212"/>
    </row>
    <row r="51" spans="1:1" x14ac:dyDescent="0.15">
      <c r="A51" s="212"/>
    </row>
  </sheetData>
  <sheetProtection sheet="1" selectLockedCells="1"/>
  <mergeCells count="10">
    <mergeCell ref="A28:I28"/>
    <mergeCell ref="A3:A4"/>
    <mergeCell ref="B3:C3"/>
    <mergeCell ref="D3:G3"/>
    <mergeCell ref="H3:H4"/>
    <mergeCell ref="I3:I4"/>
    <mergeCell ref="A23:I23"/>
    <mergeCell ref="A24:I24"/>
    <mergeCell ref="A25:I25"/>
    <mergeCell ref="A26:I26"/>
  </mergeCells>
  <phoneticPr fontId="2"/>
  <pageMargins left="0.59055118110236227" right="0.59055118110236227" top="0.98425196850393704" bottom="0.3937007874015748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14" zoomScale="60" zoomScaleNormal="62" workbookViewId="0">
      <selection activeCell="E24" sqref="E24:E27"/>
    </sheetView>
  </sheetViews>
  <sheetFormatPr defaultRowHeight="15.75" customHeight="1" x14ac:dyDescent="0.15"/>
  <cols>
    <col min="1" max="1" width="2.875" style="420" customWidth="1"/>
    <col min="2" max="2" width="8.5" style="420" customWidth="1"/>
    <col min="3" max="3" width="73.5" style="420" customWidth="1"/>
    <col min="4" max="4" width="2.875" style="420" customWidth="1"/>
    <col min="5" max="5" width="8.5" style="420" customWidth="1"/>
    <col min="6" max="6" width="73.5" style="420" customWidth="1"/>
    <col min="7" max="8" width="20.625" style="432" customWidth="1"/>
    <col min="9" max="9" width="3.375" style="430" customWidth="1"/>
    <col min="10" max="11" width="9" style="420"/>
    <col min="12" max="12" width="32" style="420" customWidth="1"/>
    <col min="13" max="13" width="235.375" style="420" customWidth="1"/>
    <col min="14" max="16384" width="9" style="420"/>
  </cols>
  <sheetData>
    <row r="1" spans="1:10" s="419" customFormat="1" ht="20.100000000000001" customHeight="1" x14ac:dyDescent="0.15">
      <c r="A1" s="416"/>
      <c r="B1" s="417"/>
      <c r="C1" s="418"/>
      <c r="D1" s="416"/>
      <c r="E1" s="417"/>
      <c r="F1" s="418"/>
    </row>
    <row r="2" spans="1:10" ht="20.100000000000001" customHeight="1" x14ac:dyDescent="0.15">
      <c r="A2" s="842" t="s">
        <v>629</v>
      </c>
      <c r="B2" s="842"/>
      <c r="C2" s="842"/>
      <c r="D2" s="842" t="str">
        <f>A2</f>
        <v>施設監査指摘事項（○○園）</v>
      </c>
      <c r="E2" s="842"/>
      <c r="F2" s="842"/>
      <c r="G2" s="429"/>
      <c r="H2" s="429"/>
    </row>
    <row r="3" spans="1:10" ht="15.75" customHeight="1" x14ac:dyDescent="0.15">
      <c r="A3" s="421" t="s">
        <v>626</v>
      </c>
      <c r="B3" s="422"/>
      <c r="C3" s="447" t="s">
        <v>627</v>
      </c>
      <c r="D3" s="421" t="s">
        <v>628</v>
      </c>
      <c r="E3" s="422"/>
      <c r="F3" s="447" t="s">
        <v>627</v>
      </c>
      <c r="G3" s="424"/>
      <c r="H3" s="867"/>
    </row>
    <row r="4" spans="1:10" ht="16.5" customHeight="1" x14ac:dyDescent="0.15">
      <c r="A4" s="844" t="s">
        <v>347</v>
      </c>
      <c r="B4" s="845" t="s">
        <v>348</v>
      </c>
      <c r="C4" s="425" t="s">
        <v>349</v>
      </c>
      <c r="D4" s="844" t="s">
        <v>347</v>
      </c>
      <c r="E4" s="845" t="s">
        <v>348</v>
      </c>
      <c r="F4" s="425" t="s">
        <v>349</v>
      </c>
      <c r="G4" s="423"/>
      <c r="H4" s="867"/>
    </row>
    <row r="5" spans="1:10" ht="44.25" customHeight="1" x14ac:dyDescent="0.15">
      <c r="A5" s="844"/>
      <c r="B5" s="845"/>
      <c r="C5" s="426" t="s">
        <v>636</v>
      </c>
      <c r="D5" s="844"/>
      <c r="E5" s="845"/>
      <c r="F5" s="426" t="s">
        <v>637</v>
      </c>
      <c r="G5" s="431"/>
      <c r="H5" s="431"/>
      <c r="J5" s="427"/>
    </row>
    <row r="6" spans="1:10" ht="14.25" customHeight="1" x14ac:dyDescent="0.15">
      <c r="A6" s="844"/>
      <c r="B6" s="845"/>
      <c r="C6" s="428" t="s">
        <v>630</v>
      </c>
      <c r="D6" s="844"/>
      <c r="E6" s="845"/>
      <c r="F6" s="428" t="s">
        <v>352</v>
      </c>
      <c r="G6" s="431"/>
      <c r="H6" s="429"/>
    </row>
    <row r="7" spans="1:10" ht="63" customHeight="1" x14ac:dyDescent="0.15">
      <c r="A7" s="844"/>
      <c r="B7" s="845"/>
      <c r="C7" s="426" t="s">
        <v>351</v>
      </c>
      <c r="D7" s="844"/>
      <c r="E7" s="845"/>
      <c r="F7" s="426" t="s">
        <v>351</v>
      </c>
    </row>
    <row r="8" spans="1:10" ht="16.5" customHeight="1" x14ac:dyDescent="0.15">
      <c r="A8" s="846">
        <v>1</v>
      </c>
      <c r="B8" s="847"/>
      <c r="C8" s="425" t="s">
        <v>349</v>
      </c>
      <c r="D8" s="846">
        <v>1</v>
      </c>
      <c r="E8" s="847"/>
      <c r="F8" s="425" t="s">
        <v>349</v>
      </c>
      <c r="G8" s="423"/>
    </row>
    <row r="9" spans="1:10" ht="44.25" customHeight="1" x14ac:dyDescent="0.15">
      <c r="A9" s="846"/>
      <c r="B9" s="847"/>
      <c r="C9" s="448"/>
      <c r="D9" s="846"/>
      <c r="E9" s="847"/>
      <c r="F9" s="448"/>
      <c r="G9" s="431"/>
      <c r="H9" s="431"/>
      <c r="J9" s="427"/>
    </row>
    <row r="10" spans="1:10" ht="14.25" customHeight="1" x14ac:dyDescent="0.15">
      <c r="A10" s="846"/>
      <c r="B10" s="847"/>
      <c r="C10" s="428" t="s">
        <v>630</v>
      </c>
      <c r="D10" s="846"/>
      <c r="E10" s="847"/>
      <c r="F10" s="428" t="s">
        <v>630</v>
      </c>
      <c r="G10" s="431"/>
      <c r="H10" s="429"/>
    </row>
    <row r="11" spans="1:10" ht="63" customHeight="1" x14ac:dyDescent="0.15">
      <c r="A11" s="846"/>
      <c r="B11" s="847"/>
      <c r="C11" s="448"/>
      <c r="D11" s="846"/>
      <c r="E11" s="847"/>
      <c r="F11" s="448"/>
    </row>
    <row r="12" spans="1:10" ht="16.5" customHeight="1" x14ac:dyDescent="0.15">
      <c r="A12" s="846">
        <v>2</v>
      </c>
      <c r="B12" s="847"/>
      <c r="C12" s="425" t="s">
        <v>349</v>
      </c>
      <c r="D12" s="846">
        <v>2</v>
      </c>
      <c r="E12" s="847"/>
      <c r="F12" s="425" t="s">
        <v>349</v>
      </c>
      <c r="G12" s="423"/>
    </row>
    <row r="13" spans="1:10" ht="44.25" customHeight="1" x14ac:dyDescent="0.15">
      <c r="A13" s="846"/>
      <c r="B13" s="847"/>
      <c r="C13" s="448"/>
      <c r="D13" s="846"/>
      <c r="E13" s="847"/>
      <c r="F13" s="448"/>
      <c r="G13" s="431"/>
      <c r="H13" s="431"/>
      <c r="J13" s="427"/>
    </row>
    <row r="14" spans="1:10" ht="14.25" customHeight="1" x14ac:dyDescent="0.15">
      <c r="A14" s="846"/>
      <c r="B14" s="847"/>
      <c r="C14" s="428" t="s">
        <v>630</v>
      </c>
      <c r="D14" s="846"/>
      <c r="E14" s="847"/>
      <c r="F14" s="428" t="s">
        <v>630</v>
      </c>
      <c r="G14" s="431"/>
      <c r="H14" s="429"/>
    </row>
    <row r="15" spans="1:10" ht="63" customHeight="1" x14ac:dyDescent="0.15">
      <c r="A15" s="846"/>
      <c r="B15" s="847"/>
      <c r="C15" s="448"/>
      <c r="D15" s="846"/>
      <c r="E15" s="847"/>
      <c r="F15" s="448"/>
    </row>
    <row r="16" spans="1:10" ht="16.5" customHeight="1" x14ac:dyDescent="0.15">
      <c r="A16" s="846">
        <v>3</v>
      </c>
      <c r="B16" s="847"/>
      <c r="C16" s="425" t="s">
        <v>349</v>
      </c>
      <c r="D16" s="846">
        <v>3</v>
      </c>
      <c r="E16" s="847"/>
      <c r="F16" s="425" t="s">
        <v>349</v>
      </c>
      <c r="G16" s="423"/>
    </row>
    <row r="17" spans="1:10" ht="44.25" customHeight="1" x14ac:dyDescent="0.15">
      <c r="A17" s="846"/>
      <c r="B17" s="847"/>
      <c r="C17" s="448"/>
      <c r="D17" s="846"/>
      <c r="E17" s="847"/>
      <c r="F17" s="448"/>
      <c r="G17" s="431"/>
      <c r="H17" s="431"/>
      <c r="J17" s="427"/>
    </row>
    <row r="18" spans="1:10" ht="14.25" customHeight="1" x14ac:dyDescent="0.15">
      <c r="A18" s="846"/>
      <c r="B18" s="847"/>
      <c r="C18" s="428" t="s">
        <v>630</v>
      </c>
      <c r="D18" s="846"/>
      <c r="E18" s="847"/>
      <c r="F18" s="428" t="s">
        <v>630</v>
      </c>
      <c r="G18" s="431"/>
      <c r="H18" s="429"/>
    </row>
    <row r="19" spans="1:10" ht="63" customHeight="1" x14ac:dyDescent="0.15">
      <c r="A19" s="846"/>
      <c r="B19" s="847"/>
      <c r="C19" s="448"/>
      <c r="D19" s="846"/>
      <c r="E19" s="847"/>
      <c r="F19" s="448"/>
    </row>
    <row r="20" spans="1:10" ht="16.5" customHeight="1" x14ac:dyDescent="0.15">
      <c r="A20" s="846">
        <v>4</v>
      </c>
      <c r="B20" s="847"/>
      <c r="C20" s="425" t="s">
        <v>349</v>
      </c>
      <c r="D20" s="846">
        <v>4</v>
      </c>
      <c r="E20" s="847"/>
      <c r="F20" s="425" t="s">
        <v>349</v>
      </c>
      <c r="G20" s="423"/>
    </row>
    <row r="21" spans="1:10" ht="44.25" customHeight="1" x14ac:dyDescent="0.15">
      <c r="A21" s="846"/>
      <c r="B21" s="847"/>
      <c r="C21" s="448"/>
      <c r="D21" s="846"/>
      <c r="E21" s="847"/>
      <c r="F21" s="448"/>
      <c r="G21" s="431"/>
      <c r="H21" s="431"/>
      <c r="J21" s="427"/>
    </row>
    <row r="22" spans="1:10" ht="14.25" customHeight="1" x14ac:dyDescent="0.15">
      <c r="A22" s="846"/>
      <c r="B22" s="847"/>
      <c r="C22" s="428" t="s">
        <v>630</v>
      </c>
      <c r="D22" s="846"/>
      <c r="E22" s="847"/>
      <c r="F22" s="428" t="s">
        <v>630</v>
      </c>
      <c r="G22" s="431"/>
      <c r="H22" s="429"/>
    </row>
    <row r="23" spans="1:10" ht="63" customHeight="1" x14ac:dyDescent="0.15">
      <c r="A23" s="846"/>
      <c r="B23" s="847"/>
      <c r="C23" s="448"/>
      <c r="D23" s="846"/>
      <c r="E23" s="847"/>
      <c r="F23" s="448"/>
    </row>
    <row r="24" spans="1:10" ht="16.5" customHeight="1" x14ac:dyDescent="0.15">
      <c r="A24" s="846">
        <v>5</v>
      </c>
      <c r="B24" s="847"/>
      <c r="C24" s="425" t="s">
        <v>349</v>
      </c>
      <c r="D24" s="846">
        <v>5</v>
      </c>
      <c r="E24" s="847"/>
      <c r="F24" s="425" t="s">
        <v>349</v>
      </c>
      <c r="G24" s="423"/>
    </row>
    <row r="25" spans="1:10" ht="44.25" customHeight="1" x14ac:dyDescent="0.15">
      <c r="A25" s="846"/>
      <c r="B25" s="847"/>
      <c r="C25" s="448"/>
      <c r="D25" s="846"/>
      <c r="E25" s="847"/>
      <c r="F25" s="448"/>
      <c r="G25" s="431"/>
      <c r="H25" s="431"/>
      <c r="J25" s="427"/>
    </row>
    <row r="26" spans="1:10" ht="14.25" customHeight="1" x14ac:dyDescent="0.15">
      <c r="A26" s="846"/>
      <c r="B26" s="847"/>
      <c r="C26" s="428" t="s">
        <v>630</v>
      </c>
      <c r="D26" s="846"/>
      <c r="E26" s="847"/>
      <c r="F26" s="428" t="s">
        <v>630</v>
      </c>
      <c r="G26" s="431"/>
      <c r="H26" s="429"/>
    </row>
    <row r="27" spans="1:10" ht="63" customHeight="1" x14ac:dyDescent="0.15">
      <c r="A27" s="846"/>
      <c r="B27" s="847"/>
      <c r="C27" s="448"/>
      <c r="D27" s="846"/>
      <c r="E27" s="847"/>
      <c r="F27" s="448"/>
    </row>
  </sheetData>
  <sheetProtection sheet="1" selectLockedCells="1"/>
  <mergeCells count="27">
    <mergeCell ref="A24:A27"/>
    <mergeCell ref="B24:B27"/>
    <mergeCell ref="D24:D27"/>
    <mergeCell ref="E24:E27"/>
    <mergeCell ref="A16:A19"/>
    <mergeCell ref="B16:B19"/>
    <mergeCell ref="D16:D19"/>
    <mergeCell ref="E16:E19"/>
    <mergeCell ref="A20:A23"/>
    <mergeCell ref="B20:B23"/>
    <mergeCell ref="D20:D23"/>
    <mergeCell ref="E20:E23"/>
    <mergeCell ref="A8:A11"/>
    <mergeCell ref="B8:B11"/>
    <mergeCell ref="D8:D11"/>
    <mergeCell ref="E8:E11"/>
    <mergeCell ref="A12:A15"/>
    <mergeCell ref="B12:B15"/>
    <mergeCell ref="D12:D15"/>
    <mergeCell ref="E12:E15"/>
    <mergeCell ref="A2:C2"/>
    <mergeCell ref="D2:F2"/>
    <mergeCell ref="H3:H4"/>
    <mergeCell ref="A4:A7"/>
    <mergeCell ref="B4:B7"/>
    <mergeCell ref="D4:D7"/>
    <mergeCell ref="E4:E7"/>
  </mergeCells>
  <phoneticPr fontId="2"/>
  <conditionalFormatting sqref="C3">
    <cfRule type="cellIs" dxfId="43" priority="5" operator="equal">
      <formula>"令和●年"</formula>
    </cfRule>
  </conditionalFormatting>
  <conditionalFormatting sqref="F3">
    <cfRule type="cellIs" dxfId="42" priority="4" operator="equal">
      <formula>"令和●年"</formula>
    </cfRule>
  </conditionalFormatting>
  <conditionalFormatting sqref="A2:C2">
    <cfRule type="cellIs" dxfId="41" priority="3" operator="equal">
      <formula>"施設監査指摘事項（○○園）"</formula>
    </cfRule>
  </conditionalFormatting>
  <conditionalFormatting sqref="B8:B27 E8:E27">
    <cfRule type="containsBlanks" dxfId="40" priority="2">
      <formula>LEN(TRIM(B8))=0</formula>
    </cfRule>
  </conditionalFormatting>
  <conditionalFormatting sqref="C9 C11 F9 F11 F13 F15 C13 C15 C17 C19 F17 F19 F21 F23 C21 C23 C25 F25 F27 C27">
    <cfRule type="containsBlanks" dxfId="39" priority="1">
      <formula>LEN(TRIM(C9))=0</formula>
    </cfRule>
  </conditionalFormatting>
  <dataValidations count="1">
    <dataValidation type="list" allowBlank="1" showInputMessage="1" showErrorMessage="1" sqref="B4:B1048576 E4:E1048576">
      <formula1>"指摘なし,助言,口頭指摘,文書指摘"</formula1>
    </dataValidation>
  </dataValidations>
  <pageMargins left="0.86614173228346458" right="0.59055118110236227" top="0.62992125984251968" bottom="0.43307086614173229" header="0.62992125984251968" footer="0.51181102362204722"/>
  <pageSetup paperSize="9" scale="85" firstPageNumber="0" fitToHeight="0" orientation="portrait" useFirstPageNumber="1" horizontalDpi="300" verticalDpi="300" r:id="rId1"/>
  <headerFooter alignWithMargins="0">
    <oddHeader>&amp;R　　　　　　　</oddHeader>
  </headerFooter>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view="pageBreakPreview" zoomScale="90" zoomScaleNormal="70" zoomScaleSheetLayoutView="90" workbookViewId="0">
      <selection activeCell="C3" sqref="C3:N3"/>
    </sheetView>
  </sheetViews>
  <sheetFormatPr defaultColWidth="3.625" defaultRowHeight="18" customHeight="1" x14ac:dyDescent="0.15"/>
  <cols>
    <col min="1" max="7" width="3.625" style="200"/>
    <col min="8" max="8" width="3.625" style="200" customWidth="1"/>
    <col min="9" max="16384" width="3.625" style="200"/>
  </cols>
  <sheetData>
    <row r="1" spans="1:26" ht="18" customHeight="1" x14ac:dyDescent="0.15">
      <c r="A1" s="369"/>
    </row>
    <row r="2" spans="1:26" ht="18" customHeight="1" x14ac:dyDescent="0.15">
      <c r="C2" s="868" t="s">
        <v>306</v>
      </c>
      <c r="D2" s="868"/>
      <c r="E2" s="868"/>
      <c r="F2" s="868"/>
      <c r="G2" s="868"/>
      <c r="H2" s="868"/>
      <c r="I2" s="868"/>
      <c r="J2" s="868"/>
      <c r="K2" s="868"/>
      <c r="L2" s="868"/>
      <c r="M2" s="868"/>
      <c r="N2" s="868"/>
      <c r="O2" s="868"/>
      <c r="P2" s="868"/>
      <c r="Q2" s="868"/>
      <c r="R2" s="868"/>
      <c r="S2" s="868"/>
      <c r="T2" s="868"/>
      <c r="U2" s="868"/>
      <c r="V2" s="868"/>
      <c r="W2" s="868"/>
      <c r="X2" s="868"/>
      <c r="Y2" s="868"/>
      <c r="Z2" s="868"/>
    </row>
    <row r="3" spans="1:26" ht="18" customHeight="1" x14ac:dyDescent="0.15">
      <c r="C3" s="869"/>
      <c r="D3" s="869"/>
      <c r="E3" s="869"/>
      <c r="F3" s="869"/>
      <c r="G3" s="869"/>
      <c r="H3" s="869"/>
      <c r="I3" s="869"/>
      <c r="J3" s="869"/>
      <c r="K3" s="869"/>
      <c r="L3" s="869"/>
      <c r="M3" s="869"/>
      <c r="N3" s="869"/>
    </row>
    <row r="4" spans="1:26" ht="18" customHeight="1" x14ac:dyDescent="0.15">
      <c r="C4" s="201" t="s">
        <v>307</v>
      </c>
      <c r="D4" s="201"/>
      <c r="E4" s="201"/>
      <c r="F4" s="201"/>
      <c r="G4" s="201"/>
    </row>
    <row r="5" spans="1:26" ht="18" customHeight="1" x14ac:dyDescent="0.15">
      <c r="C5" s="870" t="s">
        <v>27</v>
      </c>
      <c r="D5" s="871"/>
      <c r="E5" s="871"/>
      <c r="F5" s="871"/>
      <c r="G5" s="870" t="s">
        <v>308</v>
      </c>
      <c r="H5" s="871"/>
      <c r="I5" s="874" t="s">
        <v>309</v>
      </c>
      <c r="J5" s="875"/>
      <c r="K5" s="875"/>
      <c r="L5" s="875"/>
      <c r="M5" s="875"/>
      <c r="N5" s="875"/>
      <c r="O5" s="875"/>
      <c r="P5" s="875"/>
      <c r="Q5" s="876"/>
      <c r="R5" s="874" t="s">
        <v>310</v>
      </c>
      <c r="S5" s="875"/>
      <c r="T5" s="875"/>
      <c r="U5" s="875"/>
      <c r="V5" s="875"/>
      <c r="W5" s="875"/>
      <c r="X5" s="875"/>
      <c r="Y5" s="875"/>
      <c r="Z5" s="876"/>
    </row>
    <row r="6" spans="1:26" ht="18" customHeight="1" x14ac:dyDescent="0.15">
      <c r="C6" s="872"/>
      <c r="D6" s="873"/>
      <c r="E6" s="873"/>
      <c r="F6" s="873"/>
      <c r="G6" s="872"/>
      <c r="H6" s="873"/>
      <c r="I6" s="874" t="s">
        <v>311</v>
      </c>
      <c r="J6" s="875"/>
      <c r="K6" s="876"/>
      <c r="L6" s="874" t="s">
        <v>312</v>
      </c>
      <c r="M6" s="875"/>
      <c r="N6" s="876"/>
      <c r="O6" s="874" t="s">
        <v>313</v>
      </c>
      <c r="P6" s="875"/>
      <c r="Q6" s="876"/>
      <c r="R6" s="874" t="s">
        <v>311</v>
      </c>
      <c r="S6" s="875"/>
      <c r="T6" s="876"/>
      <c r="U6" s="874" t="s">
        <v>312</v>
      </c>
      <c r="V6" s="875"/>
      <c r="W6" s="876"/>
      <c r="X6" s="874" t="s">
        <v>313</v>
      </c>
      <c r="Y6" s="875"/>
      <c r="Z6" s="876"/>
    </row>
    <row r="7" spans="1:26" ht="20.100000000000001" customHeight="1" x14ac:dyDescent="0.15">
      <c r="C7" s="872" t="s">
        <v>314</v>
      </c>
      <c r="D7" s="873"/>
      <c r="E7" s="873"/>
      <c r="F7" s="873"/>
      <c r="G7" s="877"/>
      <c r="H7" s="878"/>
      <c r="I7" s="879"/>
      <c r="J7" s="880"/>
      <c r="K7" s="881"/>
      <c r="L7" s="879"/>
      <c r="M7" s="880"/>
      <c r="N7" s="881"/>
      <c r="O7" s="879"/>
      <c r="P7" s="880"/>
      <c r="Q7" s="881"/>
      <c r="R7" s="879"/>
      <c r="S7" s="880"/>
      <c r="T7" s="881"/>
      <c r="U7" s="879"/>
      <c r="V7" s="880"/>
      <c r="W7" s="881"/>
      <c r="X7" s="879"/>
      <c r="Y7" s="880"/>
      <c r="Z7" s="881"/>
    </row>
    <row r="8" spans="1:26" ht="20.100000000000001" customHeight="1" thickBot="1" x14ac:dyDescent="0.2">
      <c r="C8" s="890" t="s">
        <v>315</v>
      </c>
      <c r="D8" s="891"/>
      <c r="E8" s="891"/>
      <c r="F8" s="891"/>
      <c r="G8" s="892"/>
      <c r="H8" s="893"/>
      <c r="I8" s="882"/>
      <c r="J8" s="883"/>
      <c r="K8" s="884"/>
      <c r="L8" s="882"/>
      <c r="M8" s="883"/>
      <c r="N8" s="884"/>
      <c r="O8" s="882"/>
      <c r="P8" s="883"/>
      <c r="Q8" s="884"/>
      <c r="R8" s="882"/>
      <c r="S8" s="883"/>
      <c r="T8" s="884"/>
      <c r="U8" s="882"/>
      <c r="V8" s="883"/>
      <c r="W8" s="884"/>
      <c r="X8" s="882"/>
      <c r="Y8" s="883"/>
      <c r="Z8" s="884"/>
    </row>
    <row r="9" spans="1:26" ht="20.100000000000001" customHeight="1" thickTop="1" thickBot="1" x14ac:dyDescent="0.2">
      <c r="C9" s="885" t="s">
        <v>316</v>
      </c>
      <c r="D9" s="886"/>
      <c r="E9" s="886"/>
      <c r="F9" s="886"/>
      <c r="G9" s="885">
        <f>SUM(G7:G8)</f>
        <v>0</v>
      </c>
      <c r="H9" s="886"/>
      <c r="I9" s="887">
        <f>SUM(I7:I8)</f>
        <v>0</v>
      </c>
      <c r="J9" s="888"/>
      <c r="K9" s="889"/>
      <c r="L9" s="887">
        <f>SUM(L7:L8)</f>
        <v>0</v>
      </c>
      <c r="M9" s="888"/>
      <c r="N9" s="889"/>
      <c r="O9" s="887">
        <f>SUM(O7:O8)</f>
        <v>0</v>
      </c>
      <c r="P9" s="888"/>
      <c r="Q9" s="889"/>
      <c r="R9" s="887">
        <f>SUM(R7:R8)</f>
        <v>0</v>
      </c>
      <c r="S9" s="888"/>
      <c r="T9" s="889"/>
      <c r="U9" s="887">
        <f>SUM(U7:U8)</f>
        <v>0</v>
      </c>
      <c r="V9" s="888"/>
      <c r="W9" s="889"/>
      <c r="X9" s="887">
        <f>SUM(X7:X8)</f>
        <v>0</v>
      </c>
      <c r="Y9" s="888"/>
      <c r="Z9" s="889"/>
    </row>
    <row r="10" spans="1:26" ht="20.100000000000001" customHeight="1" thickTop="1" x14ac:dyDescent="0.15">
      <c r="C10" s="902" t="s">
        <v>317</v>
      </c>
      <c r="D10" s="903"/>
      <c r="E10" s="903"/>
      <c r="F10" s="903"/>
      <c r="G10" s="904"/>
      <c r="H10" s="905"/>
      <c r="I10" s="894"/>
      <c r="J10" s="895"/>
      <c r="K10" s="896"/>
      <c r="L10" s="894"/>
      <c r="M10" s="895"/>
      <c r="N10" s="896"/>
      <c r="O10" s="894"/>
      <c r="P10" s="895"/>
      <c r="Q10" s="896"/>
      <c r="R10" s="894"/>
      <c r="S10" s="895"/>
      <c r="T10" s="896"/>
      <c r="U10" s="894"/>
      <c r="V10" s="895"/>
      <c r="W10" s="896"/>
      <c r="X10" s="894"/>
      <c r="Y10" s="895"/>
      <c r="Z10" s="896"/>
    </row>
    <row r="11" spans="1:26" ht="20.100000000000001" customHeight="1" x14ac:dyDescent="0.15">
      <c r="C11" s="874" t="s">
        <v>318</v>
      </c>
      <c r="D11" s="875"/>
      <c r="E11" s="875"/>
      <c r="F11" s="875"/>
      <c r="G11" s="897"/>
      <c r="H11" s="898"/>
      <c r="I11" s="899"/>
      <c r="J11" s="900"/>
      <c r="K11" s="901"/>
      <c r="L11" s="899"/>
      <c r="M11" s="900"/>
      <c r="N11" s="901"/>
      <c r="O11" s="899"/>
      <c r="P11" s="900"/>
      <c r="Q11" s="901"/>
      <c r="R11" s="899"/>
      <c r="S11" s="900"/>
      <c r="T11" s="901"/>
      <c r="U11" s="899"/>
      <c r="V11" s="900"/>
      <c r="W11" s="901"/>
      <c r="X11" s="899"/>
      <c r="Y11" s="900"/>
      <c r="Z11" s="901"/>
    </row>
    <row r="12" spans="1:26" ht="20.100000000000001" customHeight="1" x14ac:dyDescent="0.15">
      <c r="C12" s="874" t="s">
        <v>319</v>
      </c>
      <c r="D12" s="875"/>
      <c r="E12" s="875"/>
      <c r="F12" s="876"/>
      <c r="G12" s="897"/>
      <c r="H12" s="906"/>
      <c r="I12" s="899"/>
      <c r="J12" s="900"/>
      <c r="K12" s="901"/>
      <c r="L12" s="899"/>
      <c r="M12" s="900"/>
      <c r="N12" s="901"/>
      <c r="O12" s="899"/>
      <c r="P12" s="900"/>
      <c r="Q12" s="901"/>
      <c r="R12" s="899"/>
      <c r="S12" s="900"/>
      <c r="T12" s="901"/>
      <c r="U12" s="899"/>
      <c r="V12" s="900"/>
      <c r="W12" s="901"/>
      <c r="X12" s="899"/>
      <c r="Y12" s="900"/>
      <c r="Z12" s="901"/>
    </row>
    <row r="13" spans="1:26" ht="20.100000000000001" customHeight="1" x14ac:dyDescent="0.15">
      <c r="C13" s="874" t="s">
        <v>320</v>
      </c>
      <c r="D13" s="875"/>
      <c r="E13" s="875"/>
      <c r="F13" s="876"/>
      <c r="G13" s="897"/>
      <c r="H13" s="906"/>
      <c r="I13" s="899"/>
      <c r="J13" s="900"/>
      <c r="K13" s="901"/>
      <c r="L13" s="899"/>
      <c r="M13" s="900"/>
      <c r="N13" s="901"/>
      <c r="O13" s="899"/>
      <c r="P13" s="900"/>
      <c r="Q13" s="901"/>
      <c r="R13" s="899"/>
      <c r="S13" s="900"/>
      <c r="T13" s="901"/>
      <c r="U13" s="899"/>
      <c r="V13" s="900"/>
      <c r="W13" s="901"/>
      <c r="X13" s="899"/>
      <c r="Y13" s="900"/>
      <c r="Z13" s="901"/>
    </row>
    <row r="14" spans="1:26" ht="20.100000000000001" customHeight="1" thickBot="1" x14ac:dyDescent="0.2">
      <c r="C14" s="890" t="s">
        <v>321</v>
      </c>
      <c r="D14" s="891"/>
      <c r="E14" s="891"/>
      <c r="F14" s="907"/>
      <c r="G14" s="892"/>
      <c r="H14" s="908"/>
      <c r="I14" s="882"/>
      <c r="J14" s="883"/>
      <c r="K14" s="884"/>
      <c r="L14" s="882"/>
      <c r="M14" s="883"/>
      <c r="N14" s="884"/>
      <c r="O14" s="882"/>
      <c r="P14" s="883"/>
      <c r="Q14" s="884"/>
      <c r="R14" s="882"/>
      <c r="S14" s="883"/>
      <c r="T14" s="884"/>
      <c r="U14" s="882"/>
      <c r="V14" s="883"/>
      <c r="W14" s="884"/>
      <c r="X14" s="882"/>
      <c r="Y14" s="883"/>
      <c r="Z14" s="884"/>
    </row>
    <row r="15" spans="1:26" ht="20.100000000000001" customHeight="1" thickTop="1" thickBot="1" x14ac:dyDescent="0.2">
      <c r="C15" s="885" t="s">
        <v>322</v>
      </c>
      <c r="D15" s="886"/>
      <c r="E15" s="886"/>
      <c r="F15" s="886"/>
      <c r="G15" s="885">
        <f>SUM(G10:G14)</f>
        <v>0</v>
      </c>
      <c r="H15" s="886"/>
      <c r="I15" s="887">
        <f>SUM(I10:I14)</f>
        <v>0</v>
      </c>
      <c r="J15" s="888"/>
      <c r="K15" s="889"/>
      <c r="L15" s="887">
        <f>SUM(L10:L14)</f>
        <v>0</v>
      </c>
      <c r="M15" s="888"/>
      <c r="N15" s="889"/>
      <c r="O15" s="887">
        <f>SUM(O10:O14)</f>
        <v>0</v>
      </c>
      <c r="P15" s="888"/>
      <c r="Q15" s="889"/>
      <c r="R15" s="887">
        <f>SUM(R10:R14)</f>
        <v>0</v>
      </c>
      <c r="S15" s="888"/>
      <c r="T15" s="889"/>
      <c r="U15" s="887">
        <f>SUM(U10:U14)</f>
        <v>0</v>
      </c>
      <c r="V15" s="888"/>
      <c r="W15" s="889"/>
      <c r="X15" s="887">
        <f>SUM(X10:X14)</f>
        <v>0</v>
      </c>
      <c r="Y15" s="888"/>
      <c r="Z15" s="889"/>
    </row>
    <row r="16" spans="1:26" ht="20.100000000000001" customHeight="1" thickTop="1" thickBot="1" x14ac:dyDescent="0.2">
      <c r="C16" s="885" t="s">
        <v>323</v>
      </c>
      <c r="D16" s="886"/>
      <c r="E16" s="886"/>
      <c r="F16" s="886"/>
      <c r="G16" s="885">
        <f>SUM(G9,G15)</f>
        <v>0</v>
      </c>
      <c r="H16" s="886"/>
      <c r="I16" s="887">
        <f>SUM(I9,I15)</f>
        <v>0</v>
      </c>
      <c r="J16" s="888"/>
      <c r="K16" s="889"/>
      <c r="L16" s="887">
        <f>SUM(L9,L15)</f>
        <v>0</v>
      </c>
      <c r="M16" s="888"/>
      <c r="N16" s="889"/>
      <c r="O16" s="887">
        <f>SUM(O9,O15)</f>
        <v>0</v>
      </c>
      <c r="P16" s="888"/>
      <c r="Q16" s="889"/>
      <c r="R16" s="887">
        <f>SUM(R9,R15)</f>
        <v>0</v>
      </c>
      <c r="S16" s="888"/>
      <c r="T16" s="889"/>
      <c r="U16" s="887">
        <f>SUM(U9,U15)</f>
        <v>0</v>
      </c>
      <c r="V16" s="888"/>
      <c r="W16" s="889"/>
      <c r="X16" s="887">
        <f>SUM(X9,X15)</f>
        <v>0</v>
      </c>
      <c r="Y16" s="888"/>
      <c r="Z16" s="889"/>
    </row>
    <row r="17" spans="3:26" ht="20.100000000000001" customHeight="1" thickTop="1" x14ac:dyDescent="0.15">
      <c r="C17" s="902" t="s">
        <v>324</v>
      </c>
      <c r="D17" s="903"/>
      <c r="E17" s="903"/>
      <c r="F17" s="903"/>
      <c r="G17" s="904"/>
      <c r="H17" s="905"/>
      <c r="I17" s="894"/>
      <c r="J17" s="895"/>
      <c r="K17" s="896"/>
      <c r="L17" s="894" t="s">
        <v>325</v>
      </c>
      <c r="M17" s="895"/>
      <c r="N17" s="896"/>
      <c r="O17" s="894" t="s">
        <v>325</v>
      </c>
      <c r="P17" s="895"/>
      <c r="Q17" s="896"/>
      <c r="R17" s="894"/>
      <c r="S17" s="895"/>
      <c r="T17" s="896"/>
      <c r="U17" s="894" t="s">
        <v>325</v>
      </c>
      <c r="V17" s="895"/>
      <c r="W17" s="896"/>
      <c r="X17" s="894" t="s">
        <v>325</v>
      </c>
      <c r="Y17" s="895"/>
      <c r="Z17" s="896"/>
    </row>
    <row r="18" spans="3:26" ht="20.100000000000001" customHeight="1" x14ac:dyDescent="0.15">
      <c r="C18" s="874" t="s">
        <v>326</v>
      </c>
      <c r="D18" s="875"/>
      <c r="E18" s="875"/>
      <c r="F18" s="875"/>
      <c r="G18" s="897"/>
      <c r="H18" s="898"/>
      <c r="I18" s="899"/>
      <c r="J18" s="900"/>
      <c r="K18" s="901"/>
      <c r="L18" s="899" t="s">
        <v>325</v>
      </c>
      <c r="M18" s="900"/>
      <c r="N18" s="901"/>
      <c r="O18" s="899" t="s">
        <v>325</v>
      </c>
      <c r="P18" s="900"/>
      <c r="Q18" s="901"/>
      <c r="R18" s="899"/>
      <c r="S18" s="900"/>
      <c r="T18" s="901"/>
      <c r="U18" s="899" t="s">
        <v>325</v>
      </c>
      <c r="V18" s="900"/>
      <c r="W18" s="901"/>
      <c r="X18" s="899" t="s">
        <v>325</v>
      </c>
      <c r="Y18" s="900"/>
      <c r="Z18" s="901"/>
    </row>
    <row r="19" spans="3:26" ht="20.100000000000001" customHeight="1" x14ac:dyDescent="0.15">
      <c r="C19" s="874" t="s">
        <v>327</v>
      </c>
      <c r="D19" s="875"/>
      <c r="E19" s="875"/>
      <c r="F19" s="875"/>
      <c r="G19" s="897"/>
      <c r="H19" s="898"/>
      <c r="I19" s="899"/>
      <c r="J19" s="900"/>
      <c r="K19" s="901"/>
      <c r="L19" s="899" t="s">
        <v>325</v>
      </c>
      <c r="M19" s="900"/>
      <c r="N19" s="901"/>
      <c r="O19" s="899" t="s">
        <v>325</v>
      </c>
      <c r="P19" s="900"/>
      <c r="Q19" s="901"/>
      <c r="R19" s="899"/>
      <c r="S19" s="900"/>
      <c r="T19" s="901"/>
      <c r="U19" s="899" t="s">
        <v>325</v>
      </c>
      <c r="V19" s="900"/>
      <c r="W19" s="901"/>
      <c r="X19" s="899" t="s">
        <v>325</v>
      </c>
      <c r="Y19" s="900"/>
      <c r="Z19" s="901"/>
    </row>
    <row r="20" spans="3:26" ht="20.100000000000001" customHeight="1" x14ac:dyDescent="0.15">
      <c r="C20" s="874" t="s">
        <v>328</v>
      </c>
      <c r="D20" s="875"/>
      <c r="E20" s="875"/>
      <c r="F20" s="875"/>
      <c r="G20" s="897"/>
      <c r="H20" s="898"/>
      <c r="I20" s="899"/>
      <c r="J20" s="900"/>
      <c r="K20" s="901"/>
      <c r="L20" s="899" t="s">
        <v>325</v>
      </c>
      <c r="M20" s="900"/>
      <c r="N20" s="901"/>
      <c r="O20" s="899" t="s">
        <v>325</v>
      </c>
      <c r="P20" s="900"/>
      <c r="Q20" s="901"/>
      <c r="R20" s="899"/>
      <c r="S20" s="900"/>
      <c r="T20" s="901"/>
      <c r="U20" s="899" t="s">
        <v>325</v>
      </c>
      <c r="V20" s="900"/>
      <c r="W20" s="901"/>
      <c r="X20" s="899" t="s">
        <v>325</v>
      </c>
      <c r="Y20" s="900"/>
      <c r="Z20" s="901"/>
    </row>
    <row r="21" spans="3:26" ht="20.100000000000001" customHeight="1" x14ac:dyDescent="0.15">
      <c r="C21" s="874" t="s">
        <v>329</v>
      </c>
      <c r="D21" s="875"/>
      <c r="E21" s="875"/>
      <c r="F21" s="875"/>
      <c r="G21" s="897"/>
      <c r="H21" s="898"/>
      <c r="I21" s="899"/>
      <c r="J21" s="900"/>
      <c r="K21" s="901"/>
      <c r="L21" s="899" t="s">
        <v>325</v>
      </c>
      <c r="M21" s="900"/>
      <c r="N21" s="901"/>
      <c r="O21" s="899" t="s">
        <v>325</v>
      </c>
      <c r="P21" s="900"/>
      <c r="Q21" s="901"/>
      <c r="R21" s="899"/>
      <c r="S21" s="900"/>
      <c r="T21" s="901"/>
      <c r="U21" s="899" t="s">
        <v>325</v>
      </c>
      <c r="V21" s="900"/>
      <c r="W21" s="901"/>
      <c r="X21" s="899" t="s">
        <v>325</v>
      </c>
      <c r="Y21" s="900"/>
      <c r="Z21" s="901"/>
    </row>
    <row r="22" spans="3:26" ht="20.100000000000001" customHeight="1" x14ac:dyDescent="0.15">
      <c r="C22" s="909" t="s">
        <v>330</v>
      </c>
      <c r="D22" s="910"/>
      <c r="E22" s="910"/>
      <c r="F22" s="910"/>
      <c r="G22" s="897"/>
      <c r="H22" s="898"/>
      <c r="I22" s="899"/>
      <c r="J22" s="900"/>
      <c r="K22" s="901"/>
      <c r="L22" s="899" t="s">
        <v>325</v>
      </c>
      <c r="M22" s="900"/>
      <c r="N22" s="901"/>
      <c r="O22" s="899" t="s">
        <v>325</v>
      </c>
      <c r="P22" s="900"/>
      <c r="Q22" s="901"/>
      <c r="R22" s="899"/>
      <c r="S22" s="900"/>
      <c r="T22" s="901"/>
      <c r="U22" s="899" t="s">
        <v>325</v>
      </c>
      <c r="V22" s="900"/>
      <c r="W22" s="901"/>
      <c r="X22" s="899" t="s">
        <v>325</v>
      </c>
      <c r="Y22" s="900"/>
      <c r="Z22" s="901"/>
    </row>
    <row r="23" spans="3:26" ht="20.100000000000001" customHeight="1" x14ac:dyDescent="0.15">
      <c r="C23" s="874" t="s">
        <v>331</v>
      </c>
      <c r="D23" s="875"/>
      <c r="E23" s="875"/>
      <c r="F23" s="875"/>
      <c r="G23" s="897"/>
      <c r="H23" s="898"/>
      <c r="I23" s="899"/>
      <c r="J23" s="900"/>
      <c r="K23" s="901"/>
      <c r="L23" s="899" t="s">
        <v>325</v>
      </c>
      <c r="M23" s="900"/>
      <c r="N23" s="901"/>
      <c r="O23" s="899" t="s">
        <v>325</v>
      </c>
      <c r="P23" s="900"/>
      <c r="Q23" s="901"/>
      <c r="R23" s="899"/>
      <c r="S23" s="900"/>
      <c r="T23" s="901"/>
      <c r="U23" s="899" t="s">
        <v>325</v>
      </c>
      <c r="V23" s="900"/>
      <c r="W23" s="901"/>
      <c r="X23" s="899" t="s">
        <v>325</v>
      </c>
      <c r="Y23" s="900"/>
      <c r="Z23" s="901"/>
    </row>
    <row r="24" spans="3:26" ht="20.100000000000001" customHeight="1" x14ac:dyDescent="0.15">
      <c r="C24" s="874" t="s">
        <v>332</v>
      </c>
      <c r="D24" s="875"/>
      <c r="E24" s="875"/>
      <c r="F24" s="875"/>
      <c r="G24" s="897"/>
      <c r="H24" s="898"/>
      <c r="I24" s="899"/>
      <c r="J24" s="900"/>
      <c r="K24" s="901"/>
      <c r="L24" s="899" t="s">
        <v>325</v>
      </c>
      <c r="M24" s="900"/>
      <c r="N24" s="901"/>
      <c r="O24" s="899" t="s">
        <v>325</v>
      </c>
      <c r="P24" s="900"/>
      <c r="Q24" s="901"/>
      <c r="R24" s="899"/>
      <c r="S24" s="900"/>
      <c r="T24" s="901"/>
      <c r="U24" s="899" t="s">
        <v>325</v>
      </c>
      <c r="V24" s="900"/>
      <c r="W24" s="901"/>
      <c r="X24" s="899" t="s">
        <v>325</v>
      </c>
      <c r="Y24" s="900"/>
      <c r="Z24" s="901"/>
    </row>
    <row r="25" spans="3:26" ht="20.100000000000001" customHeight="1" thickBot="1" x14ac:dyDescent="0.2">
      <c r="C25" s="890" t="s">
        <v>333</v>
      </c>
      <c r="D25" s="891"/>
      <c r="E25" s="891"/>
      <c r="F25" s="891"/>
      <c r="G25" s="892"/>
      <c r="H25" s="893"/>
      <c r="I25" s="882"/>
      <c r="J25" s="883"/>
      <c r="K25" s="884"/>
      <c r="L25" s="882" t="s">
        <v>325</v>
      </c>
      <c r="M25" s="883"/>
      <c r="N25" s="884"/>
      <c r="O25" s="882" t="s">
        <v>325</v>
      </c>
      <c r="P25" s="883"/>
      <c r="Q25" s="884"/>
      <c r="R25" s="882"/>
      <c r="S25" s="883"/>
      <c r="T25" s="884"/>
      <c r="U25" s="882" t="s">
        <v>325</v>
      </c>
      <c r="V25" s="883"/>
      <c r="W25" s="884"/>
      <c r="X25" s="882" t="s">
        <v>325</v>
      </c>
      <c r="Y25" s="883"/>
      <c r="Z25" s="884"/>
    </row>
    <row r="26" spans="3:26" ht="20.100000000000001" customHeight="1" thickTop="1" thickBot="1" x14ac:dyDescent="0.2">
      <c r="C26" s="885" t="s">
        <v>323</v>
      </c>
      <c r="D26" s="886"/>
      <c r="E26" s="886"/>
      <c r="F26" s="886"/>
      <c r="G26" s="885">
        <f>SUM(G17:G25)</f>
        <v>0</v>
      </c>
      <c r="H26" s="886"/>
      <c r="I26" s="887">
        <f>SUM(I17:I25)</f>
        <v>0</v>
      </c>
      <c r="J26" s="888"/>
      <c r="K26" s="889"/>
      <c r="L26" s="917" t="s">
        <v>325</v>
      </c>
      <c r="M26" s="918"/>
      <c r="N26" s="919"/>
      <c r="O26" s="917" t="s">
        <v>325</v>
      </c>
      <c r="P26" s="918"/>
      <c r="Q26" s="919"/>
      <c r="R26" s="887">
        <f>SUM(R17:R25)</f>
        <v>0</v>
      </c>
      <c r="S26" s="888"/>
      <c r="T26" s="889"/>
      <c r="U26" s="917" t="s">
        <v>325</v>
      </c>
      <c r="V26" s="918"/>
      <c r="W26" s="919"/>
      <c r="X26" s="917" t="s">
        <v>325</v>
      </c>
      <c r="Y26" s="918"/>
      <c r="Z26" s="919"/>
    </row>
    <row r="27" spans="3:26" ht="20.100000000000001" customHeight="1" thickTop="1" thickBot="1" x14ac:dyDescent="0.2">
      <c r="C27" s="920" t="s">
        <v>334</v>
      </c>
      <c r="D27" s="921"/>
      <c r="E27" s="921"/>
      <c r="F27" s="921"/>
      <c r="G27" s="920">
        <f>SUM(G16,G26)</f>
        <v>0</v>
      </c>
      <c r="H27" s="921"/>
      <c r="I27" s="922">
        <f>SUM(I16,I26)</f>
        <v>0</v>
      </c>
      <c r="J27" s="923"/>
      <c r="K27" s="924"/>
      <c r="L27" s="917" t="s">
        <v>325</v>
      </c>
      <c r="M27" s="918"/>
      <c r="N27" s="919"/>
      <c r="O27" s="917" t="s">
        <v>325</v>
      </c>
      <c r="P27" s="918"/>
      <c r="Q27" s="919"/>
      <c r="R27" s="922">
        <f>SUM(R16,R26)</f>
        <v>0</v>
      </c>
      <c r="S27" s="923"/>
      <c r="T27" s="924"/>
      <c r="U27" s="917" t="s">
        <v>325</v>
      </c>
      <c r="V27" s="918"/>
      <c r="W27" s="919"/>
      <c r="X27" s="917" t="s">
        <v>325</v>
      </c>
      <c r="Y27" s="918"/>
      <c r="Z27" s="919"/>
    </row>
    <row r="28" spans="3:26" ht="20.100000000000001" customHeight="1" thickTop="1" x14ac:dyDescent="0.15">
      <c r="C28" s="902" t="s">
        <v>335</v>
      </c>
      <c r="D28" s="903"/>
      <c r="E28" s="903"/>
      <c r="F28" s="903"/>
      <c r="G28" s="903"/>
      <c r="H28" s="903"/>
      <c r="I28" s="911"/>
      <c r="J28" s="912"/>
      <c r="K28" s="912"/>
      <c r="L28" s="912"/>
      <c r="M28" s="912"/>
      <c r="N28" s="912"/>
      <c r="O28" s="912"/>
      <c r="P28" s="912"/>
      <c r="Q28" s="913"/>
      <c r="R28" s="911"/>
      <c r="S28" s="912"/>
      <c r="T28" s="912"/>
      <c r="U28" s="912"/>
      <c r="V28" s="912"/>
      <c r="W28" s="912"/>
      <c r="X28" s="912"/>
      <c r="Y28" s="912"/>
      <c r="Z28" s="913"/>
    </row>
    <row r="29" spans="3:26" ht="20.100000000000001" customHeight="1" x14ac:dyDescent="0.15">
      <c r="C29" s="874" t="s">
        <v>105</v>
      </c>
      <c r="D29" s="875"/>
      <c r="E29" s="875"/>
      <c r="F29" s="875"/>
      <c r="G29" s="875"/>
      <c r="H29" s="875"/>
      <c r="I29" s="914"/>
      <c r="J29" s="915"/>
      <c r="K29" s="915"/>
      <c r="L29" s="915"/>
      <c r="M29" s="915"/>
      <c r="N29" s="915"/>
      <c r="O29" s="915"/>
      <c r="P29" s="915"/>
      <c r="Q29" s="916"/>
      <c r="R29" s="914"/>
      <c r="S29" s="915"/>
      <c r="T29" s="915"/>
      <c r="U29" s="915"/>
      <c r="V29" s="915"/>
      <c r="W29" s="915"/>
      <c r="X29" s="915"/>
      <c r="Y29" s="915"/>
      <c r="Z29" s="916"/>
    </row>
    <row r="30" spans="3:26" ht="18" customHeight="1" x14ac:dyDescent="0.15">
      <c r="C30" s="874" t="s">
        <v>485</v>
      </c>
      <c r="D30" s="875"/>
      <c r="E30" s="875"/>
      <c r="F30" s="875"/>
      <c r="G30" s="875"/>
      <c r="H30" s="875"/>
      <c r="I30" s="914"/>
      <c r="J30" s="915"/>
      <c r="K30" s="915"/>
      <c r="L30" s="915"/>
      <c r="M30" s="928"/>
      <c r="N30" s="928"/>
      <c r="O30" s="928"/>
      <c r="P30" s="928"/>
      <c r="Q30" s="929"/>
      <c r="R30" s="914"/>
      <c r="S30" s="915"/>
      <c r="T30" s="915"/>
      <c r="U30" s="915"/>
      <c r="V30" s="928"/>
      <c r="W30" s="928"/>
      <c r="X30" s="928"/>
      <c r="Y30" s="928"/>
      <c r="Z30" s="929"/>
    </row>
    <row r="31" spans="3:26" ht="18" customHeight="1" x14ac:dyDescent="0.15">
      <c r="C31" s="874" t="s">
        <v>486</v>
      </c>
      <c r="D31" s="875"/>
      <c r="E31" s="875"/>
      <c r="F31" s="875"/>
      <c r="G31" s="875"/>
      <c r="H31" s="875"/>
      <c r="I31" s="914"/>
      <c r="J31" s="915"/>
      <c r="K31" s="915"/>
      <c r="L31" s="915"/>
      <c r="M31" s="915"/>
      <c r="N31" s="915"/>
      <c r="O31" s="915"/>
      <c r="P31" s="915"/>
      <c r="Q31" s="916"/>
      <c r="R31" s="914"/>
      <c r="S31" s="915"/>
      <c r="T31" s="915"/>
      <c r="U31" s="915"/>
      <c r="V31" s="915"/>
      <c r="W31" s="915"/>
      <c r="X31" s="915"/>
      <c r="Y31" s="915"/>
      <c r="Z31" s="916"/>
    </row>
    <row r="32" spans="3:26" ht="18" customHeight="1" x14ac:dyDescent="0.15">
      <c r="C32" s="377" t="s">
        <v>487</v>
      </c>
    </row>
    <row r="33" spans="3:17" ht="18" customHeight="1" x14ac:dyDescent="0.15">
      <c r="C33" s="377" t="s">
        <v>488</v>
      </c>
    </row>
    <row r="35" spans="3:17" ht="18" customHeight="1" x14ac:dyDescent="0.15">
      <c r="C35" s="200" t="s">
        <v>489</v>
      </c>
    </row>
    <row r="36" spans="3:17" ht="18" customHeight="1" x14ac:dyDescent="0.15">
      <c r="C36" s="375"/>
      <c r="D36" s="376"/>
      <c r="E36" s="376"/>
      <c r="F36" s="376"/>
      <c r="G36" s="925" t="s">
        <v>490</v>
      </c>
      <c r="H36" s="925"/>
      <c r="I36" s="925"/>
      <c r="J36" s="925" t="s">
        <v>491</v>
      </c>
      <c r="K36" s="925"/>
      <c r="L36" s="925"/>
    </row>
    <row r="37" spans="3:17" ht="18" customHeight="1" x14ac:dyDescent="0.15">
      <c r="C37" s="925" t="s">
        <v>492</v>
      </c>
      <c r="D37" s="925"/>
      <c r="E37" s="925"/>
      <c r="F37" s="926"/>
      <c r="G37" s="927"/>
      <c r="H37" s="927"/>
      <c r="I37" s="927"/>
      <c r="J37" s="927"/>
      <c r="K37" s="927"/>
      <c r="L37" s="927"/>
    </row>
    <row r="38" spans="3:17" ht="18" customHeight="1" x14ac:dyDescent="0.15">
      <c r="C38" s="925" t="s">
        <v>493</v>
      </c>
      <c r="D38" s="925"/>
      <c r="E38" s="925"/>
      <c r="F38" s="926"/>
      <c r="G38" s="927"/>
      <c r="H38" s="927"/>
      <c r="I38" s="927"/>
      <c r="J38" s="927"/>
      <c r="K38" s="927"/>
      <c r="L38" s="927"/>
    </row>
    <row r="39" spans="3:17" ht="18" customHeight="1" x14ac:dyDescent="0.15">
      <c r="K39" s="374"/>
      <c r="L39" s="374"/>
      <c r="M39" s="374"/>
      <c r="N39" s="374"/>
    </row>
    <row r="40" spans="3:17" ht="18" customHeight="1" x14ac:dyDescent="0.15">
      <c r="C40" s="200" t="s">
        <v>494</v>
      </c>
      <c r="K40" s="374"/>
      <c r="L40" s="374"/>
      <c r="M40" s="374"/>
      <c r="N40" s="374"/>
    </row>
    <row r="41" spans="3:17" ht="18" customHeight="1" x14ac:dyDescent="0.15">
      <c r="C41" s="925" t="s">
        <v>495</v>
      </c>
      <c r="D41" s="925"/>
      <c r="E41" s="925"/>
      <c r="F41" s="925"/>
      <c r="G41" s="925"/>
      <c r="H41" s="925"/>
      <c r="I41" s="925"/>
      <c r="J41" s="930"/>
      <c r="K41" s="930"/>
      <c r="L41" s="930"/>
      <c r="M41" s="930"/>
      <c r="N41" s="930"/>
      <c r="O41" s="930"/>
      <c r="P41" s="930"/>
      <c r="Q41" s="930"/>
    </row>
    <row r="42" spans="3:17" ht="18" customHeight="1" x14ac:dyDescent="0.15">
      <c r="C42" s="925" t="s">
        <v>496</v>
      </c>
      <c r="D42" s="925"/>
      <c r="E42" s="925"/>
      <c r="F42" s="925"/>
      <c r="G42" s="925"/>
      <c r="H42" s="925"/>
      <c r="I42" s="925"/>
      <c r="J42" s="931"/>
      <c r="K42" s="931"/>
      <c r="L42" s="931"/>
      <c r="M42" s="931"/>
      <c r="N42" s="931"/>
      <c r="O42" s="931"/>
      <c r="P42" s="931"/>
      <c r="Q42" s="931"/>
    </row>
    <row r="43" spans="3:17" ht="18" customHeight="1" x14ac:dyDescent="0.15">
      <c r="C43" s="925" t="s">
        <v>497</v>
      </c>
      <c r="D43" s="925"/>
      <c r="E43" s="925"/>
      <c r="F43" s="925"/>
      <c r="G43" s="925"/>
      <c r="H43" s="925"/>
      <c r="I43" s="925"/>
      <c r="J43" s="932"/>
      <c r="K43" s="932"/>
      <c r="L43" s="932"/>
      <c r="M43" s="932"/>
      <c r="N43" s="932"/>
      <c r="O43" s="932"/>
      <c r="P43" s="932"/>
      <c r="Q43" s="932"/>
    </row>
    <row r="44" spans="3:17" ht="18" customHeight="1" x14ac:dyDescent="0.15">
      <c r="C44" s="202"/>
    </row>
  </sheetData>
  <sheetProtection sheet="1" formatCells="0" formatColumns="0" formatRows="0" selectLockedCells="1"/>
  <mergeCells count="208">
    <mergeCell ref="C38:F38"/>
    <mergeCell ref="G38:I38"/>
    <mergeCell ref="J38:L38"/>
    <mergeCell ref="C41:I41"/>
    <mergeCell ref="J41:Q41"/>
    <mergeCell ref="C42:I42"/>
    <mergeCell ref="J42:Q42"/>
    <mergeCell ref="C43:I43"/>
    <mergeCell ref="J43:Q43"/>
    <mergeCell ref="C30:H30"/>
    <mergeCell ref="C31:H31"/>
    <mergeCell ref="I31:Q31"/>
    <mergeCell ref="R31:Z31"/>
    <mergeCell ref="G36:I36"/>
    <mergeCell ref="J36:L36"/>
    <mergeCell ref="C37:F37"/>
    <mergeCell ref="G37:I37"/>
    <mergeCell ref="J37:L37"/>
    <mergeCell ref="I30:L30"/>
    <mergeCell ref="M30:Q30"/>
    <mergeCell ref="R30:U30"/>
    <mergeCell ref="V30:Z30"/>
    <mergeCell ref="C28:H28"/>
    <mergeCell ref="I28:Q28"/>
    <mergeCell ref="R28:Z28"/>
    <mergeCell ref="C29:H29"/>
    <mergeCell ref="I29:Q29"/>
    <mergeCell ref="R29:Z29"/>
    <mergeCell ref="U26:W26"/>
    <mergeCell ref="X26:Z26"/>
    <mergeCell ref="C27:F27"/>
    <mergeCell ref="G27:H27"/>
    <mergeCell ref="I27:K27"/>
    <mergeCell ref="L27:N27"/>
    <mergeCell ref="O27:Q27"/>
    <mergeCell ref="R27:T27"/>
    <mergeCell ref="U27:W27"/>
    <mergeCell ref="X27:Z27"/>
    <mergeCell ref="C26:F26"/>
    <mergeCell ref="G26:H26"/>
    <mergeCell ref="I26:K26"/>
    <mergeCell ref="L26:N26"/>
    <mergeCell ref="O26:Q26"/>
    <mergeCell ref="R26:T26"/>
    <mergeCell ref="U24:W24"/>
    <mergeCell ref="X24:Z24"/>
    <mergeCell ref="C25:F25"/>
    <mergeCell ref="G25:H25"/>
    <mergeCell ref="I25:K25"/>
    <mergeCell ref="L25:N25"/>
    <mergeCell ref="O25:Q25"/>
    <mergeCell ref="R25:T25"/>
    <mergeCell ref="U25:W25"/>
    <mergeCell ref="X25:Z25"/>
    <mergeCell ref="C24:F24"/>
    <mergeCell ref="G24:H24"/>
    <mergeCell ref="I24:K24"/>
    <mergeCell ref="L24:N24"/>
    <mergeCell ref="O24:Q24"/>
    <mergeCell ref="R24:T24"/>
    <mergeCell ref="U22:W22"/>
    <mergeCell ref="X22:Z22"/>
    <mergeCell ref="C23:F23"/>
    <mergeCell ref="G23:H23"/>
    <mergeCell ref="I23:K23"/>
    <mergeCell ref="L23:N23"/>
    <mergeCell ref="O23:Q23"/>
    <mergeCell ref="R23:T23"/>
    <mergeCell ref="U23:W23"/>
    <mergeCell ref="X23:Z23"/>
    <mergeCell ref="C22:F22"/>
    <mergeCell ref="G22:H22"/>
    <mergeCell ref="I22:K22"/>
    <mergeCell ref="L22:N22"/>
    <mergeCell ref="O22:Q22"/>
    <mergeCell ref="R22:T22"/>
    <mergeCell ref="U20:W20"/>
    <mergeCell ref="X20:Z20"/>
    <mergeCell ref="C21:F21"/>
    <mergeCell ref="G21:H21"/>
    <mergeCell ref="I21:K21"/>
    <mergeCell ref="L21:N21"/>
    <mergeCell ref="O21:Q21"/>
    <mergeCell ref="R21:T21"/>
    <mergeCell ref="U21:W21"/>
    <mergeCell ref="X21:Z21"/>
    <mergeCell ref="C20:F20"/>
    <mergeCell ref="G20:H20"/>
    <mergeCell ref="I20:K20"/>
    <mergeCell ref="L20:N20"/>
    <mergeCell ref="O20:Q20"/>
    <mergeCell ref="R20:T20"/>
    <mergeCell ref="U18:W18"/>
    <mergeCell ref="X18:Z18"/>
    <mergeCell ref="C19:F19"/>
    <mergeCell ref="G19:H19"/>
    <mergeCell ref="I19:K19"/>
    <mergeCell ref="L19:N19"/>
    <mergeCell ref="O19:Q19"/>
    <mergeCell ref="R19:T19"/>
    <mergeCell ref="U19:W19"/>
    <mergeCell ref="X19:Z19"/>
    <mergeCell ref="C18:F18"/>
    <mergeCell ref="G18:H18"/>
    <mergeCell ref="I18:K18"/>
    <mergeCell ref="L18:N18"/>
    <mergeCell ref="O18:Q18"/>
    <mergeCell ref="R18:T18"/>
    <mergeCell ref="U16:W16"/>
    <mergeCell ref="X16:Z16"/>
    <mergeCell ref="C17:F17"/>
    <mergeCell ref="G17:H17"/>
    <mergeCell ref="I17:K17"/>
    <mergeCell ref="L17:N17"/>
    <mergeCell ref="O17:Q17"/>
    <mergeCell ref="R17:T17"/>
    <mergeCell ref="U17:W17"/>
    <mergeCell ref="X17:Z17"/>
    <mergeCell ref="C16:F16"/>
    <mergeCell ref="G16:H16"/>
    <mergeCell ref="I16:K16"/>
    <mergeCell ref="L16:N16"/>
    <mergeCell ref="O16:Q16"/>
    <mergeCell ref="R16:T16"/>
    <mergeCell ref="U14:W14"/>
    <mergeCell ref="X14:Z14"/>
    <mergeCell ref="C15:F15"/>
    <mergeCell ref="G15:H15"/>
    <mergeCell ref="I15:K15"/>
    <mergeCell ref="L15:N15"/>
    <mergeCell ref="O15:Q15"/>
    <mergeCell ref="R15:T15"/>
    <mergeCell ref="U15:W15"/>
    <mergeCell ref="X15:Z15"/>
    <mergeCell ref="C14:F14"/>
    <mergeCell ref="G14:H14"/>
    <mergeCell ref="I14:K14"/>
    <mergeCell ref="L14:N14"/>
    <mergeCell ref="O14:Q14"/>
    <mergeCell ref="R14:T14"/>
    <mergeCell ref="U12:W12"/>
    <mergeCell ref="X12:Z12"/>
    <mergeCell ref="C13:F13"/>
    <mergeCell ref="G13:H13"/>
    <mergeCell ref="I13:K13"/>
    <mergeCell ref="L13:N13"/>
    <mergeCell ref="O13:Q13"/>
    <mergeCell ref="R13:T13"/>
    <mergeCell ref="U13:W13"/>
    <mergeCell ref="X13:Z13"/>
    <mergeCell ref="C12:F12"/>
    <mergeCell ref="G12:H12"/>
    <mergeCell ref="I12:K12"/>
    <mergeCell ref="L12:N12"/>
    <mergeCell ref="O12:Q12"/>
    <mergeCell ref="R12:T12"/>
    <mergeCell ref="U10:W10"/>
    <mergeCell ref="X10:Z10"/>
    <mergeCell ref="C11:F11"/>
    <mergeCell ref="G11:H11"/>
    <mergeCell ref="I11:K11"/>
    <mergeCell ref="L11:N11"/>
    <mergeCell ref="O11:Q11"/>
    <mergeCell ref="R11:T11"/>
    <mergeCell ref="U11:W11"/>
    <mergeCell ref="X11:Z11"/>
    <mergeCell ref="C10:F10"/>
    <mergeCell ref="G10:H10"/>
    <mergeCell ref="I10:K10"/>
    <mergeCell ref="L10:N10"/>
    <mergeCell ref="O10:Q10"/>
    <mergeCell ref="R10:T10"/>
    <mergeCell ref="C9:F9"/>
    <mergeCell ref="G9:H9"/>
    <mergeCell ref="I9:K9"/>
    <mergeCell ref="L9:N9"/>
    <mergeCell ref="O9:Q9"/>
    <mergeCell ref="R9:T9"/>
    <mergeCell ref="U9:W9"/>
    <mergeCell ref="X9:Z9"/>
    <mergeCell ref="C8:F8"/>
    <mergeCell ref="G8:H8"/>
    <mergeCell ref="I8:K8"/>
    <mergeCell ref="L8:N8"/>
    <mergeCell ref="O8:Q8"/>
    <mergeCell ref="R8:T8"/>
    <mergeCell ref="C7:F7"/>
    <mergeCell ref="G7:H7"/>
    <mergeCell ref="I7:K7"/>
    <mergeCell ref="L7:N7"/>
    <mergeCell ref="O7:Q7"/>
    <mergeCell ref="R7:T7"/>
    <mergeCell ref="U7:W7"/>
    <mergeCell ref="X7:Z7"/>
    <mergeCell ref="U8:W8"/>
    <mergeCell ref="X8:Z8"/>
    <mergeCell ref="C2:Z2"/>
    <mergeCell ref="C3:N3"/>
    <mergeCell ref="C5:F6"/>
    <mergeCell ref="G5:H6"/>
    <mergeCell ref="I5:Q5"/>
    <mergeCell ref="R5:Z5"/>
    <mergeCell ref="I6:K6"/>
    <mergeCell ref="L6:N6"/>
    <mergeCell ref="O6:Q6"/>
    <mergeCell ref="R6:T6"/>
    <mergeCell ref="U6:W6"/>
    <mergeCell ref="X6:Z6"/>
  </mergeCells>
  <phoneticPr fontId="2"/>
  <conditionalFormatting sqref="G17:K25 G7:Z8 G10:Z14 R17:T25 I28:Z29 I31:Z31 I30 R30">
    <cfRule type="containsBlanks" dxfId="38" priority="5">
      <formula>LEN(TRIM(G7))=0</formula>
    </cfRule>
  </conditionalFormatting>
  <conditionalFormatting sqref="G37:L38">
    <cfRule type="containsBlanks" dxfId="37" priority="4">
      <formula>LEN(TRIM(G37))=0</formula>
    </cfRule>
  </conditionalFormatting>
  <conditionalFormatting sqref="J41:Q43">
    <cfRule type="containsBlanks" dxfId="36" priority="3">
      <formula>LEN(TRIM(J41))=0</formula>
    </cfRule>
  </conditionalFormatting>
  <conditionalFormatting sqref="M30:Q30">
    <cfRule type="containsBlanks" dxfId="35" priority="2">
      <formula>LEN(TRIM(M30))=0</formula>
    </cfRule>
  </conditionalFormatting>
  <conditionalFormatting sqref="V30:Z30">
    <cfRule type="containsBlanks" dxfId="34" priority="1">
      <formula>LEN(TRIM(V30))=0</formula>
    </cfRule>
  </conditionalFormatting>
  <dataValidations count="1">
    <dataValidation type="list" allowBlank="1" showInputMessage="1" showErrorMessage="1" sqref="M30:Q30 V30:Z30">
      <formula1>"基準面積確保,1/2緩和,プール遊び場"</formula1>
    </dataValidation>
  </dataValidations>
  <printOptions horizontalCentered="1"/>
  <pageMargins left="0.70866141732283472" right="0.70866141732283472" top="0.74803149606299213" bottom="0.74803149606299213" header="0.31496062992125984" footer="0.31496062992125984"/>
  <pageSetup paperSize="9" scale="72" orientation="portrait" blackAndWhite="1"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入力要領</vt:lpstr>
      <vt:lpstr>添付資料一覧 </vt:lpstr>
      <vt:lpstr>申込書（頭紙）</vt:lpstr>
      <vt:lpstr>計画概要書</vt:lpstr>
      <vt:lpstr>様式１_法人監査</vt:lpstr>
      <vt:lpstr>様式2_役員一覧</vt:lpstr>
      <vt:lpstr>照会用</vt:lpstr>
      <vt:lpstr>様式３_施設監査</vt:lpstr>
      <vt:lpstr>様式４_各室面積表</vt:lpstr>
      <vt:lpstr>様式５_補助金計算資料</vt:lpstr>
      <vt:lpstr>参考様式</vt:lpstr>
      <vt:lpstr>様式１_法人監査!Excel_BuiltIn_Print_Area</vt:lpstr>
      <vt:lpstr>様式３_施設監査!Excel_BuiltIn_Print_Area</vt:lpstr>
      <vt:lpstr>様式１_法人監査!Excel_BuiltIn_Print_Titles</vt:lpstr>
      <vt:lpstr>様式３_施設監査!Excel_BuiltIn_Print_Titles</vt:lpstr>
      <vt:lpstr>計画概要書!Print_Area</vt:lpstr>
      <vt:lpstr>参考様式!Print_Area</vt:lpstr>
      <vt:lpstr>'申込書（頭紙）'!Print_Area</vt:lpstr>
      <vt:lpstr>'添付資料一覧 '!Print_Area</vt:lpstr>
      <vt:lpstr>入力要領!Print_Area</vt:lpstr>
      <vt:lpstr>様式１_法人監査!Print_Area</vt:lpstr>
      <vt:lpstr>様式2_役員一覧!Print_Area</vt:lpstr>
      <vt:lpstr>様式３_施設監査!Print_Area</vt:lpstr>
      <vt:lpstr>様式４_各室面積表!Print_Area</vt:lpstr>
      <vt:lpstr>様式５_補助金計算資料!Print_Area</vt:lpstr>
      <vt:lpstr>様式１_法人監査!Print_Titles</vt:lpstr>
      <vt:lpstr>様式３_施設監査!Print_Titles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2021-04-19T06:24:43Z</dcterms:created>
  <dcterms:modified xsi:type="dcterms:W3CDTF">2024-01-29T05:36:20Z</dcterms:modified>
</cp:coreProperties>
</file>