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s\こども青少年局\01局内共有\03　保育・教育部\020_運営課⇔人材課\コロナ関係\111_再開等支援補助金（施設向け、利用者向け）\020_要綱\020_施設補助\R4.5_Excel様式修正\"/>
    </mc:Choice>
  </mc:AlternateContent>
  <bookViews>
    <workbookView xWindow="0" yWindow="0" windowWidth="19560" windowHeight="7740" tabRatio="913"/>
  </bookViews>
  <sheets>
    <sheet name="入力シート①" sheetId="4" r:id="rId1"/>
    <sheet name="【印刷】第1号様式" sheetId="1" r:id="rId2"/>
    <sheet name="【作成・印刷】認可外保育施設のみ作成" sheetId="14" r:id="rId3"/>
    <sheet name="【作成・印刷】別紙１・別紙２" sheetId="15" r:id="rId4"/>
    <sheet name="【印刷】送付先シート" sheetId="11" r:id="rId5"/>
    <sheet name="設定値" sheetId="9" r:id="rId6"/>
  </sheets>
  <externalReferences>
    <externalReference r:id="rId7"/>
  </externalReferences>
  <definedNames>
    <definedName name="_xlnm.Print_Area" localSheetId="4">【印刷】送付先シート!$A$3:$J$21</definedName>
    <definedName name="_xlnm.Print_Area" localSheetId="1">【印刷】第1号様式!$A$4:$J$51</definedName>
    <definedName name="_xlnm.Print_Area" localSheetId="2">【作成・印刷】認可外保育施設のみ作成!$A$4:$J$88</definedName>
    <definedName name="_xlnm.Print_Area" localSheetId="3">【作成・印刷】別紙１・別紙２!$A$4:$J$82</definedName>
    <definedName name="_xlnm.Print_Area" localSheetId="0">入力シート①!$B$1:$S$3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3" i="4" l="1"/>
  <c r="H47" i="1" l="1"/>
  <c r="H46" i="1"/>
  <c r="H45" i="1"/>
  <c r="H44" i="1"/>
  <c r="H43" i="1"/>
  <c r="H42" i="1"/>
  <c r="F32" i="1" l="1"/>
  <c r="F31" i="1"/>
  <c r="F30" i="1"/>
  <c r="R7" i="4" l="1"/>
  <c r="R5" i="4" s="1"/>
  <c r="O7" i="4"/>
  <c r="O5" i="4" s="1"/>
  <c r="L7" i="4"/>
  <c r="L5" i="4" s="1"/>
  <c r="W3" i="4" l="1"/>
  <c r="U3" i="4"/>
  <c r="T5" i="4" s="1"/>
  <c r="V3" i="4"/>
  <c r="H6" i="1"/>
  <c r="H26" i="15"/>
  <c r="E23" i="14"/>
  <c r="E20" i="14"/>
  <c r="E17" i="14"/>
  <c r="H32" i="1"/>
  <c r="C32" i="1"/>
  <c r="H31" i="1"/>
  <c r="C31" i="1"/>
  <c r="H30" i="1"/>
  <c r="C30" i="1"/>
  <c r="G12" i="1" l="1"/>
  <c r="G13" i="1"/>
  <c r="V2" i="4" l="1"/>
  <c r="G35" i="1"/>
  <c r="D35" i="1" s="1"/>
  <c r="H26" i="1"/>
  <c r="E26" i="1"/>
  <c r="G15" i="1"/>
  <c r="B11" i="14" s="1"/>
  <c r="G10" i="1"/>
</calcChain>
</file>

<file path=xl/sharedStrings.xml><?xml version="1.0" encoding="utf-8"?>
<sst xmlns="http://schemas.openxmlformats.org/spreadsheetml/2006/main" count="225" uniqueCount="157">
  <si>
    <t>第１号様式（第６条第２項・第９条１項）</t>
  </si>
  <si>
    <t>（申請先）</t>
  </si>
  <si>
    <t>　横浜市長　</t>
  </si>
  <si>
    <t>　　　　　　　　　　　　　　　　　　　　　</t>
  </si>
  <si>
    <t xml:space="preserve">  </t>
  </si>
  <si>
    <t>１　申請者</t>
  </si>
  <si>
    <t>２　申請金額</t>
  </si>
  <si>
    <t>役職名</t>
  </si>
  <si>
    <t>フリガナ　氏　名</t>
  </si>
  <si>
    <t>生年月日</t>
  </si>
  <si>
    <t>性別</t>
  </si>
  <si>
    <t>住所</t>
  </si>
  <si>
    <t>第１号様式　別紙１（実績報告一覧表）</t>
  </si>
  <si>
    <t>項番</t>
  </si>
  <si>
    <t>名称</t>
  </si>
  <si>
    <t>（品名、委託事業名など）</t>
  </si>
  <si>
    <t>必要に応じて説明書類を添付すること</t>
  </si>
  <si>
    <t>　　(1) 施設名・事業所名　　</t>
    <phoneticPr fontId="1"/>
  </si>
  <si>
    <t>　　　　　　　　　　</t>
    <phoneticPr fontId="1"/>
  </si>
  <si>
    <t>円×3/4）</t>
    <rPh sb="0" eb="1">
      <t>エン</t>
    </rPh>
    <phoneticPr fontId="1"/>
  </si>
  <si>
    <t>３　添付書類</t>
    <phoneticPr fontId="1"/>
  </si>
  <si>
    <t xml:space="preserve">　横浜市暴力団排除条例第８条に基づき、代表者又は役員に暴力団員がいないことを確認するため、本様式に記載された情報を神奈川県警察本部長に照会することについて、同意します。　また、記載された全ての役員に同趣旨を説明し、同意を得ています。
</t>
    <phoneticPr fontId="1"/>
  </si>
  <si>
    <t>設置者名称（法人名。個人の場合は個人名）</t>
    <rPh sb="0" eb="3">
      <t>セッチシャ</t>
    </rPh>
    <rPh sb="3" eb="5">
      <t>メイショウ</t>
    </rPh>
    <rPh sb="6" eb="8">
      <t>ホウジン</t>
    </rPh>
    <rPh sb="8" eb="9">
      <t>メイ</t>
    </rPh>
    <rPh sb="10" eb="12">
      <t>コジン</t>
    </rPh>
    <rPh sb="13" eb="15">
      <t>バアイ</t>
    </rPh>
    <rPh sb="16" eb="19">
      <t>コジンメイ</t>
    </rPh>
    <phoneticPr fontId="1"/>
  </si>
  <si>
    <t>代表者の職名及び氏名</t>
    <rPh sb="0" eb="3">
      <t>ダイヒョウシャ</t>
    </rPh>
    <rPh sb="4" eb="6">
      <t>ショクメイ</t>
    </rPh>
    <rPh sb="6" eb="7">
      <t>オヨ</t>
    </rPh>
    <rPh sb="8" eb="10">
      <t>シメイ</t>
    </rPh>
    <phoneticPr fontId="1"/>
  </si>
  <si>
    <t>金額</t>
    <phoneticPr fontId="1"/>
  </si>
  <si>
    <t>（領収書単位など、複数項番の合算も可）</t>
    <phoneticPr fontId="1"/>
  </si>
  <si>
    <t>（申請者）</t>
    <rPh sb="1" eb="4">
      <t>シンセイシャ</t>
    </rPh>
    <phoneticPr fontId="1"/>
  </si>
  <si>
    <t>法人名</t>
    <rPh sb="0" eb="2">
      <t>ホウジン</t>
    </rPh>
    <rPh sb="2" eb="3">
      <t>メイ</t>
    </rPh>
    <phoneticPr fontId="1"/>
  </si>
  <si>
    <t>所在地</t>
    <rPh sb="0" eb="3">
      <t>ショザイチ</t>
    </rPh>
    <phoneticPr fontId="1"/>
  </si>
  <si>
    <t>代表者職氏名</t>
    <rPh sb="0" eb="3">
      <t>ダイヒョウシャ</t>
    </rPh>
    <rPh sb="3" eb="4">
      <t>ショク</t>
    </rPh>
    <rPh sb="4" eb="6">
      <t>シメイ</t>
    </rPh>
    <phoneticPr fontId="1"/>
  </si>
  <si>
    <t>施設名</t>
    <rPh sb="0" eb="2">
      <t>シセツ</t>
    </rPh>
    <rPh sb="2" eb="3">
      <t>メイ</t>
    </rPh>
    <phoneticPr fontId="1"/>
  </si>
  <si>
    <t>施設
所在区</t>
    <rPh sb="0" eb="2">
      <t>シセツ</t>
    </rPh>
    <rPh sb="3" eb="5">
      <t>ショザイ</t>
    </rPh>
    <rPh sb="5" eb="6">
      <t>ク</t>
    </rPh>
    <phoneticPr fontId="1"/>
  </si>
  <si>
    <t>祝日リスト</t>
    <rPh sb="0" eb="2">
      <t>シュクジツ</t>
    </rPh>
    <phoneticPr fontId="1"/>
  </si>
  <si>
    <t>補助対象休園終了日　基準日</t>
    <rPh sb="0" eb="2">
      <t>ホジョ</t>
    </rPh>
    <rPh sb="2" eb="4">
      <t>タイショウ</t>
    </rPh>
    <rPh sb="4" eb="6">
      <t>キュウエン</t>
    </rPh>
    <rPh sb="6" eb="8">
      <t>シュウリョウ</t>
    </rPh>
    <rPh sb="8" eb="9">
      <t>ヒ</t>
    </rPh>
    <rPh sb="10" eb="13">
      <t>キジュンビ</t>
    </rPh>
    <phoneticPr fontId="1"/>
  </si>
  <si>
    <t>水</t>
  </si>
  <si>
    <t>元日</t>
  </si>
  <si>
    <t>月</t>
  </si>
  <si>
    <t>成人の日</t>
  </si>
  <si>
    <t>火</t>
  </si>
  <si>
    <t>建国記念の日</t>
  </si>
  <si>
    <t>日</t>
  </si>
  <si>
    <t>天皇誕生日</t>
  </si>
  <si>
    <t>休日</t>
  </si>
  <si>
    <t>金</t>
  </si>
  <si>
    <t>春分の日</t>
  </si>
  <si>
    <t>昭和の日</t>
  </si>
  <si>
    <t>憲法記念日</t>
  </si>
  <si>
    <t>みどりの日</t>
  </si>
  <si>
    <t>こどもの日</t>
  </si>
  <si>
    <t>木</t>
  </si>
  <si>
    <t>海の日</t>
  </si>
  <si>
    <t>スポーツの日</t>
  </si>
  <si>
    <t>山の日</t>
  </si>
  <si>
    <t>敬老の日</t>
  </si>
  <si>
    <t>秋分の日</t>
  </si>
  <si>
    <t>文化の日</t>
  </si>
  <si>
    <t>勤労感謝の日</t>
  </si>
  <si>
    <t>土</t>
  </si>
  <si>
    <t>春分の日（予想）</t>
  </si>
  <si>
    <t>秋分の日（予想）</t>
  </si>
  <si>
    <t>金</t>
    <phoneticPr fontId="1"/>
  </si>
  <si>
    <t>水</t>
    <phoneticPr fontId="1"/>
  </si>
  <si>
    <t>火</t>
    <rPh sb="0" eb="1">
      <t>ヒ</t>
    </rPh>
    <phoneticPr fontId="1"/>
  </si>
  <si>
    <t>月</t>
    <phoneticPr fontId="1"/>
  </si>
  <si>
    <t>円（＝補助対象経費</t>
    <rPh sb="0" eb="1">
      <t>エン</t>
    </rPh>
    <rPh sb="3" eb="5">
      <t>ホジョ</t>
    </rPh>
    <rPh sb="5" eb="7">
      <t>タイショウ</t>
    </rPh>
    <rPh sb="7" eb="9">
      <t>ケイヒ</t>
    </rPh>
    <phoneticPr fontId="1"/>
  </si>
  <si>
    <t>鶴見区</t>
    <rPh sb="0" eb="3">
      <t>ツルミク</t>
    </rPh>
    <phoneticPr fontId="1"/>
  </si>
  <si>
    <t>神奈川区</t>
    <rPh sb="0" eb="4">
      <t>カナガワク</t>
    </rPh>
    <phoneticPr fontId="1"/>
  </si>
  <si>
    <t>西区</t>
    <rPh sb="0" eb="2">
      <t>ニシク</t>
    </rPh>
    <phoneticPr fontId="1"/>
  </si>
  <si>
    <t>中区</t>
    <rPh sb="0" eb="2">
      <t>ナカク</t>
    </rPh>
    <phoneticPr fontId="1"/>
  </si>
  <si>
    <t>南区</t>
    <rPh sb="0" eb="2">
      <t>ミナミク</t>
    </rPh>
    <phoneticPr fontId="1"/>
  </si>
  <si>
    <t>港南区</t>
    <rPh sb="0" eb="3">
      <t>コウナンク</t>
    </rPh>
    <phoneticPr fontId="1"/>
  </si>
  <si>
    <t>保土ケ谷区</t>
    <rPh sb="0" eb="5">
      <t>ホドガヤク</t>
    </rPh>
    <phoneticPr fontId="1"/>
  </si>
  <si>
    <t>旭区</t>
    <rPh sb="0" eb="2">
      <t>アサヒク</t>
    </rPh>
    <phoneticPr fontId="1"/>
  </si>
  <si>
    <t>磯子区</t>
    <rPh sb="0" eb="3">
      <t>イソゴク</t>
    </rPh>
    <phoneticPr fontId="1"/>
  </si>
  <si>
    <t>金沢区</t>
    <rPh sb="0" eb="3">
      <t>カナザワク</t>
    </rPh>
    <phoneticPr fontId="1"/>
  </si>
  <si>
    <t>港北区</t>
    <rPh sb="0" eb="3">
      <t>コウホクク</t>
    </rPh>
    <phoneticPr fontId="1"/>
  </si>
  <si>
    <t>緑区</t>
    <rPh sb="0" eb="2">
      <t>ミドリク</t>
    </rPh>
    <phoneticPr fontId="1"/>
  </si>
  <si>
    <t>青葉区</t>
    <rPh sb="0" eb="3">
      <t>アオバク</t>
    </rPh>
    <phoneticPr fontId="1"/>
  </si>
  <si>
    <t>都筑区</t>
    <rPh sb="0" eb="3">
      <t>ツヅキク</t>
    </rPh>
    <phoneticPr fontId="1"/>
  </si>
  <si>
    <t>戸塚区</t>
    <rPh sb="0" eb="3">
      <t>トツカク</t>
    </rPh>
    <phoneticPr fontId="1"/>
  </si>
  <si>
    <t>栄区</t>
    <rPh sb="0" eb="1">
      <t>サカエ</t>
    </rPh>
    <rPh sb="1" eb="2">
      <t>ク</t>
    </rPh>
    <phoneticPr fontId="1"/>
  </si>
  <si>
    <t>泉区</t>
    <rPh sb="0" eb="1">
      <t>イズミ</t>
    </rPh>
    <rPh sb="1" eb="2">
      <t>ク</t>
    </rPh>
    <phoneticPr fontId="1"/>
  </si>
  <si>
    <t>瀬谷区</t>
    <rPh sb="0" eb="3">
      <t>セヤク</t>
    </rPh>
    <phoneticPr fontId="1"/>
  </si>
  <si>
    <t>認可保育所</t>
    <rPh sb="0" eb="2">
      <t>ニンカ</t>
    </rPh>
    <rPh sb="2" eb="4">
      <t>ホイク</t>
    </rPh>
    <rPh sb="4" eb="5">
      <t>ショ</t>
    </rPh>
    <phoneticPr fontId="1"/>
  </si>
  <si>
    <t>小規模Ａ</t>
    <rPh sb="0" eb="3">
      <t>ショウキボ</t>
    </rPh>
    <phoneticPr fontId="1"/>
  </si>
  <si>
    <t>認定こども園</t>
    <rPh sb="0" eb="2">
      <t>ニンテイ</t>
    </rPh>
    <rPh sb="5" eb="6">
      <t>エン</t>
    </rPh>
    <phoneticPr fontId="1"/>
  </si>
  <si>
    <t>小規模Ｂ</t>
    <rPh sb="0" eb="3">
      <t>ショウキボ</t>
    </rPh>
    <phoneticPr fontId="1"/>
  </si>
  <si>
    <t>小規模Ｃ</t>
    <rPh sb="0" eb="3">
      <t>ショウキボ</t>
    </rPh>
    <phoneticPr fontId="1"/>
  </si>
  <si>
    <t>幼稚園</t>
    <rPh sb="0" eb="3">
      <t>ヨウチエン</t>
    </rPh>
    <phoneticPr fontId="1"/>
  </si>
  <si>
    <t>認可外保育施設</t>
    <rPh sb="0" eb="7">
      <t>ニンカガイホイクシセツ</t>
    </rPh>
    <phoneticPr fontId="1"/>
  </si>
  <si>
    <t>231-0005</t>
    <phoneticPr fontId="1"/>
  </si>
  <si>
    <t>株式会社ヨコハマ</t>
    <rPh sb="0" eb="4">
      <t>カブシキガイシャ</t>
    </rPh>
    <phoneticPr fontId="1"/>
  </si>
  <si>
    <t>代表取締役</t>
    <rPh sb="0" eb="5">
      <t>ダイヒョウトリシマリヤク</t>
    </rPh>
    <phoneticPr fontId="1"/>
  </si>
  <si>
    <t>横浜　太郎</t>
    <rPh sb="0" eb="2">
      <t>ヨコハマ</t>
    </rPh>
    <rPh sb="3" eb="5">
      <t>タロウ</t>
    </rPh>
    <phoneticPr fontId="1"/>
  </si>
  <si>
    <t>横浜保育園</t>
    <rPh sb="0" eb="2">
      <t>ヨコハマ</t>
    </rPh>
    <rPh sb="2" eb="5">
      <t>ホイクエン</t>
    </rPh>
    <phoneticPr fontId="1"/>
  </si>
  <si>
    <t>例</t>
    <rPh sb="0" eb="1">
      <t>レイ</t>
    </rPh>
    <phoneticPr fontId="1"/>
  </si>
  <si>
    <t>↑</t>
    <phoneticPr fontId="1"/>
  </si>
  <si>
    <t>交付申請 兼 実績報告書</t>
    <phoneticPr fontId="1"/>
  </si>
  <si>
    <t>代表者</t>
    <phoneticPr fontId="1"/>
  </si>
  <si>
    <t>小計</t>
    <rPh sb="0" eb="2">
      <t>ショウケイ</t>
    </rPh>
    <phoneticPr fontId="1"/>
  </si>
  <si>
    <r>
      <rPr>
        <sz val="20"/>
        <color theme="1"/>
        <rFont val="Arial Unicode MS"/>
        <family val="3"/>
        <charset val="128"/>
      </rPr>
      <t>231-0005</t>
    </r>
    <r>
      <rPr>
        <sz val="20"/>
        <color theme="1"/>
        <rFont val="ＭＳ Ｐゴシック"/>
        <family val="3"/>
        <charset val="128"/>
        <scheme val="minor"/>
      </rPr>
      <t xml:space="preserve">
横浜市中区本町６－50－10
横浜市こども青少年局保育・教育運営課　
　　　　　　　　　　　　　　　　　</t>
    </r>
    <r>
      <rPr>
        <u/>
        <sz val="20"/>
        <color theme="1"/>
        <rFont val="ＭＳ Ｐゴシック"/>
        <family val="3"/>
        <charset val="128"/>
        <scheme val="minor"/>
      </rPr>
      <t>再開補助金申請書類在中</t>
    </r>
    <r>
      <rPr>
        <sz val="11"/>
        <color theme="1"/>
        <rFont val="ＭＳ Ｐゴシック"/>
        <family val="2"/>
        <charset val="128"/>
        <scheme val="minor"/>
      </rPr>
      <t xml:space="preserve">
</t>
    </r>
    <phoneticPr fontId="1"/>
  </si>
  <si>
    <t>新型コロナウイルス感染症に関する保育施設再開支援補助金</t>
    <phoneticPr fontId="1"/>
  </si>
  <si>
    <t>横浜市中区本町６－50－10</t>
    <rPh sb="0" eb="3">
      <t>ヨコハマシ</t>
    </rPh>
    <rPh sb="3" eb="5">
      <t>ナカク</t>
    </rPh>
    <rPh sb="5" eb="7">
      <t>ホンチョウ</t>
    </rPh>
    <phoneticPr fontId="1"/>
  </si>
  <si>
    <t>第１号様式　別紙２（領収書等台紙）</t>
    <phoneticPr fontId="1"/>
  </si>
  <si>
    <r>
      <t xml:space="preserve">補助対象
可能期間
</t>
    </r>
    <r>
      <rPr>
        <u/>
        <sz val="11"/>
        <color theme="1"/>
        <rFont val="Meiryo UI"/>
        <family val="3"/>
        <charset val="128"/>
      </rPr>
      <t xml:space="preserve">
休園開始日～補助対象可能期間までに発注し、かつ納品または実施したものが補助の対象です。
発注日、納品日がこの期間以外の物は補助の対象ではありません。</t>
    </r>
    <rPh sb="0" eb="2">
      <t>ホジョ</t>
    </rPh>
    <rPh sb="2" eb="4">
      <t>タイショウ</t>
    </rPh>
    <rPh sb="5" eb="7">
      <t>カノウ</t>
    </rPh>
    <rPh sb="7" eb="9">
      <t>キカン</t>
    </rPh>
    <rPh sb="46" eb="48">
      <t>ホジョ</t>
    </rPh>
    <rPh sb="49" eb="51">
      <t>タイショウ</t>
    </rPh>
    <rPh sb="56" eb="58">
      <t>ハッチュウ</t>
    </rPh>
    <rPh sb="58" eb="59">
      <t>ビ</t>
    </rPh>
    <rPh sb="60" eb="63">
      <t>ノウヒンビ</t>
    </rPh>
    <rPh sb="66" eb="68">
      <t>キカン</t>
    </rPh>
    <rPh sb="68" eb="70">
      <t>イガイ</t>
    </rPh>
    <rPh sb="71" eb="72">
      <t>モノ</t>
    </rPh>
    <rPh sb="73" eb="75">
      <t>ホジョ</t>
    </rPh>
    <rPh sb="76" eb="78">
      <t>タイショウ</t>
    </rPh>
    <phoneticPr fontId="1"/>
  </si>
  <si>
    <t>申請書の
提出期限
下記の期限までに提出してください。</t>
    <rPh sb="0" eb="3">
      <t>シンセイショ</t>
    </rPh>
    <rPh sb="5" eb="7">
      <t>テイシュツ</t>
    </rPh>
    <rPh sb="7" eb="9">
      <t>キゲン</t>
    </rPh>
    <rPh sb="11" eb="13">
      <t>カキ</t>
    </rPh>
    <rPh sb="14" eb="16">
      <t>キゲン</t>
    </rPh>
    <rPh sb="19" eb="21">
      <t>テイシュツ</t>
    </rPh>
    <phoneticPr fontId="1"/>
  </si>
  <si>
    <t>休園終了日を入力すると自動計算されます。</t>
    <rPh sb="2" eb="5">
      <t>シュウリョウビ</t>
    </rPh>
    <rPh sb="6" eb="8">
      <t>ニュウリョク</t>
    </rPh>
    <phoneticPr fontId="1"/>
  </si>
  <si>
    <t>休園開始日を入力すると自動計算されます。</t>
    <rPh sb="6" eb="8">
      <t>ニュウリョク</t>
    </rPh>
    <phoneticPr fontId="1"/>
  </si>
  <si>
    <r>
      <t xml:space="preserve">設置者所在地
（法人等、設置者の所在地を記入してください）
</t>
    </r>
    <r>
      <rPr>
        <b/>
        <i/>
        <sz val="10"/>
        <color rgb="FFFF0000"/>
        <rFont val="Meiryo UI"/>
        <family val="3"/>
        <charset val="128"/>
      </rPr>
      <t xml:space="preserve">
※施設の住所ではありません</t>
    </r>
    <rPh sb="0" eb="3">
      <t>セッチシャ</t>
    </rPh>
    <rPh sb="3" eb="6">
      <t>ショザイチ</t>
    </rPh>
    <rPh sb="8" eb="11">
      <t>ホウジントウ</t>
    </rPh>
    <rPh sb="12" eb="15">
      <t>セッチシャ</t>
    </rPh>
    <rPh sb="16" eb="19">
      <t>ショザイチ</t>
    </rPh>
    <rPh sb="20" eb="22">
      <t>キニュウ</t>
    </rPh>
    <phoneticPr fontId="1"/>
  </si>
  <si>
    <r>
      <t xml:space="preserve">法人等、設置者の郵便番号
(ハイフンなし）
</t>
    </r>
    <r>
      <rPr>
        <b/>
        <sz val="12"/>
        <color rgb="FFFF0000"/>
        <rFont val="Meiryo UI"/>
        <family val="3"/>
        <charset val="128"/>
      </rPr>
      <t xml:space="preserve">
</t>
    </r>
    <r>
      <rPr>
        <b/>
        <sz val="10"/>
        <color rgb="FFFF0000"/>
        <rFont val="Meiryo UI"/>
        <family val="3"/>
        <charset val="128"/>
      </rPr>
      <t>※施設の住所ではありません</t>
    </r>
    <rPh sb="8" eb="12">
      <t>ユウビンバンゴウ</t>
    </rPh>
    <phoneticPr fontId="1"/>
  </si>
  <si>
    <t>法人等の代表者
氏名</t>
    <rPh sb="0" eb="2">
      <t>ホウジン</t>
    </rPh>
    <rPh sb="2" eb="3">
      <t>トウ</t>
    </rPh>
    <rPh sb="4" eb="7">
      <t>ダイヒョウシャ</t>
    </rPh>
    <rPh sb="8" eb="10">
      <t>シメイ</t>
    </rPh>
    <phoneticPr fontId="1"/>
  </si>
  <si>
    <t>法人等の代表者
職名</t>
    <rPh sb="0" eb="2">
      <t>ホウジン</t>
    </rPh>
    <rPh sb="2" eb="3">
      <t>ナド</t>
    </rPh>
    <rPh sb="4" eb="7">
      <t>ダイヒョウシャ</t>
    </rPh>
    <rPh sb="8" eb="9">
      <t>ショク</t>
    </rPh>
    <rPh sb="9" eb="10">
      <t>メイ</t>
    </rPh>
    <phoneticPr fontId="1"/>
  </si>
  <si>
    <t>４　役員等氏名一覧表（認可外保育施設のみ添付必須）</t>
    <phoneticPr fontId="1"/>
  </si>
  <si>
    <r>
      <rPr>
        <sz val="8"/>
        <color theme="1"/>
        <rFont val="ＭＳ 明朝"/>
        <family val="1"/>
        <charset val="128"/>
      </rPr>
      <t>　　　　　　　・法人格を有する団体の場合は法人登記に記載されたすべての役員を記載してください。
　　　　　　　・法人格を有しない場合は代表者のみを記載してください。
　　　　　　　・認可外保育施設であっても、特定非営利活動法人である場合は記載不要です。
　　　　　　　・記入しきれない場合は、別紙を添付してください。</t>
    </r>
    <r>
      <rPr>
        <sz val="11"/>
        <color theme="1"/>
        <rFont val="ＭＳ 明朝"/>
        <family val="1"/>
        <charset val="128"/>
      </rPr>
      <t xml:space="preserve">
</t>
    </r>
    <phoneticPr fontId="1"/>
  </si>
  <si>
    <r>
      <rPr>
        <b/>
        <sz val="12"/>
        <color rgb="FF000000"/>
        <rFont val="ＭＳ 明朝"/>
        <family val="1"/>
        <charset val="128"/>
      </rPr>
      <t>４　役員等氏名一覧表</t>
    </r>
    <r>
      <rPr>
        <sz val="10"/>
        <color rgb="FF000000"/>
        <rFont val="ＭＳ 明朝"/>
        <family val="1"/>
        <charset val="128"/>
      </rPr>
      <t>【認可外保育施設のみ添付必須】</t>
    </r>
    <phoneticPr fontId="1"/>
  </si>
  <si>
    <t>　　　　　　　・役員が３名以上いる場合、こちらの様式を利用してください
　　　　　　　・法人格を有する団体の場合は法人登記に記載されたすべての役員を記載してください。
　　　　　　　・法人格を有しない場合は代表者のみを記載してください。
　　　　　　　・認可外保育施設であっても、特定非営利活動法人である場合は記載不要です。</t>
    <rPh sb="127" eb="134">
      <t>ニンカガイホイクシセツ</t>
    </rPh>
    <phoneticPr fontId="1"/>
  </si>
  <si>
    <t xml:space="preserve">【1回目】
休園
開始日
</t>
    <rPh sb="2" eb="4">
      <t>カイメ</t>
    </rPh>
    <rPh sb="6" eb="8">
      <t>キュウエン</t>
    </rPh>
    <rPh sb="9" eb="11">
      <t>カイシ</t>
    </rPh>
    <rPh sb="11" eb="12">
      <t>ヒ</t>
    </rPh>
    <phoneticPr fontId="1"/>
  </si>
  <si>
    <t>【1回目】
休園
終了日
（完全に再開した日の前日）</t>
    <rPh sb="6" eb="8">
      <t>キュウエン</t>
    </rPh>
    <rPh sb="9" eb="11">
      <t>シュウリョウ</t>
    </rPh>
    <rPh sb="11" eb="12">
      <t>ヒ</t>
    </rPh>
    <rPh sb="14" eb="16">
      <t>カンゼン</t>
    </rPh>
    <rPh sb="17" eb="19">
      <t>サイカイ</t>
    </rPh>
    <rPh sb="21" eb="22">
      <t>ヒ</t>
    </rPh>
    <rPh sb="23" eb="25">
      <t>ゼンジツ</t>
    </rPh>
    <phoneticPr fontId="1"/>
  </si>
  <si>
    <t xml:space="preserve">【2回目】
休園
開始日
</t>
    <rPh sb="2" eb="4">
      <t>カイメ</t>
    </rPh>
    <rPh sb="6" eb="8">
      <t>キュウエン</t>
    </rPh>
    <rPh sb="9" eb="11">
      <t>カイシ</t>
    </rPh>
    <rPh sb="11" eb="12">
      <t>ヒ</t>
    </rPh>
    <phoneticPr fontId="1"/>
  </si>
  <si>
    <t>【2回目】
休園
終了日
（完全に再開した日の前日）</t>
    <rPh sb="6" eb="8">
      <t>キュウエン</t>
    </rPh>
    <rPh sb="9" eb="11">
      <t>シュウリョウ</t>
    </rPh>
    <rPh sb="11" eb="12">
      <t>ヒ</t>
    </rPh>
    <rPh sb="14" eb="16">
      <t>カンゼン</t>
    </rPh>
    <rPh sb="17" eb="19">
      <t>サイカイ</t>
    </rPh>
    <rPh sb="21" eb="22">
      <t>ヒ</t>
    </rPh>
    <rPh sb="23" eb="25">
      <t>ゼンジツ</t>
    </rPh>
    <phoneticPr fontId="1"/>
  </si>
  <si>
    <t xml:space="preserve">【3回目】
休園
開始日
</t>
    <rPh sb="2" eb="4">
      <t>カイメ</t>
    </rPh>
    <rPh sb="6" eb="8">
      <t>キュウエン</t>
    </rPh>
    <rPh sb="9" eb="11">
      <t>カイシ</t>
    </rPh>
    <rPh sb="11" eb="12">
      <t>ヒ</t>
    </rPh>
    <phoneticPr fontId="1"/>
  </si>
  <si>
    <t>【3回目】
休園
終了日
（完全に再開した日の前日）</t>
    <rPh sb="6" eb="8">
      <t>キュウエン</t>
    </rPh>
    <rPh sb="9" eb="11">
      <t>シュウリョウ</t>
    </rPh>
    <rPh sb="11" eb="12">
      <t>ヒ</t>
    </rPh>
    <rPh sb="14" eb="16">
      <t>カンゼン</t>
    </rPh>
    <rPh sb="17" eb="19">
      <t>サイカイ</t>
    </rPh>
    <rPh sb="21" eb="22">
      <t>ヒ</t>
    </rPh>
    <rPh sb="23" eb="25">
      <t>ゼンジツ</t>
    </rPh>
    <phoneticPr fontId="1"/>
  </si>
  <si>
    <t>本市から指示のあった休園期間</t>
    <phoneticPr fontId="1"/>
  </si>
  <si>
    <t>再開日</t>
    <phoneticPr fontId="1"/>
  </si>
  <si>
    <t>から</t>
    <phoneticPr fontId="1"/>
  </si>
  <si>
    <t>　　(2) 休園期間・再開日</t>
    <phoneticPr fontId="1"/>
  </si>
  <si>
    <t>　　　　購入等に係る費用の発注日・納品や履行日・及び支払った事を証明する書面</t>
    <phoneticPr fontId="1"/>
  </si>
  <si>
    <t>購入・委託した理由</t>
    <phoneticPr fontId="1"/>
  </si>
  <si>
    <t>（再開に向けてどのような目的で利用したのか具体的な利用方法を記載）</t>
    <phoneticPr fontId="1"/>
  </si>
  <si>
    <t>上限金額</t>
    <rPh sb="0" eb="4">
      <t>ジョウゲンキンガク</t>
    </rPh>
    <phoneticPr fontId="1"/>
  </si>
  <si>
    <t>↑</t>
    <phoneticPr fontId="1"/>
  </si>
  <si>
    <t>代表者の職名</t>
    <rPh sb="0" eb="3">
      <t>ダイヒョウシャ</t>
    </rPh>
    <rPh sb="4" eb="6">
      <t>ショクメイ</t>
    </rPh>
    <phoneticPr fontId="1"/>
  </si>
  <si>
    <t>代表者の氏名</t>
    <rPh sb="0" eb="3">
      <t>ダイヒョウシャ</t>
    </rPh>
    <rPh sb="4" eb="6">
      <t>シメイ</t>
    </rPh>
    <phoneticPr fontId="1"/>
  </si>
  <si>
    <r>
      <rPr>
        <sz val="9"/>
        <color rgb="FF000000"/>
        <rFont val="ＭＳ 明朝"/>
        <family val="1"/>
        <charset val="128"/>
      </rPr>
      <t>フリガナ</t>
    </r>
    <r>
      <rPr>
        <sz val="10.5"/>
        <color rgb="FF000000"/>
        <rFont val="ＭＳ 明朝"/>
        <family val="1"/>
        <charset val="128"/>
      </rPr>
      <t xml:space="preserve">
氏　名</t>
    </r>
    <phoneticPr fontId="1"/>
  </si>
  <si>
    <r>
      <t>入力シート①
（</t>
    </r>
    <r>
      <rPr>
        <b/>
        <u/>
        <sz val="14"/>
        <color rgb="FF0070C0"/>
        <rFont val="Meiryo UI"/>
        <family val="3"/>
        <charset val="128"/>
      </rPr>
      <t>青セル</t>
    </r>
    <r>
      <rPr>
        <b/>
        <u/>
        <sz val="14"/>
        <color theme="1"/>
        <rFont val="Meiryo UI"/>
        <family val="3"/>
        <charset val="128"/>
      </rPr>
      <t>をすべて記入してください）</t>
    </r>
    <r>
      <rPr>
        <b/>
        <u/>
        <sz val="9"/>
        <color theme="1"/>
        <rFont val="Meiryo UI"/>
        <family val="3"/>
        <charset val="128"/>
      </rPr>
      <t xml:space="preserve">
</t>
    </r>
    <r>
      <rPr>
        <b/>
        <sz val="9"/>
        <color theme="1"/>
        <rFont val="Meiryo UI"/>
        <family val="3"/>
        <charset val="128"/>
      </rPr>
      <t xml:space="preserve">
入力した内容は、「【印刷】交付申請・実績報告」のシートに自動転記されます。
</t>
    </r>
    <rPh sb="0" eb="2">
      <t>ニュウリョク</t>
    </rPh>
    <rPh sb="8" eb="9">
      <t>アオ</t>
    </rPh>
    <rPh sb="15" eb="17">
      <t>キニュウ</t>
    </rPh>
    <phoneticPr fontId="1"/>
  </si>
  <si>
    <r>
      <rPr>
        <b/>
        <sz val="14"/>
        <color theme="1"/>
        <rFont val="Meiryo UI"/>
        <family val="3"/>
        <charset val="128"/>
      </rPr>
      <t>＜本シートの入力が終わったら下記のとおり行ってください。＞</t>
    </r>
    <r>
      <rPr>
        <sz val="14"/>
        <color theme="1"/>
        <rFont val="Meiryo UI"/>
        <family val="3"/>
        <charset val="128"/>
      </rPr>
      <t xml:space="preserve">
１.　本シートに入力した内容が</t>
    </r>
    <r>
      <rPr>
        <b/>
        <u/>
        <sz val="14"/>
        <color rgb="FFFF0000"/>
        <rFont val="Meiryo UI"/>
        <family val="3"/>
        <charset val="128"/>
      </rPr>
      <t>「【印刷】第1号様式」</t>
    </r>
    <r>
      <rPr>
        <sz val="14"/>
        <color theme="1"/>
        <rFont val="Meiryo UI"/>
        <family val="3"/>
        <charset val="128"/>
      </rPr>
      <t>にちゃんと転記されているか確認してください。</t>
    </r>
    <r>
      <rPr>
        <sz val="14"/>
        <rFont val="Meiryo UI"/>
        <family val="3"/>
        <charset val="128"/>
      </rPr>
      <t xml:space="preserve">
２.　</t>
    </r>
    <r>
      <rPr>
        <b/>
        <u/>
        <sz val="14"/>
        <color rgb="FFFF0000"/>
        <rFont val="Meiryo UI"/>
        <family val="3"/>
        <charset val="128"/>
      </rPr>
      <t>「【作成・印刷】認可外保育施設のみ作成」</t>
    </r>
    <r>
      <rPr>
        <sz val="14"/>
        <rFont val="Meiryo UI"/>
        <family val="3"/>
        <charset val="128"/>
      </rPr>
      <t>を作成してください。※認可外保育施設のみ
３．</t>
    </r>
    <r>
      <rPr>
        <b/>
        <u/>
        <sz val="14"/>
        <color rgb="FFFF0000"/>
        <rFont val="Meiryo UI"/>
        <family val="3"/>
        <charset val="128"/>
      </rPr>
      <t>「【作成・印刷】別紙１・別紙２」</t>
    </r>
    <r>
      <rPr>
        <sz val="14"/>
        <rFont val="Meiryo UI"/>
        <family val="3"/>
        <charset val="128"/>
      </rPr>
      <t>を作成してください。※全施設必須
　　　※別紙２…
　　　　　休園開始日～補助対象可能期間までに、発注し、かつ納品または実施をしたことがわかる領収書を
　　　　　「別紙２（領収書等台紙）」に貼ってください。領収書等は</t>
    </r>
    <r>
      <rPr>
        <u/>
        <sz val="14"/>
        <rFont val="Meiryo UI"/>
        <family val="3"/>
        <charset val="128"/>
      </rPr>
      <t>写しで可。</t>
    </r>
    <r>
      <rPr>
        <sz val="14"/>
        <rFont val="Meiryo UI"/>
        <family val="3"/>
        <charset val="128"/>
      </rPr>
      <t xml:space="preserve">
　　　　　発注日や納品、履行日が領収書だけではわからない場合は、見積書や納品書などを添付してください。
３．上記の１～３を作成・印刷し、下記まで郵送してください。
　　（「【印刷】送付先シート」を印刷して貼り付ける形でも結構です。）
　　　　郵送先
　　　　郵便番号：231-0005
　　　　住所：横浜市中区本町６－50－10
　　　　宛先：横浜市こども青少年局保育・教育運営課　再開補助金申請書類在中</t>
    </r>
    <rPh sb="1" eb="2">
      <t>ホン</t>
    </rPh>
    <rPh sb="6" eb="8">
      <t>ニュウリョク</t>
    </rPh>
    <rPh sb="9" eb="10">
      <t>オ</t>
    </rPh>
    <rPh sb="14" eb="16">
      <t>カキ</t>
    </rPh>
    <rPh sb="20" eb="21">
      <t>オコナ</t>
    </rPh>
    <rPh sb="33" eb="34">
      <t>ホン</t>
    </rPh>
    <rPh sb="38" eb="40">
      <t>ニュウリョク</t>
    </rPh>
    <rPh sb="42" eb="44">
      <t>ナイヨウ</t>
    </rPh>
    <rPh sb="61" eb="63">
      <t>テンキ</t>
    </rPh>
    <rPh sb="69" eb="71">
      <t>カクニン</t>
    </rPh>
    <rPh sb="142" eb="144">
      <t>サクセイ</t>
    </rPh>
    <rPh sb="152" eb="155">
      <t>ゼンシセツ</t>
    </rPh>
    <rPh sb="155" eb="157">
      <t>ヒッス</t>
    </rPh>
    <rPh sb="162" eb="164">
      <t>ベッシ</t>
    </rPh>
    <rPh sb="236" eb="237">
      <t>ハ</t>
    </rPh>
    <rPh sb="244" eb="247">
      <t>リョウシュウショ</t>
    </rPh>
    <rPh sb="247" eb="248">
      <t>トウ</t>
    </rPh>
    <rPh sb="249" eb="250">
      <t>ウツ</t>
    </rPh>
    <rPh sb="252" eb="253">
      <t>カ</t>
    </rPh>
    <rPh sb="260" eb="263">
      <t>ハッチュウビ</t>
    </rPh>
    <rPh sb="264" eb="266">
      <t>ノウヒン</t>
    </rPh>
    <rPh sb="267" eb="270">
      <t>リコウビ</t>
    </rPh>
    <rPh sb="271" eb="274">
      <t>リョウシュウショ</t>
    </rPh>
    <rPh sb="283" eb="285">
      <t>バアイ</t>
    </rPh>
    <rPh sb="287" eb="290">
      <t>ミツモリショ</t>
    </rPh>
    <rPh sb="291" eb="294">
      <t>ノウヒンショ</t>
    </rPh>
    <rPh sb="297" eb="299">
      <t>テンプ</t>
    </rPh>
    <rPh sb="310" eb="312">
      <t>ジョウキ</t>
    </rPh>
    <rPh sb="317" eb="319">
      <t>サクセイ</t>
    </rPh>
    <rPh sb="320" eb="322">
      <t>インサツ</t>
    </rPh>
    <rPh sb="343" eb="345">
      <t>インサツ</t>
    </rPh>
    <rPh sb="346" eb="349">
      <t>ソウフサキ</t>
    </rPh>
    <phoneticPr fontId="1"/>
  </si>
  <si>
    <t xml:space="preserve">西暦で入力してください。
(例：2021/1/15)
</t>
    <rPh sb="0" eb="2">
      <t>セイレキ</t>
    </rPh>
    <rPh sb="3" eb="5">
      <t>ニュウリョク</t>
    </rPh>
    <rPh sb="14" eb="15">
      <t>レイ</t>
    </rPh>
    <phoneticPr fontId="1"/>
  </si>
  <si>
    <t xml:space="preserve">【1回目】
一部保育再開日
</t>
    <rPh sb="6" eb="8">
      <t>イチブ</t>
    </rPh>
    <rPh sb="8" eb="10">
      <t>ホイク</t>
    </rPh>
    <rPh sb="10" eb="13">
      <t>サイカイビ</t>
    </rPh>
    <phoneticPr fontId="1"/>
  </si>
  <si>
    <t xml:space="preserve">【2回目】
一部保育再開日
</t>
    <rPh sb="6" eb="8">
      <t>イチブ</t>
    </rPh>
    <rPh sb="8" eb="10">
      <t>ホイク</t>
    </rPh>
    <rPh sb="10" eb="13">
      <t>サイカイビ</t>
    </rPh>
    <phoneticPr fontId="1"/>
  </si>
  <si>
    <t xml:space="preserve">【3回目】
一部保育再開日
</t>
    <rPh sb="6" eb="8">
      <t>イチブ</t>
    </rPh>
    <rPh sb="8" eb="10">
      <t>ホイク</t>
    </rPh>
    <rPh sb="10" eb="13">
      <t>サイカイビ</t>
    </rPh>
    <phoneticPr fontId="1"/>
  </si>
  <si>
    <t>申請日
申請書を提出する日を入れてください。</t>
    <rPh sb="0" eb="2">
      <t>シンセイ</t>
    </rPh>
    <rPh sb="2" eb="3">
      <t>ビ</t>
    </rPh>
    <rPh sb="5" eb="8">
      <t>シンセイショ</t>
    </rPh>
    <rPh sb="9" eb="11">
      <t>テイシュツ</t>
    </rPh>
    <rPh sb="13" eb="14">
      <t>ヒ</t>
    </rPh>
    <rPh sb="15" eb="16">
      <t>イ</t>
    </rPh>
    <phoneticPr fontId="1"/>
  </si>
  <si>
    <t>入力欄→</t>
    <rPh sb="0" eb="2">
      <t>ニュウリョク</t>
    </rPh>
    <rPh sb="2" eb="3">
      <t>ラン</t>
    </rPh>
    <phoneticPr fontId="1"/>
  </si>
  <si>
    <r>
      <t>直接入力できます！認可外保育施設のみ作成が必要です</t>
    </r>
    <r>
      <rPr>
        <sz val="16"/>
        <color rgb="FFFFFF00"/>
        <rFont val="HG創英角ｺﾞｼｯｸUB"/>
        <family val="3"/>
        <charset val="128"/>
      </rPr>
      <t xml:space="preserve">
（認可外保育施設であっても特定非営利活動法人は不要です）
作成した施設は、申請の際、印刷して郵送してください。</t>
    </r>
    <rPh sb="0" eb="2">
      <t>チョクセツ</t>
    </rPh>
    <rPh sb="2" eb="4">
      <t>ニュウリョク</t>
    </rPh>
    <rPh sb="9" eb="16">
      <t>ニンカガイホイクシセツ</t>
    </rPh>
    <rPh sb="18" eb="20">
      <t>サクセイ</t>
    </rPh>
    <rPh sb="21" eb="23">
      <t>ヒツヨウ</t>
    </rPh>
    <rPh sb="27" eb="30">
      <t>ニンカガイ</t>
    </rPh>
    <rPh sb="30" eb="34">
      <t>ホイクシセツ</t>
    </rPh>
    <rPh sb="39" eb="48">
      <t>トクテイヒエイリカツドウホウジン</t>
    </rPh>
    <rPh sb="49" eb="51">
      <t>フヨウ</t>
    </rPh>
    <rPh sb="55" eb="57">
      <t>サクセイ</t>
    </rPh>
    <rPh sb="59" eb="61">
      <t>シセツ</t>
    </rPh>
    <phoneticPr fontId="1"/>
  </si>
  <si>
    <r>
      <t>直接入力できます！</t>
    </r>
    <r>
      <rPr>
        <sz val="16"/>
        <color rgb="FFFFFF00"/>
        <rFont val="HG創英角ｺﾞｼｯｸUB"/>
        <family val="3"/>
        <charset val="128"/>
      </rPr>
      <t xml:space="preserve">
水色のセルに必要事項を記入してください。
作成した施設は、申請の際、印刷して郵送してください。</t>
    </r>
    <rPh sb="10" eb="12">
      <t>ミズイロ</t>
    </rPh>
    <rPh sb="16" eb="18">
      <t>ヒツヨウ</t>
    </rPh>
    <rPh sb="18" eb="20">
      <t>ジコウ</t>
    </rPh>
    <rPh sb="21" eb="23">
      <t>キニュウ</t>
    </rPh>
    <rPh sb="31" eb="33">
      <t>サクセイ</t>
    </rPh>
    <rPh sb="35" eb="37">
      <t>シセツ</t>
    </rPh>
    <phoneticPr fontId="1"/>
  </si>
  <si>
    <r>
      <t xml:space="preserve">本補助金は郵送でご申請ください。
</t>
    </r>
    <r>
      <rPr>
        <sz val="16"/>
        <color rgb="FFFFFF00"/>
        <rFont val="HG創英角ｺﾞｼｯｸUB"/>
        <family val="3"/>
        <charset val="128"/>
      </rPr>
      <t>※このページを印刷し、宛名としてご利用できます。</t>
    </r>
    <rPh sb="0" eb="4">
      <t>ホンホジョキン</t>
    </rPh>
    <rPh sb="5" eb="7">
      <t>ユウソウ</t>
    </rPh>
    <rPh sb="9" eb="11">
      <t>シンセイ</t>
    </rPh>
    <rPh sb="24" eb="26">
      <t>インサツ</t>
    </rPh>
    <rPh sb="28" eb="30">
      <t>アテナ</t>
    </rPh>
    <rPh sb="34" eb="36">
      <t>リヨウ</t>
    </rPh>
    <phoneticPr fontId="1"/>
  </si>
  <si>
    <t xml:space="preserve">西暦で入力してください。
(例：2021/1/15)
</t>
    <phoneticPr fontId="1"/>
  </si>
  <si>
    <r>
      <rPr>
        <sz val="20"/>
        <color rgb="FFFF0000"/>
        <rFont val="HG創英角ｺﾞｼｯｸUB"/>
        <family val="3"/>
        <charset val="128"/>
      </rPr>
      <t>直接入力はできません！</t>
    </r>
    <r>
      <rPr>
        <sz val="20"/>
        <color rgb="FFFFFF00"/>
        <rFont val="HG創英角ｺﾞｼｯｸUB"/>
        <family val="3"/>
        <charset val="128"/>
      </rPr>
      <t xml:space="preserve">「入力シート①」のシートの
「青セル」を埋めて作成してください。
</t>
    </r>
    <r>
      <rPr>
        <sz val="16"/>
        <color rgb="FFFFFF00"/>
        <rFont val="HG創英角ｺﾞｼｯｸUB"/>
        <family val="3"/>
        <charset val="128"/>
      </rPr>
      <t>申請の際は印刷して郵送してください。</t>
    </r>
    <rPh sb="0" eb="4">
      <t>チョクセツニュウリョク</t>
    </rPh>
    <rPh sb="12" eb="14">
      <t>ニュウリョク</t>
    </rPh>
    <rPh sb="26" eb="27">
      <t>アオ</t>
    </rPh>
    <rPh sb="31" eb="32">
      <t>ウ</t>
    </rPh>
    <rPh sb="34" eb="36">
      <t>サクセイ</t>
    </rPh>
    <rPh sb="44" eb="46">
      <t>シンセイ</t>
    </rPh>
    <rPh sb="47" eb="48">
      <t>サイ</t>
    </rPh>
    <rPh sb="49" eb="51">
      <t>インサツ</t>
    </rPh>
    <rPh sb="53" eb="55">
      <t>ユウソウ</t>
    </rPh>
    <phoneticPr fontId="1"/>
  </si>
  <si>
    <t>休園開始日をすべて入力すると自動計算されます。</t>
    <rPh sb="0" eb="5">
      <t>キュウエンカイシビ</t>
    </rPh>
    <rPh sb="9" eb="11">
      <t>ニュウリョク</t>
    </rPh>
    <rPh sb="14" eb="18">
      <t>ジドウケイサン</t>
    </rPh>
    <phoneticPr fontId="1"/>
  </si>
  <si>
    <t>　横浜市新型コロナウイルス感染症に関する保育施設再開支援補助金交付要綱に基づき、次のとおり関係書類を添えて申請及び実績報告します。
　また、補助金の交付を受けるにあたっては、横浜市補助金等の交付に関する規則（平成17年11月30日横浜市規則第139号）及び横浜市新型コロナウイルス感染症に関する保育施設再開支援補助金交付要綱の規定を遵守します。</t>
    <phoneticPr fontId="1"/>
  </si>
  <si>
    <t>【入力不要】
補助申請額
←補助対象経費を入力すると自動計算されます。</t>
    <rPh sb="1" eb="5">
      <t>ニュウリョクフヨウ</t>
    </rPh>
    <rPh sb="8" eb="13">
      <t>ホジョシンセイガク</t>
    </rPh>
    <rPh sb="16" eb="22">
      <t>ホジョタイショウケイヒ</t>
    </rPh>
    <rPh sb="23" eb="25">
      <t>ニュウリョク</t>
    </rPh>
    <phoneticPr fontId="1"/>
  </si>
  <si>
    <r>
      <t>　　　　補助対象経費</t>
    </r>
    <r>
      <rPr>
        <sz val="10"/>
        <color theme="1"/>
        <rFont val="Meiryo UI"/>
        <family val="3"/>
        <charset val="128"/>
      </rPr>
      <t xml:space="preserve">
※補助率を乗じる前の金額です。
</t>
    </r>
    <r>
      <rPr>
        <b/>
        <sz val="10"/>
        <color theme="1"/>
        <rFont val="Meiryo UI"/>
        <family val="3"/>
        <charset val="128"/>
      </rPr>
      <t xml:space="preserve">
※休園が1回の場合：領収書が40万円を超える時は400,000と入力
※休園が同月内に複数回あった場合：補助対象の領収書が80万円を超える時は800,000円と入力</t>
    </r>
    <rPh sb="4" eb="6">
      <t>ホジョ</t>
    </rPh>
    <rPh sb="6" eb="8">
      <t>タイショウ</t>
    </rPh>
    <rPh sb="8" eb="10">
      <t>ケイヒ</t>
    </rPh>
    <rPh sb="12" eb="14">
      <t>ホジョ</t>
    </rPh>
    <rPh sb="14" eb="15">
      <t>リツ</t>
    </rPh>
    <rPh sb="16" eb="17">
      <t>ジョウ</t>
    </rPh>
    <rPh sb="19" eb="20">
      <t>マエ</t>
    </rPh>
    <rPh sb="21" eb="23">
      <t>キンガク</t>
    </rPh>
    <rPh sb="30" eb="32">
      <t>キュウエン</t>
    </rPh>
    <rPh sb="34" eb="35">
      <t>カイ</t>
    </rPh>
    <rPh sb="36" eb="38">
      <t>バアイ</t>
    </rPh>
    <rPh sb="39" eb="42">
      <t>リョウシュウショ</t>
    </rPh>
    <rPh sb="45" eb="47">
      <t>マンエン</t>
    </rPh>
    <rPh sb="48" eb="49">
      <t>コ</t>
    </rPh>
    <rPh sb="51" eb="52">
      <t>トキ</t>
    </rPh>
    <rPh sb="61" eb="63">
      <t>ニュウリョク</t>
    </rPh>
    <rPh sb="66" eb="68">
      <t>キュウエン</t>
    </rPh>
    <rPh sb="69" eb="72">
      <t>ドウゲツナイ</t>
    </rPh>
    <rPh sb="73" eb="76">
      <t>フクスウカイ</t>
    </rPh>
    <rPh sb="79" eb="81">
      <t>バアイ</t>
    </rPh>
    <rPh sb="82" eb="86">
      <t>ホジョタイショウ</t>
    </rPh>
    <rPh sb="87" eb="90">
      <t>リョウシュウショ</t>
    </rPh>
    <rPh sb="93" eb="95">
      <t>マンエン</t>
    </rPh>
    <rPh sb="96" eb="97">
      <t>コ</t>
    </rPh>
    <rPh sb="99" eb="100">
      <t>トキ</t>
    </rPh>
    <rPh sb="108" eb="109">
      <t>エン</t>
    </rPh>
    <rPh sb="110" eb="112">
      <t>ニュウリョク</t>
    </rPh>
    <phoneticPr fontId="1"/>
  </si>
  <si>
    <t>担当者名</t>
    <rPh sb="0" eb="3">
      <t>タントウシャ</t>
    </rPh>
    <rPh sb="3" eb="4">
      <t>メイ</t>
    </rPh>
    <phoneticPr fontId="1"/>
  </si>
  <si>
    <t>TEL</t>
    <phoneticPr fontId="1"/>
  </si>
  <si>
    <t>メールアドレス</t>
    <phoneticPr fontId="1"/>
  </si>
  <si>
    <t>担当者氏名</t>
    <rPh sb="0" eb="3">
      <t>タントウシャ</t>
    </rPh>
    <rPh sb="3" eb="5">
      <t>シメイ</t>
    </rPh>
    <phoneticPr fontId="1"/>
  </si>
  <si>
    <t>担当者TEL</t>
    <rPh sb="0" eb="3">
      <t>タントウシャ</t>
    </rPh>
    <phoneticPr fontId="1"/>
  </si>
  <si>
    <t>担当者メールアドレス</t>
    <rPh sb="0" eb="3">
      <t>タントウシャ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</si>
</sst>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5" formatCode="&quot;¥&quot;#,##0;&quot;¥&quot;\-#,##0"/>
    <numFmt numFmtId="176" formatCode="[&lt;=999]000;[&lt;=9999]000\-00;000\-0000"/>
    <numFmt numFmtId="177" formatCode="&quot;(&quot;@&quot;)&quot;"/>
    <numFmt numFmtId="178" formatCode="&quot;項番計　&quot;#,##0&quot;点&quot;"/>
    <numFmt numFmtId="179" formatCode="#,##0_);[Red]\(#,##0\)"/>
  </numFmts>
  <fonts count="48">
    <font>
      <sz val="11"/>
      <color theme="1"/>
      <name val="ＭＳ Ｐゴシック"/>
      <family val="2"/>
      <charset val="128"/>
      <scheme val="minor"/>
    </font>
    <font>
      <sz val="6"/>
      <name val="ＭＳ Ｐゴシック"/>
      <family val="2"/>
      <charset val="128"/>
      <scheme val="minor"/>
    </font>
    <font>
      <sz val="10.5"/>
      <color rgb="FF000000"/>
      <name val="ＭＳ 明朝"/>
      <family val="1"/>
      <charset val="128"/>
    </font>
    <font>
      <sz val="11"/>
      <color theme="1"/>
      <name val="ＭＳ 明朝"/>
      <family val="1"/>
      <charset val="128"/>
    </font>
    <font>
      <sz val="12"/>
      <color rgb="FF000000"/>
      <name val="ＭＳ 明朝"/>
      <family val="1"/>
      <charset val="128"/>
    </font>
    <font>
      <sz val="12"/>
      <color theme="1"/>
      <name val="ＭＳ 明朝"/>
      <family val="1"/>
      <charset val="128"/>
    </font>
    <font>
      <sz val="11"/>
      <color rgb="FF000000"/>
      <name val="ＭＳ 明朝"/>
      <family val="1"/>
      <charset val="128"/>
    </font>
    <font>
      <u/>
      <sz val="11"/>
      <color rgb="FFFF0000"/>
      <name val="ＭＳ 明朝"/>
      <family val="1"/>
      <charset val="128"/>
    </font>
    <font>
      <sz val="11"/>
      <color rgb="FFFF0000"/>
      <name val="ＭＳ 明朝"/>
      <family val="1"/>
      <charset val="128"/>
    </font>
    <font>
      <sz val="10"/>
      <color theme="1"/>
      <name val="ＭＳ 明朝"/>
      <family val="1"/>
      <charset val="128"/>
    </font>
    <font>
      <sz val="8"/>
      <color theme="1"/>
      <name val="ＭＳ 明朝"/>
      <family val="1"/>
      <charset val="128"/>
    </font>
    <font>
      <sz val="9"/>
      <color rgb="FF000000"/>
      <name val="ＭＳ 明朝"/>
      <family val="1"/>
      <charset val="128"/>
    </font>
    <font>
      <sz val="6"/>
      <color rgb="FF000000"/>
      <name val="ＭＳ 明朝"/>
      <family val="1"/>
      <charset val="128"/>
    </font>
    <font>
      <sz val="9"/>
      <color theme="1"/>
      <name val="ＭＳ 明朝"/>
      <family val="1"/>
      <charset val="128"/>
    </font>
    <font>
      <sz val="22"/>
      <color rgb="FF000000"/>
      <name val="ＭＳ 明朝"/>
      <family val="1"/>
      <charset val="128"/>
    </font>
    <font>
      <sz val="12"/>
      <color rgb="FF000000"/>
      <name val="ＭＳ Ｐゴシック"/>
      <family val="3"/>
      <charset val="128"/>
      <scheme val="minor"/>
    </font>
    <font>
      <sz val="12"/>
      <color theme="1"/>
      <name val="ＭＳ Ｐゴシック"/>
      <family val="3"/>
      <charset val="128"/>
      <scheme val="minor"/>
    </font>
    <font>
      <sz val="11"/>
      <color theme="1"/>
      <name val="ＭＳ Ｐゴシック"/>
      <family val="2"/>
      <charset val="128"/>
      <scheme val="minor"/>
    </font>
    <font>
      <sz val="11"/>
      <color theme="1"/>
      <name val="Meiryo UI"/>
      <family val="3"/>
      <charset val="128"/>
    </font>
    <font>
      <sz val="10"/>
      <color theme="1"/>
      <name val="Meiryo UI"/>
      <family val="3"/>
      <charset val="128"/>
    </font>
    <font>
      <sz val="20"/>
      <color theme="1"/>
      <name val="ＭＳ Ｐゴシック"/>
      <family val="3"/>
      <charset val="128"/>
      <scheme val="minor"/>
    </font>
    <font>
      <sz val="11"/>
      <color theme="1"/>
      <name val="ＭＳ Ｐゴシック"/>
      <family val="3"/>
      <charset val="128"/>
      <scheme val="minor"/>
    </font>
    <font>
      <sz val="20"/>
      <color theme="1"/>
      <name val="Arial Unicode MS"/>
      <family val="3"/>
      <charset val="128"/>
    </font>
    <font>
      <u/>
      <sz val="20"/>
      <color theme="1"/>
      <name val="ＭＳ Ｐゴシック"/>
      <family val="3"/>
      <charset val="128"/>
      <scheme val="minor"/>
    </font>
    <font>
      <b/>
      <u/>
      <sz val="14"/>
      <color theme="1"/>
      <name val="Meiryo UI"/>
      <family val="3"/>
      <charset val="128"/>
    </font>
    <font>
      <u/>
      <sz val="11"/>
      <color theme="1"/>
      <name val="Meiryo UI"/>
      <family val="3"/>
      <charset val="128"/>
    </font>
    <font>
      <b/>
      <u/>
      <sz val="9"/>
      <color theme="1"/>
      <name val="Meiryo UI"/>
      <family val="3"/>
      <charset val="128"/>
    </font>
    <font>
      <b/>
      <sz val="12"/>
      <color rgb="FF000000"/>
      <name val="ＭＳ 明朝"/>
      <family val="1"/>
      <charset val="128"/>
    </font>
    <font>
      <sz val="10"/>
      <color rgb="FF000000"/>
      <name val="ＭＳ 明朝"/>
      <family val="1"/>
      <charset val="128"/>
    </font>
    <font>
      <b/>
      <sz val="12"/>
      <color theme="1"/>
      <name val="Meiryo UI"/>
      <family val="3"/>
      <charset val="128"/>
    </font>
    <font>
      <b/>
      <sz val="9"/>
      <color theme="1"/>
      <name val="Meiryo UI"/>
      <family val="3"/>
      <charset val="128"/>
    </font>
    <font>
      <b/>
      <sz val="10"/>
      <color theme="1"/>
      <name val="Meiryo UI"/>
      <family val="3"/>
      <charset val="128"/>
    </font>
    <font>
      <b/>
      <sz val="10"/>
      <color rgb="FFFF0000"/>
      <name val="Meiryo UI"/>
      <family val="3"/>
      <charset val="128"/>
    </font>
    <font>
      <b/>
      <i/>
      <sz val="10"/>
      <color rgb="FFFF0000"/>
      <name val="Meiryo UI"/>
      <family val="3"/>
      <charset val="128"/>
    </font>
    <font>
      <b/>
      <sz val="12"/>
      <color rgb="FFFF0000"/>
      <name val="Meiryo UI"/>
      <family val="3"/>
      <charset val="128"/>
    </font>
    <font>
      <sz val="20"/>
      <color rgb="FFFFFF00"/>
      <name val="HG創英角ｺﾞｼｯｸUB"/>
      <family val="3"/>
      <charset val="128"/>
    </font>
    <font>
      <sz val="16"/>
      <color rgb="FFFFFF00"/>
      <name val="HG創英角ｺﾞｼｯｸUB"/>
      <family val="3"/>
      <charset val="128"/>
    </font>
    <font>
      <b/>
      <sz val="14"/>
      <color theme="1"/>
      <name val="Meiryo UI"/>
      <family val="3"/>
      <charset val="128"/>
    </font>
    <font>
      <sz val="14"/>
      <color theme="1"/>
      <name val="Meiryo UI"/>
      <family val="3"/>
      <charset val="128"/>
    </font>
    <font>
      <sz val="14"/>
      <name val="Meiryo UI"/>
      <family val="3"/>
      <charset val="128"/>
    </font>
    <font>
      <u/>
      <sz val="14"/>
      <name val="Meiryo UI"/>
      <family val="3"/>
      <charset val="128"/>
    </font>
    <font>
      <b/>
      <u/>
      <sz val="14"/>
      <color rgb="FF0070C0"/>
      <name val="Meiryo UI"/>
      <family val="3"/>
      <charset val="128"/>
    </font>
    <font>
      <b/>
      <u/>
      <sz val="14"/>
      <color rgb="FFFF0000"/>
      <name val="Meiryo UI"/>
      <family val="3"/>
      <charset val="128"/>
    </font>
    <font>
      <sz val="20"/>
      <color rgb="FFFF0000"/>
      <name val="HG創英角ｺﾞｼｯｸUB"/>
      <family val="3"/>
      <charset val="128"/>
    </font>
    <font>
      <b/>
      <sz val="12"/>
      <name val="Meiryo UI"/>
      <family val="3"/>
      <charset val="128"/>
    </font>
    <font>
      <u/>
      <sz val="11"/>
      <color theme="10"/>
      <name val="ＭＳ Ｐゴシック"/>
      <family val="2"/>
      <charset val="128"/>
      <scheme val="minor"/>
    </font>
    <font>
      <b/>
      <sz val="11"/>
      <color theme="1"/>
      <name val="Meiryo UI"/>
      <family val="3"/>
      <charset val="128"/>
    </font>
    <font>
      <sz val="10"/>
      <color theme="1"/>
      <name val="ＭＳ Ｐゴシック"/>
      <family val="2"/>
      <charset val="128"/>
      <scheme val="minor"/>
    </font>
  </fonts>
  <fills count="8">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499984740745262"/>
        <bgColor indexed="64"/>
      </patternFill>
    </fill>
  </fills>
  <borders count="2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dashDotDot">
        <color indexed="64"/>
      </left>
      <right style="dashDotDot">
        <color indexed="64"/>
      </right>
      <top style="dashDotDot">
        <color indexed="64"/>
      </top>
      <bottom style="thin">
        <color indexed="64"/>
      </bottom>
      <diagonal/>
    </border>
    <border>
      <left style="dashDotDot">
        <color indexed="64"/>
      </left>
      <right style="dashDotDot">
        <color indexed="64"/>
      </right>
      <top style="thin">
        <color indexed="64"/>
      </top>
      <bottom style="dashDotDot">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dashDotDot">
        <color indexed="64"/>
      </bottom>
      <diagonal/>
    </border>
    <border>
      <left style="dashDotDot">
        <color indexed="64"/>
      </left>
      <right style="dashDotDot">
        <color indexed="64"/>
      </right>
      <top style="dashDotDot">
        <color indexed="64"/>
      </top>
      <bottom/>
      <diagonal/>
    </border>
    <border>
      <left style="dashDotDot">
        <color indexed="64"/>
      </left>
      <right style="dashDotDot">
        <color indexed="64"/>
      </right>
      <top/>
      <bottom style="dashDotDot">
        <color indexed="64"/>
      </bottom>
      <diagonal/>
    </border>
    <border>
      <left/>
      <right/>
      <top style="dashDotDot">
        <color indexed="64"/>
      </top>
      <bottom/>
      <diagonal/>
    </border>
    <border>
      <left style="thin">
        <color indexed="64"/>
      </left>
      <right/>
      <top style="dashDotDot">
        <color indexed="64"/>
      </top>
      <bottom/>
      <diagonal/>
    </border>
    <border>
      <left style="thin">
        <color indexed="64"/>
      </left>
      <right/>
      <top/>
      <bottom style="dashDotDot">
        <color indexed="64"/>
      </bottom>
      <diagonal/>
    </border>
  </borders>
  <cellStyleXfs count="3">
    <xf numFmtId="0" fontId="0" fillId="0" borderId="0">
      <alignment vertical="center"/>
    </xf>
    <xf numFmtId="0" fontId="17" fillId="0" borderId="0">
      <alignment vertical="center"/>
    </xf>
    <xf numFmtId="0" fontId="45" fillId="0" borderId="0" applyNumberFormat="0" applyFill="0" applyBorder="0" applyAlignment="0" applyProtection="0">
      <alignment vertical="center"/>
    </xf>
  </cellStyleXfs>
  <cellXfs count="179">
    <xf numFmtId="0" fontId="0" fillId="0" borderId="0" xfId="0">
      <alignment vertical="center"/>
    </xf>
    <xf numFmtId="0" fontId="3" fillId="0" borderId="0" xfId="0" applyFont="1" applyAlignment="1">
      <alignment horizontal="left" vertical="center"/>
    </xf>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left" vertical="center" wrapText="1"/>
    </xf>
    <xf numFmtId="0" fontId="7" fillId="0" borderId="0" xfId="0" applyFont="1" applyAlignment="1">
      <alignment vertical="center"/>
    </xf>
    <xf numFmtId="0" fontId="8" fillId="0" borderId="0" xfId="0" applyFont="1" applyBorder="1" applyAlignment="1">
      <alignment vertical="center"/>
    </xf>
    <xf numFmtId="58" fontId="3" fillId="0" borderId="0" xfId="0" applyNumberFormat="1" applyFont="1" applyBorder="1" applyAlignment="1">
      <alignment horizontal="center" vertical="center"/>
    </xf>
    <xf numFmtId="0" fontId="4" fillId="0" borderId="0" xfId="0" applyFont="1" applyBorder="1" applyAlignment="1">
      <alignment horizontal="center" vertical="center"/>
    </xf>
    <xf numFmtId="0" fontId="3" fillId="0" borderId="0" xfId="0" applyFont="1" applyBorder="1" applyAlignment="1">
      <alignment horizontal="left" vertical="center" wrapText="1"/>
    </xf>
    <xf numFmtId="0" fontId="6" fillId="0" borderId="0" xfId="0" applyFont="1" applyAlignment="1">
      <alignment horizontal="left" vertical="center"/>
    </xf>
    <xf numFmtId="0" fontId="0" fillId="0" borderId="0" xfId="0" applyAlignment="1">
      <alignment horizontal="center" vertical="center"/>
    </xf>
    <xf numFmtId="0" fontId="3" fillId="0" borderId="0" xfId="0" applyFont="1" applyBorder="1" applyAlignment="1">
      <alignment horizontal="center" vertical="center"/>
    </xf>
    <xf numFmtId="0" fontId="3" fillId="0" borderId="0" xfId="0" applyFont="1" applyAlignment="1"/>
    <xf numFmtId="0" fontId="14" fillId="0" borderId="0" xfId="0" applyFont="1" applyAlignment="1">
      <alignment horizontal="justify" vertical="center"/>
    </xf>
    <xf numFmtId="5" fontId="3" fillId="0" borderId="1" xfId="0" applyNumberFormat="1" applyFont="1" applyBorder="1" applyAlignment="1"/>
    <xf numFmtId="0" fontId="3" fillId="0" borderId="0" xfId="0" applyFont="1" applyBorder="1" applyAlignment="1"/>
    <xf numFmtId="5" fontId="3" fillId="0" borderId="0" xfId="0" applyNumberFormat="1" applyFont="1" applyBorder="1" applyAlignment="1"/>
    <xf numFmtId="177" fontId="3" fillId="0" borderId="1" xfId="0" applyNumberFormat="1" applyFont="1" applyBorder="1" applyAlignment="1"/>
    <xf numFmtId="0" fontId="18" fillId="0" borderId="2" xfId="0" applyFont="1" applyBorder="1" applyAlignment="1" applyProtection="1">
      <alignment horizontal="center" vertical="center"/>
      <protection locked="0"/>
    </xf>
    <xf numFmtId="0" fontId="18" fillId="0" borderId="0" xfId="0" applyFont="1" applyBorder="1" applyAlignment="1" applyProtection="1">
      <alignment horizontal="center" vertical="center"/>
      <protection locked="0"/>
    </xf>
    <xf numFmtId="0" fontId="18" fillId="0" borderId="0" xfId="0" applyFont="1" applyBorder="1" applyProtection="1">
      <alignment vertical="center"/>
      <protection locked="0"/>
    </xf>
    <xf numFmtId="0" fontId="18" fillId="0" borderId="2" xfId="0" applyFont="1" applyBorder="1" applyProtection="1">
      <alignment vertical="center"/>
      <protection locked="0"/>
    </xf>
    <xf numFmtId="176" fontId="18" fillId="0" borderId="0" xfId="0" applyNumberFormat="1" applyFont="1" applyBorder="1" applyProtection="1">
      <alignment vertical="center"/>
      <protection locked="0"/>
    </xf>
    <xf numFmtId="0" fontId="18" fillId="0" borderId="0" xfId="0" applyFont="1" applyBorder="1" applyAlignment="1" applyProtection="1">
      <alignment vertical="center" shrinkToFit="1"/>
      <protection locked="0"/>
    </xf>
    <xf numFmtId="0" fontId="18" fillId="0" borderId="0" xfId="0" applyFont="1" applyFill="1" applyBorder="1" applyAlignment="1" applyProtection="1">
      <alignment vertical="center" shrinkToFit="1"/>
      <protection locked="0"/>
    </xf>
    <xf numFmtId="57" fontId="18" fillId="0" borderId="0" xfId="0" applyNumberFormat="1" applyFont="1" applyBorder="1" applyProtection="1">
      <alignment vertical="center"/>
      <protection locked="0"/>
    </xf>
    <xf numFmtId="57" fontId="18" fillId="0" borderId="0" xfId="0" applyNumberFormat="1" applyFont="1" applyFill="1" applyBorder="1" applyProtection="1">
      <alignment vertical="center"/>
      <protection locked="0"/>
    </xf>
    <xf numFmtId="3" fontId="18" fillId="0" borderId="0" xfId="0" applyNumberFormat="1" applyFont="1" applyFill="1" applyBorder="1" applyProtection="1">
      <alignment vertical="center"/>
      <protection locked="0"/>
    </xf>
    <xf numFmtId="0" fontId="18" fillId="0" borderId="2" xfId="0" applyFont="1" applyBorder="1" applyAlignment="1" applyProtection="1">
      <alignment horizontal="center" vertical="center"/>
    </xf>
    <xf numFmtId="0" fontId="18" fillId="0" borderId="2" xfId="0" applyFont="1" applyFill="1" applyBorder="1" applyAlignment="1" applyProtection="1">
      <alignment horizontal="center" vertical="center" shrinkToFit="1"/>
    </xf>
    <xf numFmtId="0" fontId="18" fillId="0" borderId="2" xfId="0" applyFont="1" applyBorder="1" applyAlignment="1" applyProtection="1">
      <alignment horizontal="center" vertical="center" wrapText="1"/>
    </xf>
    <xf numFmtId="57" fontId="18" fillId="0" borderId="2" xfId="0" applyNumberFormat="1" applyFont="1" applyBorder="1" applyAlignment="1" applyProtection="1">
      <alignment horizontal="center" vertical="center" wrapText="1"/>
    </xf>
    <xf numFmtId="57" fontId="18" fillId="0" borderId="2" xfId="0" applyNumberFormat="1" applyFont="1" applyFill="1" applyBorder="1" applyAlignment="1" applyProtection="1">
      <alignment horizontal="center" vertical="center" wrapText="1"/>
    </xf>
    <xf numFmtId="3" fontId="18" fillId="0" borderId="2" xfId="0" applyNumberFormat="1" applyFont="1" applyFill="1" applyBorder="1" applyAlignment="1" applyProtection="1">
      <alignment horizontal="center" vertical="center" wrapText="1"/>
    </xf>
    <xf numFmtId="0" fontId="18" fillId="0" borderId="2" xfId="0" applyFont="1" applyBorder="1" applyProtection="1">
      <alignment vertical="center"/>
    </xf>
    <xf numFmtId="57" fontId="18" fillId="0" borderId="0" xfId="0" applyNumberFormat="1" applyFont="1" applyBorder="1" applyAlignment="1" applyProtection="1">
      <alignment horizontal="center" vertical="center"/>
      <protection locked="0"/>
    </xf>
    <xf numFmtId="57" fontId="18" fillId="0" borderId="0" xfId="0" applyNumberFormat="1" applyFont="1" applyFill="1" applyBorder="1" applyAlignment="1" applyProtection="1">
      <alignment horizontal="center" vertical="center"/>
      <protection locked="0"/>
    </xf>
    <xf numFmtId="3" fontId="18" fillId="0" borderId="0" xfId="0" applyNumberFormat="1" applyFont="1" applyFill="1" applyBorder="1" applyAlignment="1" applyProtection="1">
      <alignment horizontal="center" vertical="center"/>
      <protection locked="0"/>
    </xf>
    <xf numFmtId="57" fontId="18" fillId="0" borderId="0" xfId="0" applyNumberFormat="1" applyFont="1" applyBorder="1" applyAlignment="1" applyProtection="1">
      <alignment vertical="top" wrapText="1"/>
      <protection locked="0"/>
    </xf>
    <xf numFmtId="57" fontId="19" fillId="0" borderId="0" xfId="0" applyNumberFormat="1" applyFont="1" applyBorder="1" applyAlignment="1" applyProtection="1">
      <alignment horizontal="center" vertical="top" wrapText="1"/>
      <protection locked="0"/>
    </xf>
    <xf numFmtId="0" fontId="18" fillId="0" borderId="0" xfId="0" applyFont="1" applyBorder="1" applyAlignment="1" applyProtection="1">
      <alignment vertical="center"/>
      <protection locked="0"/>
    </xf>
    <xf numFmtId="0" fontId="18" fillId="0" borderId="2" xfId="0" applyFont="1" applyBorder="1" applyAlignment="1" applyProtection="1">
      <alignment vertical="center"/>
    </xf>
    <xf numFmtId="0" fontId="18" fillId="0" borderId="2" xfId="0" applyFont="1" applyBorder="1" applyAlignment="1" applyProtection="1">
      <alignment vertical="center"/>
      <protection locked="0"/>
    </xf>
    <xf numFmtId="0" fontId="18" fillId="0" borderId="5" xfId="0" applyFont="1" applyBorder="1" applyAlignment="1" applyProtection="1">
      <alignment horizontal="center" vertical="center"/>
    </xf>
    <xf numFmtId="176" fontId="18" fillId="0" borderId="5" xfId="0" applyNumberFormat="1" applyFont="1" applyBorder="1" applyAlignment="1" applyProtection="1">
      <alignment horizontal="center" vertical="center"/>
    </xf>
    <xf numFmtId="0" fontId="18" fillId="0" borderId="5" xfId="0" applyFont="1" applyBorder="1" applyAlignment="1" applyProtection="1">
      <alignment horizontal="center" vertical="center" shrinkToFit="1"/>
    </xf>
    <xf numFmtId="0" fontId="18" fillId="0" borderId="5" xfId="0" applyFont="1" applyFill="1" applyBorder="1" applyAlignment="1" applyProtection="1">
      <alignment horizontal="center" vertical="center" shrinkToFit="1"/>
    </xf>
    <xf numFmtId="57" fontId="18" fillId="0" borderId="5" xfId="0" applyNumberFormat="1" applyFont="1" applyBorder="1" applyAlignment="1" applyProtection="1">
      <alignment horizontal="center" vertical="center"/>
    </xf>
    <xf numFmtId="57" fontId="18" fillId="0" borderId="5" xfId="0" applyNumberFormat="1" applyFont="1" applyFill="1" applyBorder="1" applyAlignment="1" applyProtection="1">
      <alignment horizontal="center" vertical="center"/>
    </xf>
    <xf numFmtId="3" fontId="18" fillId="0" borderId="5" xfId="0" applyNumberFormat="1" applyFont="1" applyFill="1" applyBorder="1" applyAlignment="1" applyProtection="1">
      <alignment horizontal="center" vertical="center"/>
    </xf>
    <xf numFmtId="57" fontId="18" fillId="0" borderId="5" xfId="0" applyNumberFormat="1" applyFont="1" applyBorder="1" applyAlignment="1" applyProtection="1">
      <alignment vertical="center"/>
    </xf>
    <xf numFmtId="0" fontId="3" fillId="0" borderId="0" xfId="0" applyFont="1" applyBorder="1" applyAlignment="1">
      <alignment horizontal="center" vertical="center" shrinkToFit="1"/>
    </xf>
    <xf numFmtId="0" fontId="3" fillId="0" borderId="0" xfId="0" applyFont="1" applyAlignment="1">
      <alignment vertical="center" shrinkToFit="1"/>
    </xf>
    <xf numFmtId="0" fontId="3" fillId="0" borderId="0" xfId="0" applyFont="1" applyBorder="1" applyAlignment="1">
      <alignment vertical="center" shrinkToFit="1"/>
    </xf>
    <xf numFmtId="57" fontId="2" fillId="0" borderId="5" xfId="0" applyNumberFormat="1" applyFont="1" applyBorder="1" applyAlignment="1">
      <alignment vertical="center" shrinkToFit="1"/>
    </xf>
    <xf numFmtId="0" fontId="2" fillId="0" borderId="5" xfId="0" applyNumberFormat="1" applyFont="1" applyBorder="1" applyAlignment="1">
      <alignment horizontal="center" vertical="center" shrinkToFit="1"/>
    </xf>
    <xf numFmtId="57" fontId="2" fillId="0" borderId="4" xfId="0" applyNumberFormat="1" applyFont="1" applyBorder="1" applyAlignment="1">
      <alignment vertical="center" shrinkToFit="1"/>
    </xf>
    <xf numFmtId="0" fontId="2" fillId="0" borderId="4" xfId="0" applyNumberFormat="1" applyFont="1" applyBorder="1" applyAlignment="1">
      <alignment horizontal="center" vertical="center" shrinkToFit="1"/>
    </xf>
    <xf numFmtId="0" fontId="0" fillId="0" borderId="0" xfId="0" applyAlignment="1">
      <alignment vertical="center"/>
    </xf>
    <xf numFmtId="57" fontId="18" fillId="0" borderId="13" xfId="0" applyNumberFormat="1" applyFont="1" applyFill="1" applyBorder="1" applyAlignment="1" applyProtection="1">
      <alignment vertical="center"/>
    </xf>
    <xf numFmtId="0" fontId="18" fillId="2" borderId="12" xfId="0" applyFont="1" applyFill="1" applyBorder="1" applyAlignment="1" applyProtection="1">
      <alignment horizontal="center" vertical="center"/>
      <protection locked="0"/>
    </xf>
    <xf numFmtId="176" fontId="18" fillId="2" borderId="13" xfId="0" applyNumberFormat="1" applyFont="1" applyFill="1" applyBorder="1" applyAlignment="1" applyProtection="1">
      <alignment horizontal="center" vertical="center"/>
      <protection locked="0"/>
    </xf>
    <xf numFmtId="0" fontId="18" fillId="2" borderId="13" xfId="0" applyFont="1" applyFill="1" applyBorder="1" applyAlignment="1" applyProtection="1">
      <alignment horizontal="center" vertical="center" shrinkToFit="1"/>
      <protection locked="0"/>
    </xf>
    <xf numFmtId="0" fontId="18" fillId="2" borderId="13" xfId="0" applyFont="1" applyFill="1" applyBorder="1" applyAlignment="1" applyProtection="1">
      <alignment horizontal="center" vertical="center"/>
      <protection locked="0"/>
    </xf>
    <xf numFmtId="57" fontId="18" fillId="2" borderId="13" xfId="0" applyNumberFormat="1" applyFont="1" applyFill="1" applyBorder="1" applyAlignment="1" applyProtection="1">
      <alignment horizontal="center" vertical="center"/>
      <protection locked="0"/>
    </xf>
    <xf numFmtId="3" fontId="18" fillId="2" borderId="13" xfId="0" applyNumberFormat="1" applyFont="1" applyFill="1" applyBorder="1" applyAlignment="1" applyProtection="1">
      <alignment horizontal="center" vertical="center"/>
      <protection locked="0"/>
    </xf>
    <xf numFmtId="0" fontId="24" fillId="0" borderId="2" xfId="0" applyFont="1" applyBorder="1" applyAlignment="1" applyProtection="1">
      <alignment horizontal="center" vertical="center" wrapText="1"/>
    </xf>
    <xf numFmtId="57" fontId="18" fillId="0" borderId="5" xfId="0" applyNumberFormat="1" applyFont="1" applyFill="1" applyBorder="1" applyAlignment="1" applyProtection="1">
      <alignment vertical="center"/>
    </xf>
    <xf numFmtId="176" fontId="29" fillId="0" borderId="2" xfId="0" applyNumberFormat="1" applyFont="1" applyBorder="1" applyAlignment="1" applyProtection="1">
      <alignment horizontal="center" vertical="center" wrapText="1"/>
    </xf>
    <xf numFmtId="0" fontId="29" fillId="0" borderId="2" xfId="0" applyFont="1" applyBorder="1" applyAlignment="1" applyProtection="1">
      <alignment horizontal="center" vertical="center" wrapText="1" shrinkToFit="1"/>
    </xf>
    <xf numFmtId="0" fontId="29" fillId="0" borderId="2" xfId="0" applyFont="1" applyBorder="1" applyAlignment="1" applyProtection="1">
      <alignment horizontal="center" vertical="center" shrinkToFit="1"/>
    </xf>
    <xf numFmtId="0" fontId="5" fillId="0" borderId="0" xfId="0" applyFont="1" applyBorder="1" applyAlignment="1">
      <alignment horizontal="center" vertical="center"/>
    </xf>
    <xf numFmtId="0" fontId="3" fillId="0" borderId="0" xfId="0" applyFont="1" applyAlignment="1">
      <alignment horizontal="right" vertical="center"/>
    </xf>
    <xf numFmtId="0" fontId="3" fillId="0" borderId="0" xfId="0" applyFont="1" applyAlignment="1">
      <alignment vertical="center"/>
    </xf>
    <xf numFmtId="0" fontId="3" fillId="0" borderId="0" xfId="0" applyFont="1" applyBorder="1" applyAlignment="1">
      <alignment vertical="center"/>
    </xf>
    <xf numFmtId="0" fontId="2" fillId="0" borderId="2" xfId="0" applyFont="1" applyBorder="1" applyAlignment="1">
      <alignment horizontal="center" vertical="center"/>
    </xf>
    <xf numFmtId="0" fontId="3" fillId="0" borderId="0" xfId="0" applyFont="1" applyAlignment="1">
      <alignment horizontal="justify" vertical="center"/>
    </xf>
    <xf numFmtId="0" fontId="3" fillId="0" borderId="0" xfId="0" applyFont="1" applyBorder="1" applyAlignment="1">
      <alignment horizontal="center"/>
    </xf>
    <xf numFmtId="58" fontId="9" fillId="0" borderId="0" xfId="0" applyNumberFormat="1" applyFont="1" applyBorder="1" applyAlignment="1"/>
    <xf numFmtId="0" fontId="3" fillId="0" borderId="16" xfId="0" applyFont="1" applyBorder="1" applyAlignment="1">
      <alignment horizontal="center" vertical="center"/>
    </xf>
    <xf numFmtId="57" fontId="18" fillId="4" borderId="2" xfId="0" applyNumberFormat="1" applyFont="1" applyFill="1" applyBorder="1" applyAlignment="1" applyProtection="1">
      <alignment horizontal="center" vertical="center" wrapText="1"/>
    </xf>
    <xf numFmtId="57" fontId="18" fillId="5" borderId="2" xfId="0" applyNumberFormat="1" applyFont="1" applyFill="1" applyBorder="1" applyAlignment="1" applyProtection="1">
      <alignment horizontal="center" vertical="center" wrapText="1"/>
    </xf>
    <xf numFmtId="57" fontId="18" fillId="6" borderId="2" xfId="0" applyNumberFormat="1" applyFont="1" applyFill="1" applyBorder="1" applyAlignment="1" applyProtection="1">
      <alignment horizontal="center" vertical="center" wrapText="1"/>
    </xf>
    <xf numFmtId="57" fontId="3" fillId="0" borderId="0" xfId="0" applyNumberFormat="1" applyFont="1" applyAlignment="1">
      <alignment vertical="center"/>
    </xf>
    <xf numFmtId="0" fontId="3" fillId="4" borderId="2" xfId="0" applyFont="1" applyFill="1" applyBorder="1" applyAlignment="1" applyProtection="1">
      <alignment horizontal="center" shrinkToFit="1"/>
    </xf>
    <xf numFmtId="179" fontId="18" fillId="0" borderId="13" xfId="0" applyNumberFormat="1" applyFont="1" applyFill="1" applyBorder="1" applyAlignment="1" applyProtection="1">
      <alignment horizontal="center" vertical="center"/>
    </xf>
    <xf numFmtId="0" fontId="0" fillId="7" borderId="0" xfId="0" applyFill="1">
      <alignment vertical="center"/>
    </xf>
    <xf numFmtId="14" fontId="0" fillId="7" borderId="0" xfId="0" applyNumberFormat="1" applyFill="1">
      <alignment vertical="center"/>
    </xf>
    <xf numFmtId="0" fontId="0" fillId="7" borderId="0" xfId="0" applyFill="1" applyAlignment="1">
      <alignment horizontal="center" vertical="center"/>
    </xf>
    <xf numFmtId="0" fontId="18" fillId="0" borderId="0" xfId="0" applyNumberFormat="1" applyFont="1" applyBorder="1" applyProtection="1">
      <alignment vertical="center"/>
      <protection locked="0"/>
    </xf>
    <xf numFmtId="3" fontId="18" fillId="0" borderId="13" xfId="0" applyNumberFormat="1" applyFont="1" applyFill="1" applyBorder="1" applyAlignment="1" applyProtection="1">
      <alignment horizontal="center" vertical="center"/>
    </xf>
    <xf numFmtId="3" fontId="18" fillId="0" borderId="2" xfId="0" applyNumberFormat="1" applyFont="1" applyFill="1" applyBorder="1" applyAlignment="1" applyProtection="1">
      <alignment horizontal="left" vertical="center" wrapText="1"/>
    </xf>
    <xf numFmtId="0" fontId="0" fillId="0" borderId="0" xfId="0" applyBorder="1">
      <alignment vertical="center"/>
    </xf>
    <xf numFmtId="0" fontId="0" fillId="0" borderId="1" xfId="0" applyBorder="1" applyAlignment="1">
      <alignment horizontal="left" vertical="center"/>
    </xf>
    <xf numFmtId="0" fontId="0" fillId="0" borderId="0" xfId="0" applyBorder="1" applyAlignment="1">
      <alignment horizontal="right" vertical="center"/>
    </xf>
    <xf numFmtId="0" fontId="0" fillId="0" borderId="16" xfId="0" applyBorder="1" applyAlignment="1">
      <alignment horizontal="left" vertical="center"/>
    </xf>
    <xf numFmtId="3" fontId="44" fillId="0" borderId="2" xfId="0" applyNumberFormat="1" applyFont="1" applyFill="1" applyBorder="1" applyAlignment="1" applyProtection="1">
      <alignment horizontal="center" vertical="center" wrapText="1"/>
    </xf>
    <xf numFmtId="3" fontId="18" fillId="2" borderId="2" xfId="0" applyNumberFormat="1" applyFont="1" applyFill="1" applyBorder="1" applyAlignment="1" applyProtection="1">
      <alignment horizontal="center" vertical="center" wrapText="1"/>
      <protection locked="0"/>
    </xf>
    <xf numFmtId="3" fontId="44" fillId="0" borderId="2" xfId="0" applyNumberFormat="1" applyFont="1" applyFill="1" applyBorder="1" applyAlignment="1" applyProtection="1">
      <alignment horizontal="center" vertical="center" wrapText="1"/>
    </xf>
    <xf numFmtId="3" fontId="45" fillId="2" borderId="2" xfId="2" applyNumberFormat="1" applyFill="1" applyBorder="1" applyAlignment="1" applyProtection="1">
      <alignment horizontal="center" vertical="center" wrapText="1"/>
      <protection locked="0"/>
    </xf>
    <xf numFmtId="3" fontId="46" fillId="2" borderId="2" xfId="0" applyNumberFormat="1" applyFont="1" applyFill="1" applyBorder="1" applyAlignment="1" applyProtection="1">
      <alignment horizontal="center" vertical="center" wrapText="1"/>
      <protection locked="0"/>
    </xf>
    <xf numFmtId="57" fontId="19" fillId="0" borderId="18" xfId="0" applyNumberFormat="1" applyFont="1" applyBorder="1" applyAlignment="1" applyProtection="1">
      <alignment horizontal="center" vertical="top" wrapText="1"/>
    </xf>
    <xf numFmtId="57" fontId="19" fillId="0" borderId="19" xfId="0" applyNumberFormat="1" applyFont="1" applyBorder="1" applyAlignment="1" applyProtection="1">
      <alignment horizontal="center" vertical="top" wrapText="1"/>
    </xf>
    <xf numFmtId="57" fontId="38" fillId="3" borderId="0" xfId="0" applyNumberFormat="1" applyFont="1" applyFill="1" applyBorder="1" applyAlignment="1" applyProtection="1">
      <alignment horizontal="left" vertical="top" wrapText="1"/>
      <protection locked="0"/>
    </xf>
    <xf numFmtId="57" fontId="18" fillId="3" borderId="0" xfId="0" applyNumberFormat="1" applyFont="1" applyFill="1" applyBorder="1" applyAlignment="1" applyProtection="1">
      <alignment horizontal="left" vertical="top" wrapText="1"/>
      <protection locked="0"/>
    </xf>
    <xf numFmtId="3" fontId="19" fillId="0" borderId="10" xfId="0" applyNumberFormat="1" applyFont="1" applyFill="1" applyBorder="1" applyAlignment="1" applyProtection="1">
      <alignment horizontal="left" vertical="top" wrapText="1"/>
    </xf>
    <xf numFmtId="3" fontId="19" fillId="0" borderId="11" xfId="0" applyNumberFormat="1" applyFont="1" applyFill="1" applyBorder="1" applyAlignment="1" applyProtection="1">
      <alignment horizontal="left" vertical="top"/>
    </xf>
    <xf numFmtId="57" fontId="19" fillId="0" borderId="10" xfId="0" applyNumberFormat="1" applyFont="1" applyBorder="1" applyAlignment="1" applyProtection="1">
      <alignment horizontal="center" vertical="top" wrapText="1"/>
    </xf>
    <xf numFmtId="57" fontId="19" fillId="0" borderId="11" xfId="0" applyNumberFormat="1" applyFont="1" applyBorder="1" applyAlignment="1" applyProtection="1">
      <alignment horizontal="center" vertical="top" wrapText="1"/>
    </xf>
    <xf numFmtId="57" fontId="19" fillId="0" borderId="20" xfId="0" applyNumberFormat="1" applyFont="1" applyBorder="1" applyAlignment="1" applyProtection="1">
      <alignment horizontal="center" vertical="top" wrapText="1"/>
    </xf>
    <xf numFmtId="57" fontId="19" fillId="0" borderId="17" xfId="0" applyNumberFormat="1" applyFont="1" applyBorder="1" applyAlignment="1" applyProtection="1">
      <alignment horizontal="center" vertical="top" wrapText="1"/>
    </xf>
    <xf numFmtId="57" fontId="19" fillId="0" borderId="21" xfId="0" applyNumberFormat="1" applyFont="1" applyBorder="1" applyAlignment="1" applyProtection="1">
      <alignment horizontal="center" vertical="top" wrapText="1"/>
    </xf>
    <xf numFmtId="57" fontId="19" fillId="0" borderId="22" xfId="0" applyNumberFormat="1" applyFont="1" applyBorder="1" applyAlignment="1" applyProtection="1">
      <alignment horizontal="center" vertical="top" wrapText="1"/>
    </xf>
    <xf numFmtId="58" fontId="13" fillId="0" borderId="16" xfId="0" applyNumberFormat="1" applyFont="1" applyBorder="1" applyAlignment="1">
      <alignment horizontal="center" vertical="center"/>
    </xf>
    <xf numFmtId="58" fontId="13" fillId="0" borderId="15" xfId="0" applyNumberFormat="1" applyFont="1" applyBorder="1" applyAlignment="1">
      <alignment horizontal="center" vertical="center"/>
    </xf>
    <xf numFmtId="0" fontId="35" fillId="0" borderId="0" xfId="0" applyFont="1" applyAlignment="1">
      <alignment horizontal="center" vertical="center" wrapText="1"/>
    </xf>
    <xf numFmtId="0" fontId="3" fillId="0" borderId="2" xfId="0" applyFont="1" applyBorder="1" applyAlignment="1">
      <alignment horizontal="center" vertical="center"/>
    </xf>
    <xf numFmtId="0" fontId="3" fillId="0" borderId="14"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0" xfId="0" applyFont="1" applyBorder="1" applyAlignment="1">
      <alignment horizontal="justify" vertical="center"/>
    </xf>
    <xf numFmtId="0" fontId="3" fillId="0" borderId="0" xfId="0" applyFont="1" applyBorder="1" applyAlignment="1">
      <alignment vertical="center"/>
    </xf>
    <xf numFmtId="58" fontId="3" fillId="0" borderId="0" xfId="0" applyNumberFormat="1" applyFont="1" applyFill="1" applyBorder="1" applyAlignment="1">
      <alignment horizontal="right" vertical="center"/>
    </xf>
    <xf numFmtId="0" fontId="15" fillId="0" borderId="0" xfId="0" applyFont="1" applyBorder="1" applyAlignment="1">
      <alignment horizontal="center" vertical="center"/>
    </xf>
    <xf numFmtId="0" fontId="16" fillId="0" borderId="0" xfId="0" applyFont="1" applyBorder="1" applyAlignment="1">
      <alignment horizontal="center" vertical="center"/>
    </xf>
    <xf numFmtId="0" fontId="3" fillId="0" borderId="0" xfId="0" applyFont="1" applyBorder="1" applyAlignment="1">
      <alignment horizontal="left" vertical="top" wrapText="1"/>
    </xf>
    <xf numFmtId="58" fontId="13" fillId="0" borderId="0" xfId="0" applyNumberFormat="1" applyFont="1" applyAlignment="1">
      <alignment horizontal="distributed" vertical="center"/>
    </xf>
    <xf numFmtId="0" fontId="3" fillId="0" borderId="0" xfId="0" applyFont="1" applyBorder="1" applyAlignment="1">
      <alignment horizontal="right"/>
    </xf>
    <xf numFmtId="0" fontId="3" fillId="0" borderId="1" xfId="0" applyFont="1" applyBorder="1" applyAlignment="1">
      <alignment horizontal="center"/>
    </xf>
    <xf numFmtId="5" fontId="3" fillId="0" borderId="1" xfId="0" applyNumberFormat="1" applyFont="1" applyBorder="1" applyAlignment="1">
      <alignment horizontal="center"/>
    </xf>
    <xf numFmtId="0" fontId="3" fillId="0" borderId="0" xfId="0" applyFont="1" applyAlignment="1">
      <alignment horizontal="left" vertical="top" wrapText="1"/>
    </xf>
    <xf numFmtId="0" fontId="3" fillId="0" borderId="0" xfId="0" applyFont="1" applyAlignment="1">
      <alignment horizontal="left" vertical="center" shrinkToFit="1"/>
    </xf>
    <xf numFmtId="58" fontId="13" fillId="0" borderId="2" xfId="0" applyNumberFormat="1" applyFont="1" applyBorder="1" applyAlignment="1">
      <alignment horizontal="center" vertical="center"/>
    </xf>
    <xf numFmtId="58" fontId="13" fillId="0" borderId="14" xfId="0" applyNumberFormat="1" applyFont="1" applyBorder="1" applyAlignment="1">
      <alignment horizontal="center" vertical="center"/>
    </xf>
    <xf numFmtId="3" fontId="47" fillId="0" borderId="16" xfId="0" applyNumberFormat="1" applyFont="1" applyBorder="1" applyAlignment="1">
      <alignment horizontal="center" vertical="center"/>
    </xf>
    <xf numFmtId="0" fontId="47" fillId="0" borderId="16" xfId="0" applyFont="1" applyBorder="1" applyAlignment="1">
      <alignment horizontal="center" vertical="center"/>
    </xf>
    <xf numFmtId="3" fontId="0" fillId="0" borderId="1" xfId="0" applyNumberFormat="1" applyBorder="1" applyAlignment="1">
      <alignment horizontal="center" vertical="center"/>
    </xf>
    <xf numFmtId="3" fontId="0" fillId="0" borderId="16" xfId="0" applyNumberFormat="1" applyBorder="1" applyAlignment="1">
      <alignment horizontal="center" vertical="center"/>
    </xf>
    <xf numFmtId="0" fontId="0" fillId="0" borderId="16" xfId="0" applyBorder="1" applyAlignment="1">
      <alignment horizontal="center" vertical="center"/>
    </xf>
    <xf numFmtId="0" fontId="13" fillId="0" borderId="0" xfId="0" applyFont="1" applyAlignment="1">
      <alignment horizontal="left" vertical="top" wrapText="1"/>
    </xf>
    <xf numFmtId="0" fontId="13" fillId="0" borderId="0" xfId="0" applyFont="1" applyAlignment="1">
      <alignment horizontal="left" vertical="top"/>
    </xf>
    <xf numFmtId="0" fontId="3" fillId="0" borderId="1" xfId="0" applyFont="1" applyBorder="1" applyAlignment="1">
      <alignment horizontal="left" vertical="center" shrinkToFit="1"/>
    </xf>
    <xf numFmtId="0" fontId="11" fillId="0" borderId="2" xfId="0" applyNumberFormat="1" applyFont="1" applyBorder="1" applyAlignment="1">
      <alignment horizontal="left" vertical="center" shrinkToFit="1"/>
    </xf>
    <xf numFmtId="0" fontId="2" fillId="0" borderId="4" xfId="0" applyNumberFormat="1" applyFont="1" applyBorder="1" applyAlignment="1">
      <alignment vertical="center" shrinkToFit="1"/>
    </xf>
    <xf numFmtId="0" fontId="3" fillId="0" borderId="2" xfId="0" applyNumberFormat="1" applyFont="1" applyBorder="1" applyAlignment="1">
      <alignment shrinkToFit="1"/>
    </xf>
    <xf numFmtId="0" fontId="12" fillId="0" borderId="3" xfId="0" applyNumberFormat="1" applyFont="1" applyBorder="1" applyAlignment="1">
      <alignment vertical="center" shrinkToFit="1"/>
    </xf>
    <xf numFmtId="0" fontId="6" fillId="0" borderId="0" xfId="0" applyFont="1" applyAlignment="1">
      <alignment horizontal="left" vertical="center" wrapText="1"/>
    </xf>
    <xf numFmtId="0" fontId="10" fillId="0" borderId="0" xfId="0" applyFont="1" applyAlignment="1">
      <alignment horizontal="left" vertical="top" wrapText="1"/>
    </xf>
    <xf numFmtId="0" fontId="2" fillId="0" borderId="2" xfId="0" applyFont="1" applyBorder="1" applyAlignment="1">
      <alignment horizontal="center" vertical="center"/>
    </xf>
    <xf numFmtId="0" fontId="11" fillId="0" borderId="6" xfId="0" applyNumberFormat="1" applyFont="1" applyBorder="1" applyAlignment="1">
      <alignment vertical="top" shrinkToFit="1"/>
    </xf>
    <xf numFmtId="0" fontId="11" fillId="0" borderId="7" xfId="0" applyNumberFormat="1" applyFont="1" applyBorder="1" applyAlignment="1">
      <alignment vertical="top" shrinkToFit="1"/>
    </xf>
    <xf numFmtId="0" fontId="6" fillId="0" borderId="8" xfId="0" applyNumberFormat="1" applyFont="1" applyBorder="1" applyAlignment="1">
      <alignment vertical="top" shrinkToFit="1"/>
    </xf>
    <xf numFmtId="0" fontId="6" fillId="0" borderId="9" xfId="0" applyNumberFormat="1" applyFont="1" applyBorder="1" applyAlignment="1">
      <alignment vertical="top" shrinkToFit="1"/>
    </xf>
    <xf numFmtId="57" fontId="2" fillId="0" borderId="5" xfId="0" applyNumberFormat="1" applyFont="1" applyBorder="1" applyAlignment="1">
      <alignment horizontal="center" vertical="center" shrinkToFit="1"/>
    </xf>
    <xf numFmtId="57" fontId="2" fillId="0" borderId="4" xfId="0" applyNumberFormat="1" applyFont="1" applyBorder="1" applyAlignment="1">
      <alignment horizontal="center" vertical="center" shrinkToFit="1"/>
    </xf>
    <xf numFmtId="0" fontId="2" fillId="0" borderId="5" xfId="0" applyNumberFormat="1" applyFont="1" applyBorder="1" applyAlignment="1">
      <alignment horizontal="center" vertical="center" shrinkToFit="1"/>
    </xf>
    <xf numFmtId="0" fontId="2" fillId="0" borderId="4" xfId="0" applyNumberFormat="1" applyFont="1" applyBorder="1" applyAlignment="1">
      <alignment horizontal="center" vertical="center" shrinkToFit="1"/>
    </xf>
    <xf numFmtId="0" fontId="2" fillId="0" borderId="2" xfId="0" applyFont="1" applyBorder="1" applyAlignment="1">
      <alignment horizontal="center" vertical="center" wrapText="1"/>
    </xf>
    <xf numFmtId="0" fontId="9" fillId="4" borderId="14" xfId="0" applyFont="1" applyFill="1" applyBorder="1" applyAlignment="1" applyProtection="1">
      <alignment horizontal="center" wrapText="1" shrinkToFit="1"/>
    </xf>
    <xf numFmtId="0" fontId="9" fillId="4" borderId="15" xfId="0" applyFont="1" applyFill="1" applyBorder="1" applyAlignment="1" applyProtection="1">
      <alignment horizontal="center" wrapText="1" shrinkToFit="1"/>
    </xf>
    <xf numFmtId="3" fontId="9" fillId="4" borderId="14" xfId="0" applyNumberFormat="1" applyFont="1" applyFill="1" applyBorder="1" applyAlignment="1" applyProtection="1">
      <alignment vertical="center" wrapText="1" shrinkToFit="1"/>
    </xf>
    <xf numFmtId="3" fontId="9" fillId="4" borderId="16" xfId="0" applyNumberFormat="1" applyFont="1" applyFill="1" applyBorder="1" applyAlignment="1" applyProtection="1">
      <alignment vertical="center" wrapText="1" shrinkToFit="1"/>
    </xf>
    <xf numFmtId="3" fontId="9" fillId="4" borderId="15" xfId="0" applyNumberFormat="1" applyFont="1" applyFill="1" applyBorder="1" applyAlignment="1" applyProtection="1">
      <alignment vertical="center" wrapText="1" shrinkToFit="1"/>
    </xf>
    <xf numFmtId="3" fontId="5" fillId="4" borderId="14" xfId="0" applyNumberFormat="1" applyFont="1" applyFill="1" applyBorder="1" applyAlignment="1" applyProtection="1">
      <alignment horizontal="right" vertical="center" shrinkToFit="1"/>
    </xf>
    <xf numFmtId="3" fontId="5" fillId="4" borderId="15" xfId="0" applyNumberFormat="1" applyFont="1" applyFill="1" applyBorder="1" applyAlignment="1" applyProtection="1">
      <alignment horizontal="right" vertical="center" shrinkToFit="1"/>
    </xf>
    <xf numFmtId="0" fontId="3" fillId="0" borderId="0" xfId="0" applyFont="1" applyAlignment="1">
      <alignment horizontal="justify" vertical="center"/>
    </xf>
    <xf numFmtId="0" fontId="3" fillId="0" borderId="0" xfId="0" applyFont="1" applyAlignment="1">
      <alignment vertical="center"/>
    </xf>
    <xf numFmtId="0" fontId="3" fillId="0" borderId="0" xfId="0" applyFont="1" applyAlignment="1">
      <alignment horizontal="right" vertical="center"/>
    </xf>
    <xf numFmtId="178" fontId="3" fillId="0" borderId="8" xfId="0" applyNumberFormat="1" applyFont="1" applyFill="1" applyBorder="1" applyAlignment="1" applyProtection="1">
      <alignment horizontal="center" shrinkToFit="1"/>
    </xf>
    <xf numFmtId="178" fontId="3" fillId="0" borderId="1" xfId="0" applyNumberFormat="1" applyFont="1" applyFill="1" applyBorder="1" applyAlignment="1" applyProtection="1">
      <alignment horizontal="center" shrinkToFit="1"/>
    </xf>
    <xf numFmtId="178" fontId="3" fillId="0" borderId="9" xfId="0" applyNumberFormat="1" applyFont="1" applyFill="1" applyBorder="1" applyAlignment="1" applyProtection="1">
      <alignment horizontal="center" shrinkToFit="1"/>
    </xf>
    <xf numFmtId="5" fontId="5" fillId="0" borderId="8" xfId="0" applyNumberFormat="1" applyFont="1" applyFill="1" applyBorder="1" applyAlignment="1" applyProtection="1">
      <alignment horizontal="right" vertical="center" shrinkToFit="1"/>
    </xf>
    <xf numFmtId="5" fontId="5" fillId="0" borderId="9" xfId="0" applyNumberFormat="1" applyFont="1" applyFill="1" applyBorder="1" applyAlignment="1" applyProtection="1">
      <alignment horizontal="right" vertical="center" shrinkToFit="1"/>
    </xf>
    <xf numFmtId="0" fontId="5" fillId="0" borderId="2" xfId="0" applyFont="1" applyBorder="1" applyAlignment="1">
      <alignment horizontal="center" vertical="center"/>
    </xf>
    <xf numFmtId="0" fontId="9" fillId="0" borderId="2" xfId="0" applyFont="1" applyBorder="1" applyAlignment="1">
      <alignment horizontal="center" vertical="center"/>
    </xf>
    <xf numFmtId="0" fontId="9" fillId="0" borderId="2" xfId="0" applyFont="1" applyBorder="1" applyAlignment="1">
      <alignment horizontal="center" vertical="center" wrapText="1"/>
    </xf>
    <xf numFmtId="0" fontId="13" fillId="0" borderId="2" xfId="0" applyFont="1" applyBorder="1" applyAlignment="1">
      <alignment horizontal="center" vertical="center" wrapText="1" shrinkToFit="1"/>
    </xf>
    <xf numFmtId="0" fontId="21" fillId="0" borderId="0" xfId="0" applyFont="1" applyAlignment="1">
      <alignment horizontal="left" vertical="center" wrapText="1"/>
    </xf>
  </cellXfs>
  <cellStyles count="3">
    <cellStyle name="ハイパーリンク" xfId="2" builtinId="8"/>
    <cellStyle name="標準" xfId="0" builtinId="0"/>
    <cellStyle name="標準 4" xfId="1"/>
  </cellStyles>
  <dxfs count="8">
    <dxf>
      <font>
        <color rgb="FF9C0006"/>
      </font>
      <fill>
        <patternFill>
          <bgColor rgb="FFFFC7CE"/>
        </patternFill>
      </fill>
    </dxf>
    <dxf>
      <font>
        <strike/>
        <color rgb="FFFF0000"/>
      </font>
      <fill>
        <patternFill>
          <bgColor theme="1"/>
        </patternFill>
      </fill>
    </dxf>
    <dxf>
      <font>
        <b/>
        <i val="0"/>
        <color theme="0"/>
      </font>
      <fill>
        <patternFill>
          <bgColor rgb="FFFF0000"/>
        </patternFill>
      </fill>
    </dxf>
    <dxf>
      <font>
        <b/>
        <i val="0"/>
        <color theme="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52917</xdr:colOff>
      <xdr:row>0</xdr:row>
      <xdr:rowOff>1989667</xdr:rowOff>
    </xdr:from>
    <xdr:to>
      <xdr:col>17</xdr:col>
      <xdr:colOff>698500</xdr:colOff>
      <xdr:row>0</xdr:row>
      <xdr:rowOff>2455333</xdr:rowOff>
    </xdr:to>
    <xdr:sp macro="" textlink="">
      <xdr:nvSpPr>
        <xdr:cNvPr id="6" name="正方形/長方形 5"/>
        <xdr:cNvSpPr/>
      </xdr:nvSpPr>
      <xdr:spPr>
        <a:xfrm>
          <a:off x="14298084" y="1989667"/>
          <a:ext cx="4296833" cy="465666"/>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aseline="0">
              <a:solidFill>
                <a:schemeClr val="tx1"/>
              </a:solidFill>
              <a:effectLst/>
              <a:latin typeface="+mn-lt"/>
              <a:ea typeface="+mn-ea"/>
              <a:cs typeface="+mn-cs"/>
            </a:rPr>
            <a:t>同じ月の中で複数回休園した場合は</a:t>
          </a:r>
          <a:r>
            <a:rPr kumimoji="1" lang="en-US" altLang="ja-JP" sz="1100" baseline="0">
              <a:solidFill>
                <a:schemeClr val="tx1"/>
              </a:solidFill>
              <a:effectLst/>
              <a:latin typeface="+mn-lt"/>
              <a:ea typeface="+mn-ea"/>
              <a:cs typeface="+mn-cs"/>
            </a:rPr>
            <a:t>【2</a:t>
          </a:r>
          <a:r>
            <a:rPr kumimoji="1" lang="ja-JP" altLang="en-US" sz="1100" baseline="0">
              <a:solidFill>
                <a:schemeClr val="tx1"/>
              </a:solidFill>
              <a:effectLst/>
              <a:latin typeface="+mn-lt"/>
              <a:ea typeface="+mn-ea"/>
              <a:cs typeface="+mn-cs"/>
            </a:rPr>
            <a:t>回目</a:t>
          </a:r>
          <a:r>
            <a:rPr kumimoji="1" lang="en-US" altLang="ja-JP" sz="1100" baseline="0">
              <a:solidFill>
                <a:schemeClr val="tx1"/>
              </a:solidFill>
              <a:effectLst/>
              <a:latin typeface="+mn-lt"/>
              <a:ea typeface="+mn-ea"/>
              <a:cs typeface="+mn-cs"/>
            </a:rPr>
            <a:t>】【3</a:t>
          </a:r>
          <a:r>
            <a:rPr kumimoji="1" lang="ja-JP" altLang="en-US" sz="1100" baseline="0">
              <a:solidFill>
                <a:schemeClr val="tx1"/>
              </a:solidFill>
              <a:effectLst/>
              <a:latin typeface="+mn-lt"/>
              <a:ea typeface="+mn-ea"/>
              <a:cs typeface="+mn-cs"/>
            </a:rPr>
            <a:t>回目</a:t>
          </a:r>
          <a:r>
            <a:rPr kumimoji="1" lang="en-US" altLang="ja-JP" sz="1100" baseline="0">
              <a:solidFill>
                <a:schemeClr val="tx1"/>
              </a:solidFill>
              <a:effectLst/>
              <a:latin typeface="+mn-lt"/>
              <a:ea typeface="+mn-ea"/>
              <a:cs typeface="+mn-cs"/>
            </a:rPr>
            <a:t>】</a:t>
          </a:r>
          <a:r>
            <a:rPr kumimoji="1" lang="ja-JP" altLang="en-US" sz="1100" baseline="0">
              <a:solidFill>
                <a:schemeClr val="tx1"/>
              </a:solidFill>
              <a:effectLst/>
              <a:latin typeface="+mn-lt"/>
              <a:ea typeface="+mn-ea"/>
              <a:cs typeface="+mn-cs"/>
            </a:rPr>
            <a:t>の欄に開始日・終了日を記載してください。</a:t>
          </a:r>
          <a:endParaRPr kumimoji="1" lang="ja-JP" altLang="en-US" sz="1100">
            <a:solidFill>
              <a:schemeClr val="tx1"/>
            </a:solidFill>
          </a:endParaRPr>
        </a:p>
      </xdr:txBody>
    </xdr:sp>
    <xdr:clientData/>
  </xdr:twoCellAnchor>
  <xdr:twoCellAnchor>
    <xdr:from>
      <xdr:col>4</xdr:col>
      <xdr:colOff>701674</xdr:colOff>
      <xdr:row>6</xdr:row>
      <xdr:rowOff>74083</xdr:rowOff>
    </xdr:from>
    <xdr:to>
      <xdr:col>7</xdr:col>
      <xdr:colOff>550332</xdr:colOff>
      <xdr:row>8</xdr:row>
      <xdr:rowOff>21167</xdr:rowOff>
    </xdr:to>
    <xdr:sp macro="" textlink="">
      <xdr:nvSpPr>
        <xdr:cNvPr id="3" name="正方形/長方形 2">
          <a:extLst>
            <a:ext uri="{FF2B5EF4-FFF2-40B4-BE49-F238E27FC236}">
              <a16:creationId xmlns:a16="http://schemas.microsoft.com/office/drawing/2014/main" id="{00000000-0008-0000-0000-000005000000}"/>
            </a:ext>
          </a:extLst>
        </xdr:cNvPr>
        <xdr:cNvSpPr/>
      </xdr:nvSpPr>
      <xdr:spPr>
        <a:xfrm>
          <a:off x="7686674" y="5027083"/>
          <a:ext cx="3997325" cy="349251"/>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rPr>
            <a:t>横浜市から補助金の関係で連絡する担当者等について記載してください。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276225</xdr:colOff>
      <xdr:row>37</xdr:row>
      <xdr:rowOff>47625</xdr:rowOff>
    </xdr:from>
    <xdr:to>
      <xdr:col>16</xdr:col>
      <xdr:colOff>333375</xdr:colOff>
      <xdr:row>42</xdr:row>
      <xdr:rowOff>0</xdr:rowOff>
    </xdr:to>
    <xdr:sp macro="" textlink="">
      <xdr:nvSpPr>
        <xdr:cNvPr id="3" name="テキスト ボックス 1"/>
        <xdr:cNvSpPr txBox="1">
          <a:spLocks noChangeArrowheads="1"/>
        </xdr:cNvSpPr>
      </xdr:nvSpPr>
      <xdr:spPr bwMode="auto">
        <a:xfrm>
          <a:off x="6953250" y="5953125"/>
          <a:ext cx="55435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endParaRPr lang="en-US" altLang="ja-JP" sz="800" b="0" i="0" u="none" strike="noStrike" baseline="0">
            <a:solidFill>
              <a:srgbClr val="000000"/>
            </a:solidFill>
            <a:latin typeface="ＭＳ 明朝"/>
            <a:ea typeface="ＭＳ 明朝"/>
          </a:endParaRPr>
        </a:p>
        <a:p>
          <a:pPr algn="l" rtl="0">
            <a:defRPr sz="1000"/>
          </a:pPr>
          <a:endParaRPr lang="ja-JP" altLang="en-US" sz="800" b="0" i="0" u="none" strike="noStrike" baseline="0">
            <a:solidFill>
              <a:srgbClr val="000000"/>
            </a:solidFill>
            <a:latin typeface="ＭＳ 明朝"/>
            <a:ea typeface="ＭＳ 明朝"/>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276225</xdr:colOff>
      <xdr:row>3</xdr:row>
      <xdr:rowOff>0</xdr:rowOff>
    </xdr:from>
    <xdr:to>
      <xdr:col>16</xdr:col>
      <xdr:colOff>333375</xdr:colOff>
      <xdr:row>3</xdr:row>
      <xdr:rowOff>19050</xdr:rowOff>
    </xdr:to>
    <xdr:sp macro="" textlink="">
      <xdr:nvSpPr>
        <xdr:cNvPr id="2" name="テキスト ボックス 1"/>
        <xdr:cNvSpPr txBox="1">
          <a:spLocks noChangeArrowheads="1"/>
        </xdr:cNvSpPr>
      </xdr:nvSpPr>
      <xdr:spPr bwMode="auto">
        <a:xfrm>
          <a:off x="7905750" y="6972300"/>
          <a:ext cx="4171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endParaRPr lang="en-US" altLang="ja-JP" sz="800" b="0" i="0" u="none" strike="noStrike" baseline="0">
            <a:solidFill>
              <a:srgbClr val="000000"/>
            </a:solidFill>
            <a:latin typeface="ＭＳ 明朝"/>
            <a:ea typeface="ＭＳ 明朝"/>
          </a:endParaRPr>
        </a:p>
        <a:p>
          <a:pPr algn="l" rtl="0">
            <a:defRPr sz="1000"/>
          </a:pPr>
          <a:endParaRPr lang="ja-JP" altLang="en-US" sz="800" b="0" i="0" u="none" strike="noStrike" baseline="0">
            <a:solidFill>
              <a:srgbClr val="000000"/>
            </a:solidFill>
            <a:latin typeface="ＭＳ 明朝"/>
            <a:ea typeface="ＭＳ 明朝"/>
          </a:endParaRPr>
        </a:p>
      </xdr:txBody>
    </xdr:sp>
    <xdr:clientData/>
  </xdr:twoCellAnchor>
  <xdr:twoCellAnchor>
    <xdr:from>
      <xdr:col>10</xdr:col>
      <xdr:colOff>347382</xdr:colOff>
      <xdr:row>29</xdr:row>
      <xdr:rowOff>156882</xdr:rowOff>
    </xdr:from>
    <xdr:to>
      <xdr:col>14</xdr:col>
      <xdr:colOff>201706</xdr:colOff>
      <xdr:row>35</xdr:row>
      <xdr:rowOff>134470</xdr:rowOff>
    </xdr:to>
    <xdr:sp macro="" textlink="">
      <xdr:nvSpPr>
        <xdr:cNvPr id="19" name="四角形吹き出し 18"/>
        <xdr:cNvSpPr/>
      </xdr:nvSpPr>
      <xdr:spPr>
        <a:xfrm>
          <a:off x="7978588" y="6533029"/>
          <a:ext cx="2588559" cy="1064559"/>
        </a:xfrm>
        <a:prstGeom prst="wedgeRectCallout">
          <a:avLst>
            <a:gd name="adj1" fmla="val -61551"/>
            <a:gd name="adj2" fmla="val 2972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latin typeface="HG丸ｺﾞｼｯｸM-PRO" panose="020F0600000000000000" pitchFamily="50" charset="-128"/>
              <a:ea typeface="HG丸ｺﾞｼｯｸM-PRO" panose="020F0600000000000000" pitchFamily="50" charset="-128"/>
            </a:rPr>
            <a:t>法人登記に記載された役員が</a:t>
          </a:r>
          <a:r>
            <a:rPr kumimoji="1" lang="en-US" altLang="ja-JP" sz="1600">
              <a:solidFill>
                <a:schemeClr val="tx1"/>
              </a:solidFill>
              <a:latin typeface="HG丸ｺﾞｼｯｸM-PRO" panose="020F0600000000000000" pitchFamily="50" charset="-128"/>
              <a:ea typeface="HG丸ｺﾞｼｯｸM-PRO" panose="020F0600000000000000" pitchFamily="50" charset="-128"/>
            </a:rPr>
            <a:t>3</a:t>
          </a:r>
          <a:r>
            <a:rPr kumimoji="1" lang="ja-JP" altLang="en-US" sz="1600">
              <a:solidFill>
                <a:schemeClr val="tx1"/>
              </a:solidFill>
              <a:latin typeface="HG丸ｺﾞｼｯｸM-PRO" panose="020F0600000000000000" pitchFamily="50" charset="-128"/>
              <a:ea typeface="HG丸ｺﾞｼｯｸM-PRO" panose="020F0600000000000000" pitchFamily="50" charset="-128"/>
            </a:rPr>
            <a:t>人以上いる施設用</a:t>
          </a:r>
        </a:p>
      </xdr:txBody>
    </xdr:sp>
    <xdr:clientData/>
  </xdr:twoCellAnchor>
  <xdr:twoCellAnchor>
    <xdr:from>
      <xdr:col>10</xdr:col>
      <xdr:colOff>369794</xdr:colOff>
      <xdr:row>3</xdr:row>
      <xdr:rowOff>44823</xdr:rowOff>
    </xdr:from>
    <xdr:to>
      <xdr:col>14</xdr:col>
      <xdr:colOff>481853</xdr:colOff>
      <xdr:row>10</xdr:row>
      <xdr:rowOff>392205</xdr:rowOff>
    </xdr:to>
    <xdr:sp macro="" textlink="">
      <xdr:nvSpPr>
        <xdr:cNvPr id="20" name="四角形吹き出し 19"/>
        <xdr:cNvSpPr/>
      </xdr:nvSpPr>
      <xdr:spPr>
        <a:xfrm>
          <a:off x="8001000" y="963705"/>
          <a:ext cx="2846294" cy="1837765"/>
        </a:xfrm>
        <a:prstGeom prst="wedgeRectCallout">
          <a:avLst>
            <a:gd name="adj1" fmla="val -62150"/>
            <a:gd name="adj2" fmla="val -13130"/>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latin typeface="HG丸ｺﾞｼｯｸM-PRO" panose="020F0600000000000000" pitchFamily="50" charset="-128"/>
              <a:ea typeface="HG丸ｺﾞｼｯｸM-PRO" panose="020F0600000000000000" pitchFamily="50" charset="-128"/>
            </a:rPr>
            <a:t>個人で設置した施設および、法人登記に記載された役員が２人以内の施設用</a:t>
          </a:r>
          <a:endParaRPr kumimoji="1" lang="en-US" altLang="ja-JP" sz="1600">
            <a:solidFill>
              <a:schemeClr val="tx1"/>
            </a:solidFill>
            <a:latin typeface="HG丸ｺﾞｼｯｸM-PRO" panose="020F0600000000000000" pitchFamily="50" charset="-128"/>
            <a:ea typeface="HG丸ｺﾞｼｯｸM-PRO" panose="020F0600000000000000" pitchFamily="50" charset="-128"/>
          </a:endParaRPr>
        </a:p>
        <a:p>
          <a:pPr algn="l"/>
          <a:endParaRPr kumimoji="1" lang="en-US" altLang="ja-JP" sz="16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chemeClr val="tx1"/>
              </a:solidFill>
              <a:latin typeface="HG丸ｺﾞｼｯｸM-PRO" panose="020F0600000000000000" pitchFamily="50" charset="-128"/>
              <a:ea typeface="HG丸ｺﾞｼｯｸM-PRO" panose="020F0600000000000000" pitchFamily="50" charset="-128"/>
            </a:rPr>
            <a:t>役員が</a:t>
          </a:r>
          <a:r>
            <a:rPr kumimoji="1" lang="en-US" altLang="ja-JP" sz="1600">
              <a:solidFill>
                <a:schemeClr val="tx1"/>
              </a:solidFill>
              <a:latin typeface="HG丸ｺﾞｼｯｸM-PRO" panose="020F0600000000000000" pitchFamily="50" charset="-128"/>
              <a:ea typeface="HG丸ｺﾞｼｯｸM-PRO" panose="020F0600000000000000" pitchFamily="50" charset="-128"/>
            </a:rPr>
            <a:t>3</a:t>
          </a:r>
          <a:r>
            <a:rPr kumimoji="1" lang="ja-JP" altLang="en-US" sz="1600">
              <a:solidFill>
                <a:schemeClr val="tx1"/>
              </a:solidFill>
              <a:latin typeface="HG丸ｺﾞｼｯｸM-PRO" panose="020F0600000000000000" pitchFamily="50" charset="-128"/>
              <a:ea typeface="HG丸ｺﾞｼｯｸM-PRO" panose="020F0600000000000000" pitchFamily="50" charset="-128"/>
            </a:rPr>
            <a:t>人以上いる施設は↓の様式を利用してください。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122465</xdr:colOff>
      <xdr:row>31</xdr:row>
      <xdr:rowOff>95249</xdr:rowOff>
    </xdr:from>
    <xdr:to>
      <xdr:col>9</xdr:col>
      <xdr:colOff>81643</xdr:colOff>
      <xdr:row>81</xdr:row>
      <xdr:rowOff>95249</xdr:rowOff>
    </xdr:to>
    <xdr:sp macro="" textlink="">
      <xdr:nvSpPr>
        <xdr:cNvPr id="11" name="テキスト ボックス 2"/>
        <xdr:cNvSpPr txBox="1"/>
      </xdr:nvSpPr>
      <xdr:spPr>
        <a:xfrm>
          <a:off x="122465" y="11919856"/>
          <a:ext cx="7307035" cy="8844643"/>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altLang="ja-JP" sz="2400">
              <a:solidFill>
                <a:schemeClr val="bg1">
                  <a:lumMod val="75000"/>
                </a:schemeClr>
              </a:solidFill>
              <a:effectLst/>
              <a:latin typeface="HG丸ｺﾞｼｯｸM-PRO" panose="020F0600000000000000" pitchFamily="50" charset="-128"/>
              <a:ea typeface="HG丸ｺﾞｼｯｸM-PRO" panose="020F0600000000000000" pitchFamily="50" charset="-128"/>
              <a:cs typeface="+mn-cs"/>
            </a:rPr>
            <a:t>この「別紙２」は領収書等を貼り付けるための台紙としてご利用ください。</a:t>
          </a:r>
        </a:p>
        <a:p>
          <a:r>
            <a:rPr lang="en-US" altLang="ja-JP" sz="2400">
              <a:solidFill>
                <a:schemeClr val="bg1">
                  <a:lumMod val="75000"/>
                </a:schemeClr>
              </a:solidFill>
              <a:effectLst/>
              <a:latin typeface="HG丸ｺﾞｼｯｸM-PRO" panose="020F0600000000000000" pitchFamily="50" charset="-128"/>
              <a:ea typeface="HG丸ｺﾞｼｯｸM-PRO" panose="020F0600000000000000" pitchFamily="50" charset="-128"/>
              <a:cs typeface="+mn-cs"/>
            </a:rPr>
            <a:t> </a:t>
          </a:r>
        </a:p>
        <a:p>
          <a:endParaRPr lang="ja-JP" altLang="ja-JP" sz="2400">
            <a:solidFill>
              <a:schemeClr val="bg1">
                <a:lumMod val="75000"/>
              </a:schemeClr>
            </a:solidFill>
            <a:effectLst/>
            <a:latin typeface="HG丸ｺﾞｼｯｸM-PRO" panose="020F0600000000000000" pitchFamily="50" charset="-128"/>
            <a:ea typeface="HG丸ｺﾞｼｯｸM-PRO" panose="020F0600000000000000" pitchFamily="50" charset="-128"/>
            <a:cs typeface="+mn-cs"/>
          </a:endParaRPr>
        </a:p>
        <a:p>
          <a:r>
            <a:rPr lang="ja-JP" altLang="ja-JP" sz="2400">
              <a:solidFill>
                <a:schemeClr val="bg1">
                  <a:lumMod val="75000"/>
                </a:schemeClr>
              </a:solidFill>
              <a:effectLst/>
              <a:latin typeface="HG丸ｺﾞｼｯｸM-PRO" panose="020F0600000000000000" pitchFamily="50" charset="-128"/>
              <a:ea typeface="HG丸ｺﾞｼｯｸM-PRO" panose="020F0600000000000000" pitchFamily="50" charset="-128"/>
              <a:cs typeface="+mn-cs"/>
            </a:rPr>
            <a:t>・領収書等には「</a:t>
          </a:r>
          <a:r>
            <a:rPr lang="zh-CN" altLang="ja-JP" sz="2400">
              <a:solidFill>
                <a:schemeClr val="bg1">
                  <a:lumMod val="75000"/>
                </a:schemeClr>
              </a:solidFill>
              <a:effectLst/>
              <a:latin typeface="HG丸ｺﾞｼｯｸM-PRO" panose="020F0600000000000000" pitchFamily="50" charset="-128"/>
              <a:ea typeface="HG丸ｺﾞｼｯｸM-PRO" panose="020F0600000000000000" pitchFamily="50" charset="-128"/>
              <a:cs typeface="+mn-cs"/>
            </a:rPr>
            <a:t>第</a:t>
          </a:r>
          <a:r>
            <a:rPr lang="ja-JP" altLang="ja-JP" sz="2400">
              <a:solidFill>
                <a:schemeClr val="bg1">
                  <a:lumMod val="75000"/>
                </a:schemeClr>
              </a:solidFill>
              <a:effectLst/>
              <a:latin typeface="HG丸ｺﾞｼｯｸM-PRO" panose="020F0600000000000000" pitchFamily="50" charset="-128"/>
              <a:ea typeface="HG丸ｺﾞｼｯｸM-PRO" panose="020F0600000000000000" pitchFamily="50" charset="-128"/>
              <a:cs typeface="+mn-cs"/>
            </a:rPr>
            <a:t>１</a:t>
          </a:r>
          <a:r>
            <a:rPr lang="zh-CN" altLang="ja-JP" sz="2400">
              <a:solidFill>
                <a:schemeClr val="bg1">
                  <a:lumMod val="75000"/>
                </a:schemeClr>
              </a:solidFill>
              <a:effectLst/>
              <a:latin typeface="HG丸ｺﾞｼｯｸM-PRO" panose="020F0600000000000000" pitchFamily="50" charset="-128"/>
              <a:ea typeface="HG丸ｺﾞｼｯｸM-PRO" panose="020F0600000000000000" pitchFamily="50" charset="-128"/>
              <a:cs typeface="+mn-cs"/>
            </a:rPr>
            <a:t>号様式</a:t>
          </a:r>
          <a:r>
            <a:rPr lang="ja-JP" altLang="ja-JP" sz="2400">
              <a:solidFill>
                <a:schemeClr val="bg1">
                  <a:lumMod val="75000"/>
                </a:schemeClr>
              </a:solidFill>
              <a:effectLst/>
              <a:latin typeface="HG丸ｺﾞｼｯｸM-PRO" panose="020F0600000000000000" pitchFamily="50" charset="-128"/>
              <a:ea typeface="HG丸ｺﾞｼｯｸM-PRO" panose="020F0600000000000000" pitchFamily="50" charset="-128"/>
              <a:cs typeface="+mn-cs"/>
            </a:rPr>
            <a:t>　別紙１（実績報告一覧表）」と突合ができるよう、同じ「項番」を必ず記入してください。</a:t>
          </a:r>
          <a:endParaRPr lang="en-US" altLang="ja-JP" sz="2400">
            <a:solidFill>
              <a:schemeClr val="bg1">
                <a:lumMod val="75000"/>
              </a:schemeClr>
            </a:solidFill>
            <a:effectLst/>
            <a:latin typeface="HG丸ｺﾞｼｯｸM-PRO" panose="020F0600000000000000" pitchFamily="50" charset="-128"/>
            <a:ea typeface="HG丸ｺﾞｼｯｸM-PRO" panose="020F0600000000000000" pitchFamily="50" charset="-128"/>
            <a:cs typeface="+mn-cs"/>
          </a:endParaRPr>
        </a:p>
        <a:p>
          <a:endParaRPr lang="ja-JP" altLang="ja-JP" sz="2400">
            <a:solidFill>
              <a:schemeClr val="bg1">
                <a:lumMod val="75000"/>
              </a:schemeClr>
            </a:solidFill>
            <a:effectLst/>
            <a:latin typeface="HG丸ｺﾞｼｯｸM-PRO" panose="020F0600000000000000" pitchFamily="50" charset="-128"/>
            <a:ea typeface="HG丸ｺﾞｼｯｸM-PRO" panose="020F0600000000000000" pitchFamily="50" charset="-128"/>
            <a:cs typeface="+mn-cs"/>
          </a:endParaRPr>
        </a:p>
        <a:p>
          <a:r>
            <a:rPr lang="ja-JP" altLang="ja-JP" sz="2400">
              <a:solidFill>
                <a:schemeClr val="bg1">
                  <a:lumMod val="75000"/>
                </a:schemeClr>
              </a:solidFill>
              <a:effectLst/>
              <a:latin typeface="HG丸ｺﾞｼｯｸM-PRO" panose="020F0600000000000000" pitchFamily="50" charset="-128"/>
              <a:ea typeface="HG丸ｺﾞｼｯｸM-PRO" panose="020F0600000000000000" pitchFamily="50" charset="-128"/>
              <a:cs typeface="+mn-cs"/>
            </a:rPr>
            <a:t>・貼り付けるときは、領収書等同士が重ならないように貼ってください。</a:t>
          </a:r>
          <a:endParaRPr lang="en-US" altLang="ja-JP" sz="2400">
            <a:solidFill>
              <a:schemeClr val="bg1">
                <a:lumMod val="75000"/>
              </a:schemeClr>
            </a:solidFill>
            <a:effectLst/>
            <a:latin typeface="HG丸ｺﾞｼｯｸM-PRO" panose="020F0600000000000000" pitchFamily="50" charset="-128"/>
            <a:ea typeface="HG丸ｺﾞｼｯｸM-PRO" panose="020F0600000000000000" pitchFamily="50" charset="-128"/>
            <a:cs typeface="+mn-cs"/>
          </a:endParaRPr>
        </a:p>
        <a:p>
          <a:endParaRPr lang="ja-JP" altLang="ja-JP" sz="2400">
            <a:solidFill>
              <a:schemeClr val="bg1">
                <a:lumMod val="75000"/>
              </a:schemeClr>
            </a:solidFill>
            <a:effectLst/>
            <a:latin typeface="HG丸ｺﾞｼｯｸM-PRO" panose="020F0600000000000000" pitchFamily="50" charset="-128"/>
            <a:ea typeface="HG丸ｺﾞｼｯｸM-PRO" panose="020F0600000000000000" pitchFamily="50" charset="-128"/>
            <a:cs typeface="+mn-cs"/>
          </a:endParaRPr>
        </a:p>
        <a:p>
          <a:r>
            <a:rPr lang="ja-JP" altLang="ja-JP" sz="2400">
              <a:solidFill>
                <a:schemeClr val="bg1">
                  <a:lumMod val="75000"/>
                </a:schemeClr>
              </a:solidFill>
              <a:effectLst/>
              <a:latin typeface="HG丸ｺﾞｼｯｸM-PRO" panose="020F0600000000000000" pitchFamily="50" charset="-128"/>
              <a:ea typeface="HG丸ｺﾞｼｯｸM-PRO" panose="020F0600000000000000" pitchFamily="50" charset="-128"/>
              <a:cs typeface="+mn-cs"/>
            </a:rPr>
            <a:t>・領収書がはみ出ないように貼ってください。</a:t>
          </a:r>
          <a:endParaRPr lang="en-US" altLang="ja-JP" sz="2400">
            <a:solidFill>
              <a:schemeClr val="bg1">
                <a:lumMod val="75000"/>
              </a:schemeClr>
            </a:solidFill>
            <a:effectLst/>
            <a:latin typeface="HG丸ｺﾞｼｯｸM-PRO" panose="020F0600000000000000" pitchFamily="50" charset="-128"/>
            <a:ea typeface="HG丸ｺﾞｼｯｸM-PRO" panose="020F0600000000000000" pitchFamily="50" charset="-128"/>
            <a:cs typeface="+mn-cs"/>
          </a:endParaRPr>
        </a:p>
        <a:p>
          <a:endParaRPr lang="ja-JP" altLang="ja-JP" sz="2400">
            <a:solidFill>
              <a:schemeClr val="bg1">
                <a:lumMod val="75000"/>
              </a:schemeClr>
            </a:solidFill>
            <a:effectLst/>
            <a:latin typeface="HG丸ｺﾞｼｯｸM-PRO" panose="020F0600000000000000" pitchFamily="50" charset="-128"/>
            <a:ea typeface="HG丸ｺﾞｼｯｸM-PRO" panose="020F0600000000000000" pitchFamily="50" charset="-128"/>
            <a:cs typeface="+mn-cs"/>
          </a:endParaRPr>
        </a:p>
        <a:p>
          <a:r>
            <a:rPr lang="ja-JP" altLang="ja-JP" sz="2400">
              <a:solidFill>
                <a:schemeClr val="bg1">
                  <a:lumMod val="75000"/>
                </a:schemeClr>
              </a:solidFill>
              <a:effectLst/>
              <a:latin typeface="HG丸ｺﾞｼｯｸM-PRO" panose="020F0600000000000000" pitchFamily="50" charset="-128"/>
              <a:ea typeface="HG丸ｺﾞｼｯｸM-PRO" panose="020F0600000000000000" pitchFamily="50" charset="-128"/>
              <a:cs typeface="+mn-cs"/>
            </a:rPr>
            <a:t>・領収書を折った状態で貼らないでください。</a:t>
          </a:r>
        </a:p>
        <a:p>
          <a:r>
            <a:rPr lang="en-US" altLang="ja-JP" sz="2400">
              <a:solidFill>
                <a:schemeClr val="bg1">
                  <a:lumMod val="75000"/>
                </a:schemeClr>
              </a:solidFill>
              <a:effectLst/>
              <a:latin typeface="HG丸ｺﾞｼｯｸM-PRO" panose="020F0600000000000000" pitchFamily="50" charset="-128"/>
              <a:ea typeface="HG丸ｺﾞｼｯｸM-PRO" panose="020F0600000000000000" pitchFamily="50" charset="-128"/>
              <a:cs typeface="+mn-cs"/>
            </a:rPr>
            <a:t> </a:t>
          </a:r>
          <a:endParaRPr lang="ja-JP" altLang="ja-JP" sz="2400">
            <a:solidFill>
              <a:schemeClr val="bg1">
                <a:lumMod val="75000"/>
              </a:schemeClr>
            </a:solidFill>
            <a:effectLst/>
            <a:latin typeface="HG丸ｺﾞｼｯｸM-PRO" panose="020F0600000000000000" pitchFamily="50" charset="-128"/>
            <a:ea typeface="HG丸ｺﾞｼｯｸM-PRO" panose="020F0600000000000000" pitchFamily="50" charset="-128"/>
            <a:cs typeface="+mn-cs"/>
          </a:endParaRPr>
        </a:p>
        <a:p>
          <a:r>
            <a:rPr lang="ja-JP" altLang="ja-JP" sz="2400">
              <a:solidFill>
                <a:schemeClr val="bg1">
                  <a:lumMod val="75000"/>
                </a:schemeClr>
              </a:solidFill>
              <a:effectLst/>
              <a:latin typeface="HG丸ｺﾞｼｯｸM-PRO" panose="020F0600000000000000" pitchFamily="50" charset="-128"/>
              <a:ea typeface="HG丸ｺﾞｼｯｸM-PRO" panose="020F0600000000000000" pitchFamily="50" charset="-128"/>
              <a:cs typeface="+mn-cs"/>
            </a:rPr>
            <a:t>※領収書等のサイズが</a:t>
          </a:r>
          <a:r>
            <a:rPr lang="en-US" altLang="ja-JP" sz="2400">
              <a:solidFill>
                <a:schemeClr val="bg1">
                  <a:lumMod val="75000"/>
                </a:schemeClr>
              </a:solidFill>
              <a:effectLst/>
              <a:latin typeface="HG丸ｺﾞｼｯｸM-PRO" panose="020F0600000000000000" pitchFamily="50" charset="-128"/>
              <a:ea typeface="HG丸ｺﾞｼｯｸM-PRO" panose="020F0600000000000000" pitchFamily="50" charset="-128"/>
              <a:cs typeface="+mn-cs"/>
            </a:rPr>
            <a:t>A4</a:t>
          </a:r>
          <a:r>
            <a:rPr lang="ja-JP" altLang="ja-JP" sz="2400">
              <a:solidFill>
                <a:schemeClr val="bg1">
                  <a:lumMod val="75000"/>
                </a:schemeClr>
              </a:solidFill>
              <a:effectLst/>
              <a:latin typeface="HG丸ｺﾞｼｯｸM-PRO" panose="020F0600000000000000" pitchFamily="50" charset="-128"/>
              <a:ea typeface="HG丸ｺﾞｼｯｸM-PRO" panose="020F0600000000000000" pitchFamily="50" charset="-128"/>
              <a:cs typeface="+mn-cs"/>
            </a:rPr>
            <a:t>の場合は、この台紙に貼り付ける必要はありません。項番は必ず記載してください。</a:t>
          </a:r>
          <a:endParaRPr lang="ja-JP" sz="1050">
            <a:solidFill>
              <a:schemeClr val="bg1">
                <a:lumMod val="75000"/>
              </a:schemeClr>
            </a:solidFill>
            <a:effectLst/>
            <a:latin typeface="HG丸ｺﾞｼｯｸM-PRO" panose="020F0600000000000000" pitchFamily="50" charset="-128"/>
            <a:ea typeface="HG丸ｺﾞｼｯｸM-PRO" panose="020F0600000000000000" pitchFamily="50" charset="-128"/>
            <a:cs typeface="ＭＳ 明朝" panose="02020609040205080304" pitchFamily="17"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1311088</xdr:colOff>
      <xdr:row>4</xdr:row>
      <xdr:rowOff>67235</xdr:rowOff>
    </xdr:from>
    <xdr:to>
      <xdr:col>5</xdr:col>
      <xdr:colOff>493058</xdr:colOff>
      <xdr:row>14</xdr:row>
      <xdr:rowOff>22412</xdr:rowOff>
    </xdr:to>
    <xdr:sp macro="" textlink="">
      <xdr:nvSpPr>
        <xdr:cNvPr id="2" name="四角形吹き出し 1"/>
        <xdr:cNvSpPr/>
      </xdr:nvSpPr>
      <xdr:spPr>
        <a:xfrm>
          <a:off x="1311088" y="739588"/>
          <a:ext cx="4179794" cy="1636059"/>
        </a:xfrm>
        <a:prstGeom prst="wedgeRectCallou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rPr>
            <a:t>このページには手を触れないでください。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2&#20445;&#32946;&#12539;&#25945;&#32946;&#37096;/010_&#26087;&#36939;&#21942;&#35506;&#20849;&#26377;/030_&#12381;&#12398;&#20182;&#65288;&#65299;&#35506;&#20197;&#19978;&#20849;&#26377;&#65289;/200_&#20445;&#32946;&#12539;&#25945;&#32946;&#26045;&#35373;&#31561;&#12398;&#21361;&#27231;&#31649;&#29702;/300_&#12467;&#12525;&#12490;/200_&#26032;&#22411;&#12467;&#12525;&#12490;(&#31169;&#31435;&#22290;)/070_&#12467;&#12525;&#12490;&#23550;&#31574;&#32076;&#36027;&#35036;&#21161;/951_R3(2021)&#24180;&#24230;_&#35036;&#21161;&#37329;/100_&#26045;&#35373;&#25552;&#20986;&#30003;&#35531;&#26360;&#12539;&#35531;&#27714;&#26360;/002_&#24188;&#31258;&#22290;&#22411;&#35469;&#23450;&#12371;&#12393;&#12418;&#22290;/&#12371;&#24188;-001_&#35469;&#23450;&#12371;&#12393;&#12418;&#22290;_&#26085;&#37326;&#24188;&#31258;&#22290;/&#12371;&#24188;-001_&#35469;&#23450;&#12371;&#12393;&#12418;&#22290;_&#26085;&#37326;&#24188;&#31258;&#22290;_00_&#30003;&#35531;&#26360;(Exce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①"/>
      <sheetName val="入力シート②役員氏名一覧表"/>
      <sheetName val="入力シート③（かかり増し経費)"/>
      <sheetName val="入力シート④（備品等購入した場合）"/>
      <sheetName val="入力シート⑤理由書"/>
      <sheetName val="【印刷用】【郵送用】申請書"/>
      <sheetName val="【郵送用】送付先シート"/>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C000"/>
  </sheetPr>
  <dimension ref="A1:AA20"/>
  <sheetViews>
    <sheetView tabSelected="1" zoomScale="90" zoomScaleNormal="90" zoomScaleSheetLayoutView="98" workbookViewId="0">
      <selection activeCell="B3" sqref="B3"/>
    </sheetView>
  </sheetViews>
  <sheetFormatPr defaultRowHeight="15.75"/>
  <cols>
    <col min="1" max="1" width="19.375" style="21" customWidth="1"/>
    <col min="2" max="2" width="12.625" style="23" customWidth="1"/>
    <col min="3" max="3" width="41.5" style="24" customWidth="1"/>
    <col min="4" max="6" width="18" style="24" customWidth="1"/>
    <col min="7" max="7" width="18.375" style="25" customWidth="1"/>
    <col min="8" max="8" width="12.125" style="21" customWidth="1"/>
    <col min="9" max="9" width="10.25" style="27" bestFit="1" customWidth="1"/>
    <col min="10" max="11" width="9.625" style="26" customWidth="1"/>
    <col min="12" max="12" width="10.375" style="26" customWidth="1"/>
    <col min="13" max="18" width="9.625" style="26" customWidth="1"/>
    <col min="19" max="20" width="23" style="28" customWidth="1"/>
    <col min="21" max="21" width="10.25" style="27" customWidth="1"/>
    <col min="22" max="22" width="26.875" style="26" customWidth="1"/>
    <col min="23" max="23" width="25.125" style="26" customWidth="1"/>
    <col min="24" max="24" width="111.5" style="26" customWidth="1"/>
    <col min="25" max="25" width="12.5" style="21" customWidth="1"/>
    <col min="26" max="27" width="9" style="35"/>
    <col min="28" max="16384" width="9" style="22"/>
  </cols>
  <sheetData>
    <row r="1" spans="1:27" s="19" customFormat="1" ht="177" customHeight="1">
      <c r="A1" s="67" t="s">
        <v>134</v>
      </c>
      <c r="B1" s="69" t="s">
        <v>109</v>
      </c>
      <c r="C1" s="70" t="s">
        <v>108</v>
      </c>
      <c r="D1" s="71" t="s">
        <v>27</v>
      </c>
      <c r="E1" s="70" t="s">
        <v>111</v>
      </c>
      <c r="F1" s="70" t="s">
        <v>110</v>
      </c>
      <c r="G1" s="30" t="s">
        <v>30</v>
      </c>
      <c r="H1" s="31" t="s">
        <v>31</v>
      </c>
      <c r="I1" s="33" t="s">
        <v>140</v>
      </c>
      <c r="J1" s="81" t="s">
        <v>116</v>
      </c>
      <c r="K1" s="81" t="s">
        <v>117</v>
      </c>
      <c r="L1" s="81" t="s">
        <v>137</v>
      </c>
      <c r="M1" s="82" t="s">
        <v>118</v>
      </c>
      <c r="N1" s="82" t="s">
        <v>119</v>
      </c>
      <c r="O1" s="82" t="s">
        <v>138</v>
      </c>
      <c r="P1" s="83" t="s">
        <v>120</v>
      </c>
      <c r="Q1" s="83" t="s">
        <v>121</v>
      </c>
      <c r="R1" s="83" t="s">
        <v>139</v>
      </c>
      <c r="S1" s="92" t="s">
        <v>150</v>
      </c>
      <c r="T1" s="34" t="s">
        <v>149</v>
      </c>
      <c r="U1" s="33" t="s">
        <v>129</v>
      </c>
      <c r="V1" s="32" t="s">
        <v>104</v>
      </c>
      <c r="W1" s="33" t="s">
        <v>105</v>
      </c>
      <c r="X1" s="104" t="s">
        <v>135</v>
      </c>
      <c r="Y1" s="20"/>
      <c r="Z1" s="29"/>
      <c r="AA1" s="29"/>
    </row>
    <row r="2" spans="1:27" s="19" customFormat="1" ht="22.5" customHeight="1" thickBot="1">
      <c r="A2" s="44" t="s">
        <v>95</v>
      </c>
      <c r="B2" s="45" t="s">
        <v>90</v>
      </c>
      <c r="C2" s="46" t="s">
        <v>102</v>
      </c>
      <c r="D2" s="46" t="s">
        <v>91</v>
      </c>
      <c r="E2" s="46" t="s">
        <v>92</v>
      </c>
      <c r="F2" s="46" t="s">
        <v>93</v>
      </c>
      <c r="G2" s="47" t="s">
        <v>94</v>
      </c>
      <c r="H2" s="44" t="s">
        <v>68</v>
      </c>
      <c r="I2" s="49">
        <v>44691</v>
      </c>
      <c r="J2" s="48">
        <v>44652</v>
      </c>
      <c r="K2" s="48">
        <v>44659</v>
      </c>
      <c r="L2" s="48">
        <v>44653</v>
      </c>
      <c r="M2" s="48">
        <v>44669</v>
      </c>
      <c r="N2" s="48">
        <v>44673</v>
      </c>
      <c r="O2" s="48">
        <v>44671</v>
      </c>
      <c r="P2" s="48">
        <v>44681</v>
      </c>
      <c r="Q2" s="48">
        <v>44687</v>
      </c>
      <c r="R2" s="48">
        <v>44683</v>
      </c>
      <c r="S2" s="50">
        <v>400000</v>
      </c>
      <c r="T2" s="50">
        <v>300000</v>
      </c>
      <c r="U2" s="50">
        <v>300000</v>
      </c>
      <c r="V2" s="51">
        <f>WORKDAY.INTL(J2-1,18,11,設定値!$F$1:$F$350)</f>
        <v>44672</v>
      </c>
      <c r="W2" s="68">
        <v>44750</v>
      </c>
      <c r="X2" s="105"/>
      <c r="Y2" s="20"/>
      <c r="Z2" s="29"/>
      <c r="AA2" s="29"/>
    </row>
    <row r="3" spans="1:27" s="43" customFormat="1" ht="64.5" customHeight="1" thickBot="1">
      <c r="A3" s="61" t="s">
        <v>141</v>
      </c>
      <c r="B3" s="62"/>
      <c r="C3" s="63"/>
      <c r="D3" s="63"/>
      <c r="E3" s="63"/>
      <c r="F3" s="63"/>
      <c r="G3" s="63"/>
      <c r="H3" s="64"/>
      <c r="I3" s="65"/>
      <c r="J3" s="65"/>
      <c r="K3" s="65"/>
      <c r="L3" s="65"/>
      <c r="M3" s="65"/>
      <c r="N3" s="65"/>
      <c r="O3" s="65"/>
      <c r="P3" s="65"/>
      <c r="Q3" s="65"/>
      <c r="R3" s="65"/>
      <c r="S3" s="66"/>
      <c r="T3" s="91">
        <f>ROUNDDOWN(S3*3/4,-3)</f>
        <v>0</v>
      </c>
      <c r="U3" s="86">
        <f>IF(M3="",300000,600000)</f>
        <v>300000</v>
      </c>
      <c r="V3" s="60" t="str">
        <f>IF(P3&lt;&gt;"",WORKDAY.INTL(P3-1,18,11,設定値!$F$1:$F$350),IF(M3&lt;&gt;"",WORKDAY.INTL(M3-1,18,11,設定値!$F$1:$F$350),IF(J3&lt;&gt;"",WORKDAY.INTL(J3-1,18,11,設定値!$F$1:$F$350),"")))</f>
        <v/>
      </c>
      <c r="W3" s="60" t="str">
        <f>IF(Q3&lt;&gt;"",EDATE(Q3,3),IF(N3&lt;&gt;"",EDATE(N3,3),IF(K3&lt;&gt;"",EDATE(K3,3),"")))</f>
        <v/>
      </c>
      <c r="X3" s="105"/>
      <c r="Y3" s="41"/>
      <c r="Z3" s="42" t="s">
        <v>83</v>
      </c>
      <c r="AA3" s="42" t="s">
        <v>65</v>
      </c>
    </row>
    <row r="4" spans="1:27" ht="11.25" customHeight="1">
      <c r="I4" s="36" t="s">
        <v>96</v>
      </c>
      <c r="J4" s="36" t="s">
        <v>96</v>
      </c>
      <c r="K4" s="36" t="s">
        <v>96</v>
      </c>
      <c r="L4" s="36" t="s">
        <v>96</v>
      </c>
      <c r="M4" s="36" t="s">
        <v>96</v>
      </c>
      <c r="N4" s="36" t="s">
        <v>96</v>
      </c>
      <c r="O4" s="36" t="s">
        <v>96</v>
      </c>
      <c r="P4" s="36" t="s">
        <v>96</v>
      </c>
      <c r="Q4" s="36" t="s">
        <v>96</v>
      </c>
      <c r="R4" s="36" t="s">
        <v>96</v>
      </c>
      <c r="S4" s="38" t="s">
        <v>96</v>
      </c>
      <c r="T4" s="38"/>
      <c r="U4" s="37" t="s">
        <v>130</v>
      </c>
      <c r="V4" s="36" t="s">
        <v>96</v>
      </c>
      <c r="W4" s="36" t="s">
        <v>96</v>
      </c>
      <c r="X4" s="36"/>
      <c r="Z4" s="35" t="s">
        <v>85</v>
      </c>
      <c r="AA4" s="35" t="s">
        <v>66</v>
      </c>
    </row>
    <row r="5" spans="1:27" ht="26.25" customHeight="1">
      <c r="E5" s="97" t="s">
        <v>154</v>
      </c>
      <c r="F5" s="97" t="s">
        <v>155</v>
      </c>
      <c r="G5" s="99" t="s">
        <v>156</v>
      </c>
      <c r="H5" s="99"/>
      <c r="I5" s="112" t="s">
        <v>136</v>
      </c>
      <c r="J5" s="110"/>
      <c r="K5" s="110"/>
      <c r="L5" s="110" t="str">
        <f>IF(L7&gt;=2,"","エラー‼市が指定した休園終了日より２日以上前に一部保育を再開していないため補助対象になりません")</f>
        <v/>
      </c>
      <c r="M5" s="110" t="s">
        <v>145</v>
      </c>
      <c r="N5" s="110"/>
      <c r="O5" s="110" t="str">
        <f>IF(O7&gt;=2,"","エラー‼市が指定した休園終了日より２日以上前に一部保育を再開していないため補助対象になりません")</f>
        <v/>
      </c>
      <c r="P5" s="110" t="s">
        <v>145</v>
      </c>
      <c r="Q5" s="110"/>
      <c r="R5" s="110" t="str">
        <f>IF(R7&gt;=2,"","エラー‼市が指定した休園終了日より２日以上前に一部保育を再開していないため補助対象になりません")</f>
        <v/>
      </c>
      <c r="S5" s="106"/>
      <c r="T5" s="106" t="str">
        <f>IF(T3&gt;U3,"エラー：補助の上限金額以上を記入しています。上限金額までしか記入できません。修正してください","")</f>
        <v/>
      </c>
      <c r="U5" s="102" t="s">
        <v>147</v>
      </c>
      <c r="V5" s="108" t="s">
        <v>107</v>
      </c>
      <c r="W5" s="108" t="s">
        <v>106</v>
      </c>
      <c r="X5" s="40"/>
      <c r="Z5" s="35" t="s">
        <v>84</v>
      </c>
      <c r="AA5" s="35" t="s">
        <v>67</v>
      </c>
    </row>
    <row r="6" spans="1:27" ht="35.25" customHeight="1">
      <c r="E6" s="98"/>
      <c r="F6" s="98"/>
      <c r="G6" s="100"/>
      <c r="H6" s="101"/>
      <c r="I6" s="113"/>
      <c r="J6" s="111"/>
      <c r="K6" s="111"/>
      <c r="L6" s="111"/>
      <c r="M6" s="111"/>
      <c r="N6" s="111"/>
      <c r="O6" s="111"/>
      <c r="P6" s="111"/>
      <c r="Q6" s="111"/>
      <c r="R6" s="111"/>
      <c r="S6" s="107"/>
      <c r="T6" s="107"/>
      <c r="U6" s="103"/>
      <c r="V6" s="109"/>
      <c r="W6" s="109"/>
      <c r="X6" s="40"/>
      <c r="Z6" s="35" t="s">
        <v>86</v>
      </c>
      <c r="AA6" s="35" t="s">
        <v>68</v>
      </c>
    </row>
    <row r="7" spans="1:27">
      <c r="L7" s="90" t="str">
        <f>IF(L3="","",DATEDIF(L3,K3,"d"))</f>
        <v/>
      </c>
      <c r="O7" s="90" t="str">
        <f>IF(O3="","",DATEDIF(O3,N3,"d"))</f>
        <v/>
      </c>
      <c r="R7" s="90" t="str">
        <f>IF(R3="","",DATEDIF(R3,Q3,"d"))</f>
        <v/>
      </c>
      <c r="V7" s="39"/>
      <c r="W7" s="39"/>
      <c r="X7" s="39"/>
      <c r="Z7" s="35" t="s">
        <v>87</v>
      </c>
      <c r="AA7" s="35" t="s">
        <v>69</v>
      </c>
    </row>
    <row r="8" spans="1:27">
      <c r="V8" s="39"/>
      <c r="W8" s="39"/>
      <c r="X8" s="39"/>
      <c r="Z8" s="35" t="s">
        <v>88</v>
      </c>
      <c r="AA8" s="35" t="s">
        <v>70</v>
      </c>
    </row>
    <row r="9" spans="1:27">
      <c r="Z9" s="35" t="s">
        <v>89</v>
      </c>
      <c r="AA9" s="35" t="s">
        <v>71</v>
      </c>
    </row>
    <row r="10" spans="1:27">
      <c r="AA10" s="35" t="s">
        <v>72</v>
      </c>
    </row>
    <row r="11" spans="1:27">
      <c r="AA11" s="35" t="s">
        <v>73</v>
      </c>
    </row>
    <row r="12" spans="1:27">
      <c r="AA12" s="35" t="s">
        <v>74</v>
      </c>
    </row>
    <row r="13" spans="1:27">
      <c r="AA13" s="35" t="s">
        <v>75</v>
      </c>
    </row>
    <row r="14" spans="1:27">
      <c r="AA14" s="35" t="s">
        <v>76</v>
      </c>
    </row>
    <row r="15" spans="1:27">
      <c r="AA15" s="35" t="s">
        <v>77</v>
      </c>
    </row>
    <row r="16" spans="1:27">
      <c r="AA16" s="35" t="s">
        <v>78</v>
      </c>
    </row>
    <row r="17" spans="27:27">
      <c r="AA17" s="35" t="s">
        <v>79</v>
      </c>
    </row>
    <row r="18" spans="27:27">
      <c r="AA18" s="35" t="s">
        <v>80</v>
      </c>
    </row>
    <row r="19" spans="27:27">
      <c r="AA19" s="35" t="s">
        <v>81</v>
      </c>
    </row>
    <row r="20" spans="27:27">
      <c r="AA20" s="35" t="s">
        <v>82</v>
      </c>
    </row>
  </sheetData>
  <sheetProtection sheet="1" objects="1" scenarios="1"/>
  <mergeCells count="14">
    <mergeCell ref="G5:H5"/>
    <mergeCell ref="G6:H6"/>
    <mergeCell ref="U5:U6"/>
    <mergeCell ref="X1:X3"/>
    <mergeCell ref="S5:S6"/>
    <mergeCell ref="V5:V6"/>
    <mergeCell ref="W5:W6"/>
    <mergeCell ref="T5:T6"/>
    <mergeCell ref="L5:L6"/>
    <mergeCell ref="I5:K6"/>
    <mergeCell ref="M5:N6"/>
    <mergeCell ref="O5:O6"/>
    <mergeCell ref="R5:R6"/>
    <mergeCell ref="P5:Q6"/>
  </mergeCells>
  <phoneticPr fontId="1"/>
  <conditionalFormatting sqref="A5:C6 L6 L5:M5 S5:XFD6 I5">
    <cfRule type="containsText" dxfId="7" priority="9" operator="containsText" text="エラー">
      <formula>NOT(ISERROR(SEARCH("エラー",A5)))</formula>
    </cfRule>
  </conditionalFormatting>
  <conditionalFormatting sqref="O5:O6">
    <cfRule type="containsText" dxfId="6" priority="5" operator="containsText" text="エラー">
      <formula>NOT(ISERROR(SEARCH("エラー",O5)))</formula>
    </cfRule>
  </conditionalFormatting>
  <conditionalFormatting sqref="R5:R6">
    <cfRule type="containsText" dxfId="5" priority="4" operator="containsText" text="エラー">
      <formula>NOT(ISERROR(SEARCH("エラー",R5)))</formula>
    </cfRule>
  </conditionalFormatting>
  <conditionalFormatting sqref="P5">
    <cfRule type="containsText" dxfId="4" priority="3" operator="containsText" text="エラー">
      <formula>NOT(ISERROR(SEARCH("エラー",P5)))</formula>
    </cfRule>
  </conditionalFormatting>
  <conditionalFormatting sqref="E6">
    <cfRule type="containsText" dxfId="3" priority="2" operator="containsText" text="上限金額を超えています。">
      <formula>NOT(ISERROR(SEARCH("上限金額を超えています。",E6)))</formula>
    </cfRule>
  </conditionalFormatting>
  <conditionalFormatting sqref="F6:G6">
    <cfRule type="containsText" dxfId="2" priority="1" operator="containsText" text="上限金額を超えています。">
      <formula>NOT(ISERROR(SEARCH("上限金額を超えています。",F6)))</formula>
    </cfRule>
  </conditionalFormatting>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L51"/>
  <sheetViews>
    <sheetView showZeros="0" view="pageBreakPreview" topLeftCell="A34" zoomScaleNormal="100" zoomScaleSheetLayoutView="100" workbookViewId="0">
      <selection activeCell="H47" sqref="H47:I47"/>
    </sheetView>
  </sheetViews>
  <sheetFormatPr defaultRowHeight="13.5"/>
  <cols>
    <col min="1" max="1" width="3.5" style="74" customWidth="1"/>
    <col min="2" max="8" width="11.625" style="74" customWidth="1"/>
    <col min="9" max="9" width="11.625" style="75" customWidth="1"/>
    <col min="10" max="10" width="3.625" style="75" customWidth="1"/>
    <col min="11" max="16384" width="9" style="3"/>
  </cols>
  <sheetData>
    <row r="1" spans="2:12" s="74" customFormat="1" ht="5.25" customHeight="1">
      <c r="I1" s="75"/>
      <c r="J1" s="75"/>
    </row>
    <row r="2" spans="2:12" s="74" customFormat="1" ht="75.75" customHeight="1">
      <c r="B2" s="116" t="s">
        <v>146</v>
      </c>
      <c r="C2" s="116"/>
      <c r="D2" s="116"/>
      <c r="E2" s="116"/>
      <c r="F2" s="116"/>
      <c r="G2" s="116"/>
      <c r="H2" s="116"/>
      <c r="I2" s="116"/>
      <c r="J2" s="75"/>
    </row>
    <row r="3" spans="2:12" s="74" customFormat="1" ht="3" customHeight="1">
      <c r="I3" s="75"/>
      <c r="J3" s="75"/>
    </row>
    <row r="4" spans="2:12">
      <c r="B4" s="2" t="s">
        <v>0</v>
      </c>
    </row>
    <row r="5" spans="2:12" ht="7.5" customHeight="1">
      <c r="G5" s="123"/>
      <c r="H5" s="123"/>
      <c r="I5" s="123"/>
      <c r="J5" s="7"/>
    </row>
    <row r="6" spans="2:12" ht="34.5" customHeight="1">
      <c r="B6" s="77"/>
      <c r="H6" s="127" t="str">
        <f>IF(入力シート①!I3="","【Error】入力シート①の「申請日欄」が未記入です‼",入力シート①!I3)</f>
        <v>【Error】入力シート①の「申請日欄」が未記入です‼</v>
      </c>
      <c r="I6" s="127"/>
      <c r="L6" s="84"/>
    </row>
    <row r="7" spans="2:12" ht="13.5" customHeight="1">
      <c r="B7" s="74" t="s">
        <v>1</v>
      </c>
    </row>
    <row r="8" spans="2:12" ht="13.5" customHeight="1">
      <c r="B8" s="74" t="s">
        <v>2</v>
      </c>
    </row>
    <row r="9" spans="2:12" ht="16.5" customHeight="1">
      <c r="F9" s="74" t="s">
        <v>26</v>
      </c>
    </row>
    <row r="10" spans="2:12" ht="16.5" customHeight="1">
      <c r="F10" s="53" t="s">
        <v>27</v>
      </c>
      <c r="G10" s="131">
        <f>入力シート①!D3</f>
        <v>0</v>
      </c>
      <c r="H10" s="131"/>
      <c r="I10" s="131"/>
    </row>
    <row r="11" spans="2:12" ht="16.5" customHeight="1">
      <c r="B11" s="74" t="s">
        <v>3</v>
      </c>
      <c r="F11" s="53"/>
      <c r="G11" s="131"/>
      <c r="H11" s="131"/>
      <c r="I11" s="131"/>
    </row>
    <row r="12" spans="2:12" ht="16.5" customHeight="1">
      <c r="D12" s="73"/>
      <c r="F12" s="53" t="s">
        <v>28</v>
      </c>
      <c r="G12" s="131">
        <f>入力シート①!B3</f>
        <v>0</v>
      </c>
      <c r="H12" s="131"/>
      <c r="I12" s="131"/>
    </row>
    <row r="13" spans="2:12" ht="16.5" customHeight="1">
      <c r="D13" s="73"/>
      <c r="F13" s="53"/>
      <c r="G13" s="131">
        <f>入力シート①!C3</f>
        <v>0</v>
      </c>
      <c r="H13" s="131"/>
      <c r="I13" s="131"/>
    </row>
    <row r="14" spans="2:12" ht="16.5" customHeight="1">
      <c r="B14" s="77"/>
      <c r="F14" s="53"/>
      <c r="G14" s="131"/>
      <c r="H14" s="131"/>
      <c r="I14" s="131"/>
    </row>
    <row r="15" spans="2:12" ht="16.5" customHeight="1">
      <c r="F15" s="53" t="s">
        <v>29</v>
      </c>
      <c r="G15" s="132" t="str">
        <f>入力シート①!E3&amp;入力シート①!F3</f>
        <v/>
      </c>
      <c r="H15" s="132"/>
      <c r="I15" s="132"/>
    </row>
    <row r="16" spans="2:12">
      <c r="B16" s="77"/>
    </row>
    <row r="17" spans="2:10" ht="18" customHeight="1">
      <c r="B17" s="124" t="s">
        <v>101</v>
      </c>
      <c r="C17" s="124"/>
      <c r="D17" s="124"/>
      <c r="E17" s="124"/>
      <c r="F17" s="124"/>
      <c r="G17" s="124"/>
      <c r="H17" s="124"/>
      <c r="I17" s="124"/>
      <c r="J17" s="8"/>
    </row>
    <row r="18" spans="2:10" ht="18" customHeight="1">
      <c r="B18" s="125" t="s">
        <v>97</v>
      </c>
      <c r="C18" s="125"/>
      <c r="D18" s="125"/>
      <c r="E18" s="125"/>
      <c r="F18" s="125"/>
      <c r="G18" s="125"/>
      <c r="H18" s="125"/>
      <c r="I18" s="125"/>
      <c r="J18" s="72"/>
    </row>
    <row r="19" spans="2:10">
      <c r="B19" s="121" t="s">
        <v>4</v>
      </c>
      <c r="C19" s="122"/>
      <c r="D19" s="122"/>
      <c r="E19" s="122"/>
      <c r="F19" s="122"/>
      <c r="G19" s="75"/>
      <c r="H19" s="75"/>
    </row>
    <row r="20" spans="2:10" ht="18.75" customHeight="1">
      <c r="B20" s="126" t="s">
        <v>148</v>
      </c>
      <c r="C20" s="126"/>
      <c r="D20" s="126"/>
      <c r="E20" s="126"/>
      <c r="F20" s="126"/>
      <c r="G20" s="126"/>
      <c r="H20" s="126"/>
      <c r="I20" s="126"/>
      <c r="J20" s="9"/>
    </row>
    <row r="21" spans="2:10" ht="18.75" customHeight="1">
      <c r="B21" s="126"/>
      <c r="C21" s="126"/>
      <c r="D21" s="126"/>
      <c r="E21" s="126"/>
      <c r="F21" s="126"/>
      <c r="G21" s="126"/>
      <c r="H21" s="126"/>
      <c r="I21" s="126"/>
      <c r="J21" s="9"/>
    </row>
    <row r="22" spans="2:10" ht="18.75" customHeight="1">
      <c r="B22" s="126"/>
      <c r="C22" s="126"/>
      <c r="D22" s="126"/>
      <c r="E22" s="126"/>
      <c r="F22" s="126"/>
      <c r="G22" s="126"/>
      <c r="H22" s="126"/>
      <c r="I22" s="126"/>
      <c r="J22" s="9"/>
    </row>
    <row r="23" spans="2:10" ht="18.75" customHeight="1">
      <c r="B23" s="126"/>
      <c r="C23" s="126"/>
      <c r="D23" s="126"/>
      <c r="E23" s="126"/>
      <c r="F23" s="126"/>
      <c r="G23" s="126"/>
      <c r="H23" s="126"/>
      <c r="I23" s="126"/>
      <c r="J23" s="9"/>
    </row>
    <row r="24" spans="2:10">
      <c r="B24" s="4"/>
      <c r="C24" s="4"/>
      <c r="D24" s="4"/>
      <c r="E24" s="4"/>
      <c r="F24" s="4"/>
      <c r="G24" s="4"/>
      <c r="H24" s="4"/>
      <c r="I24" s="9"/>
      <c r="J24" s="9"/>
    </row>
    <row r="25" spans="2:10" ht="18" customHeight="1">
      <c r="B25" s="74" t="s">
        <v>5</v>
      </c>
    </row>
    <row r="26" spans="2:10" ht="18" customHeight="1">
      <c r="B26" s="74" t="s">
        <v>17</v>
      </c>
      <c r="D26" s="75"/>
      <c r="E26" s="129">
        <f>入力シート①!G3</f>
        <v>0</v>
      </c>
      <c r="F26" s="129"/>
      <c r="G26" s="129"/>
      <c r="H26" s="18">
        <f>入力シート①!H3</f>
        <v>0</v>
      </c>
    </row>
    <row r="27" spans="2:10" ht="18" customHeight="1">
      <c r="D27" s="12"/>
      <c r="E27" s="12"/>
      <c r="F27" s="12"/>
      <c r="G27" s="12"/>
      <c r="H27" s="75"/>
    </row>
    <row r="28" spans="2:10" ht="18" customHeight="1">
      <c r="B28" s="74" t="s">
        <v>125</v>
      </c>
      <c r="D28" s="79"/>
      <c r="E28" s="79"/>
      <c r="F28" s="78"/>
      <c r="G28" s="79"/>
      <c r="H28" s="79"/>
      <c r="I28" s="16"/>
    </row>
    <row r="29" spans="2:10" s="74" customFormat="1" ht="18" customHeight="1">
      <c r="C29" s="118" t="s">
        <v>122</v>
      </c>
      <c r="D29" s="119"/>
      <c r="E29" s="119"/>
      <c r="F29" s="119"/>
      <c r="G29" s="120"/>
      <c r="H29" s="117" t="s">
        <v>123</v>
      </c>
      <c r="I29" s="117"/>
      <c r="J29" s="75"/>
    </row>
    <row r="30" spans="2:10" s="74" customFormat="1" ht="18" customHeight="1">
      <c r="C30" s="134">
        <f>入力シート①!J3</f>
        <v>0</v>
      </c>
      <c r="D30" s="114"/>
      <c r="E30" s="80" t="s">
        <v>124</v>
      </c>
      <c r="F30" s="114">
        <f>入力シート①!K3</f>
        <v>0</v>
      </c>
      <c r="G30" s="115"/>
      <c r="H30" s="133">
        <f>入力シート①!L3</f>
        <v>0</v>
      </c>
      <c r="I30" s="133"/>
      <c r="J30" s="75"/>
    </row>
    <row r="31" spans="2:10" s="74" customFormat="1" ht="18" customHeight="1">
      <c r="C31" s="134">
        <f>入力シート①!M3</f>
        <v>0</v>
      </c>
      <c r="D31" s="114"/>
      <c r="E31" s="80" t="s">
        <v>124</v>
      </c>
      <c r="F31" s="114">
        <f>入力シート①!N3</f>
        <v>0</v>
      </c>
      <c r="G31" s="115"/>
      <c r="H31" s="133">
        <f>入力シート①!O3</f>
        <v>0</v>
      </c>
      <c r="I31" s="133"/>
      <c r="J31" s="75"/>
    </row>
    <row r="32" spans="2:10" s="74" customFormat="1" ht="18" customHeight="1">
      <c r="C32" s="134">
        <f>入力シート①!P3</f>
        <v>0</v>
      </c>
      <c r="D32" s="114"/>
      <c r="E32" s="80" t="s">
        <v>124</v>
      </c>
      <c r="F32" s="114">
        <f>入力シート①!Q3</f>
        <v>0</v>
      </c>
      <c r="G32" s="115"/>
      <c r="H32" s="133">
        <f>入力シート①!R3</f>
        <v>0</v>
      </c>
      <c r="I32" s="133"/>
      <c r="J32" s="75"/>
    </row>
    <row r="33" spans="2:10" ht="18" customHeight="1">
      <c r="B33" s="74" t="s">
        <v>18</v>
      </c>
      <c r="D33" s="79"/>
      <c r="E33" s="79"/>
      <c r="F33" s="78"/>
      <c r="G33" s="79"/>
      <c r="H33" s="79"/>
      <c r="I33" s="16"/>
    </row>
    <row r="34" spans="2:10" ht="18" customHeight="1">
      <c r="B34" s="74" t="s">
        <v>6</v>
      </c>
    </row>
    <row r="35" spans="2:10" ht="18" customHeight="1">
      <c r="B35" s="6"/>
      <c r="C35" s="75"/>
      <c r="D35" s="15">
        <f>ROUNDDOWN(G35*3/4,-3)</f>
        <v>0</v>
      </c>
      <c r="E35" s="17" t="s">
        <v>64</v>
      </c>
      <c r="F35" s="17"/>
      <c r="G35" s="130">
        <f>入力シート①!S3</f>
        <v>0</v>
      </c>
      <c r="H35" s="129"/>
      <c r="I35" s="13" t="s">
        <v>19</v>
      </c>
    </row>
    <row r="36" spans="2:10" ht="12.75" customHeight="1">
      <c r="B36" s="6"/>
      <c r="C36" s="75"/>
      <c r="D36" s="128"/>
      <c r="E36" s="128"/>
      <c r="F36" s="128"/>
      <c r="G36" s="128"/>
      <c r="H36" s="128"/>
      <c r="I36" s="13"/>
    </row>
    <row r="37" spans="2:10" ht="9.75" customHeight="1">
      <c r="B37" s="5"/>
    </row>
    <row r="38" spans="2:10">
      <c r="B38" s="1" t="s">
        <v>20</v>
      </c>
    </row>
    <row r="39" spans="2:10">
      <c r="B39" s="1" t="s">
        <v>126</v>
      </c>
    </row>
    <row r="40" spans="2:10" s="74" customFormat="1">
      <c r="B40" s="1"/>
      <c r="I40" s="75"/>
      <c r="J40" s="75"/>
    </row>
    <row r="41" spans="2:10" s="74" customFormat="1">
      <c r="B41" s="1"/>
      <c r="I41" s="75"/>
      <c r="J41" s="75"/>
    </row>
    <row r="42" spans="2:10" customFormat="1" ht="39.75" hidden="1" customHeight="1">
      <c r="F42" s="93"/>
      <c r="G42" s="94" t="s">
        <v>151</v>
      </c>
      <c r="H42" s="137" t="e">
        <f>[1]入力シート①!#REF!</f>
        <v>#REF!</v>
      </c>
      <c r="I42" s="137"/>
    </row>
    <row r="43" spans="2:10" customFormat="1" ht="18.75" hidden="1" customHeight="1">
      <c r="F43" s="95"/>
      <c r="G43" s="96" t="s">
        <v>152</v>
      </c>
      <c r="H43" s="138" t="e">
        <f>[1]入力シート①!#REF!</f>
        <v>#REF!</v>
      </c>
      <c r="I43" s="139"/>
    </row>
    <row r="44" spans="2:10" customFormat="1" ht="18.75" hidden="1" customHeight="1">
      <c r="F44" s="93"/>
      <c r="G44" s="96" t="s">
        <v>153</v>
      </c>
      <c r="H44" s="138" t="e">
        <f>[1]入力シート①!#REF!</f>
        <v>#REF!</v>
      </c>
      <c r="I44" s="139"/>
    </row>
    <row r="45" spans="2:10" customFormat="1" ht="27" customHeight="1">
      <c r="F45" s="93"/>
      <c r="G45" s="94" t="s">
        <v>151</v>
      </c>
      <c r="H45" s="137">
        <f>入力シート①!E6</f>
        <v>0</v>
      </c>
      <c r="I45" s="137"/>
    </row>
    <row r="46" spans="2:10" customFormat="1" ht="27" customHeight="1">
      <c r="F46" s="95"/>
      <c r="G46" s="96" t="s">
        <v>152</v>
      </c>
      <c r="H46" s="138">
        <f>入力シート①!F6</f>
        <v>0</v>
      </c>
      <c r="I46" s="139"/>
    </row>
    <row r="47" spans="2:10" customFormat="1" ht="27" customHeight="1">
      <c r="F47" s="93"/>
      <c r="G47" s="96" t="s">
        <v>153</v>
      </c>
      <c r="H47" s="135">
        <f>入力シート①!G6</f>
        <v>0</v>
      </c>
      <c r="I47" s="136"/>
    </row>
    <row r="49" hidden="1"/>
    <row r="50" hidden="1"/>
    <row r="51" hidden="1"/>
  </sheetData>
  <mergeCells count="32">
    <mergeCell ref="H47:I47"/>
    <mergeCell ref="H42:I42"/>
    <mergeCell ref="H43:I43"/>
    <mergeCell ref="H44:I44"/>
    <mergeCell ref="H45:I45"/>
    <mergeCell ref="H46:I46"/>
    <mergeCell ref="F36:H36"/>
    <mergeCell ref="D36:E36"/>
    <mergeCell ref="E26:G26"/>
    <mergeCell ref="G35:H35"/>
    <mergeCell ref="G10:I11"/>
    <mergeCell ref="G15:I15"/>
    <mergeCell ref="G13:I14"/>
    <mergeCell ref="G12:I12"/>
    <mergeCell ref="H30:I30"/>
    <mergeCell ref="H31:I31"/>
    <mergeCell ref="H32:I32"/>
    <mergeCell ref="F30:G30"/>
    <mergeCell ref="C30:D30"/>
    <mergeCell ref="C31:D31"/>
    <mergeCell ref="C32:D32"/>
    <mergeCell ref="F31:G31"/>
    <mergeCell ref="F32:G32"/>
    <mergeCell ref="B2:I2"/>
    <mergeCell ref="H29:I29"/>
    <mergeCell ref="C29:G29"/>
    <mergeCell ref="B19:F19"/>
    <mergeCell ref="G5:I5"/>
    <mergeCell ref="B17:I17"/>
    <mergeCell ref="B18:I18"/>
    <mergeCell ref="B20:I23"/>
    <mergeCell ref="H6:I6"/>
  </mergeCells>
  <phoneticPr fontId="1"/>
  <conditionalFormatting sqref="D35">
    <cfRule type="cellIs" dxfId="1" priority="2" operator="greaterThan">
      <formula>750000</formula>
    </cfRule>
  </conditionalFormatting>
  <conditionalFormatting sqref="H6:I6">
    <cfRule type="containsText" dxfId="0" priority="1" operator="containsText" text="【Error】">
      <formula>NOT(ISERROR(SEARCH("【Error】",H6)))</formula>
    </cfRule>
  </conditionalFormatting>
  <pageMargins left="0.25" right="0.25" top="0.75" bottom="0.75" header="0.3" footer="0.3"/>
  <pageSetup paperSize="9" fitToHeight="0"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88"/>
  <sheetViews>
    <sheetView showZeros="0" view="pageBreakPreview" zoomScale="85" zoomScaleNormal="100" zoomScaleSheetLayoutView="85" workbookViewId="0">
      <selection activeCell="L15" sqref="L15"/>
    </sheetView>
  </sheetViews>
  <sheetFormatPr defaultRowHeight="13.5"/>
  <cols>
    <col min="1" max="1" width="3.5" style="74" customWidth="1"/>
    <col min="2" max="8" width="11.625" style="74" customWidth="1"/>
    <col min="9" max="9" width="11.625" style="75" customWidth="1"/>
    <col min="10" max="10" width="3.625" style="75" customWidth="1"/>
    <col min="11" max="16384" width="9" style="74"/>
  </cols>
  <sheetData>
    <row r="1" spans="2:11" ht="5.25" customHeight="1"/>
    <row r="2" spans="2:11" ht="64.5" customHeight="1">
      <c r="B2" s="116" t="s">
        <v>142</v>
      </c>
      <c r="C2" s="116"/>
      <c r="D2" s="116"/>
      <c r="E2" s="116"/>
      <c r="F2" s="116"/>
      <c r="G2" s="116"/>
      <c r="H2" s="116"/>
      <c r="I2" s="116"/>
    </row>
    <row r="3" spans="2:11" ht="2.25" customHeight="1"/>
    <row r="4" spans="2:11" ht="27" customHeight="1">
      <c r="B4" s="10" t="s">
        <v>112</v>
      </c>
    </row>
    <row r="5" spans="2:11" ht="13.5" customHeight="1">
      <c r="B5" s="131" t="s">
        <v>113</v>
      </c>
      <c r="C5" s="131"/>
      <c r="D5" s="131"/>
      <c r="E5" s="131"/>
      <c r="F5" s="131"/>
      <c r="G5" s="131"/>
      <c r="H5" s="131"/>
    </row>
    <row r="6" spans="2:11">
      <c r="B6" s="131"/>
      <c r="C6" s="131"/>
      <c r="D6" s="131"/>
      <c r="E6" s="131"/>
      <c r="F6" s="131"/>
      <c r="G6" s="131"/>
      <c r="H6" s="131"/>
    </row>
    <row r="7" spans="2:11">
      <c r="B7" s="131"/>
      <c r="C7" s="131"/>
      <c r="D7" s="131"/>
      <c r="E7" s="131"/>
      <c r="F7" s="131"/>
      <c r="G7" s="131"/>
      <c r="H7" s="131"/>
    </row>
    <row r="8" spans="2:11" ht="10.5" customHeight="1">
      <c r="B8" s="131"/>
      <c r="C8" s="131"/>
      <c r="D8" s="131"/>
      <c r="E8" s="131"/>
      <c r="F8" s="131"/>
      <c r="G8" s="131"/>
      <c r="H8" s="131"/>
    </row>
    <row r="9" spans="2:11" ht="24" customHeight="1">
      <c r="B9" s="149" t="s">
        <v>7</v>
      </c>
      <c r="C9" s="149"/>
      <c r="D9" s="158" t="s">
        <v>133</v>
      </c>
      <c r="E9" s="149"/>
      <c r="F9" s="76" t="s">
        <v>9</v>
      </c>
      <c r="G9" s="76" t="s">
        <v>10</v>
      </c>
      <c r="H9" s="149" t="s">
        <v>11</v>
      </c>
      <c r="I9" s="149"/>
      <c r="K9" s="75"/>
    </row>
    <row r="10" spans="2:11" ht="15.75" customHeight="1">
      <c r="B10" s="150" t="s">
        <v>98</v>
      </c>
      <c r="C10" s="151"/>
      <c r="D10" s="146"/>
      <c r="E10" s="146"/>
      <c r="F10" s="154"/>
      <c r="G10" s="156"/>
      <c r="H10" s="143"/>
      <c r="I10" s="143"/>
      <c r="K10" s="75"/>
    </row>
    <row r="11" spans="2:11" ht="33" customHeight="1">
      <c r="B11" s="152" t="str">
        <f>【印刷】第1号様式!G15</f>
        <v/>
      </c>
      <c r="C11" s="153"/>
      <c r="D11" s="144"/>
      <c r="E11" s="144"/>
      <c r="F11" s="155"/>
      <c r="G11" s="157"/>
      <c r="H11" s="143"/>
      <c r="I11" s="143"/>
      <c r="K11" s="75"/>
    </row>
    <row r="12" spans="2:11" ht="16.5" customHeight="1">
      <c r="B12" s="145"/>
      <c r="C12" s="145"/>
      <c r="D12" s="146"/>
      <c r="E12" s="146"/>
      <c r="F12" s="154"/>
      <c r="G12" s="156"/>
      <c r="H12" s="143"/>
      <c r="I12" s="143"/>
      <c r="K12" s="75"/>
    </row>
    <row r="13" spans="2:11" ht="36" customHeight="1">
      <c r="B13" s="145"/>
      <c r="C13" s="145"/>
      <c r="D13" s="144"/>
      <c r="E13" s="144"/>
      <c r="F13" s="155"/>
      <c r="G13" s="157"/>
      <c r="H13" s="143"/>
      <c r="I13" s="143"/>
      <c r="K13" s="75"/>
    </row>
    <row r="14" spans="2:11">
      <c r="B14" s="140" t="s">
        <v>21</v>
      </c>
      <c r="C14" s="141"/>
      <c r="D14" s="141"/>
      <c r="E14" s="141"/>
      <c r="F14" s="141"/>
      <c r="G14" s="141"/>
      <c r="H14" s="141"/>
      <c r="I14" s="141"/>
    </row>
    <row r="15" spans="2:11" ht="22.5" customHeight="1">
      <c r="B15" s="141"/>
      <c r="C15" s="141"/>
      <c r="D15" s="141"/>
      <c r="E15" s="141"/>
      <c r="F15" s="141"/>
      <c r="G15" s="141"/>
      <c r="H15" s="141"/>
      <c r="I15" s="141"/>
    </row>
    <row r="16" spans="2:11">
      <c r="D16" s="74" t="s">
        <v>22</v>
      </c>
    </row>
    <row r="17" spans="2:9" ht="17.25" customHeight="1">
      <c r="E17" s="142">
        <f>入力シート①!D3</f>
        <v>0</v>
      </c>
      <c r="F17" s="142"/>
      <c r="G17" s="142"/>
      <c r="H17" s="142"/>
      <c r="I17" s="142"/>
    </row>
    <row r="18" spans="2:9" ht="9.75" customHeight="1">
      <c r="E18" s="52"/>
      <c r="F18" s="52"/>
      <c r="G18" s="52"/>
      <c r="H18" s="52"/>
      <c r="I18" s="52"/>
    </row>
    <row r="19" spans="2:9">
      <c r="D19" s="74" t="s">
        <v>131</v>
      </c>
      <c r="E19" s="53"/>
      <c r="F19" s="53"/>
      <c r="G19" s="53"/>
      <c r="H19" s="53"/>
      <c r="I19" s="54"/>
    </row>
    <row r="20" spans="2:9" ht="17.25" customHeight="1">
      <c r="E20" s="142">
        <f>入力シート①!E3+入力シート①!F3</f>
        <v>0</v>
      </c>
      <c r="F20" s="142"/>
      <c r="G20" s="142"/>
      <c r="H20" s="142"/>
      <c r="I20" s="142"/>
    </row>
    <row r="21" spans="2:9">
      <c r="E21" s="52"/>
      <c r="F21" s="52"/>
      <c r="G21" s="52"/>
      <c r="H21" s="52"/>
      <c r="I21" s="52"/>
    </row>
    <row r="22" spans="2:9">
      <c r="D22" s="74" t="s">
        <v>132</v>
      </c>
      <c r="E22" s="53"/>
      <c r="F22" s="53"/>
      <c r="G22" s="53"/>
      <c r="H22" s="53"/>
      <c r="I22" s="54"/>
    </row>
    <row r="23" spans="2:9">
      <c r="E23" s="142" t="e">
        <f>入力シート①!#REF!+入力シート①!#REF!</f>
        <v>#REF!</v>
      </c>
      <c r="F23" s="142"/>
      <c r="G23" s="142"/>
      <c r="H23" s="142"/>
      <c r="I23" s="142"/>
    </row>
    <row r="32" spans="2:9" ht="19.5" customHeight="1">
      <c r="B32" s="147" t="s">
        <v>114</v>
      </c>
      <c r="C32" s="147"/>
      <c r="D32" s="147"/>
      <c r="E32" s="147"/>
      <c r="F32" s="147"/>
      <c r="G32" s="147"/>
      <c r="H32" s="147"/>
      <c r="I32" s="147"/>
    </row>
    <row r="33" spans="2:9">
      <c r="B33" s="148" t="s">
        <v>115</v>
      </c>
      <c r="C33" s="131"/>
      <c r="D33" s="131"/>
      <c r="E33" s="131"/>
      <c r="F33" s="131"/>
      <c r="G33" s="131"/>
      <c r="H33" s="131"/>
    </row>
    <row r="34" spans="2:9">
      <c r="B34" s="131"/>
      <c r="C34" s="131"/>
      <c r="D34" s="131"/>
      <c r="E34" s="131"/>
      <c r="F34" s="131"/>
      <c r="G34" s="131"/>
      <c r="H34" s="131"/>
    </row>
    <row r="35" spans="2:9">
      <c r="B35" s="131"/>
      <c r="C35" s="131"/>
      <c r="D35" s="131"/>
      <c r="E35" s="131"/>
      <c r="F35" s="131"/>
      <c r="G35" s="131"/>
      <c r="H35" s="131"/>
    </row>
    <row r="36" spans="2:9">
      <c r="B36" s="131"/>
      <c r="C36" s="131"/>
      <c r="D36" s="131"/>
      <c r="E36" s="131"/>
      <c r="F36" s="131"/>
      <c r="G36" s="131"/>
      <c r="H36" s="131"/>
    </row>
    <row r="37" spans="2:9">
      <c r="B37" s="149" t="s">
        <v>7</v>
      </c>
      <c r="C37" s="149"/>
      <c r="D37" s="149" t="s">
        <v>8</v>
      </c>
      <c r="E37" s="149"/>
      <c r="F37" s="76" t="s">
        <v>9</v>
      </c>
      <c r="G37" s="76" t="s">
        <v>10</v>
      </c>
      <c r="H37" s="149" t="s">
        <v>11</v>
      </c>
      <c r="I37" s="149"/>
    </row>
    <row r="38" spans="2:9">
      <c r="B38" s="150" t="s">
        <v>98</v>
      </c>
      <c r="C38" s="151"/>
      <c r="D38" s="146"/>
      <c r="E38" s="146"/>
      <c r="F38" s="55"/>
      <c r="G38" s="56"/>
      <c r="H38" s="143"/>
      <c r="I38" s="143"/>
    </row>
    <row r="39" spans="2:9">
      <c r="B39" s="152"/>
      <c r="C39" s="153"/>
      <c r="D39" s="144"/>
      <c r="E39" s="144"/>
      <c r="F39" s="57"/>
      <c r="G39" s="58"/>
      <c r="H39" s="143"/>
      <c r="I39" s="143"/>
    </row>
    <row r="40" spans="2:9">
      <c r="B40" s="145"/>
      <c r="C40" s="145"/>
      <c r="D40" s="146"/>
      <c r="E40" s="146"/>
      <c r="F40" s="55"/>
      <c r="G40" s="56"/>
      <c r="H40" s="143"/>
      <c r="I40" s="143"/>
    </row>
    <row r="41" spans="2:9">
      <c r="B41" s="145"/>
      <c r="C41" s="145"/>
      <c r="D41" s="144"/>
      <c r="E41" s="144"/>
      <c r="F41" s="57"/>
      <c r="G41" s="58"/>
      <c r="H41" s="143"/>
      <c r="I41" s="143"/>
    </row>
    <row r="42" spans="2:9">
      <c r="B42" s="145"/>
      <c r="C42" s="145"/>
      <c r="D42" s="146"/>
      <c r="E42" s="146"/>
      <c r="F42" s="55"/>
      <c r="G42" s="56"/>
      <c r="H42" s="143"/>
      <c r="I42" s="143"/>
    </row>
    <row r="43" spans="2:9">
      <c r="B43" s="145"/>
      <c r="C43" s="145"/>
      <c r="D43" s="144"/>
      <c r="E43" s="144"/>
      <c r="F43" s="57"/>
      <c r="G43" s="58"/>
      <c r="H43" s="143"/>
      <c r="I43" s="143"/>
    </row>
    <row r="44" spans="2:9">
      <c r="B44" s="145"/>
      <c r="C44" s="145"/>
      <c r="D44" s="146"/>
      <c r="E44" s="146"/>
      <c r="F44" s="55"/>
      <c r="G44" s="56"/>
      <c r="H44" s="143"/>
      <c r="I44" s="143"/>
    </row>
    <row r="45" spans="2:9">
      <c r="B45" s="145"/>
      <c r="C45" s="145"/>
      <c r="D45" s="144"/>
      <c r="E45" s="144"/>
      <c r="F45" s="57"/>
      <c r="G45" s="58"/>
      <c r="H45" s="143"/>
      <c r="I45" s="143"/>
    </row>
    <row r="46" spans="2:9">
      <c r="B46" s="145"/>
      <c r="C46" s="145"/>
      <c r="D46" s="146"/>
      <c r="E46" s="146"/>
      <c r="F46" s="55"/>
      <c r="G46" s="56"/>
      <c r="H46" s="143"/>
      <c r="I46" s="143"/>
    </row>
    <row r="47" spans="2:9">
      <c r="B47" s="145"/>
      <c r="C47" s="145"/>
      <c r="D47" s="144"/>
      <c r="E47" s="144"/>
      <c r="F47" s="57"/>
      <c r="G47" s="58"/>
      <c r="H47" s="143"/>
      <c r="I47" s="143"/>
    </row>
    <row r="48" spans="2:9">
      <c r="B48" s="145"/>
      <c r="C48" s="145"/>
      <c r="D48" s="146"/>
      <c r="E48" s="146"/>
      <c r="F48" s="55"/>
      <c r="G48" s="56"/>
      <c r="H48" s="143"/>
      <c r="I48" s="143"/>
    </row>
    <row r="49" spans="2:9">
      <c r="B49" s="145"/>
      <c r="C49" s="145"/>
      <c r="D49" s="144"/>
      <c r="E49" s="144"/>
      <c r="F49" s="57"/>
      <c r="G49" s="58"/>
      <c r="H49" s="143"/>
      <c r="I49" s="143"/>
    </row>
    <row r="50" spans="2:9">
      <c r="B50" s="145"/>
      <c r="C50" s="145"/>
      <c r="D50" s="146"/>
      <c r="E50" s="146"/>
      <c r="F50" s="55"/>
      <c r="G50" s="56"/>
      <c r="H50" s="143"/>
      <c r="I50" s="143"/>
    </row>
    <row r="51" spans="2:9">
      <c r="B51" s="145"/>
      <c r="C51" s="145"/>
      <c r="D51" s="144"/>
      <c r="E51" s="144"/>
      <c r="F51" s="57"/>
      <c r="G51" s="58"/>
      <c r="H51" s="143"/>
      <c r="I51" s="143"/>
    </row>
    <row r="52" spans="2:9">
      <c r="B52" s="145"/>
      <c r="C52" s="145"/>
      <c r="D52" s="146"/>
      <c r="E52" s="146"/>
      <c r="F52" s="55"/>
      <c r="G52" s="56"/>
      <c r="H52" s="143"/>
      <c r="I52" s="143"/>
    </row>
    <row r="53" spans="2:9">
      <c r="B53" s="145"/>
      <c r="C53" s="145"/>
      <c r="D53" s="144"/>
      <c r="E53" s="144"/>
      <c r="F53" s="57"/>
      <c r="G53" s="58"/>
      <c r="H53" s="143"/>
      <c r="I53" s="143"/>
    </row>
    <row r="54" spans="2:9">
      <c r="B54" s="145"/>
      <c r="C54" s="145"/>
      <c r="D54" s="146"/>
      <c r="E54" s="146"/>
      <c r="F54" s="55"/>
      <c r="G54" s="56"/>
      <c r="H54" s="143"/>
      <c r="I54" s="143"/>
    </row>
    <row r="55" spans="2:9">
      <c r="B55" s="145"/>
      <c r="C55" s="145"/>
      <c r="D55" s="144"/>
      <c r="E55" s="144"/>
      <c r="F55" s="57"/>
      <c r="G55" s="58"/>
      <c r="H55" s="143"/>
      <c r="I55" s="143"/>
    </row>
    <row r="56" spans="2:9">
      <c r="B56" s="145"/>
      <c r="C56" s="145"/>
      <c r="D56" s="146"/>
      <c r="E56" s="146"/>
      <c r="F56" s="55"/>
      <c r="G56" s="56"/>
      <c r="H56" s="143"/>
      <c r="I56" s="143"/>
    </row>
    <row r="57" spans="2:9">
      <c r="B57" s="145"/>
      <c r="C57" s="145"/>
      <c r="D57" s="144"/>
      <c r="E57" s="144"/>
      <c r="F57" s="57"/>
      <c r="G57" s="58"/>
      <c r="H57" s="143"/>
      <c r="I57" s="143"/>
    </row>
    <row r="58" spans="2:9">
      <c r="B58" s="145"/>
      <c r="C58" s="145"/>
      <c r="D58" s="146"/>
      <c r="E58" s="146"/>
      <c r="F58" s="55"/>
      <c r="G58" s="56"/>
      <c r="H58" s="143"/>
      <c r="I58" s="143"/>
    </row>
    <row r="59" spans="2:9">
      <c r="B59" s="145"/>
      <c r="C59" s="145"/>
      <c r="D59" s="144"/>
      <c r="E59" s="144"/>
      <c r="F59" s="57"/>
      <c r="G59" s="58"/>
      <c r="H59" s="143"/>
      <c r="I59" s="143"/>
    </row>
    <row r="60" spans="2:9">
      <c r="B60" s="145"/>
      <c r="C60" s="145"/>
      <c r="D60" s="146"/>
      <c r="E60" s="146"/>
      <c r="F60" s="55"/>
      <c r="G60" s="56"/>
      <c r="H60" s="143"/>
      <c r="I60" s="143"/>
    </row>
    <row r="61" spans="2:9">
      <c r="B61" s="145"/>
      <c r="C61" s="145"/>
      <c r="D61" s="144"/>
      <c r="E61" s="144"/>
      <c r="F61" s="57"/>
      <c r="G61" s="58"/>
      <c r="H61" s="143"/>
      <c r="I61" s="143"/>
    </row>
    <row r="62" spans="2:9">
      <c r="B62" s="145"/>
      <c r="C62" s="145"/>
      <c r="D62" s="146"/>
      <c r="E62" s="146"/>
      <c r="F62" s="55"/>
      <c r="G62" s="56"/>
      <c r="H62" s="143"/>
      <c r="I62" s="143"/>
    </row>
    <row r="63" spans="2:9">
      <c r="B63" s="145"/>
      <c r="C63" s="145"/>
      <c r="D63" s="144"/>
      <c r="E63" s="144"/>
      <c r="F63" s="57"/>
      <c r="G63" s="58"/>
      <c r="H63" s="143"/>
      <c r="I63" s="143"/>
    </row>
    <row r="64" spans="2:9">
      <c r="B64" s="145"/>
      <c r="C64" s="145"/>
      <c r="D64" s="146"/>
      <c r="E64" s="146"/>
      <c r="F64" s="55"/>
      <c r="G64" s="56"/>
      <c r="H64" s="143"/>
      <c r="I64" s="143"/>
    </row>
    <row r="65" spans="2:9">
      <c r="B65" s="145"/>
      <c r="C65" s="145"/>
      <c r="D65" s="144"/>
      <c r="E65" s="144"/>
      <c r="F65" s="57"/>
      <c r="G65" s="58"/>
      <c r="H65" s="143"/>
      <c r="I65" s="143"/>
    </row>
    <row r="66" spans="2:9">
      <c r="B66" s="145"/>
      <c r="C66" s="145"/>
      <c r="D66" s="146"/>
      <c r="E66" s="146"/>
      <c r="F66" s="55"/>
      <c r="G66" s="56"/>
      <c r="H66" s="143"/>
      <c r="I66" s="143"/>
    </row>
    <row r="67" spans="2:9">
      <c r="B67" s="145"/>
      <c r="C67" s="145"/>
      <c r="D67" s="144"/>
      <c r="E67" s="144"/>
      <c r="F67" s="57"/>
      <c r="G67" s="58"/>
      <c r="H67" s="143"/>
      <c r="I67" s="143"/>
    </row>
    <row r="68" spans="2:9">
      <c r="B68" s="145"/>
      <c r="C68" s="145"/>
      <c r="D68" s="146"/>
      <c r="E68" s="146"/>
      <c r="F68" s="55"/>
      <c r="G68" s="56"/>
      <c r="H68" s="143"/>
      <c r="I68" s="143"/>
    </row>
    <row r="69" spans="2:9">
      <c r="B69" s="145"/>
      <c r="C69" s="145"/>
      <c r="D69" s="144"/>
      <c r="E69" s="144"/>
      <c r="F69" s="57"/>
      <c r="G69" s="58"/>
      <c r="H69" s="143"/>
      <c r="I69" s="143"/>
    </row>
    <row r="70" spans="2:9">
      <c r="B70" s="145"/>
      <c r="C70" s="145"/>
      <c r="D70" s="146"/>
      <c r="E70" s="146"/>
      <c r="F70" s="55"/>
      <c r="G70" s="56"/>
      <c r="H70" s="143"/>
      <c r="I70" s="143"/>
    </row>
    <row r="71" spans="2:9">
      <c r="B71" s="145"/>
      <c r="C71" s="145"/>
      <c r="D71" s="144"/>
      <c r="E71" s="144"/>
      <c r="F71" s="57"/>
      <c r="G71" s="58"/>
      <c r="H71" s="143"/>
      <c r="I71" s="143"/>
    </row>
    <row r="72" spans="2:9">
      <c r="B72" s="145"/>
      <c r="C72" s="145"/>
      <c r="D72" s="146"/>
      <c r="E72" s="146"/>
      <c r="F72" s="55"/>
      <c r="G72" s="56"/>
      <c r="H72" s="143"/>
      <c r="I72" s="143"/>
    </row>
    <row r="73" spans="2:9">
      <c r="B73" s="145"/>
      <c r="C73" s="145"/>
      <c r="D73" s="144"/>
      <c r="E73" s="144"/>
      <c r="F73" s="57"/>
      <c r="G73" s="58"/>
      <c r="H73" s="143"/>
      <c r="I73" s="143"/>
    </row>
    <row r="74" spans="2:9">
      <c r="B74" s="145"/>
      <c r="C74" s="145"/>
      <c r="D74" s="146"/>
      <c r="E74" s="146"/>
      <c r="F74" s="55"/>
      <c r="G74" s="56"/>
      <c r="H74" s="143"/>
      <c r="I74" s="143"/>
    </row>
    <row r="75" spans="2:9">
      <c r="B75" s="145"/>
      <c r="C75" s="145"/>
      <c r="D75" s="144"/>
      <c r="E75" s="144"/>
      <c r="F75" s="57"/>
      <c r="G75" s="58"/>
      <c r="H75" s="143"/>
      <c r="I75" s="143"/>
    </row>
    <row r="76" spans="2:9">
      <c r="B76" s="145"/>
      <c r="C76" s="145"/>
      <c r="D76" s="146"/>
      <c r="E76" s="146"/>
      <c r="F76" s="55"/>
      <c r="G76" s="56"/>
      <c r="H76" s="143"/>
      <c r="I76" s="143"/>
    </row>
    <row r="77" spans="2:9">
      <c r="B77" s="145"/>
      <c r="C77" s="145"/>
      <c r="D77" s="144"/>
      <c r="E77" s="144"/>
      <c r="F77" s="57"/>
      <c r="G77" s="58"/>
      <c r="H77" s="143"/>
      <c r="I77" s="143"/>
    </row>
    <row r="78" spans="2:9">
      <c r="B78" s="145"/>
      <c r="C78" s="145"/>
      <c r="D78" s="146"/>
      <c r="E78" s="146"/>
      <c r="F78" s="55"/>
      <c r="G78" s="56"/>
      <c r="H78" s="143"/>
      <c r="I78" s="143"/>
    </row>
    <row r="79" spans="2:9">
      <c r="B79" s="145"/>
      <c r="C79" s="145"/>
      <c r="D79" s="144"/>
      <c r="E79" s="144"/>
      <c r="F79" s="57"/>
      <c r="G79" s="58"/>
      <c r="H79" s="143"/>
      <c r="I79" s="143"/>
    </row>
    <row r="80" spans="2:9">
      <c r="B80" s="145"/>
      <c r="C80" s="145"/>
      <c r="D80" s="146"/>
      <c r="E80" s="146"/>
      <c r="F80" s="55"/>
      <c r="G80" s="56"/>
      <c r="H80" s="143"/>
      <c r="I80" s="143"/>
    </row>
    <row r="81" spans="2:9">
      <c r="B81" s="145"/>
      <c r="C81" s="145"/>
      <c r="D81" s="144"/>
      <c r="E81" s="144"/>
      <c r="F81" s="57"/>
      <c r="G81" s="58"/>
      <c r="H81" s="143"/>
      <c r="I81" s="143"/>
    </row>
    <row r="82" spans="2:9">
      <c r="B82" s="140" t="s">
        <v>21</v>
      </c>
      <c r="C82" s="141"/>
      <c r="D82" s="141"/>
      <c r="E82" s="141"/>
      <c r="F82" s="141"/>
      <c r="G82" s="141"/>
      <c r="H82" s="141"/>
      <c r="I82" s="141"/>
    </row>
    <row r="83" spans="2:9">
      <c r="B83" s="141"/>
      <c r="C83" s="141"/>
      <c r="D83" s="141"/>
      <c r="E83" s="141"/>
      <c r="F83" s="141"/>
      <c r="G83" s="141"/>
      <c r="H83" s="141"/>
      <c r="I83" s="141"/>
    </row>
    <row r="84" spans="2:9">
      <c r="D84" s="74" t="s">
        <v>22</v>
      </c>
    </row>
    <row r="85" spans="2:9">
      <c r="E85" s="142"/>
      <c r="F85" s="142"/>
      <c r="G85" s="142"/>
      <c r="H85" s="142"/>
      <c r="I85" s="142"/>
    </row>
    <row r="86" spans="2:9">
      <c r="E86" s="52"/>
      <c r="F86" s="52"/>
      <c r="G86" s="52"/>
      <c r="H86" s="52"/>
      <c r="I86" s="52"/>
    </row>
    <row r="87" spans="2:9">
      <c r="D87" s="74" t="s">
        <v>23</v>
      </c>
      <c r="E87" s="53"/>
      <c r="F87" s="53"/>
      <c r="G87" s="53"/>
      <c r="H87" s="53"/>
      <c r="I87" s="54"/>
    </row>
    <row r="88" spans="2:9">
      <c r="E88" s="142"/>
      <c r="F88" s="142"/>
      <c r="G88" s="142"/>
      <c r="H88" s="142"/>
      <c r="I88" s="142"/>
    </row>
  </sheetData>
  <mergeCells count="119">
    <mergeCell ref="E23:I23"/>
    <mergeCell ref="F10:F11"/>
    <mergeCell ref="G10:G11"/>
    <mergeCell ref="F12:F13"/>
    <mergeCell ref="G12:G13"/>
    <mergeCell ref="B2:I2"/>
    <mergeCell ref="B14:I15"/>
    <mergeCell ref="E17:I17"/>
    <mergeCell ref="E20:I20"/>
    <mergeCell ref="B10:C10"/>
    <mergeCell ref="D10:E10"/>
    <mergeCell ref="H10:I11"/>
    <mergeCell ref="B11:C11"/>
    <mergeCell ref="D11:E11"/>
    <mergeCell ref="B12:C13"/>
    <mergeCell ref="D12:E12"/>
    <mergeCell ref="H12:I13"/>
    <mergeCell ref="D13:E13"/>
    <mergeCell ref="B5:H8"/>
    <mergeCell ref="B9:C9"/>
    <mergeCell ref="D9:E9"/>
    <mergeCell ref="H9:I9"/>
    <mergeCell ref="H40:I41"/>
    <mergeCell ref="D41:E41"/>
    <mergeCell ref="B42:C43"/>
    <mergeCell ref="D42:E42"/>
    <mergeCell ref="H42:I43"/>
    <mergeCell ref="D43:E43"/>
    <mergeCell ref="B32:I32"/>
    <mergeCell ref="B33:H36"/>
    <mergeCell ref="B37:C37"/>
    <mergeCell ref="D37:E37"/>
    <mergeCell ref="H37:I37"/>
    <mergeCell ref="B38:C38"/>
    <mergeCell ref="D38:E38"/>
    <mergeCell ref="H38:I39"/>
    <mergeCell ref="B39:C39"/>
    <mergeCell ref="B40:C41"/>
    <mergeCell ref="D40:E40"/>
    <mergeCell ref="D39:E39"/>
    <mergeCell ref="H48:I49"/>
    <mergeCell ref="D49:E49"/>
    <mergeCell ref="B50:C51"/>
    <mergeCell ref="D50:E50"/>
    <mergeCell ref="H50:I51"/>
    <mergeCell ref="D51:E51"/>
    <mergeCell ref="H44:I45"/>
    <mergeCell ref="D45:E45"/>
    <mergeCell ref="B46:C47"/>
    <mergeCell ref="D46:E46"/>
    <mergeCell ref="H46:I47"/>
    <mergeCell ref="D47:E47"/>
    <mergeCell ref="B48:C49"/>
    <mergeCell ref="D48:E48"/>
    <mergeCell ref="B44:C45"/>
    <mergeCell ref="D44:E44"/>
    <mergeCell ref="H56:I57"/>
    <mergeCell ref="D57:E57"/>
    <mergeCell ref="B58:C59"/>
    <mergeCell ref="D58:E58"/>
    <mergeCell ref="H58:I59"/>
    <mergeCell ref="D59:E59"/>
    <mergeCell ref="H52:I53"/>
    <mergeCell ref="D53:E53"/>
    <mergeCell ref="B54:C55"/>
    <mergeCell ref="D54:E54"/>
    <mergeCell ref="H54:I55"/>
    <mergeCell ref="D55:E55"/>
    <mergeCell ref="B56:C57"/>
    <mergeCell ref="D56:E56"/>
    <mergeCell ref="B52:C53"/>
    <mergeCell ref="D52:E52"/>
    <mergeCell ref="H64:I65"/>
    <mergeCell ref="D65:E65"/>
    <mergeCell ref="B66:C67"/>
    <mergeCell ref="D66:E66"/>
    <mergeCell ref="H66:I67"/>
    <mergeCell ref="D67:E67"/>
    <mergeCell ref="H60:I61"/>
    <mergeCell ref="D61:E61"/>
    <mergeCell ref="B62:C63"/>
    <mergeCell ref="D62:E62"/>
    <mergeCell ref="H62:I63"/>
    <mergeCell ref="D63:E63"/>
    <mergeCell ref="B64:C65"/>
    <mergeCell ref="D64:E64"/>
    <mergeCell ref="B60:C61"/>
    <mergeCell ref="D60:E60"/>
    <mergeCell ref="H72:I73"/>
    <mergeCell ref="D73:E73"/>
    <mergeCell ref="B74:C75"/>
    <mergeCell ref="D74:E74"/>
    <mergeCell ref="H74:I75"/>
    <mergeCell ref="D75:E75"/>
    <mergeCell ref="H68:I69"/>
    <mergeCell ref="D69:E69"/>
    <mergeCell ref="B70:C71"/>
    <mergeCell ref="D70:E70"/>
    <mergeCell ref="H70:I71"/>
    <mergeCell ref="D71:E71"/>
    <mergeCell ref="B72:C73"/>
    <mergeCell ref="D72:E72"/>
    <mergeCell ref="B68:C69"/>
    <mergeCell ref="D68:E68"/>
    <mergeCell ref="B82:I83"/>
    <mergeCell ref="E85:I85"/>
    <mergeCell ref="E88:I88"/>
    <mergeCell ref="H76:I77"/>
    <mergeCell ref="D77:E77"/>
    <mergeCell ref="B78:C79"/>
    <mergeCell ref="D78:E78"/>
    <mergeCell ref="H78:I79"/>
    <mergeCell ref="D79:E79"/>
    <mergeCell ref="B80:C81"/>
    <mergeCell ref="D80:E80"/>
    <mergeCell ref="H80:I81"/>
    <mergeCell ref="D81:E81"/>
    <mergeCell ref="B76:C77"/>
    <mergeCell ref="D76:E76"/>
  </mergeCells>
  <phoneticPr fontId="1"/>
  <pageMargins left="0.25" right="0.25" top="0.75" bottom="0.75" header="0.3" footer="0.3"/>
  <pageSetup paperSize="9" fitToHeight="0" orientation="portrait" horizontalDpi="300" verticalDpi="300" r:id="rId1"/>
  <rowBreaks count="1" manualBreakCount="1">
    <brk id="30" max="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70"/>
  <sheetViews>
    <sheetView showZeros="0" view="pageBreakPreview" zoomScale="85" zoomScaleNormal="100" zoomScaleSheetLayoutView="85" workbookViewId="0">
      <selection activeCell="C11" sqref="C11:D11"/>
    </sheetView>
  </sheetViews>
  <sheetFormatPr defaultRowHeight="13.5"/>
  <cols>
    <col min="1" max="1" width="3.5" style="74" customWidth="1"/>
    <col min="2" max="8" width="11.625" style="74" customWidth="1"/>
    <col min="9" max="9" width="11.625" style="75" customWidth="1"/>
    <col min="10" max="10" width="3.625" style="75" customWidth="1"/>
    <col min="11" max="16384" width="9" style="74"/>
  </cols>
  <sheetData>
    <row r="1" spans="2:9" ht="5.25" customHeight="1"/>
    <row r="2" spans="2:9" ht="64.5" customHeight="1">
      <c r="B2" s="116" t="s">
        <v>143</v>
      </c>
      <c r="C2" s="116"/>
      <c r="D2" s="116"/>
      <c r="E2" s="116"/>
      <c r="F2" s="116"/>
      <c r="G2" s="116"/>
      <c r="H2" s="116"/>
      <c r="I2" s="116"/>
    </row>
    <row r="3" spans="2:9" ht="2.25" customHeight="1"/>
    <row r="4" spans="2:9">
      <c r="B4" s="166" t="s">
        <v>12</v>
      </c>
      <c r="C4" s="167"/>
      <c r="D4" s="167"/>
      <c r="E4" s="167"/>
      <c r="F4" s="167"/>
    </row>
    <row r="5" spans="2:9" ht="14.25" customHeight="1">
      <c r="B5" s="174" t="s">
        <v>13</v>
      </c>
      <c r="C5" s="174" t="s">
        <v>14</v>
      </c>
      <c r="D5" s="174"/>
      <c r="E5" s="174" t="s">
        <v>127</v>
      </c>
      <c r="F5" s="174"/>
      <c r="G5" s="174"/>
      <c r="H5" s="174" t="s">
        <v>24</v>
      </c>
      <c r="I5" s="174"/>
    </row>
    <row r="6" spans="2:9" ht="27.75" customHeight="1">
      <c r="B6" s="174"/>
      <c r="C6" s="175" t="s">
        <v>15</v>
      </c>
      <c r="D6" s="175"/>
      <c r="E6" s="176" t="s">
        <v>128</v>
      </c>
      <c r="F6" s="176"/>
      <c r="G6" s="176"/>
      <c r="H6" s="177" t="s">
        <v>25</v>
      </c>
      <c r="I6" s="177"/>
    </row>
    <row r="7" spans="2:9" ht="34.5" customHeight="1">
      <c r="B7" s="85"/>
      <c r="C7" s="159"/>
      <c r="D7" s="160"/>
      <c r="E7" s="161"/>
      <c r="F7" s="162"/>
      <c r="G7" s="163"/>
      <c r="H7" s="164"/>
      <c r="I7" s="165"/>
    </row>
    <row r="8" spans="2:9" ht="34.5" customHeight="1">
      <c r="B8" s="85"/>
      <c r="C8" s="159"/>
      <c r="D8" s="160"/>
      <c r="E8" s="161"/>
      <c r="F8" s="162"/>
      <c r="G8" s="163"/>
      <c r="H8" s="164"/>
      <c r="I8" s="165"/>
    </row>
    <row r="9" spans="2:9" ht="34.5" customHeight="1">
      <c r="B9" s="85"/>
      <c r="C9" s="159"/>
      <c r="D9" s="160"/>
      <c r="E9" s="161"/>
      <c r="F9" s="162"/>
      <c r="G9" s="163"/>
      <c r="H9" s="164"/>
      <c r="I9" s="165"/>
    </row>
    <row r="10" spans="2:9" ht="34.5" customHeight="1">
      <c r="B10" s="85"/>
      <c r="C10" s="159"/>
      <c r="D10" s="160"/>
      <c r="E10" s="161"/>
      <c r="F10" s="162"/>
      <c r="G10" s="163"/>
      <c r="H10" s="164"/>
      <c r="I10" s="165"/>
    </row>
    <row r="11" spans="2:9" ht="34.5" customHeight="1">
      <c r="B11" s="85"/>
      <c r="C11" s="159"/>
      <c r="D11" s="160"/>
      <c r="E11" s="161"/>
      <c r="F11" s="162"/>
      <c r="G11" s="163"/>
      <c r="H11" s="164"/>
      <c r="I11" s="165"/>
    </row>
    <row r="12" spans="2:9" ht="34.5" customHeight="1">
      <c r="B12" s="85"/>
      <c r="C12" s="159"/>
      <c r="D12" s="160"/>
      <c r="E12" s="161"/>
      <c r="F12" s="162"/>
      <c r="G12" s="163"/>
      <c r="H12" s="164"/>
      <c r="I12" s="165"/>
    </row>
    <row r="13" spans="2:9" ht="34.5" customHeight="1">
      <c r="B13" s="85"/>
      <c r="C13" s="159"/>
      <c r="D13" s="160"/>
      <c r="E13" s="161"/>
      <c r="F13" s="162"/>
      <c r="G13" s="163"/>
      <c r="H13" s="164"/>
      <c r="I13" s="165"/>
    </row>
    <row r="14" spans="2:9" ht="34.5" customHeight="1">
      <c r="B14" s="85"/>
      <c r="C14" s="159"/>
      <c r="D14" s="160"/>
      <c r="E14" s="161"/>
      <c r="F14" s="162"/>
      <c r="G14" s="163"/>
      <c r="H14" s="164"/>
      <c r="I14" s="165"/>
    </row>
    <row r="15" spans="2:9" ht="34.5" customHeight="1">
      <c r="B15" s="85"/>
      <c r="C15" s="159"/>
      <c r="D15" s="160"/>
      <c r="E15" s="161"/>
      <c r="F15" s="162"/>
      <c r="G15" s="163"/>
      <c r="H15" s="164"/>
      <c r="I15" s="165"/>
    </row>
    <row r="16" spans="2:9" ht="34.5" customHeight="1">
      <c r="B16" s="85"/>
      <c r="C16" s="159"/>
      <c r="D16" s="160"/>
      <c r="E16" s="161"/>
      <c r="F16" s="162"/>
      <c r="G16" s="163"/>
      <c r="H16" s="164"/>
      <c r="I16" s="165"/>
    </row>
    <row r="17" spans="2:9" ht="34.5" customHeight="1">
      <c r="B17" s="85"/>
      <c r="C17" s="159"/>
      <c r="D17" s="160"/>
      <c r="E17" s="161"/>
      <c r="F17" s="162"/>
      <c r="G17" s="163"/>
      <c r="H17" s="164"/>
      <c r="I17" s="165"/>
    </row>
    <row r="18" spans="2:9" ht="34.5" customHeight="1">
      <c r="B18" s="85"/>
      <c r="C18" s="159"/>
      <c r="D18" s="160"/>
      <c r="E18" s="161"/>
      <c r="F18" s="162"/>
      <c r="G18" s="163"/>
      <c r="H18" s="164"/>
      <c r="I18" s="165"/>
    </row>
    <row r="19" spans="2:9" ht="34.5" customHeight="1">
      <c r="B19" s="85"/>
      <c r="C19" s="159"/>
      <c r="D19" s="160"/>
      <c r="E19" s="161"/>
      <c r="F19" s="162"/>
      <c r="G19" s="163"/>
      <c r="H19" s="164"/>
      <c r="I19" s="165"/>
    </row>
    <row r="20" spans="2:9" ht="34.5" customHeight="1">
      <c r="B20" s="85"/>
      <c r="C20" s="159"/>
      <c r="D20" s="160"/>
      <c r="E20" s="161"/>
      <c r="F20" s="162"/>
      <c r="G20" s="163"/>
      <c r="H20" s="164"/>
      <c r="I20" s="165"/>
    </row>
    <row r="21" spans="2:9" ht="34.5" customHeight="1">
      <c r="B21" s="85"/>
      <c r="C21" s="159"/>
      <c r="D21" s="160"/>
      <c r="E21" s="161"/>
      <c r="F21" s="162"/>
      <c r="G21" s="163"/>
      <c r="H21" s="164"/>
      <c r="I21" s="165"/>
    </row>
    <row r="22" spans="2:9" ht="34.5" customHeight="1">
      <c r="B22" s="85"/>
      <c r="C22" s="159"/>
      <c r="D22" s="160"/>
      <c r="E22" s="161"/>
      <c r="F22" s="162"/>
      <c r="G22" s="163"/>
      <c r="H22" s="164"/>
      <c r="I22" s="165"/>
    </row>
    <row r="23" spans="2:9" ht="34.5" customHeight="1">
      <c r="B23" s="85"/>
      <c r="C23" s="159"/>
      <c r="D23" s="160"/>
      <c r="E23" s="161"/>
      <c r="F23" s="162"/>
      <c r="G23" s="163"/>
      <c r="H23" s="164"/>
      <c r="I23" s="165"/>
    </row>
    <row r="24" spans="2:9" ht="34.5" customHeight="1">
      <c r="B24" s="85"/>
      <c r="C24" s="159"/>
      <c r="D24" s="160"/>
      <c r="E24" s="161"/>
      <c r="F24" s="162"/>
      <c r="G24" s="163"/>
      <c r="H24" s="164"/>
      <c r="I24" s="165"/>
    </row>
    <row r="25" spans="2:9" ht="34.5" customHeight="1">
      <c r="B25" s="85"/>
      <c r="C25" s="159"/>
      <c r="D25" s="160"/>
      <c r="E25" s="161"/>
      <c r="F25" s="162"/>
      <c r="G25" s="163"/>
      <c r="H25" s="164"/>
      <c r="I25" s="165"/>
    </row>
    <row r="26" spans="2:9" ht="26.25" customHeight="1">
      <c r="B26" s="169" t="s">
        <v>99</v>
      </c>
      <c r="C26" s="170"/>
      <c r="D26" s="170"/>
      <c r="E26" s="170"/>
      <c r="F26" s="170"/>
      <c r="G26" s="171"/>
      <c r="H26" s="172">
        <f>SUM(H7:I25)</f>
        <v>0</v>
      </c>
      <c r="I26" s="173"/>
    </row>
    <row r="27" spans="2:9">
      <c r="B27" s="166" t="s">
        <v>16</v>
      </c>
      <c r="C27" s="167"/>
      <c r="D27" s="167"/>
      <c r="E27" s="167"/>
      <c r="F27" s="167"/>
    </row>
    <row r="28" spans="2:9">
      <c r="B28" s="77"/>
    </row>
    <row r="29" spans="2:9">
      <c r="B29" s="77"/>
    </row>
    <row r="30" spans="2:9">
      <c r="B30" s="166" t="s">
        <v>103</v>
      </c>
      <c r="C30" s="167"/>
      <c r="D30" s="167"/>
      <c r="E30" s="167"/>
      <c r="F30" s="167"/>
    </row>
    <row r="31" spans="2:9" ht="9" customHeight="1">
      <c r="B31" s="14"/>
    </row>
    <row r="32" spans="2:9">
      <c r="B32" s="77"/>
    </row>
    <row r="33" spans="2:2">
      <c r="B33" s="77"/>
    </row>
    <row r="34" spans="2:2">
      <c r="B34" s="77"/>
    </row>
    <row r="35" spans="2:2">
      <c r="B35" s="77"/>
    </row>
    <row r="36" spans="2:2">
      <c r="B36" s="77"/>
    </row>
    <row r="37" spans="2:2">
      <c r="B37" s="77"/>
    </row>
    <row r="38" spans="2:2">
      <c r="B38" s="77"/>
    </row>
    <row r="39" spans="2:2">
      <c r="B39" s="77"/>
    </row>
    <row r="40" spans="2:2">
      <c r="B40" s="77"/>
    </row>
    <row r="41" spans="2:2">
      <c r="B41" s="77"/>
    </row>
    <row r="42" spans="2:2">
      <c r="B42" s="77"/>
    </row>
    <row r="43" spans="2:2">
      <c r="B43" s="77"/>
    </row>
    <row r="44" spans="2:2">
      <c r="B44" s="77"/>
    </row>
    <row r="45" spans="2:2">
      <c r="B45" s="77"/>
    </row>
    <row r="46" spans="2:2">
      <c r="B46" s="77"/>
    </row>
    <row r="47" spans="2:2">
      <c r="B47" s="77"/>
    </row>
    <row r="48" spans="2:2">
      <c r="B48" s="77"/>
    </row>
    <row r="49" spans="2:2">
      <c r="B49" s="77"/>
    </row>
    <row r="50" spans="2:2">
      <c r="B50" s="77"/>
    </row>
    <row r="51" spans="2:2">
      <c r="B51" s="77"/>
    </row>
    <row r="52" spans="2:2">
      <c r="B52" s="77"/>
    </row>
    <row r="53" spans="2:2">
      <c r="B53" s="77"/>
    </row>
    <row r="54" spans="2:2">
      <c r="B54" s="77"/>
    </row>
    <row r="55" spans="2:2">
      <c r="B55" s="77"/>
    </row>
    <row r="56" spans="2:2">
      <c r="B56" s="77"/>
    </row>
    <row r="57" spans="2:2">
      <c r="B57" s="77"/>
    </row>
    <row r="58" spans="2:2">
      <c r="B58" s="77"/>
    </row>
    <row r="59" spans="2:2">
      <c r="B59" s="77"/>
    </row>
    <row r="60" spans="2:2">
      <c r="B60" s="77"/>
    </row>
    <row r="61" spans="2:2">
      <c r="B61" s="77"/>
    </row>
    <row r="62" spans="2:2">
      <c r="B62" s="77"/>
    </row>
    <row r="63" spans="2:2">
      <c r="B63" s="77"/>
    </row>
    <row r="64" spans="2:2">
      <c r="B64" s="77"/>
    </row>
    <row r="65" spans="2:6">
      <c r="B65" s="77"/>
    </row>
    <row r="66" spans="2:6">
      <c r="B66" s="77"/>
    </row>
    <row r="67" spans="2:6">
      <c r="B67" s="2"/>
    </row>
    <row r="69" spans="2:6">
      <c r="B69" s="166"/>
      <c r="C69" s="167"/>
      <c r="D69" s="167"/>
      <c r="E69" s="167"/>
      <c r="F69" s="167"/>
    </row>
    <row r="70" spans="2:6">
      <c r="B70" s="168"/>
      <c r="C70" s="167"/>
      <c r="D70" s="167"/>
      <c r="E70" s="167"/>
      <c r="F70" s="167"/>
    </row>
  </sheetData>
  <mergeCells count="72">
    <mergeCell ref="B4:F4"/>
    <mergeCell ref="B5:B6"/>
    <mergeCell ref="C5:D5"/>
    <mergeCell ref="E5:G5"/>
    <mergeCell ref="H5:I5"/>
    <mergeCell ref="C6:D6"/>
    <mergeCell ref="E6:G6"/>
    <mergeCell ref="H6:I6"/>
    <mergeCell ref="H26:I26"/>
    <mergeCell ref="B27:F27"/>
    <mergeCell ref="E9:G9"/>
    <mergeCell ref="C10:D10"/>
    <mergeCell ref="E10:G10"/>
    <mergeCell ref="H10:I10"/>
    <mergeCell ref="C11:D11"/>
    <mergeCell ref="C14:D14"/>
    <mergeCell ref="E14:G14"/>
    <mergeCell ref="H14:I14"/>
    <mergeCell ref="C15:D15"/>
    <mergeCell ref="H9:I9"/>
    <mergeCell ref="E11:G11"/>
    <mergeCell ref="H17:I17"/>
    <mergeCell ref="H11:I11"/>
    <mergeCell ref="H12:I12"/>
    <mergeCell ref="H7:I7"/>
    <mergeCell ref="C8:D8"/>
    <mergeCell ref="E8:G8"/>
    <mergeCell ref="H8:I8"/>
    <mergeCell ref="C9:D9"/>
    <mergeCell ref="B30:F30"/>
    <mergeCell ref="B69:F69"/>
    <mergeCell ref="B70:F70"/>
    <mergeCell ref="C7:D7"/>
    <mergeCell ref="E7:G7"/>
    <mergeCell ref="B26:G26"/>
    <mergeCell ref="C17:D17"/>
    <mergeCell ref="E17:G17"/>
    <mergeCell ref="C12:D12"/>
    <mergeCell ref="E12:G12"/>
    <mergeCell ref="C13:D13"/>
    <mergeCell ref="E13:G13"/>
    <mergeCell ref="C21:D21"/>
    <mergeCell ref="E21:G21"/>
    <mergeCell ref="H13:I13"/>
    <mergeCell ref="E15:G15"/>
    <mergeCell ref="H15:I15"/>
    <mergeCell ref="C16:D16"/>
    <mergeCell ref="E16:G16"/>
    <mergeCell ref="H16:I16"/>
    <mergeCell ref="H21:I21"/>
    <mergeCell ref="C18:D18"/>
    <mergeCell ref="E18:G18"/>
    <mergeCell ref="H18:I18"/>
    <mergeCell ref="C19:D19"/>
    <mergeCell ref="E19:G19"/>
    <mergeCell ref="H19:I19"/>
    <mergeCell ref="B2:I2"/>
    <mergeCell ref="C24:D24"/>
    <mergeCell ref="E24:G24"/>
    <mergeCell ref="H24:I24"/>
    <mergeCell ref="C25:D25"/>
    <mergeCell ref="E25:G25"/>
    <mergeCell ref="H25:I25"/>
    <mergeCell ref="C22:D22"/>
    <mergeCell ref="E22:G22"/>
    <mergeCell ref="H22:I22"/>
    <mergeCell ref="C23:D23"/>
    <mergeCell ref="E23:G23"/>
    <mergeCell ref="H23:I23"/>
    <mergeCell ref="C20:D20"/>
    <mergeCell ref="E20:G20"/>
    <mergeCell ref="H20:I20"/>
  </mergeCells>
  <phoneticPr fontId="1"/>
  <pageMargins left="0.25" right="0.25" top="0.75" bottom="0.75" header="0.3" footer="0.3"/>
  <pageSetup paperSize="9" fitToHeight="0" orientation="portrait" horizontalDpi="300" verticalDpi="300" r:id="rId1"/>
  <rowBreaks count="1" manualBreakCount="1">
    <brk id="27" max="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1"/>
  <sheetViews>
    <sheetView view="pageBreakPreview" zoomScaleNormal="100" zoomScaleSheetLayoutView="100" workbookViewId="0">
      <selection activeCell="N1" sqref="N1"/>
    </sheetView>
  </sheetViews>
  <sheetFormatPr defaultRowHeight="13.5"/>
  <cols>
    <col min="1" max="1" width="4.25" customWidth="1"/>
  </cols>
  <sheetData>
    <row r="1" spans="2:11" ht="76.5" customHeight="1">
      <c r="B1" s="116" t="s">
        <v>144</v>
      </c>
      <c r="C1" s="116"/>
      <c r="D1" s="116"/>
      <c r="E1" s="116"/>
      <c r="F1" s="116"/>
      <c r="G1" s="116"/>
      <c r="H1" s="116"/>
      <c r="I1" s="116"/>
    </row>
    <row r="3" spans="2:11" ht="13.5" customHeight="1">
      <c r="B3" s="178" t="s">
        <v>100</v>
      </c>
      <c r="C3" s="178"/>
      <c r="D3" s="178"/>
      <c r="E3" s="178"/>
      <c r="F3" s="178"/>
      <c r="G3" s="178"/>
      <c r="H3" s="178"/>
      <c r="I3" s="178"/>
      <c r="J3" s="178"/>
      <c r="K3" s="59"/>
    </row>
    <row r="4" spans="2:11">
      <c r="B4" s="178"/>
      <c r="C4" s="178"/>
      <c r="D4" s="178"/>
      <c r="E4" s="178"/>
      <c r="F4" s="178"/>
      <c r="G4" s="178"/>
      <c r="H4" s="178"/>
      <c r="I4" s="178"/>
      <c r="J4" s="178"/>
      <c r="K4" s="59"/>
    </row>
    <row r="5" spans="2:11">
      <c r="B5" s="178"/>
      <c r="C5" s="178"/>
      <c r="D5" s="178"/>
      <c r="E5" s="178"/>
      <c r="F5" s="178"/>
      <c r="G5" s="178"/>
      <c r="H5" s="178"/>
      <c r="I5" s="178"/>
      <c r="J5" s="178"/>
      <c r="K5" s="59"/>
    </row>
    <row r="6" spans="2:11">
      <c r="B6" s="178"/>
      <c r="C6" s="178"/>
      <c r="D6" s="178"/>
      <c r="E6" s="178"/>
      <c r="F6" s="178"/>
      <c r="G6" s="178"/>
      <c r="H6" s="178"/>
      <c r="I6" s="178"/>
      <c r="J6" s="178"/>
      <c r="K6" s="59"/>
    </row>
    <row r="7" spans="2:11">
      <c r="B7" s="178"/>
      <c r="C7" s="178"/>
      <c r="D7" s="178"/>
      <c r="E7" s="178"/>
      <c r="F7" s="178"/>
      <c r="G7" s="178"/>
      <c r="H7" s="178"/>
      <c r="I7" s="178"/>
      <c r="J7" s="178"/>
      <c r="K7" s="59"/>
    </row>
    <row r="8" spans="2:11">
      <c r="B8" s="178"/>
      <c r="C8" s="178"/>
      <c r="D8" s="178"/>
      <c r="E8" s="178"/>
      <c r="F8" s="178"/>
      <c r="G8" s="178"/>
      <c r="H8" s="178"/>
      <c r="I8" s="178"/>
      <c r="J8" s="178"/>
      <c r="K8" s="59"/>
    </row>
    <row r="9" spans="2:11">
      <c r="B9" s="178"/>
      <c r="C9" s="178"/>
      <c r="D9" s="178"/>
      <c r="E9" s="178"/>
      <c r="F9" s="178"/>
      <c r="G9" s="178"/>
      <c r="H9" s="178"/>
      <c r="I9" s="178"/>
      <c r="J9" s="178"/>
      <c r="K9" s="59"/>
    </row>
    <row r="10" spans="2:11">
      <c r="B10" s="178"/>
      <c r="C10" s="178"/>
      <c r="D10" s="178"/>
      <c r="E10" s="178"/>
      <c r="F10" s="178"/>
      <c r="G10" s="178"/>
      <c r="H10" s="178"/>
      <c r="I10" s="178"/>
      <c r="J10" s="178"/>
      <c r="K10" s="59"/>
    </row>
    <row r="11" spans="2:11">
      <c r="B11" s="178"/>
      <c r="C11" s="178"/>
      <c r="D11" s="178"/>
      <c r="E11" s="178"/>
      <c r="F11" s="178"/>
      <c r="G11" s="178"/>
      <c r="H11" s="178"/>
      <c r="I11" s="178"/>
      <c r="J11" s="178"/>
      <c r="K11" s="59"/>
    </row>
    <row r="12" spans="2:11">
      <c r="B12" s="178"/>
      <c r="C12" s="178"/>
      <c r="D12" s="178"/>
      <c r="E12" s="178"/>
      <c r="F12" s="178"/>
      <c r="G12" s="178"/>
      <c r="H12" s="178"/>
      <c r="I12" s="178"/>
      <c r="J12" s="178"/>
      <c r="K12" s="59"/>
    </row>
    <row r="13" spans="2:11">
      <c r="B13" s="178"/>
      <c r="C13" s="178"/>
      <c r="D13" s="178"/>
      <c r="E13" s="178"/>
      <c r="F13" s="178"/>
      <c r="G13" s="178"/>
      <c r="H13" s="178"/>
      <c r="I13" s="178"/>
      <c r="J13" s="178"/>
      <c r="K13" s="59"/>
    </row>
    <row r="14" spans="2:11">
      <c r="B14" s="178"/>
      <c r="C14" s="178"/>
      <c r="D14" s="178"/>
      <c r="E14" s="178"/>
      <c r="F14" s="178"/>
      <c r="G14" s="178"/>
      <c r="H14" s="178"/>
      <c r="I14" s="178"/>
      <c r="J14" s="178"/>
      <c r="K14" s="59"/>
    </row>
    <row r="15" spans="2:11">
      <c r="B15" s="178"/>
      <c r="C15" s="178"/>
      <c r="D15" s="178"/>
      <c r="E15" s="178"/>
      <c r="F15" s="178"/>
      <c r="G15" s="178"/>
      <c r="H15" s="178"/>
      <c r="I15" s="178"/>
      <c r="J15" s="178"/>
      <c r="K15" s="59"/>
    </row>
    <row r="16" spans="2:11">
      <c r="B16" s="178"/>
      <c r="C16" s="178"/>
      <c r="D16" s="178"/>
      <c r="E16" s="178"/>
      <c r="F16" s="178"/>
      <c r="G16" s="178"/>
      <c r="H16" s="178"/>
      <c r="I16" s="178"/>
      <c r="J16" s="178"/>
      <c r="K16" s="59"/>
    </row>
    <row r="17" spans="2:11">
      <c r="B17" s="178"/>
      <c r="C17" s="178"/>
      <c r="D17" s="178"/>
      <c r="E17" s="178"/>
      <c r="F17" s="178"/>
      <c r="G17" s="178"/>
      <c r="H17" s="178"/>
      <c r="I17" s="178"/>
      <c r="J17" s="178"/>
      <c r="K17" s="59"/>
    </row>
    <row r="18" spans="2:11">
      <c r="B18" s="178"/>
      <c r="C18" s="178"/>
      <c r="D18" s="178"/>
      <c r="E18" s="178"/>
      <c r="F18" s="178"/>
      <c r="G18" s="178"/>
      <c r="H18" s="178"/>
      <c r="I18" s="178"/>
      <c r="J18" s="178"/>
      <c r="K18" s="59"/>
    </row>
    <row r="19" spans="2:11">
      <c r="B19" s="178"/>
      <c r="C19" s="178"/>
      <c r="D19" s="178"/>
      <c r="E19" s="178"/>
      <c r="F19" s="178"/>
      <c r="G19" s="178"/>
      <c r="H19" s="178"/>
      <c r="I19" s="178"/>
      <c r="J19" s="178"/>
    </row>
    <row r="20" spans="2:11">
      <c r="B20" s="178"/>
      <c r="C20" s="178"/>
      <c r="D20" s="178"/>
      <c r="E20" s="178"/>
      <c r="F20" s="178"/>
      <c r="G20" s="178"/>
      <c r="H20" s="178"/>
      <c r="I20" s="178"/>
      <c r="J20" s="178"/>
    </row>
    <row r="21" spans="2:11">
      <c r="B21" s="178"/>
      <c r="C21" s="178"/>
      <c r="D21" s="178"/>
      <c r="E21" s="178"/>
      <c r="F21" s="178"/>
      <c r="G21" s="178"/>
      <c r="H21" s="178"/>
      <c r="I21" s="178"/>
      <c r="J21" s="178"/>
    </row>
  </sheetData>
  <mergeCells count="2">
    <mergeCell ref="B3:J21"/>
    <mergeCell ref="B1:I1"/>
  </mergeCells>
  <phoneticPr fontId="1"/>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38"/>
  <sheetViews>
    <sheetView view="pageBreakPreview" zoomScale="85" zoomScaleNormal="100" zoomScaleSheetLayoutView="85" workbookViewId="0">
      <selection activeCell="L11" sqref="L11"/>
    </sheetView>
  </sheetViews>
  <sheetFormatPr defaultRowHeight="13.5"/>
  <cols>
    <col min="1" max="1" width="27.125" customWidth="1"/>
    <col min="2" max="2" width="11.625" bestFit="1" customWidth="1"/>
    <col min="6" max="6" width="10.625" customWidth="1"/>
    <col min="7" max="7" width="4.625" style="11" customWidth="1"/>
  </cols>
  <sheetData>
    <row r="1" spans="1:9">
      <c r="A1" s="87" t="s">
        <v>33</v>
      </c>
      <c r="B1" s="88">
        <v>44182</v>
      </c>
      <c r="C1" s="87"/>
      <c r="D1" s="87"/>
      <c r="E1" s="87" t="s">
        <v>32</v>
      </c>
      <c r="F1" s="88">
        <v>44194</v>
      </c>
      <c r="G1" s="89" t="s">
        <v>62</v>
      </c>
      <c r="H1" s="87"/>
      <c r="I1" s="87"/>
    </row>
    <row r="2" spans="1:9">
      <c r="A2" s="87"/>
      <c r="B2" s="88"/>
      <c r="C2" s="87"/>
      <c r="D2" s="87"/>
      <c r="E2" s="87"/>
      <c r="F2" s="88">
        <v>44195</v>
      </c>
      <c r="G2" s="89" t="s">
        <v>61</v>
      </c>
      <c r="H2" s="87"/>
      <c r="I2" s="87"/>
    </row>
    <row r="3" spans="1:9">
      <c r="A3" s="87"/>
      <c r="B3" s="87"/>
      <c r="C3" s="87"/>
      <c r="D3" s="87"/>
      <c r="E3" s="87"/>
      <c r="F3" s="88">
        <v>44196</v>
      </c>
      <c r="G3" s="89" t="s">
        <v>49</v>
      </c>
      <c r="H3" s="87"/>
      <c r="I3" s="87"/>
    </row>
    <row r="4" spans="1:9">
      <c r="A4" s="87"/>
      <c r="B4" s="87"/>
      <c r="C4" s="87"/>
      <c r="D4" s="87"/>
      <c r="E4" s="87"/>
      <c r="F4" s="88">
        <v>44197</v>
      </c>
      <c r="G4" s="89" t="s">
        <v>60</v>
      </c>
      <c r="H4" s="87" t="s">
        <v>35</v>
      </c>
      <c r="I4" s="87"/>
    </row>
    <row r="5" spans="1:9">
      <c r="A5" s="87"/>
      <c r="B5" s="87"/>
      <c r="C5" s="87"/>
      <c r="D5" s="87"/>
      <c r="E5" s="87"/>
      <c r="F5" s="88">
        <v>44198</v>
      </c>
      <c r="G5" s="89" t="s">
        <v>63</v>
      </c>
      <c r="H5" s="87"/>
      <c r="I5" s="87"/>
    </row>
    <row r="6" spans="1:9">
      <c r="A6" s="87"/>
      <c r="B6" s="87"/>
      <c r="C6" s="87"/>
      <c r="D6" s="87"/>
      <c r="E6" s="87"/>
      <c r="F6" s="88">
        <v>44199</v>
      </c>
      <c r="G6" s="89" t="s">
        <v>62</v>
      </c>
      <c r="H6" s="87"/>
      <c r="I6" s="87"/>
    </row>
    <row r="7" spans="1:9">
      <c r="A7" s="87"/>
      <c r="B7" s="87"/>
      <c r="C7" s="87"/>
      <c r="D7" s="87"/>
      <c r="E7" s="87"/>
      <c r="F7" s="88">
        <v>44207</v>
      </c>
      <c r="G7" s="89" t="s">
        <v>36</v>
      </c>
      <c r="H7" s="87" t="s">
        <v>37</v>
      </c>
      <c r="I7" s="87"/>
    </row>
    <row r="8" spans="1:9">
      <c r="A8" s="87"/>
      <c r="B8" s="87"/>
      <c r="C8" s="87"/>
      <c r="D8" s="87"/>
      <c r="E8" s="87"/>
      <c r="F8" s="88">
        <v>44238</v>
      </c>
      <c r="G8" s="89" t="s">
        <v>49</v>
      </c>
      <c r="H8" s="87" t="s">
        <v>39</v>
      </c>
      <c r="I8" s="87"/>
    </row>
    <row r="9" spans="1:9">
      <c r="A9" s="87"/>
      <c r="B9" s="87"/>
      <c r="C9" s="87"/>
      <c r="D9" s="87"/>
      <c r="E9" s="87"/>
      <c r="F9" s="88">
        <v>44250</v>
      </c>
      <c r="G9" s="89" t="s">
        <v>38</v>
      </c>
      <c r="H9" s="87" t="s">
        <v>41</v>
      </c>
      <c r="I9" s="87"/>
    </row>
    <row r="10" spans="1:9">
      <c r="A10" s="87"/>
      <c r="B10" s="87"/>
      <c r="C10" s="87"/>
      <c r="D10" s="87"/>
      <c r="E10" s="87"/>
      <c r="F10" s="88">
        <v>44275</v>
      </c>
      <c r="G10" s="89" t="s">
        <v>57</v>
      </c>
      <c r="H10" s="87" t="s">
        <v>44</v>
      </c>
      <c r="I10" s="87"/>
    </row>
    <row r="11" spans="1:9">
      <c r="A11" s="87"/>
      <c r="B11" s="87"/>
      <c r="C11" s="87"/>
      <c r="D11" s="87"/>
      <c r="E11" s="87"/>
      <c r="F11" s="88">
        <v>44315</v>
      </c>
      <c r="G11" s="89" t="s">
        <v>49</v>
      </c>
      <c r="H11" s="87" t="s">
        <v>45</v>
      </c>
      <c r="I11" s="87"/>
    </row>
    <row r="12" spans="1:9">
      <c r="A12" s="87"/>
      <c r="B12" s="87"/>
      <c r="C12" s="87"/>
      <c r="D12" s="87"/>
      <c r="E12" s="87"/>
      <c r="F12" s="88">
        <v>44319</v>
      </c>
      <c r="G12" s="89" t="s">
        <v>36</v>
      </c>
      <c r="H12" s="87" t="s">
        <v>46</v>
      </c>
      <c r="I12" s="87"/>
    </row>
    <row r="13" spans="1:9">
      <c r="A13" s="87"/>
      <c r="B13" s="87"/>
      <c r="C13" s="87"/>
      <c r="D13" s="87"/>
      <c r="E13" s="87"/>
      <c r="F13" s="88">
        <v>44320</v>
      </c>
      <c r="G13" s="89" t="s">
        <v>38</v>
      </c>
      <c r="H13" s="87" t="s">
        <v>47</v>
      </c>
      <c r="I13" s="87"/>
    </row>
    <row r="14" spans="1:9">
      <c r="A14" s="87"/>
      <c r="B14" s="87"/>
      <c r="C14" s="87"/>
      <c r="D14" s="87"/>
      <c r="E14" s="87"/>
      <c r="F14" s="88">
        <v>44321</v>
      </c>
      <c r="G14" s="89" t="s">
        <v>34</v>
      </c>
      <c r="H14" s="87" t="s">
        <v>48</v>
      </c>
      <c r="I14" s="87"/>
    </row>
    <row r="15" spans="1:9">
      <c r="A15" s="87"/>
      <c r="B15" s="87"/>
      <c r="C15" s="87"/>
      <c r="D15" s="87"/>
      <c r="E15" s="87"/>
      <c r="F15" s="88">
        <v>44399</v>
      </c>
      <c r="G15" s="89" t="s">
        <v>49</v>
      </c>
      <c r="H15" s="87" t="s">
        <v>50</v>
      </c>
      <c r="I15" s="87"/>
    </row>
    <row r="16" spans="1:9">
      <c r="A16" s="87"/>
      <c r="B16" s="87"/>
      <c r="C16" s="87"/>
      <c r="D16" s="87"/>
      <c r="E16" s="87"/>
      <c r="F16" s="88">
        <v>44400</v>
      </c>
      <c r="G16" s="89" t="s">
        <v>43</v>
      </c>
      <c r="H16" s="87" t="s">
        <v>51</v>
      </c>
      <c r="I16" s="87"/>
    </row>
    <row r="17" spans="1:9">
      <c r="A17" s="87"/>
      <c r="B17" s="87"/>
      <c r="C17" s="87"/>
      <c r="D17" s="87"/>
      <c r="E17" s="87"/>
      <c r="F17" s="88">
        <v>44416</v>
      </c>
      <c r="G17" s="89" t="s">
        <v>40</v>
      </c>
      <c r="H17" s="87" t="s">
        <v>52</v>
      </c>
      <c r="I17" s="87"/>
    </row>
    <row r="18" spans="1:9">
      <c r="A18" s="87"/>
      <c r="B18" s="87"/>
      <c r="C18" s="87"/>
      <c r="D18" s="87"/>
      <c r="E18" s="87"/>
      <c r="F18" s="88">
        <v>44417</v>
      </c>
      <c r="G18" s="89" t="s">
        <v>36</v>
      </c>
      <c r="H18" s="87" t="s">
        <v>42</v>
      </c>
      <c r="I18" s="87"/>
    </row>
    <row r="19" spans="1:9">
      <c r="A19" s="87"/>
      <c r="B19" s="87"/>
      <c r="C19" s="87"/>
      <c r="D19" s="87"/>
      <c r="E19" s="87"/>
      <c r="F19" s="88">
        <v>44459</v>
      </c>
      <c r="G19" s="89" t="s">
        <v>36</v>
      </c>
      <c r="H19" s="87" t="s">
        <v>53</v>
      </c>
      <c r="I19" s="87"/>
    </row>
    <row r="20" spans="1:9">
      <c r="A20" s="87"/>
      <c r="B20" s="87"/>
      <c r="C20" s="87"/>
      <c r="D20" s="87"/>
      <c r="E20" s="87"/>
      <c r="F20" s="88">
        <v>44462</v>
      </c>
      <c r="G20" s="89" t="s">
        <v>49</v>
      </c>
      <c r="H20" s="87" t="s">
        <v>54</v>
      </c>
      <c r="I20" s="87"/>
    </row>
    <row r="21" spans="1:9">
      <c r="A21" s="87"/>
      <c r="B21" s="87"/>
      <c r="C21" s="87"/>
      <c r="D21" s="87"/>
      <c r="E21" s="87"/>
      <c r="F21" s="88">
        <v>44503</v>
      </c>
      <c r="G21" s="89" t="s">
        <v>34</v>
      </c>
      <c r="H21" s="87" t="s">
        <v>55</v>
      </c>
      <c r="I21" s="87"/>
    </row>
    <row r="22" spans="1:9">
      <c r="A22" s="87"/>
      <c r="B22" s="87"/>
      <c r="C22" s="87"/>
      <c r="D22" s="87"/>
      <c r="E22" s="87"/>
      <c r="F22" s="88">
        <v>44523</v>
      </c>
      <c r="G22" s="89" t="s">
        <v>38</v>
      </c>
      <c r="H22" s="87" t="s">
        <v>56</v>
      </c>
      <c r="I22" s="87"/>
    </row>
    <row r="23" spans="1:9">
      <c r="A23" s="87"/>
      <c r="B23" s="87"/>
      <c r="C23" s="87"/>
      <c r="D23" s="87"/>
      <c r="E23" s="87"/>
      <c r="F23" s="88">
        <v>44562</v>
      </c>
      <c r="G23" s="89" t="s">
        <v>57</v>
      </c>
      <c r="H23" s="87" t="s">
        <v>35</v>
      </c>
      <c r="I23" s="87"/>
    </row>
    <row r="24" spans="1:9">
      <c r="A24" s="87"/>
      <c r="B24" s="87"/>
      <c r="C24" s="87"/>
      <c r="D24" s="87"/>
      <c r="E24" s="87"/>
      <c r="F24" s="88">
        <v>44571</v>
      </c>
      <c r="G24" s="89" t="s">
        <v>36</v>
      </c>
      <c r="H24" s="87" t="s">
        <v>37</v>
      </c>
      <c r="I24" s="87"/>
    </row>
    <row r="25" spans="1:9">
      <c r="A25" s="87"/>
      <c r="B25" s="87"/>
      <c r="C25" s="87"/>
      <c r="D25" s="87"/>
      <c r="E25" s="87"/>
      <c r="F25" s="88">
        <v>44603</v>
      </c>
      <c r="G25" s="89" t="s">
        <v>43</v>
      </c>
      <c r="H25" s="87" t="s">
        <v>39</v>
      </c>
      <c r="I25" s="87"/>
    </row>
    <row r="26" spans="1:9">
      <c r="A26" s="87"/>
      <c r="B26" s="87"/>
      <c r="C26" s="87"/>
      <c r="D26" s="87"/>
      <c r="E26" s="87"/>
      <c r="F26" s="88">
        <v>44615</v>
      </c>
      <c r="G26" s="89" t="s">
        <v>34</v>
      </c>
      <c r="H26" s="87" t="s">
        <v>41</v>
      </c>
      <c r="I26" s="87"/>
    </row>
    <row r="27" spans="1:9">
      <c r="A27" s="87"/>
      <c r="B27" s="87"/>
      <c r="C27" s="87"/>
      <c r="D27" s="87"/>
      <c r="E27" s="87"/>
      <c r="F27" s="88">
        <v>44641</v>
      </c>
      <c r="G27" s="89" t="s">
        <v>36</v>
      </c>
      <c r="H27" s="87" t="s">
        <v>58</v>
      </c>
      <c r="I27" s="87"/>
    </row>
    <row r="28" spans="1:9">
      <c r="A28" s="87"/>
      <c r="B28" s="87"/>
      <c r="C28" s="87"/>
      <c r="D28" s="87"/>
      <c r="E28" s="87"/>
      <c r="F28" s="88">
        <v>44680</v>
      </c>
      <c r="G28" s="89" t="s">
        <v>43</v>
      </c>
      <c r="H28" s="87" t="s">
        <v>45</v>
      </c>
      <c r="I28" s="87"/>
    </row>
    <row r="29" spans="1:9">
      <c r="A29" s="87"/>
      <c r="B29" s="87"/>
      <c r="C29" s="87"/>
      <c r="D29" s="87"/>
      <c r="E29" s="87"/>
      <c r="F29" s="88">
        <v>44684</v>
      </c>
      <c r="G29" s="89" t="s">
        <v>38</v>
      </c>
      <c r="H29" s="87" t="s">
        <v>46</v>
      </c>
      <c r="I29" s="87"/>
    </row>
    <row r="30" spans="1:9">
      <c r="A30" s="87"/>
      <c r="B30" s="87"/>
      <c r="C30" s="87"/>
      <c r="D30" s="87"/>
      <c r="E30" s="87"/>
      <c r="F30" s="88">
        <v>44685</v>
      </c>
      <c r="G30" s="89" t="s">
        <v>34</v>
      </c>
      <c r="H30" s="87" t="s">
        <v>47</v>
      </c>
      <c r="I30" s="87"/>
    </row>
    <row r="31" spans="1:9">
      <c r="A31" s="87"/>
      <c r="B31" s="87"/>
      <c r="C31" s="87"/>
      <c r="D31" s="87"/>
      <c r="E31" s="87"/>
      <c r="F31" s="88">
        <v>44686</v>
      </c>
      <c r="G31" s="89" t="s">
        <v>49</v>
      </c>
      <c r="H31" s="87" t="s">
        <v>48</v>
      </c>
      <c r="I31" s="87"/>
    </row>
    <row r="32" spans="1:9">
      <c r="A32" s="87"/>
      <c r="B32" s="87"/>
      <c r="C32" s="87"/>
      <c r="D32" s="87"/>
      <c r="E32" s="87"/>
      <c r="F32" s="88">
        <v>44760</v>
      </c>
      <c r="G32" s="89" t="s">
        <v>36</v>
      </c>
      <c r="H32" s="87" t="s">
        <v>50</v>
      </c>
      <c r="I32" s="87"/>
    </row>
    <row r="33" spans="1:9">
      <c r="A33" s="87"/>
      <c r="B33" s="87"/>
      <c r="C33" s="87"/>
      <c r="D33" s="87"/>
      <c r="E33" s="87"/>
      <c r="F33" s="88">
        <v>44784</v>
      </c>
      <c r="G33" s="89" t="s">
        <v>49</v>
      </c>
      <c r="H33" s="87" t="s">
        <v>52</v>
      </c>
      <c r="I33" s="87"/>
    </row>
    <row r="34" spans="1:9">
      <c r="A34" s="87"/>
      <c r="B34" s="87"/>
      <c r="C34" s="87"/>
      <c r="D34" s="87"/>
      <c r="E34" s="87"/>
      <c r="F34" s="88">
        <v>44823</v>
      </c>
      <c r="G34" s="89" t="s">
        <v>36</v>
      </c>
      <c r="H34" s="87" t="s">
        <v>53</v>
      </c>
      <c r="I34" s="87"/>
    </row>
    <row r="35" spans="1:9">
      <c r="A35" s="87"/>
      <c r="B35" s="87"/>
      <c r="C35" s="87"/>
      <c r="D35" s="87"/>
      <c r="E35" s="87"/>
      <c r="F35" s="88">
        <v>44827</v>
      </c>
      <c r="G35" s="89" t="s">
        <v>43</v>
      </c>
      <c r="H35" s="87" t="s">
        <v>59</v>
      </c>
      <c r="I35" s="87"/>
    </row>
    <row r="36" spans="1:9">
      <c r="A36" s="87"/>
      <c r="B36" s="87"/>
      <c r="C36" s="87"/>
      <c r="D36" s="87"/>
      <c r="E36" s="87"/>
      <c r="F36" s="88">
        <v>44844</v>
      </c>
      <c r="G36" s="89" t="s">
        <v>36</v>
      </c>
      <c r="H36" s="87" t="s">
        <v>51</v>
      </c>
      <c r="I36" s="87"/>
    </row>
    <row r="37" spans="1:9">
      <c r="A37" s="87"/>
      <c r="B37" s="87"/>
      <c r="C37" s="87"/>
      <c r="D37" s="87"/>
      <c r="E37" s="87"/>
      <c r="F37" s="88">
        <v>44868</v>
      </c>
      <c r="G37" s="89" t="s">
        <v>49</v>
      </c>
      <c r="H37" s="87" t="s">
        <v>55</v>
      </c>
      <c r="I37" s="87"/>
    </row>
    <row r="38" spans="1:9">
      <c r="A38" s="87"/>
      <c r="B38" s="87"/>
      <c r="C38" s="87"/>
      <c r="D38" s="87"/>
      <c r="E38" s="87"/>
      <c r="F38" s="88">
        <v>44888</v>
      </c>
      <c r="G38" s="89" t="s">
        <v>34</v>
      </c>
      <c r="H38" s="87" t="s">
        <v>56</v>
      </c>
      <c r="I38" s="87"/>
    </row>
  </sheetData>
  <phoneticPr fontId="1"/>
  <pageMargins left="0.7" right="0.7" top="0.75" bottom="0.75" header="0.3" footer="0.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入力シート①</vt:lpstr>
      <vt:lpstr>【印刷】第1号様式</vt:lpstr>
      <vt:lpstr>【作成・印刷】認可外保育施設のみ作成</vt:lpstr>
      <vt:lpstr>【作成・印刷】別紙１・別紙２</vt:lpstr>
      <vt:lpstr>【印刷】送付先シート</vt:lpstr>
      <vt:lpstr>設定値</vt:lpstr>
      <vt:lpstr>【印刷】送付先シート!Print_Area</vt:lpstr>
      <vt:lpstr>【印刷】第1号様式!Print_Area</vt:lpstr>
      <vt:lpstr>【作成・印刷】認可外保育施設のみ作成!Print_Area</vt:lpstr>
      <vt:lpstr>【作成・印刷】別紙１・別紙２!Print_Area</vt:lpstr>
      <vt:lpstr>入力シート①!Print_Area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2022-03-29T11:43:02Z</cp:lastPrinted>
  <dcterms:created xsi:type="dcterms:W3CDTF">2021-06-30T07:50:36Z</dcterms:created>
  <dcterms:modified xsi:type="dcterms:W3CDTF">2022-05-11T02:39:37Z</dcterms:modified>
</cp:coreProperties>
</file>