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1局内共有\03　子育て支援部\020_運営課⇔人材課\コロナ関係\111_再開等支援補助金（施設向け、利用者向け）\020_要綱\020_施設補助\R4.2_Excel様式修正\"/>
    </mc:Choice>
  </mc:AlternateContent>
  <bookViews>
    <workbookView xWindow="0" yWindow="0" windowWidth="19560" windowHeight="7740" tabRatio="913"/>
  </bookViews>
  <sheets>
    <sheet name="入力シート①" sheetId="4" r:id="rId1"/>
    <sheet name="入力シート②" sheetId="10" r:id="rId2"/>
    <sheet name="【印刷】交付申請・実績報告" sheetId="1" r:id="rId3"/>
    <sheet name="【印刷】理由書(物品購入の場合のみ)" sheetId="12" r:id="rId4"/>
    <sheet name="【印刷】役員等氏名一覧表（予備）" sheetId="13" r:id="rId5"/>
    <sheet name="【印刷】送付先シート" sheetId="11" r:id="rId6"/>
    <sheet name="設定値" sheetId="9" r:id="rId7"/>
  </sheets>
  <definedNames>
    <definedName name="_xlnm.Print_Area" localSheetId="2">【印刷】交付申請・実績報告!$A$1:$J$136</definedName>
    <definedName name="_xlnm.Print_Area" localSheetId="0">入力シート①!$B$1:$O$3</definedName>
    <definedName name="_xlnm.Print_Area" localSheetId="1">入力シート②!$A$1:$K$30</definedName>
    <definedName name="_xlnm.Print_Titles" localSheetId="3">'【印刷】理由書(物品購入の場合のみ)'!$7:$7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4" l="1"/>
  <c r="Q3" i="4"/>
  <c r="O5" i="4" l="1"/>
  <c r="A9" i="12" l="1"/>
  <c r="B9" i="12"/>
  <c r="C9" i="12"/>
  <c r="A10" i="12"/>
  <c r="B10" i="12"/>
  <c r="C10" i="12"/>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C8" i="12"/>
  <c r="B8" i="12"/>
  <c r="A8" i="12"/>
  <c r="C5" i="12"/>
  <c r="C4" i="12"/>
  <c r="C3" i="12"/>
  <c r="H3" i="1"/>
  <c r="C2" i="12"/>
  <c r="G9" i="1" l="1"/>
  <c r="G10" i="1"/>
  <c r="U5" i="4" l="1"/>
  <c r="B31" i="10" l="1"/>
  <c r="C82" i="1"/>
  <c r="G31" i="10"/>
  <c r="G82" i="1" s="1"/>
  <c r="G56" i="1"/>
  <c r="G57" i="1"/>
  <c r="G58" i="1"/>
  <c r="G59" i="1"/>
  <c r="G60" i="1"/>
  <c r="G61" i="1"/>
  <c r="G62" i="1"/>
  <c r="G63" i="1"/>
  <c r="G64" i="1"/>
  <c r="G65" i="1"/>
  <c r="G66" i="1"/>
  <c r="G67" i="1"/>
  <c r="G68" i="1"/>
  <c r="G69" i="1"/>
  <c r="G70" i="1"/>
  <c r="G71" i="1"/>
  <c r="G72" i="1"/>
  <c r="G73" i="1"/>
  <c r="G74" i="1"/>
  <c r="G75" i="1"/>
  <c r="G76" i="1"/>
  <c r="G77" i="1"/>
  <c r="G78" i="1"/>
  <c r="G79" i="1"/>
  <c r="G80" i="1"/>
  <c r="G81" i="1"/>
  <c r="C56" i="1"/>
  <c r="C57" i="1"/>
  <c r="C58" i="1"/>
  <c r="C59" i="1"/>
  <c r="C60" i="1"/>
  <c r="C61" i="1"/>
  <c r="C62" i="1"/>
  <c r="C63" i="1"/>
  <c r="C64" i="1"/>
  <c r="C65" i="1"/>
  <c r="C66" i="1"/>
  <c r="C67" i="1"/>
  <c r="C68" i="1"/>
  <c r="C69" i="1"/>
  <c r="C70" i="1"/>
  <c r="C71" i="1"/>
  <c r="C72" i="1"/>
  <c r="C73" i="1"/>
  <c r="C74" i="1"/>
  <c r="C75" i="1"/>
  <c r="C76" i="1"/>
  <c r="C77" i="1"/>
  <c r="C78" i="1"/>
  <c r="C79" i="1"/>
  <c r="C80" i="1"/>
  <c r="C81" i="1"/>
  <c r="B56" i="1"/>
  <c r="B57" i="1"/>
  <c r="B58" i="1"/>
  <c r="B59" i="1"/>
  <c r="B60" i="1"/>
  <c r="B61" i="1"/>
  <c r="B62" i="1"/>
  <c r="B63" i="1"/>
  <c r="B64" i="1"/>
  <c r="B65" i="1"/>
  <c r="B66" i="1"/>
  <c r="B67" i="1"/>
  <c r="B68" i="1"/>
  <c r="B69" i="1"/>
  <c r="B70" i="1"/>
  <c r="B71" i="1"/>
  <c r="B72" i="1"/>
  <c r="B73" i="1"/>
  <c r="B74" i="1"/>
  <c r="B75" i="1"/>
  <c r="B76" i="1"/>
  <c r="B77" i="1"/>
  <c r="B78" i="1"/>
  <c r="B79" i="1"/>
  <c r="B80" i="1"/>
  <c r="B81" i="1"/>
  <c r="B82" i="1"/>
  <c r="G55" i="1"/>
  <c r="C55" i="1"/>
  <c r="B55" i="1"/>
  <c r="B42" i="1" l="1"/>
  <c r="H42" i="1"/>
  <c r="H40" i="1"/>
  <c r="G43" i="1"/>
  <c r="G41" i="1"/>
  <c r="F43" i="1"/>
  <c r="F41" i="1"/>
  <c r="D43" i="1"/>
  <c r="D42" i="1"/>
  <c r="D40" i="1"/>
  <c r="D41" i="1"/>
  <c r="B41" i="1"/>
  <c r="AA5" i="4"/>
  <c r="S2" i="4"/>
  <c r="R2" i="4"/>
  <c r="T2" i="4"/>
  <c r="Z2" i="4"/>
  <c r="D25" i="1" l="1"/>
  <c r="P2" i="4"/>
  <c r="G28" i="1"/>
  <c r="D28" i="1" s="1"/>
  <c r="G25" i="1"/>
  <c r="H23" i="1"/>
  <c r="E23" i="1"/>
  <c r="G12" i="1"/>
  <c r="E50" i="1" s="1"/>
  <c r="G7" i="1"/>
  <c r="E47" i="1" s="1"/>
</calcChain>
</file>

<file path=xl/sharedStrings.xml><?xml version="1.0" encoding="utf-8"?>
<sst xmlns="http://schemas.openxmlformats.org/spreadsheetml/2006/main" count="222" uniqueCount="158">
  <si>
    <t>第１号様式（第６条第２項・第９条１項）</t>
  </si>
  <si>
    <t>（申請先）</t>
  </si>
  <si>
    <t>　横浜市長　</t>
  </si>
  <si>
    <t>　　　　　　　　　　　　　　　　　　　　　</t>
  </si>
  <si>
    <t xml:space="preserve">  </t>
  </si>
  <si>
    <t>１　申請者</t>
  </si>
  <si>
    <t>２　申請金額</t>
  </si>
  <si>
    <t>役職名</t>
  </si>
  <si>
    <t>フリガナ　氏　名</t>
  </si>
  <si>
    <t>生年月日</t>
  </si>
  <si>
    <t>性別</t>
  </si>
  <si>
    <t>住所</t>
  </si>
  <si>
    <t>第１号様式　別紙１（実績報告一覧表）</t>
  </si>
  <si>
    <t>項番</t>
  </si>
  <si>
    <t>名称</t>
  </si>
  <si>
    <t>（品名、委託事業名など）</t>
  </si>
  <si>
    <t>必要に応じて説明書類を添付すること</t>
  </si>
  <si>
    <t>　　(1) 施設名・事業所名　　</t>
    <phoneticPr fontId="1"/>
  </si>
  <si>
    <t>　　(2) 休園期間</t>
    <phoneticPr fontId="1"/>
  </si>
  <si>
    <t>　　　　　　　　　　</t>
    <phoneticPr fontId="1"/>
  </si>
  <si>
    <t>から</t>
    <phoneticPr fontId="1"/>
  </si>
  <si>
    <t>円×3/4）</t>
    <rPh sb="0" eb="1">
      <t>エン</t>
    </rPh>
    <phoneticPr fontId="1"/>
  </si>
  <si>
    <t>３　添付書類</t>
    <phoneticPr fontId="1"/>
  </si>
  <si>
    <t>　　　　領収書等</t>
    <phoneticPr fontId="1"/>
  </si>
  <si>
    <t xml:space="preserve">　横浜市暴力団排除条例第８条に基づき、代表者又は役員に暴力団員がいないことを確認するため、本様式に記載された情報を神奈川県警察本部長に照会することについて、同意します。　また、記載された全ての役員に同趣旨を説明し、同意を得ています。
</t>
    <phoneticPr fontId="1"/>
  </si>
  <si>
    <t>設置者名称（法人名。個人の場合は個人名）</t>
    <rPh sb="0" eb="3">
      <t>セッチシャ</t>
    </rPh>
    <rPh sb="3" eb="5">
      <t>メイショウ</t>
    </rPh>
    <rPh sb="6" eb="8">
      <t>ホウジン</t>
    </rPh>
    <rPh sb="8" eb="9">
      <t>メイ</t>
    </rPh>
    <rPh sb="10" eb="12">
      <t>コジン</t>
    </rPh>
    <rPh sb="13" eb="15">
      <t>バアイ</t>
    </rPh>
    <rPh sb="16" eb="19">
      <t>コジンメイ</t>
    </rPh>
    <phoneticPr fontId="1"/>
  </si>
  <si>
    <t>代表者の職名及び氏名</t>
    <rPh sb="0" eb="3">
      <t>ダイヒョウシャ</t>
    </rPh>
    <rPh sb="4" eb="6">
      <t>ショクメイ</t>
    </rPh>
    <rPh sb="6" eb="7">
      <t>オヨ</t>
    </rPh>
    <rPh sb="8" eb="10">
      <t>シメイ</t>
    </rPh>
    <phoneticPr fontId="1"/>
  </si>
  <si>
    <t>金額</t>
    <phoneticPr fontId="1"/>
  </si>
  <si>
    <t>（領収書単位など、複数項番の合算も可）</t>
    <phoneticPr fontId="1"/>
  </si>
  <si>
    <t>（申請者）</t>
    <rPh sb="1" eb="4">
      <t>シンセイシャ</t>
    </rPh>
    <phoneticPr fontId="1"/>
  </si>
  <si>
    <t>法人名</t>
    <rPh sb="0" eb="2">
      <t>ホウジン</t>
    </rPh>
    <rPh sb="2" eb="3">
      <t>メイ</t>
    </rPh>
    <phoneticPr fontId="1"/>
  </si>
  <si>
    <t>所在地</t>
    <rPh sb="0" eb="3">
      <t>ショザイチ</t>
    </rPh>
    <phoneticPr fontId="1"/>
  </si>
  <si>
    <t>代表者職氏名</t>
    <rPh sb="0" eb="3">
      <t>ダイヒョウシャ</t>
    </rPh>
    <rPh sb="3" eb="4">
      <t>ショク</t>
    </rPh>
    <rPh sb="4" eb="6">
      <t>シメイ</t>
    </rPh>
    <phoneticPr fontId="1"/>
  </si>
  <si>
    <t>まで（予定）</t>
    <phoneticPr fontId="1"/>
  </si>
  <si>
    <r>
      <t>　</t>
    </r>
    <r>
      <rPr>
        <sz val="11"/>
        <color rgb="FF000000"/>
        <rFont val="ＭＳ 明朝"/>
        <family val="1"/>
        <charset val="128"/>
      </rPr>
      <t>横浜市新型コロナウイルス感染症に関する保育施設再開支援補助金交付要綱に基づき、</t>
    </r>
    <r>
      <rPr>
        <sz val="10.5"/>
        <color theme="1"/>
        <rFont val="ＭＳ 明朝"/>
        <family val="1"/>
        <charset val="128"/>
      </rPr>
      <t>次のとおり関係書類を添えて申請及び実績報告します。
　また、横浜市新型コロナウイルス感染症に関する保育施設再開支援補助金交付要綱の規定を順守します。</t>
    </r>
    <phoneticPr fontId="1"/>
  </si>
  <si>
    <t>施設名</t>
    <rPh sb="0" eb="2">
      <t>シセツ</t>
    </rPh>
    <rPh sb="2" eb="3">
      <t>メイ</t>
    </rPh>
    <phoneticPr fontId="1"/>
  </si>
  <si>
    <t>施設
所在区</t>
    <rPh sb="0" eb="2">
      <t>シセツ</t>
    </rPh>
    <rPh sb="3" eb="5">
      <t>ショザイ</t>
    </rPh>
    <rPh sb="5" eb="6">
      <t>ク</t>
    </rPh>
    <phoneticPr fontId="1"/>
  </si>
  <si>
    <t>施設種別</t>
    <rPh sb="0" eb="2">
      <t>シセツ</t>
    </rPh>
    <rPh sb="2" eb="4">
      <t>シュベツ</t>
    </rPh>
    <phoneticPr fontId="1"/>
  </si>
  <si>
    <t>祝日リスト</t>
    <rPh sb="0" eb="2">
      <t>シュクジツ</t>
    </rPh>
    <phoneticPr fontId="1"/>
  </si>
  <si>
    <t>補助対象休園終了日　基準日</t>
    <rPh sb="0" eb="2">
      <t>ホジョ</t>
    </rPh>
    <rPh sb="2" eb="4">
      <t>タイショウ</t>
    </rPh>
    <rPh sb="4" eb="6">
      <t>キュウエン</t>
    </rPh>
    <rPh sb="6" eb="8">
      <t>シュウリョウ</t>
    </rPh>
    <rPh sb="8" eb="9">
      <t>ヒ</t>
    </rPh>
    <rPh sb="10" eb="13">
      <t>キジュンビ</t>
    </rPh>
    <phoneticPr fontId="1"/>
  </si>
  <si>
    <t>水</t>
  </si>
  <si>
    <t>元日</t>
  </si>
  <si>
    <t>月</t>
  </si>
  <si>
    <t>成人の日</t>
  </si>
  <si>
    <t>火</t>
  </si>
  <si>
    <t>建国記念の日</t>
  </si>
  <si>
    <t>日</t>
  </si>
  <si>
    <t>天皇誕生日</t>
  </si>
  <si>
    <t>休日</t>
  </si>
  <si>
    <t>金</t>
  </si>
  <si>
    <t>春分の日</t>
  </si>
  <si>
    <t>昭和の日</t>
  </si>
  <si>
    <t>憲法記念日</t>
  </si>
  <si>
    <t>みどりの日</t>
  </si>
  <si>
    <t>こどもの日</t>
  </si>
  <si>
    <t>木</t>
  </si>
  <si>
    <t>海の日</t>
  </si>
  <si>
    <t>スポーツの日</t>
  </si>
  <si>
    <t>山の日</t>
  </si>
  <si>
    <t>敬老の日</t>
  </si>
  <si>
    <t>秋分の日</t>
  </si>
  <si>
    <t>文化の日</t>
  </si>
  <si>
    <t>勤労感謝の日</t>
  </si>
  <si>
    <t>土</t>
  </si>
  <si>
    <t>春分の日（予想）</t>
  </si>
  <si>
    <t>秋分の日（予想）</t>
  </si>
  <si>
    <t>金</t>
    <phoneticPr fontId="1"/>
  </si>
  <si>
    <t>水</t>
    <phoneticPr fontId="1"/>
  </si>
  <si>
    <t>火</t>
    <rPh sb="0" eb="1">
      <t>ヒ</t>
    </rPh>
    <phoneticPr fontId="1"/>
  </si>
  <si>
    <t>月</t>
    <phoneticPr fontId="1"/>
  </si>
  <si>
    <t>円（＝補助対象経費</t>
    <rPh sb="0" eb="1">
      <t>エン</t>
    </rPh>
    <rPh sb="3" eb="5">
      <t>ホジョ</t>
    </rPh>
    <rPh sb="5" eb="7">
      <t>タイショウ</t>
    </rPh>
    <rPh sb="7" eb="9">
      <t>ケイヒ</t>
    </rPh>
    <phoneticPr fontId="1"/>
  </si>
  <si>
    <t>申請日</t>
    <rPh sb="0" eb="2">
      <t>シンセイ</t>
    </rPh>
    <rPh sb="2" eb="3">
      <t>ビ</t>
    </rPh>
    <phoneticPr fontId="1"/>
  </si>
  <si>
    <t>鶴見区</t>
    <rPh sb="0" eb="3">
      <t>ツルミク</t>
    </rPh>
    <phoneticPr fontId="1"/>
  </si>
  <si>
    <t>神奈川区</t>
    <rPh sb="0" eb="4">
      <t>カナガワク</t>
    </rPh>
    <phoneticPr fontId="1"/>
  </si>
  <si>
    <t>西区</t>
    <rPh sb="0" eb="2">
      <t>ニシク</t>
    </rPh>
    <phoneticPr fontId="1"/>
  </si>
  <si>
    <t>中区</t>
    <rPh sb="0" eb="2">
      <t>ナカク</t>
    </rPh>
    <phoneticPr fontId="1"/>
  </si>
  <si>
    <t>南区</t>
    <rPh sb="0" eb="2">
      <t>ミナミク</t>
    </rPh>
    <phoneticPr fontId="1"/>
  </si>
  <si>
    <t>港南区</t>
    <rPh sb="0" eb="3">
      <t>コウナンク</t>
    </rPh>
    <phoneticPr fontId="1"/>
  </si>
  <si>
    <t>保土ケ谷区</t>
    <rPh sb="0" eb="5">
      <t>ホドガヤク</t>
    </rPh>
    <phoneticPr fontId="1"/>
  </si>
  <si>
    <t>旭区</t>
    <rPh sb="0" eb="2">
      <t>アサヒク</t>
    </rPh>
    <phoneticPr fontId="1"/>
  </si>
  <si>
    <t>磯子区</t>
    <rPh sb="0" eb="3">
      <t>イソゴク</t>
    </rPh>
    <phoneticPr fontId="1"/>
  </si>
  <si>
    <t>金沢区</t>
    <rPh sb="0" eb="3">
      <t>カナザワク</t>
    </rPh>
    <phoneticPr fontId="1"/>
  </si>
  <si>
    <t>港北区</t>
    <rPh sb="0" eb="3">
      <t>コウホクク</t>
    </rPh>
    <phoneticPr fontId="1"/>
  </si>
  <si>
    <t>緑区</t>
    <rPh sb="0" eb="2">
      <t>ミドリク</t>
    </rPh>
    <phoneticPr fontId="1"/>
  </si>
  <si>
    <t>青葉区</t>
    <rPh sb="0" eb="3">
      <t>アオバク</t>
    </rPh>
    <phoneticPr fontId="1"/>
  </si>
  <si>
    <t>都筑区</t>
    <rPh sb="0" eb="3">
      <t>ツヅキク</t>
    </rPh>
    <phoneticPr fontId="1"/>
  </si>
  <si>
    <t>戸塚区</t>
    <rPh sb="0" eb="3">
      <t>トツカク</t>
    </rPh>
    <phoneticPr fontId="1"/>
  </si>
  <si>
    <t>栄区</t>
    <rPh sb="0" eb="1">
      <t>サカエ</t>
    </rPh>
    <rPh sb="1" eb="2">
      <t>ク</t>
    </rPh>
    <phoneticPr fontId="1"/>
  </si>
  <si>
    <t>泉区</t>
    <rPh sb="0" eb="1">
      <t>イズミ</t>
    </rPh>
    <rPh sb="1" eb="2">
      <t>ク</t>
    </rPh>
    <phoneticPr fontId="1"/>
  </si>
  <si>
    <t>瀬谷区</t>
    <rPh sb="0" eb="3">
      <t>セヤク</t>
    </rPh>
    <phoneticPr fontId="1"/>
  </si>
  <si>
    <t>認可保育所</t>
    <rPh sb="0" eb="2">
      <t>ニンカ</t>
    </rPh>
    <rPh sb="2" eb="4">
      <t>ホイク</t>
    </rPh>
    <rPh sb="4" eb="5">
      <t>ショ</t>
    </rPh>
    <phoneticPr fontId="1"/>
  </si>
  <si>
    <t>小規模Ａ</t>
    <rPh sb="0" eb="3">
      <t>ショウキボ</t>
    </rPh>
    <phoneticPr fontId="1"/>
  </si>
  <si>
    <t>認定こども園</t>
    <rPh sb="0" eb="2">
      <t>ニンテイ</t>
    </rPh>
    <rPh sb="5" eb="6">
      <t>エン</t>
    </rPh>
    <phoneticPr fontId="1"/>
  </si>
  <si>
    <t>小規模Ｂ</t>
    <rPh sb="0" eb="3">
      <t>ショウキボ</t>
    </rPh>
    <phoneticPr fontId="1"/>
  </si>
  <si>
    <t>小規模Ｃ</t>
    <rPh sb="0" eb="3">
      <t>ショウキボ</t>
    </rPh>
    <phoneticPr fontId="1"/>
  </si>
  <si>
    <t>幼稚園</t>
    <rPh sb="0" eb="3">
      <t>ヨウチエン</t>
    </rPh>
    <phoneticPr fontId="1"/>
  </si>
  <si>
    <t>認可外保育施設</t>
    <rPh sb="0" eb="7">
      <t>ニンカガイホイクシセツ</t>
    </rPh>
    <phoneticPr fontId="1"/>
  </si>
  <si>
    <t>休園
開始日</t>
    <rPh sb="0" eb="2">
      <t>キュウエン</t>
    </rPh>
    <rPh sb="3" eb="5">
      <t>カイシ</t>
    </rPh>
    <rPh sb="5" eb="6">
      <t>ヒ</t>
    </rPh>
    <phoneticPr fontId="1"/>
  </si>
  <si>
    <t>231-0005</t>
    <phoneticPr fontId="1"/>
  </si>
  <si>
    <t>株式会社ヨコハマ</t>
    <rPh sb="0" eb="4">
      <t>カブシキガイシャ</t>
    </rPh>
    <phoneticPr fontId="1"/>
  </si>
  <si>
    <t>代表取締役</t>
    <rPh sb="0" eb="5">
      <t>ダイヒョウトリシマリヤク</t>
    </rPh>
    <phoneticPr fontId="1"/>
  </si>
  <si>
    <t>横浜　太郎</t>
    <rPh sb="0" eb="2">
      <t>ヨコハマ</t>
    </rPh>
    <rPh sb="3" eb="5">
      <t>タロウ</t>
    </rPh>
    <phoneticPr fontId="1"/>
  </si>
  <si>
    <t>横浜保育園</t>
    <rPh sb="0" eb="2">
      <t>ヨコハマ</t>
    </rPh>
    <rPh sb="2" eb="5">
      <t>ホイクエン</t>
    </rPh>
    <phoneticPr fontId="1"/>
  </si>
  <si>
    <t>例</t>
    <rPh sb="0" eb="1">
      <t>レイ</t>
    </rPh>
    <phoneticPr fontId="1"/>
  </si>
  <si>
    <t>入力欄</t>
    <rPh sb="0" eb="2">
      <t>ニュウリョク</t>
    </rPh>
    <rPh sb="2" eb="3">
      <t>ラン</t>
    </rPh>
    <phoneticPr fontId="1"/>
  </si>
  <si>
    <t>↑</t>
    <phoneticPr fontId="1"/>
  </si>
  <si>
    <t>↑</t>
    <phoneticPr fontId="1"/>
  </si>
  <si>
    <t>交付申請 兼 実績報告書</t>
    <phoneticPr fontId="1"/>
  </si>
  <si>
    <t>代表者</t>
    <phoneticPr fontId="1"/>
  </si>
  <si>
    <t>男</t>
    <rPh sb="0" eb="1">
      <t>オトコ</t>
    </rPh>
    <phoneticPr fontId="1"/>
  </si>
  <si>
    <t>女</t>
    <rPh sb="0" eb="1">
      <t>オンナ</t>
    </rPh>
    <phoneticPr fontId="1"/>
  </si>
  <si>
    <t>横浜市中区港町１－１</t>
    <rPh sb="0" eb="3">
      <t>ヨコハマシ</t>
    </rPh>
    <rPh sb="3" eb="5">
      <t>ナカク</t>
    </rPh>
    <rPh sb="5" eb="7">
      <t>ミナトチョウ</t>
    </rPh>
    <phoneticPr fontId="1"/>
  </si>
  <si>
    <t>取締役</t>
    <rPh sb="0" eb="3">
      <t>トリシマリヤク</t>
    </rPh>
    <phoneticPr fontId="1"/>
  </si>
  <si>
    <t>横浜市中区海岸通２－４</t>
    <rPh sb="0" eb="3">
      <t>ヨコハマシ</t>
    </rPh>
    <rPh sb="3" eb="5">
      <t>ナカク</t>
    </rPh>
    <rPh sb="5" eb="8">
      <t>カイガンドオリ</t>
    </rPh>
    <phoneticPr fontId="1"/>
  </si>
  <si>
    <t>神奈川　本子</t>
    <rPh sb="0" eb="3">
      <t>カナガワ</t>
    </rPh>
    <rPh sb="4" eb="5">
      <t>モト</t>
    </rPh>
    <rPh sb="5" eb="6">
      <t>コ</t>
    </rPh>
    <phoneticPr fontId="1"/>
  </si>
  <si>
    <t>小計</t>
    <rPh sb="0" eb="2">
      <t>ショウケイ</t>
    </rPh>
    <phoneticPr fontId="1"/>
  </si>
  <si>
    <r>
      <rPr>
        <sz val="20"/>
        <color theme="1"/>
        <rFont val="Arial Unicode MS"/>
        <family val="3"/>
        <charset val="128"/>
      </rPr>
      <t>231-0005</t>
    </r>
    <r>
      <rPr>
        <sz val="20"/>
        <color theme="1"/>
        <rFont val="ＭＳ Ｐゴシック"/>
        <family val="3"/>
        <charset val="128"/>
        <scheme val="minor"/>
      </rPr>
      <t xml:space="preserve">
横浜市中区本町６－50－10
横浜市こども青少年局保育・教育運営課　
　　　　　　　　　　　　　　　　　</t>
    </r>
    <r>
      <rPr>
        <u/>
        <sz val="20"/>
        <color theme="1"/>
        <rFont val="ＭＳ Ｐゴシック"/>
        <family val="3"/>
        <charset val="128"/>
        <scheme val="minor"/>
      </rPr>
      <t>再開補助金申請書類在中</t>
    </r>
    <r>
      <rPr>
        <sz val="11"/>
        <color theme="1"/>
        <rFont val="ＭＳ Ｐゴシック"/>
        <family val="2"/>
        <charset val="128"/>
        <scheme val="minor"/>
      </rPr>
      <t xml:space="preserve">
</t>
    </r>
    <phoneticPr fontId="1"/>
  </si>
  <si>
    <t xml:space="preserve">西暦で入力してください。
(例：2021/1/15)
和暦に自動変換されます。
</t>
    <rPh sb="0" eb="2">
      <t>セイレキ</t>
    </rPh>
    <rPh sb="3" eb="5">
      <t>ニュウリョク</t>
    </rPh>
    <rPh sb="14" eb="15">
      <t>レイ</t>
    </rPh>
    <rPh sb="27" eb="29">
      <t>ワレキ</t>
    </rPh>
    <rPh sb="30" eb="32">
      <t>ジドウ</t>
    </rPh>
    <rPh sb="32" eb="34">
      <t>ヘンカン</t>
    </rPh>
    <phoneticPr fontId="1"/>
  </si>
  <si>
    <t>名称</t>
    <phoneticPr fontId="1"/>
  </si>
  <si>
    <t>（品名、委託事業名など）</t>
    <phoneticPr fontId="1"/>
  </si>
  <si>
    <t>新型コロナウイルス感染症に関する保育施設再開支援補助金</t>
    <phoneticPr fontId="1"/>
  </si>
  <si>
    <t>理由書　　　　</t>
    <rPh sb="0" eb="3">
      <t>リユウショ</t>
    </rPh>
    <phoneticPr fontId="1"/>
  </si>
  <si>
    <t>項番</t>
    <rPh sb="0" eb="2">
      <t>コウバン</t>
    </rPh>
    <phoneticPr fontId="1"/>
  </si>
  <si>
    <t>品名</t>
    <rPh sb="0" eb="2">
      <t>ヒンメイ</t>
    </rPh>
    <phoneticPr fontId="1"/>
  </si>
  <si>
    <t>施設の早期再開に必要な理由、購入目的と購入による効果</t>
    <rPh sb="14" eb="16">
      <t>コウニュウ</t>
    </rPh>
    <rPh sb="16" eb="18">
      <t>モクテキ</t>
    </rPh>
    <rPh sb="19" eb="21">
      <t>コウニュウ</t>
    </rPh>
    <rPh sb="24" eb="26">
      <t>コウカ</t>
    </rPh>
    <phoneticPr fontId="1"/>
  </si>
  <si>
    <t>横浜市中区本町６－50－10</t>
    <rPh sb="0" eb="3">
      <t>ヨコハマシ</t>
    </rPh>
    <rPh sb="3" eb="5">
      <t>ナカク</t>
    </rPh>
    <rPh sb="5" eb="7">
      <t>ホンチョウ</t>
    </rPh>
    <phoneticPr fontId="1"/>
  </si>
  <si>
    <t>例：速やかな再開に向け園内の消毒作業を行うために購入　等</t>
    <rPh sb="0" eb="1">
      <t>レイ</t>
    </rPh>
    <rPh sb="2" eb="3">
      <t>スミ</t>
    </rPh>
    <rPh sb="6" eb="8">
      <t>サイカイ</t>
    </rPh>
    <rPh sb="9" eb="10">
      <t>ム</t>
    </rPh>
    <rPh sb="11" eb="13">
      <t>エンナイ</t>
    </rPh>
    <rPh sb="14" eb="18">
      <t>ショウドクサギョウ</t>
    </rPh>
    <rPh sb="19" eb="20">
      <t>オコナ</t>
    </rPh>
    <rPh sb="24" eb="26">
      <t>コウニュウ</t>
    </rPh>
    <rPh sb="27" eb="28">
      <t>ナド</t>
    </rPh>
    <phoneticPr fontId="1"/>
  </si>
  <si>
    <t>領収書に振った項番と揃えてください。</t>
    <rPh sb="0" eb="3">
      <t>リョウシュウショ</t>
    </rPh>
    <rPh sb="4" eb="5">
      <t>フ</t>
    </rPh>
    <rPh sb="7" eb="9">
      <t>コウバン</t>
    </rPh>
    <rPh sb="10" eb="11">
      <t>ソロ</t>
    </rPh>
    <phoneticPr fontId="1"/>
  </si>
  <si>
    <t>第１号様式　別紙２（領収書等台紙）</t>
    <phoneticPr fontId="1"/>
  </si>
  <si>
    <t>物品を購入した場合、「施設の早期再開に必要な理由、購入目的、購入による効果」を記入してください。委託は不要です。</t>
    <rPh sb="0" eb="2">
      <t>ブッピン</t>
    </rPh>
    <rPh sb="3" eb="5">
      <t>コウニュウ</t>
    </rPh>
    <rPh sb="7" eb="9">
      <t>バアイ</t>
    </rPh>
    <rPh sb="11" eb="13">
      <t>シセツ</t>
    </rPh>
    <rPh sb="14" eb="16">
      <t>ソウキ</t>
    </rPh>
    <rPh sb="16" eb="18">
      <t>サイカイ</t>
    </rPh>
    <rPh sb="19" eb="21">
      <t>ヒツヨウ</t>
    </rPh>
    <rPh sb="22" eb="24">
      <t>リユウ</t>
    </rPh>
    <rPh sb="25" eb="27">
      <t>コウニュウ</t>
    </rPh>
    <rPh sb="27" eb="29">
      <t>モクテキ</t>
    </rPh>
    <rPh sb="30" eb="32">
      <t>コウニュウ</t>
    </rPh>
    <rPh sb="35" eb="37">
      <t>コウカ</t>
    </rPh>
    <rPh sb="39" eb="41">
      <t>キニュウカ</t>
    </rPh>
    <rPh sb="48" eb="50">
      <t>イタク</t>
    </rPh>
    <rPh sb="51" eb="53">
      <t>フヨウ</t>
    </rPh>
    <phoneticPr fontId="1"/>
  </si>
  <si>
    <r>
      <t>入力シート①
（青セルをすべて記入してください）</t>
    </r>
    <r>
      <rPr>
        <b/>
        <u/>
        <sz val="9"/>
        <color theme="1"/>
        <rFont val="Meiryo UI"/>
        <family val="3"/>
        <charset val="128"/>
      </rPr>
      <t xml:space="preserve">
※入力シート②も記入をお忘れないようお願いします。
</t>
    </r>
    <r>
      <rPr>
        <b/>
        <sz val="9"/>
        <color theme="1"/>
        <rFont val="Meiryo UI"/>
        <family val="3"/>
        <charset val="128"/>
      </rPr>
      <t xml:space="preserve">
入力した内容は、「【印刷】交付申請・実績報告」のシートに自動転記されます。
</t>
    </r>
    <rPh sb="0" eb="2">
      <t>ニュウリョク</t>
    </rPh>
    <rPh sb="8" eb="9">
      <t>アオ</t>
    </rPh>
    <rPh sb="15" eb="17">
      <t>キニュウ</t>
    </rPh>
    <rPh sb="26" eb="28">
      <t>ニュウリョク</t>
    </rPh>
    <rPh sb="33" eb="35">
      <t>キニュウ</t>
    </rPh>
    <rPh sb="37" eb="38">
      <t>ワス</t>
    </rPh>
    <rPh sb="44" eb="45">
      <t>ネガ</t>
    </rPh>
    <phoneticPr fontId="1"/>
  </si>
  <si>
    <r>
      <rPr>
        <b/>
        <sz val="12"/>
        <color theme="1"/>
        <rFont val="Meiryo UI"/>
        <family val="3"/>
        <charset val="128"/>
      </rPr>
      <t>＜本シートの入力が終わったら下記のとおり行ってください。＞</t>
    </r>
    <r>
      <rPr>
        <sz val="11"/>
        <color theme="1"/>
        <rFont val="Meiryo UI"/>
        <family val="3"/>
        <charset val="128"/>
      </rPr>
      <t xml:space="preserve">
１.　「入力シート②」を入力してください。
２.　役員等が３名以上いる場合は「【印刷】役員等氏名一覧表（予備）」　を作成してください。
３．以下の書類を印刷してください。
　　　「【印刷】交付申請・実績報告」・・・・・・・・・・【必須】申請する全ての施設・園は必ず印刷をしてください。
　　　「【印刷】理由書(物品購入の場合のみ)」 ・・・物品を購入している場合、必ず印刷をしてください。
　　　「【印刷】役員等氏名一覧表（予備）」　・・・役員等が３名以上いる場合、必ず印刷してください。
４．休園開始日～補助対象可能期間までに、発注し、かつ納品または実施をしたことがわかる領収書を
　　　「【印刷】交付申請・実績報告」の「別紙２（領収書等台紙）」に貼ってください。</t>
    </r>
    <r>
      <rPr>
        <u/>
        <sz val="11"/>
        <color theme="1"/>
        <rFont val="Meiryo UI"/>
        <family val="3"/>
        <charset val="128"/>
      </rPr>
      <t>写しで可。</t>
    </r>
    <r>
      <rPr>
        <sz val="11"/>
        <color theme="1"/>
        <rFont val="Meiryo UI"/>
        <family val="3"/>
        <charset val="128"/>
      </rPr>
      <t xml:space="preserve">
　　　発注日や納品、履行日が領収書だけではわからない場合は、見積書や納品書などを添付してください。
　　（領収書がＡ４よりも大きい場合は、貼り付けなくても結構です。）
５．領収書等には、別紙１に記載した「項番」を記入してくだい。
６．交付申請兼実績報告書（別紙１、別紙２を含む）を下記まで郵送してください。
　　（「【印刷】送付先シート」を印刷して貼り付ける形でも結構です。）
　　　　郵送先
　　　　郵便番号：231-0005
　　　　住所：横浜市中区本町６－50－10
　　　　宛先：横浜市こども青少年局保育・教育運営課　再開補助金申請書類在中</t>
    </r>
    <rPh sb="1" eb="2">
      <t>ホン</t>
    </rPh>
    <rPh sb="6" eb="8">
      <t>ニュウリョク</t>
    </rPh>
    <rPh sb="9" eb="10">
      <t>オ</t>
    </rPh>
    <rPh sb="14" eb="16">
      <t>カキ</t>
    </rPh>
    <rPh sb="20" eb="21">
      <t>オコナ</t>
    </rPh>
    <rPh sb="34" eb="36">
      <t>ニュウリョク</t>
    </rPh>
    <rPh sb="42" eb="44">
      <t>ニュウリョク</t>
    </rPh>
    <rPh sb="100" eb="102">
      <t>イカ</t>
    </rPh>
    <rPh sb="103" eb="105">
      <t>ショルイ</t>
    </rPh>
    <rPh sb="106" eb="108">
      <t>インサツ</t>
    </rPh>
    <rPh sb="148" eb="150">
      <t>シンセイ</t>
    </rPh>
    <rPh sb="152" eb="153">
      <t>スベ</t>
    </rPh>
    <rPh sb="155" eb="157">
      <t>シセツ</t>
    </rPh>
    <rPh sb="158" eb="159">
      <t>エン</t>
    </rPh>
    <rPh sb="160" eb="161">
      <t>カナラ</t>
    </rPh>
    <rPh sb="162" eb="164">
      <t>インサツ</t>
    </rPh>
    <rPh sb="200" eb="202">
      <t>ブッピン</t>
    </rPh>
    <rPh sb="203" eb="205">
      <t>コウニュウ</t>
    </rPh>
    <rPh sb="209" eb="211">
      <t>バアイ</t>
    </rPh>
    <rPh sb="212" eb="213">
      <t>カナラ</t>
    </rPh>
    <rPh sb="214" eb="216">
      <t>インサツ</t>
    </rPh>
    <rPh sb="230" eb="232">
      <t>インサツ</t>
    </rPh>
    <rPh sb="233" eb="236">
      <t>ヤクイントウ</t>
    </rPh>
    <rPh sb="236" eb="241">
      <t>シメイイチランヒョウ</t>
    </rPh>
    <rPh sb="242" eb="244">
      <t>ヨビ</t>
    </rPh>
    <rPh sb="250" eb="252">
      <t>ヤクイン</t>
    </rPh>
    <rPh sb="252" eb="253">
      <t>トウ</t>
    </rPh>
    <rPh sb="255" eb="256">
      <t>メイ</t>
    </rPh>
    <rPh sb="256" eb="258">
      <t>イジョウ</t>
    </rPh>
    <rPh sb="260" eb="262">
      <t>バアイ</t>
    </rPh>
    <rPh sb="263" eb="264">
      <t>カナラ</t>
    </rPh>
    <rPh sb="265" eb="267">
      <t>インサツ</t>
    </rPh>
    <rPh sb="355" eb="356">
      <t>ハ</t>
    </rPh>
    <rPh sb="363" eb="364">
      <t>ウツ</t>
    </rPh>
    <rPh sb="366" eb="367">
      <t>カ</t>
    </rPh>
    <rPh sb="372" eb="375">
      <t>ハッチュウビ</t>
    </rPh>
    <rPh sb="376" eb="378">
      <t>ノウヒン</t>
    </rPh>
    <rPh sb="379" eb="382">
      <t>リコウビ</t>
    </rPh>
    <rPh sb="383" eb="386">
      <t>リョウシュウショ</t>
    </rPh>
    <rPh sb="395" eb="397">
      <t>バアイ</t>
    </rPh>
    <rPh sb="399" eb="402">
      <t>ミツモリショ</t>
    </rPh>
    <rPh sb="403" eb="406">
      <t>ノウヒンショ</t>
    </rPh>
    <rPh sb="409" eb="411">
      <t>テンプ</t>
    </rPh>
    <rPh sb="458" eb="459">
      <t>ナド</t>
    </rPh>
    <rPh sb="466" eb="468">
      <t>キサイ</t>
    </rPh>
    <rPh sb="528" eb="530">
      <t>インサツ</t>
    </rPh>
    <rPh sb="531" eb="534">
      <t>ソウフサキ</t>
    </rPh>
    <phoneticPr fontId="1"/>
  </si>
  <si>
    <t xml:space="preserve">＜代表者＞
氏名
</t>
    <rPh sb="1" eb="4">
      <t>ダイヒョウシャ</t>
    </rPh>
    <rPh sb="6" eb="8">
      <t>シメイ</t>
    </rPh>
    <phoneticPr fontId="1"/>
  </si>
  <si>
    <t xml:space="preserve">＜代表者＞
氏名
フリガナ
</t>
    <rPh sb="1" eb="4">
      <t>ダイヒョウシャ</t>
    </rPh>
    <rPh sb="6" eb="8">
      <t>シメイ</t>
    </rPh>
    <phoneticPr fontId="1"/>
  </si>
  <si>
    <t xml:space="preserve">＜代表者＞
生年月日
</t>
    <rPh sb="1" eb="4">
      <t>ダイヒョウシャ</t>
    </rPh>
    <rPh sb="6" eb="8">
      <t>セイネン</t>
    </rPh>
    <rPh sb="8" eb="10">
      <t>ガッピ</t>
    </rPh>
    <phoneticPr fontId="1"/>
  </si>
  <si>
    <t xml:space="preserve">＜代表者＞
性別
</t>
    <rPh sb="1" eb="4">
      <t>ダイヒョウシャ</t>
    </rPh>
    <rPh sb="6" eb="8">
      <t>セイベツ</t>
    </rPh>
    <phoneticPr fontId="1"/>
  </si>
  <si>
    <t xml:space="preserve">＜代表者＞
住所
</t>
    <rPh sb="1" eb="4">
      <t>ダイヒョウシャ</t>
    </rPh>
    <rPh sb="6" eb="8">
      <t>ジュウショ</t>
    </rPh>
    <phoneticPr fontId="1"/>
  </si>
  <si>
    <t xml:space="preserve">＜役員①＞
役職名
</t>
    <rPh sb="1" eb="3">
      <t>ヤクイン</t>
    </rPh>
    <rPh sb="6" eb="9">
      <t>ヤクショクメイ</t>
    </rPh>
    <phoneticPr fontId="1"/>
  </si>
  <si>
    <t xml:space="preserve">＜役員①＞
氏名
</t>
    <rPh sb="1" eb="3">
      <t>ヤクイン</t>
    </rPh>
    <rPh sb="6" eb="8">
      <t>シメイ</t>
    </rPh>
    <phoneticPr fontId="1"/>
  </si>
  <si>
    <t xml:space="preserve">＜役員①＞
氏名
フリガナ
</t>
    <rPh sb="1" eb="3">
      <t>ヤクイン</t>
    </rPh>
    <rPh sb="6" eb="8">
      <t>シメイ</t>
    </rPh>
    <phoneticPr fontId="1"/>
  </si>
  <si>
    <t xml:space="preserve">＜役員①＞
生年月日
</t>
    <rPh sb="1" eb="3">
      <t>ヤクイン</t>
    </rPh>
    <rPh sb="6" eb="8">
      <t>セイネン</t>
    </rPh>
    <rPh sb="8" eb="10">
      <t>ガッピ</t>
    </rPh>
    <phoneticPr fontId="1"/>
  </si>
  <si>
    <t xml:space="preserve">＜役員①＞
性別
</t>
    <rPh sb="1" eb="3">
      <t>ヤクイン</t>
    </rPh>
    <rPh sb="6" eb="8">
      <t>セイベツ</t>
    </rPh>
    <phoneticPr fontId="1"/>
  </si>
  <si>
    <t xml:space="preserve">＜役員①＞
住所
</t>
    <rPh sb="1" eb="3">
      <t>ヤクイン</t>
    </rPh>
    <rPh sb="6" eb="8">
      <t>ジュウショ</t>
    </rPh>
    <phoneticPr fontId="1"/>
  </si>
  <si>
    <r>
      <t>補助対象経費</t>
    </r>
    <r>
      <rPr>
        <sz val="10"/>
        <color theme="1"/>
        <rFont val="Meiryo UI"/>
        <family val="3"/>
        <charset val="128"/>
      </rPr>
      <t xml:space="preserve">
※補助率を乗じる前の金額です。
</t>
    </r>
    <r>
      <rPr>
        <b/>
        <sz val="10"/>
        <color theme="1"/>
        <rFont val="Meiryo UI"/>
        <family val="3"/>
        <charset val="128"/>
      </rPr>
      <t xml:space="preserve">
※領収書が100万円を超える場合は1,000,000を入力</t>
    </r>
    <rPh sb="0" eb="2">
      <t>ホジョ</t>
    </rPh>
    <rPh sb="2" eb="4">
      <t>タイショウ</t>
    </rPh>
    <rPh sb="4" eb="6">
      <t>ケイヒ</t>
    </rPh>
    <rPh sb="8" eb="10">
      <t>ホジョ</t>
    </rPh>
    <rPh sb="10" eb="11">
      <t>リツ</t>
    </rPh>
    <rPh sb="12" eb="13">
      <t>ジョウ</t>
    </rPh>
    <rPh sb="15" eb="16">
      <t>マエ</t>
    </rPh>
    <rPh sb="17" eb="19">
      <t>キンガク</t>
    </rPh>
    <rPh sb="26" eb="29">
      <t>リョウシュウショ</t>
    </rPh>
    <rPh sb="33" eb="35">
      <t>マンエン</t>
    </rPh>
    <rPh sb="36" eb="37">
      <t>コ</t>
    </rPh>
    <rPh sb="39" eb="41">
      <t>バアイ</t>
    </rPh>
    <rPh sb="52" eb="54">
      <t>ニュウリョク</t>
    </rPh>
    <phoneticPr fontId="1"/>
  </si>
  <si>
    <t>休園
終了日
（完全に再開した日の前日）</t>
    <rPh sb="0" eb="2">
      <t>キュウエン</t>
    </rPh>
    <rPh sb="3" eb="5">
      <t>シュウリョウ</t>
    </rPh>
    <rPh sb="5" eb="6">
      <t>ヒ</t>
    </rPh>
    <rPh sb="8" eb="10">
      <t>カンゼン</t>
    </rPh>
    <rPh sb="11" eb="13">
      <t>サイカイ</t>
    </rPh>
    <rPh sb="15" eb="16">
      <t>ヒ</t>
    </rPh>
    <rPh sb="17" eb="19">
      <t>ゼンジツ</t>
    </rPh>
    <phoneticPr fontId="1"/>
  </si>
  <si>
    <r>
      <t xml:space="preserve">補助対象
可能期間
</t>
    </r>
    <r>
      <rPr>
        <u/>
        <sz val="11"/>
        <color theme="1"/>
        <rFont val="Meiryo UI"/>
        <family val="3"/>
        <charset val="128"/>
      </rPr>
      <t xml:space="preserve">
休園開始日～補助対象可能期間までに発注し、かつ納品または実施したものが補助の対象です。
発注日、納品日がこの期間以外の物は補助の対象ではありません。</t>
    </r>
    <rPh sb="0" eb="2">
      <t>ホジョ</t>
    </rPh>
    <rPh sb="2" eb="4">
      <t>タイショウ</t>
    </rPh>
    <rPh sb="5" eb="7">
      <t>カノウ</t>
    </rPh>
    <rPh sb="7" eb="9">
      <t>キカン</t>
    </rPh>
    <rPh sb="46" eb="48">
      <t>ホジョ</t>
    </rPh>
    <rPh sb="49" eb="51">
      <t>タイショウ</t>
    </rPh>
    <rPh sb="56" eb="58">
      <t>ハッチュウ</t>
    </rPh>
    <rPh sb="58" eb="59">
      <t>ビ</t>
    </rPh>
    <rPh sb="60" eb="63">
      <t>ノウヒンビ</t>
    </rPh>
    <rPh sb="66" eb="68">
      <t>キカン</t>
    </rPh>
    <rPh sb="68" eb="70">
      <t>イガイ</t>
    </rPh>
    <rPh sb="71" eb="72">
      <t>モノ</t>
    </rPh>
    <rPh sb="73" eb="75">
      <t>ホジョ</t>
    </rPh>
    <rPh sb="76" eb="78">
      <t>タイショウ</t>
    </rPh>
    <phoneticPr fontId="1"/>
  </si>
  <si>
    <t>申請書の
提出期限
下記の期限までに提出してください。</t>
    <rPh sb="0" eb="3">
      <t>シンセイショ</t>
    </rPh>
    <rPh sb="5" eb="7">
      <t>テイシュツ</t>
    </rPh>
    <rPh sb="7" eb="9">
      <t>キゲン</t>
    </rPh>
    <rPh sb="11" eb="13">
      <t>カキ</t>
    </rPh>
    <rPh sb="14" eb="16">
      <t>キゲン</t>
    </rPh>
    <rPh sb="19" eb="21">
      <t>テイシュツ</t>
    </rPh>
    <phoneticPr fontId="1"/>
  </si>
  <si>
    <t>休園終了日を入力すると自動計算されます。</t>
    <rPh sb="2" eb="5">
      <t>シュウリョウビ</t>
    </rPh>
    <rPh sb="6" eb="8">
      <t>ニュウリョク</t>
    </rPh>
    <phoneticPr fontId="1"/>
  </si>
  <si>
    <t>休園開始日を入力すると自動計算されます。</t>
    <rPh sb="6" eb="8">
      <t>ニュウリョク</t>
    </rPh>
    <phoneticPr fontId="1"/>
  </si>
  <si>
    <r>
      <t xml:space="preserve">設置者所在地
（法人等、設置者の所在地を記入してください）
</t>
    </r>
    <r>
      <rPr>
        <b/>
        <i/>
        <sz val="10"/>
        <color rgb="FFFF0000"/>
        <rFont val="Meiryo UI"/>
        <family val="3"/>
        <charset val="128"/>
      </rPr>
      <t xml:space="preserve">
※施設の住所ではありません</t>
    </r>
    <rPh sb="0" eb="3">
      <t>セッチシャ</t>
    </rPh>
    <rPh sb="3" eb="6">
      <t>ショザイチ</t>
    </rPh>
    <rPh sb="8" eb="11">
      <t>ホウジントウ</t>
    </rPh>
    <rPh sb="12" eb="15">
      <t>セッチシャ</t>
    </rPh>
    <rPh sb="16" eb="19">
      <t>ショザイチ</t>
    </rPh>
    <rPh sb="20" eb="22">
      <t>キニュウ</t>
    </rPh>
    <phoneticPr fontId="1"/>
  </si>
  <si>
    <r>
      <t xml:space="preserve">法人等、設置者の郵便番号
(ハイフンなし）
</t>
    </r>
    <r>
      <rPr>
        <b/>
        <sz val="12"/>
        <color rgb="FFFF0000"/>
        <rFont val="Meiryo UI"/>
        <family val="3"/>
        <charset val="128"/>
      </rPr>
      <t xml:space="preserve">
</t>
    </r>
    <r>
      <rPr>
        <b/>
        <sz val="10"/>
        <color rgb="FFFF0000"/>
        <rFont val="Meiryo UI"/>
        <family val="3"/>
        <charset val="128"/>
      </rPr>
      <t>※施設の住所ではありません</t>
    </r>
    <rPh sb="8" eb="12">
      <t>ユウビンバンゴウ</t>
    </rPh>
    <phoneticPr fontId="1"/>
  </si>
  <si>
    <t>法人等の代表者
氏名</t>
    <rPh sb="0" eb="2">
      <t>ホウジン</t>
    </rPh>
    <rPh sb="2" eb="3">
      <t>トウ</t>
    </rPh>
    <rPh sb="4" eb="7">
      <t>ダイヒョウシャ</t>
    </rPh>
    <rPh sb="8" eb="10">
      <t>シメイ</t>
    </rPh>
    <phoneticPr fontId="1"/>
  </si>
  <si>
    <t>法人等の代表者
職名</t>
    <rPh sb="0" eb="2">
      <t>ホウジン</t>
    </rPh>
    <rPh sb="2" eb="3">
      <t>ナド</t>
    </rPh>
    <rPh sb="4" eb="7">
      <t>ダイヒョウシャ</t>
    </rPh>
    <rPh sb="8" eb="9">
      <t>ショク</t>
    </rPh>
    <rPh sb="9" eb="10">
      <t>メイ</t>
    </rPh>
    <phoneticPr fontId="1"/>
  </si>
  <si>
    <t>４　役員等氏名一覧表（認可外保育施設のみ添付必須）</t>
    <phoneticPr fontId="1"/>
  </si>
  <si>
    <r>
      <rPr>
        <sz val="8"/>
        <color theme="1"/>
        <rFont val="ＭＳ 明朝"/>
        <family val="1"/>
        <charset val="128"/>
      </rPr>
      <t>　　　　　　　・法人格を有する団体の場合は法人登記に記載されたすべての役員を記載してください。
　　　　　　　・法人格を有しない場合は代表者のみを記載してください。
　　　　　　　・認可外保育施設であっても、特定非営利活動法人である場合は記載不要です。
　　　　　　　・記入しきれない場合は、別紙を添付してください。</t>
    </r>
    <r>
      <rPr>
        <sz val="11"/>
        <color theme="1"/>
        <rFont val="ＭＳ 明朝"/>
        <family val="1"/>
        <charset val="128"/>
      </rPr>
      <t xml:space="preserve">
</t>
    </r>
    <phoneticPr fontId="1"/>
  </si>
  <si>
    <r>
      <rPr>
        <b/>
        <sz val="12"/>
        <color rgb="FF000000"/>
        <rFont val="ＭＳ 明朝"/>
        <family val="1"/>
        <charset val="128"/>
      </rPr>
      <t>４　役員等氏名一覧表</t>
    </r>
    <r>
      <rPr>
        <sz val="10"/>
        <color rgb="FF000000"/>
        <rFont val="ＭＳ 明朝"/>
        <family val="1"/>
        <charset val="128"/>
      </rPr>
      <t>【認可外保育施設のみ添付必須】</t>
    </r>
    <phoneticPr fontId="1"/>
  </si>
  <si>
    <t>　　　　　　　・役員が３名以上いる場合、こちらの様式を利用してください
　　　　　　　・法人格を有する団体の場合は法人登記に記載されたすべての役員を記載してください。
　　　　　　　・法人格を有しない場合は代表者のみを記載してください。
　　　　　　　・認可外保育施設であっても、特定非営利活動法人である場合は記載不要です。</t>
    <rPh sb="127" eb="134">
      <t>ニンカガイホイクシセツ</t>
    </rPh>
    <phoneticPr fontId="1"/>
  </si>
  <si>
    <t xml:space="preserve">【認可外保育施設のみ記入必須】
＜代表者＞役職名
</t>
    <rPh sb="1" eb="8">
      <t>ニンカガイホイクシセツ</t>
    </rPh>
    <rPh sb="10" eb="14">
      <t>キニュウヒッス</t>
    </rPh>
    <rPh sb="17" eb="19">
      <t>ダイヒョウ</t>
    </rPh>
    <rPh sb="19" eb="20">
      <t>シャ</t>
    </rPh>
    <rPh sb="21" eb="24">
      <t>ヤクショクメイ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</si>
</sst>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lt;=999]000;[&lt;=9999]000\-00;000\-0000"/>
    <numFmt numFmtId="177" formatCode="&quot;(&quot;@&quot;)&quot;"/>
    <numFmt numFmtId="178" formatCode="&quot;項番計　&quot;#,##0&quot;点&quot;"/>
  </numFmts>
  <fonts count="43">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2"/>
      <color rgb="FF000000"/>
      <name val="ＭＳ 明朝"/>
      <family val="1"/>
      <charset val="128"/>
    </font>
    <font>
      <sz val="12"/>
      <color theme="1"/>
      <name val="ＭＳ 明朝"/>
      <family val="1"/>
      <charset val="128"/>
    </font>
    <font>
      <sz val="11"/>
      <color rgb="FF000000"/>
      <name val="ＭＳ 明朝"/>
      <family val="1"/>
      <charset val="128"/>
    </font>
    <font>
      <sz val="10.5"/>
      <color theme="1"/>
      <name val="ＭＳ 明朝"/>
      <family val="1"/>
      <charset val="128"/>
    </font>
    <font>
      <u/>
      <sz val="11"/>
      <color rgb="FFFF0000"/>
      <name val="ＭＳ 明朝"/>
      <family val="1"/>
      <charset val="128"/>
    </font>
    <font>
      <sz val="8"/>
      <color rgb="FF000000"/>
      <name val="ＭＳ 明朝"/>
      <family val="1"/>
      <charset val="128"/>
    </font>
    <font>
      <sz val="11"/>
      <color rgb="FFFF0000"/>
      <name val="ＭＳ 明朝"/>
      <family val="1"/>
      <charset val="128"/>
    </font>
    <font>
      <sz val="10"/>
      <color theme="1"/>
      <name val="ＭＳ 明朝"/>
      <family val="1"/>
      <charset val="128"/>
    </font>
    <font>
      <sz val="8"/>
      <color theme="1"/>
      <name val="ＭＳ 明朝"/>
      <family val="1"/>
      <charset val="128"/>
    </font>
    <font>
      <sz val="9"/>
      <color rgb="FF000000"/>
      <name val="ＭＳ 明朝"/>
      <family val="1"/>
      <charset val="128"/>
    </font>
    <font>
      <sz val="6"/>
      <color rgb="FF000000"/>
      <name val="ＭＳ 明朝"/>
      <family val="1"/>
      <charset val="128"/>
    </font>
    <font>
      <sz val="9"/>
      <color theme="1"/>
      <name val="ＭＳ 明朝"/>
      <family val="1"/>
      <charset val="128"/>
    </font>
    <font>
      <sz val="22"/>
      <color rgb="FF000000"/>
      <name val="ＭＳ 明朝"/>
      <family val="1"/>
      <charset val="128"/>
    </font>
    <font>
      <sz val="12"/>
      <color rgb="FF000000"/>
      <name val="ＭＳ Ｐゴシック"/>
      <family val="3"/>
      <charset val="128"/>
      <scheme val="minor"/>
    </font>
    <font>
      <sz val="12"/>
      <color theme="1"/>
      <name val="ＭＳ Ｐゴシック"/>
      <family val="3"/>
      <charset val="128"/>
      <scheme val="minor"/>
    </font>
    <font>
      <sz val="11"/>
      <color theme="1"/>
      <name val="ＭＳ Ｐゴシック"/>
      <family val="2"/>
      <charset val="128"/>
      <scheme val="minor"/>
    </font>
    <font>
      <sz val="11"/>
      <color theme="1"/>
      <name val="Meiryo UI"/>
      <family val="3"/>
      <charset val="128"/>
    </font>
    <font>
      <sz val="10"/>
      <color theme="1"/>
      <name val="Meiryo UI"/>
      <family val="3"/>
      <charset val="128"/>
    </font>
    <font>
      <sz val="8"/>
      <color theme="1"/>
      <name val="Meiryo UI"/>
      <family val="3"/>
      <charset val="128"/>
    </font>
    <font>
      <b/>
      <sz val="14"/>
      <color theme="1"/>
      <name val="Meiryo UI"/>
      <family val="3"/>
      <charset val="128"/>
    </font>
    <font>
      <sz val="20"/>
      <color theme="1"/>
      <name val="ＭＳ Ｐゴシック"/>
      <family val="3"/>
      <charset val="128"/>
      <scheme val="minor"/>
    </font>
    <font>
      <sz val="11"/>
      <color theme="1"/>
      <name val="ＭＳ Ｐゴシック"/>
      <family val="3"/>
      <charset val="128"/>
      <scheme val="minor"/>
    </font>
    <font>
      <sz val="20"/>
      <color theme="1"/>
      <name val="Arial Unicode MS"/>
      <family val="3"/>
      <charset val="128"/>
    </font>
    <font>
      <u/>
      <sz val="20"/>
      <color theme="1"/>
      <name val="ＭＳ Ｐゴシック"/>
      <family val="3"/>
      <charset val="128"/>
      <scheme val="minor"/>
    </font>
    <font>
      <sz val="9"/>
      <color theme="1"/>
      <name val="Meiryo UI"/>
      <family val="3"/>
      <charset val="128"/>
    </font>
    <font>
      <sz val="18"/>
      <color theme="1"/>
      <name val="ＭＳ 明朝"/>
      <family val="1"/>
      <charset val="128"/>
    </font>
    <font>
      <b/>
      <sz val="11"/>
      <color theme="1"/>
      <name val="ＭＳ 明朝"/>
      <family val="1"/>
      <charset val="128"/>
    </font>
    <font>
      <b/>
      <sz val="11"/>
      <color theme="0"/>
      <name val="ＭＳ 明朝"/>
      <family val="1"/>
      <charset val="128"/>
    </font>
    <font>
      <b/>
      <u/>
      <sz val="14"/>
      <color theme="1"/>
      <name val="Meiryo UI"/>
      <family val="3"/>
      <charset val="128"/>
    </font>
    <font>
      <u/>
      <sz val="11"/>
      <color theme="1"/>
      <name val="Meiryo UI"/>
      <family val="3"/>
      <charset val="128"/>
    </font>
    <font>
      <b/>
      <u/>
      <sz val="9"/>
      <color theme="1"/>
      <name val="Meiryo UI"/>
      <family val="3"/>
      <charset val="128"/>
    </font>
    <font>
      <b/>
      <sz val="12"/>
      <color rgb="FF000000"/>
      <name val="ＭＳ 明朝"/>
      <family val="1"/>
      <charset val="128"/>
    </font>
    <font>
      <sz val="10"/>
      <color rgb="FF000000"/>
      <name val="ＭＳ 明朝"/>
      <family val="1"/>
      <charset val="128"/>
    </font>
    <font>
      <b/>
      <sz val="12"/>
      <color theme="1"/>
      <name val="Meiryo UI"/>
      <family val="3"/>
      <charset val="128"/>
    </font>
    <font>
      <b/>
      <sz val="9"/>
      <color theme="1"/>
      <name val="Meiryo UI"/>
      <family val="3"/>
      <charset val="128"/>
    </font>
    <font>
      <b/>
      <sz val="10"/>
      <color theme="1"/>
      <name val="Meiryo UI"/>
      <family val="3"/>
      <charset val="128"/>
    </font>
    <font>
      <b/>
      <sz val="10"/>
      <color rgb="FFFF0000"/>
      <name val="Meiryo UI"/>
      <family val="3"/>
      <charset val="128"/>
    </font>
    <font>
      <b/>
      <i/>
      <sz val="10"/>
      <color rgb="FFFF0000"/>
      <name val="Meiryo UI"/>
      <family val="3"/>
      <charset val="128"/>
    </font>
    <font>
      <b/>
      <sz val="12"/>
      <color rgb="FFFF0000"/>
      <name val="Meiryo UI"/>
      <family val="3"/>
      <charset val="128"/>
    </font>
  </fonts>
  <fills count="6">
    <fill>
      <patternFill patternType="none"/>
    </fill>
    <fill>
      <patternFill patternType="gray125"/>
    </fill>
    <fill>
      <patternFill patternType="solid">
        <fgColor theme="3" tint="0.59999389629810485"/>
        <bgColor indexed="64"/>
      </patternFill>
    </fill>
    <fill>
      <patternFill patternType="solid">
        <fgColor theme="1" tint="0.14999847407452621"/>
        <bgColor indexed="64"/>
      </patternFill>
    </fill>
    <fill>
      <patternFill patternType="solid">
        <fgColor rgb="FF00B0F0"/>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ashDotDot">
        <color indexed="64"/>
      </left>
      <right style="dashDotDot">
        <color indexed="64"/>
      </right>
      <top style="dashDotDot">
        <color indexed="64"/>
      </top>
      <bottom style="thin">
        <color indexed="64"/>
      </bottom>
      <diagonal/>
    </border>
    <border>
      <left style="dashDotDot">
        <color indexed="64"/>
      </left>
      <right style="dashDotDot">
        <color indexed="64"/>
      </right>
      <top style="thin">
        <color indexed="64"/>
      </top>
      <bottom style="dashDotDot">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9" fillId="0" borderId="0">
      <alignment vertical="center"/>
    </xf>
  </cellStyleXfs>
  <cellXfs count="192">
    <xf numFmtId="0" fontId="0" fillId="0" borderId="0" xfId="0">
      <alignment vertical="center"/>
    </xf>
    <xf numFmtId="0" fontId="3"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justify" vertical="center"/>
    </xf>
    <xf numFmtId="0" fontId="9"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wrapText="1"/>
    </xf>
    <xf numFmtId="0" fontId="8" fillId="0" borderId="0" xfId="0" applyFont="1" applyAlignment="1">
      <alignment vertical="center"/>
    </xf>
    <xf numFmtId="0" fontId="10" fillId="0" borderId="0" xfId="0" applyFont="1" applyBorder="1" applyAlignment="1">
      <alignment vertical="center"/>
    </xf>
    <xf numFmtId="58" fontId="3" fillId="0" borderId="0" xfId="0" applyNumberFormat="1"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left" vertical="center" wrapText="1"/>
    </xf>
    <xf numFmtId="0" fontId="6" fillId="0" borderId="0" xfId="0" applyFont="1" applyAlignment="1">
      <alignment horizontal="left" vertical="center"/>
    </xf>
    <xf numFmtId="0" fontId="0" fillId="0" borderId="0" xfId="0"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xf numFmtId="0" fontId="2" fillId="0" borderId="2" xfId="0" applyFont="1" applyBorder="1" applyAlignment="1">
      <alignment horizontal="center" vertical="center"/>
    </xf>
    <xf numFmtId="0" fontId="3" fillId="0" borderId="0" xfId="0" applyFont="1" applyAlignment="1">
      <alignment horizontal="center" vertical="center"/>
    </xf>
    <xf numFmtId="0" fontId="16"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0" fillId="0" borderId="0" xfId="0" applyAlignment="1">
      <alignment horizontal="center" vertical="center"/>
    </xf>
    <xf numFmtId="5" fontId="3" fillId="0" borderId="1" xfId="0" applyNumberFormat="1" applyFont="1" applyBorder="1" applyAlignment="1"/>
    <xf numFmtId="0" fontId="3" fillId="0" borderId="1" xfId="0" applyFont="1" applyBorder="1" applyAlignment="1">
      <alignment horizontal="center"/>
    </xf>
    <xf numFmtId="0" fontId="3" fillId="0" borderId="0" xfId="0" applyFont="1" applyBorder="1" applyAlignment="1"/>
    <xf numFmtId="5" fontId="3" fillId="0" borderId="0" xfId="0" applyNumberFormat="1" applyFont="1" applyBorder="1" applyAlignment="1"/>
    <xf numFmtId="177" fontId="3" fillId="0" borderId="1" xfId="0" applyNumberFormat="1" applyFont="1" applyBorder="1" applyAlignment="1"/>
    <xf numFmtId="0" fontId="3" fillId="0" borderId="0" xfId="0" applyFont="1" applyAlignment="1">
      <alignment vertical="center"/>
    </xf>
    <xf numFmtId="0" fontId="3" fillId="0" borderId="0" xfId="0" applyFont="1" applyBorder="1" applyAlignment="1">
      <alignment vertical="center"/>
    </xf>
    <xf numFmtId="0" fontId="20" fillId="0" borderId="2"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0" xfId="0" applyFont="1" applyBorder="1" applyProtection="1">
      <alignment vertical="center"/>
      <protection locked="0"/>
    </xf>
    <xf numFmtId="0" fontId="20" fillId="0" borderId="2" xfId="0" applyFont="1" applyBorder="1" applyProtection="1">
      <alignment vertical="center"/>
      <protection locked="0"/>
    </xf>
    <xf numFmtId="176" fontId="20" fillId="0" borderId="0" xfId="0" applyNumberFormat="1" applyFont="1" applyBorder="1" applyProtection="1">
      <alignment vertical="center"/>
      <protection locked="0"/>
    </xf>
    <xf numFmtId="0" fontId="20" fillId="0" borderId="0" xfId="0" applyFont="1" applyBorder="1" applyAlignment="1" applyProtection="1">
      <alignment vertical="center" shrinkToFit="1"/>
      <protection locked="0"/>
    </xf>
    <xf numFmtId="0" fontId="20" fillId="0" borderId="0" xfId="0" applyFont="1" applyFill="1" applyBorder="1" applyAlignment="1" applyProtection="1">
      <alignment vertical="center" shrinkToFit="1"/>
      <protection locked="0"/>
    </xf>
    <xf numFmtId="0" fontId="23" fillId="0" borderId="0" xfId="0" applyFont="1" applyFill="1" applyBorder="1" applyProtection="1">
      <alignment vertical="center"/>
      <protection locked="0"/>
    </xf>
    <xf numFmtId="0" fontId="20" fillId="0" borderId="0" xfId="0" applyNumberFormat="1" applyFont="1" applyBorder="1" applyProtection="1">
      <alignment vertical="center"/>
      <protection locked="0"/>
    </xf>
    <xf numFmtId="57" fontId="20" fillId="0" borderId="0" xfId="0" applyNumberFormat="1" applyFont="1" applyBorder="1" applyProtection="1">
      <alignment vertical="center"/>
      <protection locked="0"/>
    </xf>
    <xf numFmtId="57" fontId="20" fillId="0" borderId="0" xfId="0" applyNumberFormat="1" applyFont="1" applyFill="1" applyBorder="1" applyProtection="1">
      <alignment vertical="center"/>
      <protection locked="0"/>
    </xf>
    <xf numFmtId="3" fontId="20" fillId="0" borderId="0" xfId="0" applyNumberFormat="1" applyFont="1" applyFill="1" applyBorder="1" applyProtection="1">
      <alignment vertical="center"/>
      <protection locked="0"/>
    </xf>
    <xf numFmtId="0" fontId="20" fillId="0" borderId="2" xfId="0" applyFont="1" applyBorder="1" applyAlignment="1" applyProtection="1">
      <alignment horizontal="center" vertical="center"/>
    </xf>
    <xf numFmtId="0" fontId="20" fillId="0" borderId="2" xfId="0" applyFont="1" applyFill="1" applyBorder="1" applyAlignment="1" applyProtection="1">
      <alignment horizontal="center" vertical="center" shrinkToFit="1"/>
    </xf>
    <xf numFmtId="0" fontId="20" fillId="0" borderId="2" xfId="0" applyFont="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0" fillId="0" borderId="2" xfId="0" applyNumberFormat="1" applyFont="1" applyBorder="1" applyAlignment="1" applyProtection="1">
      <alignment horizontal="center" vertical="center" wrapText="1"/>
    </xf>
    <xf numFmtId="57" fontId="20" fillId="0" borderId="2" xfId="0" applyNumberFormat="1" applyFont="1" applyBorder="1" applyAlignment="1" applyProtection="1">
      <alignment horizontal="center" vertical="center" wrapText="1"/>
    </xf>
    <xf numFmtId="57" fontId="20" fillId="0" borderId="2" xfId="0" applyNumberFormat="1" applyFont="1" applyFill="1" applyBorder="1" applyAlignment="1" applyProtection="1">
      <alignment horizontal="center" vertical="center" wrapText="1"/>
    </xf>
    <xf numFmtId="3" fontId="20" fillId="0" borderId="2" xfId="0" applyNumberFormat="1" applyFont="1" applyFill="1" applyBorder="1" applyAlignment="1" applyProtection="1">
      <alignment horizontal="center" vertical="center" wrapText="1"/>
    </xf>
    <xf numFmtId="0" fontId="20" fillId="0" borderId="2" xfId="0" applyFont="1" applyBorder="1" applyProtection="1">
      <alignment vertical="center"/>
    </xf>
    <xf numFmtId="57" fontId="20" fillId="0" borderId="0" xfId="0" applyNumberFormat="1" applyFont="1" applyBorder="1" applyAlignment="1" applyProtection="1">
      <alignment horizontal="center" vertical="center"/>
      <protection locked="0"/>
    </xf>
    <xf numFmtId="57" fontId="20" fillId="0" borderId="0" xfId="0" applyNumberFormat="1" applyFont="1" applyFill="1" applyBorder="1" applyAlignment="1" applyProtection="1">
      <alignment horizontal="center" vertical="center"/>
      <protection locked="0"/>
    </xf>
    <xf numFmtId="3" fontId="20" fillId="0" borderId="0" xfId="0" applyNumberFormat="1" applyFont="1" applyFill="1" applyBorder="1" applyAlignment="1" applyProtection="1">
      <alignment horizontal="center" vertical="center"/>
      <protection locked="0"/>
    </xf>
    <xf numFmtId="57" fontId="20" fillId="0" borderId="0" xfId="0" applyNumberFormat="1" applyFont="1" applyBorder="1" applyAlignment="1" applyProtection="1">
      <alignment vertical="top" wrapText="1"/>
      <protection locked="0"/>
    </xf>
    <xf numFmtId="57" fontId="21" fillId="0" borderId="0" xfId="0" applyNumberFormat="1" applyFont="1" applyBorder="1" applyAlignment="1" applyProtection="1">
      <alignment horizontal="center" vertical="top" wrapText="1"/>
      <protection locked="0"/>
    </xf>
    <xf numFmtId="0" fontId="20" fillId="0" borderId="0" xfId="0" applyFont="1" applyBorder="1" applyAlignment="1" applyProtection="1">
      <alignment vertical="center"/>
      <protection locked="0"/>
    </xf>
    <xf numFmtId="0" fontId="20" fillId="0" borderId="2" xfId="0" applyFont="1" applyBorder="1" applyAlignment="1" applyProtection="1">
      <alignment vertical="center"/>
    </xf>
    <xf numFmtId="0" fontId="20" fillId="0" borderId="2" xfId="0" applyFont="1" applyBorder="1" applyAlignment="1" applyProtection="1">
      <alignment vertical="center"/>
      <protection locked="0"/>
    </xf>
    <xf numFmtId="0" fontId="20" fillId="0" borderId="5" xfId="0" applyFont="1" applyBorder="1" applyAlignment="1" applyProtection="1">
      <alignment horizontal="center" vertical="center"/>
    </xf>
    <xf numFmtId="176" fontId="20" fillId="0" borderId="5" xfId="0" applyNumberFormat="1" applyFont="1" applyBorder="1" applyAlignment="1" applyProtection="1">
      <alignment horizontal="center" vertical="center"/>
    </xf>
    <xf numFmtId="0" fontId="20" fillId="0" borderId="5" xfId="0" applyFont="1" applyBorder="1" applyAlignment="1" applyProtection="1">
      <alignment horizontal="center" vertical="center" shrinkToFit="1"/>
    </xf>
    <xf numFmtId="0" fontId="20" fillId="0" borderId="5" xfId="0" applyFont="1" applyFill="1" applyBorder="1" applyAlignment="1" applyProtection="1">
      <alignment horizontal="center" vertical="center" shrinkToFit="1"/>
    </xf>
    <xf numFmtId="0" fontId="22" fillId="0" borderId="5" xfId="0" applyFont="1" applyFill="1" applyBorder="1" applyAlignment="1" applyProtection="1">
      <alignment horizontal="center" vertical="center"/>
    </xf>
    <xf numFmtId="0" fontId="20" fillId="0" borderId="5" xfId="0" applyNumberFormat="1" applyFont="1" applyBorder="1" applyAlignment="1" applyProtection="1">
      <alignment horizontal="center" vertical="center"/>
    </xf>
    <xf numFmtId="57" fontId="20" fillId="0" borderId="5" xfId="0" applyNumberFormat="1" applyFont="1" applyBorder="1" applyAlignment="1" applyProtection="1">
      <alignment horizontal="center" vertical="center"/>
    </xf>
    <xf numFmtId="57" fontId="20" fillId="0" borderId="5" xfId="0" applyNumberFormat="1" applyFont="1" applyFill="1" applyBorder="1" applyAlignment="1" applyProtection="1">
      <alignment horizontal="center" vertical="center"/>
    </xf>
    <xf numFmtId="3" fontId="20" fillId="0" borderId="5" xfId="0" applyNumberFormat="1" applyFont="1" applyFill="1" applyBorder="1" applyAlignment="1" applyProtection="1">
      <alignment horizontal="center" vertical="center"/>
    </xf>
    <xf numFmtId="57" fontId="20" fillId="0" borderId="5" xfId="0" applyNumberFormat="1" applyFont="1" applyBorder="1" applyAlignment="1" applyProtection="1">
      <alignment vertical="center"/>
    </xf>
    <xf numFmtId="0" fontId="3" fillId="0" borderId="0" xfId="0" applyFont="1" applyBorder="1" applyAlignment="1">
      <alignment horizontal="center"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57" fontId="2" fillId="0" borderId="5" xfId="0" applyNumberFormat="1" applyFont="1" applyBorder="1" applyAlignment="1">
      <alignment vertical="center" shrinkToFit="1"/>
    </xf>
    <xf numFmtId="0" fontId="2" fillId="0" borderId="5" xfId="0" applyNumberFormat="1" applyFont="1" applyBorder="1" applyAlignment="1">
      <alignment horizontal="center" vertical="center" shrinkToFit="1"/>
    </xf>
    <xf numFmtId="57" fontId="2" fillId="0" borderId="4" xfId="0" applyNumberFormat="1" applyFont="1" applyBorder="1" applyAlignment="1">
      <alignment vertical="center" shrinkToFit="1"/>
    </xf>
    <xf numFmtId="0" fontId="2" fillId="0" borderId="4" xfId="0" applyNumberFormat="1" applyFont="1" applyBorder="1" applyAlignment="1">
      <alignment horizontal="center" vertical="center" shrinkToFit="1"/>
    </xf>
    <xf numFmtId="0" fontId="3" fillId="0" borderId="2" xfId="0" applyFont="1" applyFill="1" applyBorder="1" applyAlignment="1" applyProtection="1">
      <alignment horizontal="center" shrinkToFit="1"/>
    </xf>
    <xf numFmtId="178" fontId="3" fillId="0" borderId="2" xfId="0" applyNumberFormat="1" applyFont="1" applyFill="1" applyBorder="1" applyAlignment="1" applyProtection="1">
      <alignment horizontal="center" shrinkToFit="1"/>
    </xf>
    <xf numFmtId="0" fontId="3" fillId="2" borderId="19" xfId="0" applyFont="1" applyFill="1" applyBorder="1" applyAlignment="1" applyProtection="1">
      <alignment horizontal="center"/>
      <protection locked="0"/>
    </xf>
    <xf numFmtId="0" fontId="3" fillId="2" borderId="22" xfId="0" applyFont="1" applyFill="1" applyBorder="1" applyAlignment="1" applyProtection="1">
      <alignment horizontal="center"/>
      <protection locked="0"/>
    </xf>
    <xf numFmtId="0" fontId="2" fillId="2" borderId="22"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0" fillId="0" borderId="0" xfId="0" applyAlignment="1">
      <alignment vertical="center"/>
    </xf>
    <xf numFmtId="57" fontId="20" fillId="0" borderId="14" xfId="0" applyNumberFormat="1" applyFont="1" applyFill="1" applyBorder="1" applyAlignment="1" applyProtection="1">
      <alignment vertical="center"/>
    </xf>
    <xf numFmtId="178" fontId="3" fillId="2" borderId="4" xfId="0" applyNumberFormat="1" applyFont="1" applyFill="1" applyBorder="1" applyAlignment="1" applyProtection="1">
      <alignment horizontal="center"/>
    </xf>
    <xf numFmtId="3" fontId="3" fillId="2" borderId="21" xfId="0" applyNumberFormat="1" applyFont="1" applyFill="1" applyBorder="1" applyAlignment="1" applyProtection="1">
      <alignment horizontal="right"/>
      <protection locked="0"/>
    </xf>
    <xf numFmtId="3" fontId="3" fillId="2" borderId="23" xfId="0" applyNumberFormat="1" applyFont="1" applyFill="1" applyBorder="1" applyAlignment="1" applyProtection="1">
      <alignment horizontal="right"/>
      <protection locked="0"/>
    </xf>
    <xf numFmtId="3" fontId="3" fillId="2" borderId="26" xfId="0" applyNumberFormat="1" applyFont="1" applyFill="1" applyBorder="1" applyAlignment="1" applyProtection="1">
      <alignment horizontal="right"/>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lignment vertical="center"/>
    </xf>
    <xf numFmtId="0" fontId="30" fillId="0" borderId="0" xfId="0" applyFont="1" applyBorder="1" applyAlignment="1">
      <alignment horizontal="center" vertical="center"/>
    </xf>
    <xf numFmtId="58"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30" fillId="0" borderId="1" xfId="0" applyFont="1" applyBorder="1" applyAlignment="1">
      <alignment horizontal="center" vertical="center"/>
    </xf>
    <xf numFmtId="0" fontId="31" fillId="3" borderId="2" xfId="0" applyFont="1" applyFill="1" applyBorder="1" applyAlignment="1">
      <alignment horizontal="center" vertical="center"/>
    </xf>
    <xf numFmtId="0" fontId="31" fillId="3" borderId="2" xfId="0" applyFont="1" applyFill="1" applyBorder="1" applyAlignment="1">
      <alignment horizontal="center" vertical="top" wrapText="1"/>
    </xf>
    <xf numFmtId="0" fontId="3" fillId="0" borderId="0" xfId="0" applyFont="1" applyAlignment="1">
      <alignment vertical="top"/>
    </xf>
    <xf numFmtId="5" fontId="3" fillId="2" borderId="0" xfId="0" applyNumberFormat="1" applyFont="1" applyFill="1" applyBorder="1" applyAlignment="1" applyProtection="1">
      <alignment horizontal="right"/>
    </xf>
    <xf numFmtId="0" fontId="3" fillId="0" borderId="2" xfId="0" applyFont="1" applyBorder="1" applyAlignment="1">
      <alignment horizontal="left" vertical="top" wrapText="1"/>
    </xf>
    <xf numFmtId="3" fontId="3" fillId="0" borderId="2" xfId="0" applyNumberFormat="1" applyFont="1" applyBorder="1" applyAlignment="1">
      <alignment horizontal="left" vertical="top" wrapText="1"/>
    </xf>
    <xf numFmtId="0" fontId="3" fillId="0" borderId="2" xfId="0" applyFont="1" applyBorder="1" applyAlignment="1">
      <alignment horizontal="center"/>
    </xf>
    <xf numFmtId="0" fontId="5" fillId="0" borderId="2"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2" fillId="0" borderId="2" xfId="0" applyFont="1" applyBorder="1" applyAlignment="1">
      <alignment horizontal="center" vertical="center"/>
    </xf>
    <xf numFmtId="0" fontId="20" fillId="4" borderId="13" xfId="0" applyFont="1" applyFill="1" applyBorder="1" applyAlignment="1" applyProtection="1">
      <alignment horizontal="center" vertical="center"/>
      <protection locked="0"/>
    </xf>
    <xf numFmtId="176" fontId="20" fillId="4" borderId="14" xfId="0" applyNumberFormat="1" applyFont="1" applyFill="1" applyBorder="1" applyAlignment="1" applyProtection="1">
      <alignment horizontal="center" vertical="center"/>
      <protection locked="0"/>
    </xf>
    <xf numFmtId="0" fontId="20" fillId="4" borderId="14" xfId="0" applyFont="1" applyFill="1" applyBorder="1" applyAlignment="1" applyProtection="1">
      <alignment horizontal="center" vertical="center" shrinkToFit="1"/>
      <protection locked="0"/>
    </xf>
    <xf numFmtId="0" fontId="20" fillId="4" borderId="14" xfId="0" applyFont="1" applyFill="1" applyBorder="1" applyAlignment="1" applyProtection="1">
      <alignment horizontal="center" vertical="center"/>
      <protection locked="0"/>
    </xf>
    <xf numFmtId="0" fontId="22" fillId="4" borderId="14" xfId="0" applyFont="1" applyFill="1" applyBorder="1" applyAlignment="1" applyProtection="1">
      <alignment horizontal="center" vertical="center"/>
      <protection locked="0"/>
    </xf>
    <xf numFmtId="0" fontId="20" fillId="4" borderId="14" xfId="0" applyNumberFormat="1" applyFont="1" applyFill="1" applyBorder="1" applyAlignment="1" applyProtection="1">
      <alignment horizontal="center" vertical="center"/>
      <protection locked="0"/>
    </xf>
    <xf numFmtId="57" fontId="20" fillId="4" borderId="14" xfId="0" applyNumberFormat="1" applyFont="1" applyFill="1" applyBorder="1" applyAlignment="1" applyProtection="1">
      <alignment horizontal="center" vertical="center"/>
      <protection locked="0"/>
    </xf>
    <xf numFmtId="3" fontId="20" fillId="4" borderId="14" xfId="0" applyNumberFormat="1" applyFont="1" applyFill="1" applyBorder="1" applyAlignment="1" applyProtection="1">
      <alignment horizontal="center" vertical="center"/>
      <protection locked="0"/>
    </xf>
    <xf numFmtId="57" fontId="20" fillId="4" borderId="14" xfId="0" applyNumberFormat="1" applyFont="1" applyFill="1" applyBorder="1" applyAlignment="1" applyProtection="1">
      <alignment vertical="center"/>
      <protection locked="0"/>
    </xf>
    <xf numFmtId="57" fontId="20" fillId="4" borderId="15" xfId="0" applyNumberFormat="1" applyFont="1" applyFill="1" applyBorder="1" applyAlignment="1" applyProtection="1">
      <alignment vertical="center"/>
      <protection locked="0"/>
    </xf>
    <xf numFmtId="0" fontId="32" fillId="0" borderId="2" xfId="0" applyFont="1" applyBorder="1" applyAlignment="1" applyProtection="1">
      <alignment horizontal="center" vertical="center" wrapText="1"/>
    </xf>
    <xf numFmtId="0" fontId="5" fillId="0" borderId="5" xfId="0" applyFont="1" applyBorder="1" applyAlignment="1">
      <alignment horizontal="center" vertical="center" wrapText="1"/>
    </xf>
    <xf numFmtId="0" fontId="5" fillId="0" borderId="27" xfId="0" applyFont="1" applyBorder="1" applyAlignment="1">
      <alignment horizontal="center" vertical="center" shrinkToFit="1"/>
    </xf>
    <xf numFmtId="0" fontId="3" fillId="0" borderId="5" xfId="0" applyFont="1" applyBorder="1" applyAlignment="1">
      <alignment vertical="center" wrapText="1"/>
    </xf>
    <xf numFmtId="57" fontId="20" fillId="0" borderId="5" xfId="0" applyNumberFormat="1" applyFont="1" applyFill="1" applyBorder="1" applyAlignment="1" applyProtection="1">
      <alignment vertical="center"/>
    </xf>
    <xf numFmtId="176" fontId="37" fillId="0" borderId="2" xfId="0" applyNumberFormat="1" applyFont="1" applyBorder="1" applyAlignment="1" applyProtection="1">
      <alignment horizontal="center" vertical="center" wrapText="1"/>
    </xf>
    <xf numFmtId="0" fontId="37" fillId="0" borderId="2" xfId="0" applyFont="1" applyBorder="1" applyAlignment="1" applyProtection="1">
      <alignment horizontal="center" vertical="center" wrapText="1" shrinkToFit="1"/>
    </xf>
    <xf numFmtId="0" fontId="37" fillId="0" borderId="2" xfId="0" applyFont="1" applyBorder="1" applyAlignment="1" applyProtection="1">
      <alignment horizontal="center" vertical="center" shrinkToFit="1"/>
    </xf>
    <xf numFmtId="57" fontId="20" fillId="5" borderId="0" xfId="0" applyNumberFormat="1" applyFont="1" applyFill="1" applyBorder="1" applyAlignment="1" applyProtection="1">
      <alignment horizontal="left" vertical="center" wrapText="1"/>
    </xf>
    <xf numFmtId="57" fontId="21" fillId="0" borderId="11" xfId="0" applyNumberFormat="1" applyFont="1" applyBorder="1" applyAlignment="1" applyProtection="1">
      <alignment horizontal="left" vertical="center" wrapText="1"/>
      <protection locked="0"/>
    </xf>
    <xf numFmtId="57" fontId="21" fillId="0" borderId="11" xfId="0" applyNumberFormat="1" applyFont="1" applyBorder="1" applyAlignment="1" applyProtection="1">
      <alignment horizontal="left" vertical="center"/>
      <protection locked="0"/>
    </xf>
    <xf numFmtId="57" fontId="21" fillId="0" borderId="12" xfId="0" applyNumberFormat="1" applyFont="1" applyBorder="1" applyAlignment="1" applyProtection="1">
      <alignment horizontal="left" vertical="center"/>
      <protection locked="0"/>
    </xf>
    <xf numFmtId="3" fontId="21" fillId="0" borderId="11" xfId="0" applyNumberFormat="1" applyFont="1" applyFill="1" applyBorder="1" applyAlignment="1" applyProtection="1">
      <alignment horizontal="left" vertical="top" wrapText="1"/>
      <protection locked="0"/>
    </xf>
    <xf numFmtId="3" fontId="21" fillId="0" borderId="12" xfId="0" applyNumberFormat="1" applyFont="1" applyFill="1" applyBorder="1" applyAlignment="1" applyProtection="1">
      <alignment horizontal="left" vertical="top"/>
      <protection locked="0"/>
    </xf>
    <xf numFmtId="57" fontId="21" fillId="0" borderId="11" xfId="0" applyNumberFormat="1" applyFont="1" applyBorder="1" applyAlignment="1" applyProtection="1">
      <alignment horizontal="center" vertical="top" wrapText="1"/>
      <protection locked="0"/>
    </xf>
    <xf numFmtId="57" fontId="21" fillId="0" borderId="12" xfId="0" applyNumberFormat="1" applyFont="1" applyBorder="1" applyAlignment="1" applyProtection="1">
      <alignment horizontal="center" vertical="top" wrapText="1"/>
      <protection locked="0"/>
    </xf>
    <xf numFmtId="57" fontId="28" fillId="0" borderId="0" xfId="0" applyNumberFormat="1" applyFont="1" applyBorder="1" applyAlignment="1" applyProtection="1">
      <alignment horizontal="center" vertical="top" wrapText="1"/>
      <protection locked="0"/>
    </xf>
    <xf numFmtId="178" fontId="3" fillId="2" borderId="4" xfId="0" applyNumberFormat="1" applyFont="1" applyFill="1" applyBorder="1" applyAlignment="1" applyProtection="1">
      <alignment horizontal="right"/>
    </xf>
    <xf numFmtId="5" fontId="3" fillId="2" borderId="4" xfId="0" applyNumberFormat="1" applyFont="1" applyFill="1" applyBorder="1" applyAlignment="1" applyProtection="1">
      <alignment horizontal="right"/>
    </xf>
    <xf numFmtId="0" fontId="3" fillId="2" borderId="2" xfId="0" applyFont="1" applyFill="1" applyBorder="1" applyAlignment="1" applyProtection="1">
      <alignment horizontal="left"/>
      <protection locked="0"/>
    </xf>
    <xf numFmtId="3" fontId="3" fillId="2" borderId="2" xfId="0" applyNumberFormat="1" applyFont="1" applyFill="1" applyBorder="1" applyAlignment="1" applyProtection="1">
      <alignment horizontal="right"/>
      <protection locked="0"/>
    </xf>
    <xf numFmtId="0" fontId="3" fillId="2" borderId="25" xfId="0" applyFont="1" applyFill="1" applyBorder="1" applyAlignment="1" applyProtection="1">
      <alignment horizontal="left"/>
      <protection locked="0"/>
    </xf>
    <xf numFmtId="3" fontId="3" fillId="2" borderId="25" xfId="0" applyNumberFormat="1" applyFont="1" applyFill="1" applyBorder="1" applyAlignment="1" applyProtection="1">
      <alignment horizontal="right"/>
      <protection locked="0"/>
    </xf>
    <xf numFmtId="0" fontId="3" fillId="2" borderId="20" xfId="0" applyFont="1" applyFill="1" applyBorder="1" applyAlignment="1" applyProtection="1">
      <alignment horizontal="left"/>
      <protection locked="0"/>
    </xf>
    <xf numFmtId="3" fontId="3" fillId="2" borderId="20" xfId="0" applyNumberFormat="1" applyFont="1" applyFill="1" applyBorder="1" applyAlignment="1" applyProtection="1">
      <alignment horizontal="right"/>
      <protection locked="0"/>
    </xf>
    <xf numFmtId="0" fontId="3" fillId="0" borderId="1" xfId="0" applyFont="1" applyBorder="1" applyAlignment="1">
      <alignment horizontal="justify"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shrinkToFit="1"/>
    </xf>
    <xf numFmtId="0" fontId="3" fillId="0" borderId="2" xfId="0" applyFont="1" applyFill="1" applyBorder="1" applyAlignment="1" applyProtection="1">
      <alignment horizontal="left" shrinkToFit="1"/>
    </xf>
    <xf numFmtId="178" fontId="3" fillId="0" borderId="2" xfId="0" applyNumberFormat="1" applyFont="1" applyFill="1" applyBorder="1" applyAlignment="1" applyProtection="1">
      <alignment horizontal="right" shrinkToFit="1"/>
    </xf>
    <xf numFmtId="58" fontId="11" fillId="0" borderId="1" xfId="0" applyNumberFormat="1" applyFont="1" applyBorder="1" applyAlignment="1">
      <alignment horizontal="center"/>
    </xf>
    <xf numFmtId="3" fontId="3" fillId="0" borderId="2" xfId="0" applyNumberFormat="1" applyFont="1" applyFill="1" applyBorder="1" applyAlignment="1" applyProtection="1">
      <alignment horizontal="right" shrinkToFit="1"/>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shrinkToFit="1"/>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Border="1" applyAlignment="1">
      <alignment horizontal="justify" vertical="center"/>
    </xf>
    <xf numFmtId="0" fontId="3" fillId="0" borderId="0" xfId="0" applyFont="1" applyBorder="1" applyAlignment="1">
      <alignment vertical="center"/>
    </xf>
    <xf numFmtId="0" fontId="3" fillId="0" borderId="0" xfId="0" applyFont="1" applyAlignment="1">
      <alignment horizontal="left" vertical="top" wrapText="1"/>
    </xf>
    <xf numFmtId="0" fontId="2" fillId="0" borderId="2" xfId="0" applyFont="1" applyBorder="1" applyAlignment="1">
      <alignment horizontal="center" vertical="center"/>
    </xf>
    <xf numFmtId="0" fontId="3" fillId="0" borderId="2" xfId="0" applyNumberFormat="1" applyFont="1" applyBorder="1" applyAlignment="1">
      <alignment shrinkToFit="1"/>
    </xf>
    <xf numFmtId="0" fontId="14" fillId="0" borderId="3" xfId="0" applyNumberFormat="1" applyFont="1" applyBorder="1" applyAlignment="1">
      <alignment vertical="center" shrinkToFit="1"/>
    </xf>
    <xf numFmtId="0" fontId="2" fillId="0" borderId="4" xfId="0" applyNumberFormat="1" applyFont="1" applyBorder="1" applyAlignment="1">
      <alignment vertical="center" shrinkToFit="1"/>
    </xf>
    <xf numFmtId="0" fontId="13" fillId="0" borderId="2" xfId="0" applyNumberFormat="1" applyFont="1" applyBorder="1" applyAlignment="1">
      <alignment horizontal="left" vertical="center" shrinkToFit="1"/>
    </xf>
    <xf numFmtId="0" fontId="3" fillId="0" borderId="0" xfId="0" applyFont="1" applyAlignment="1">
      <alignment horizontal="justify" vertical="center"/>
    </xf>
    <xf numFmtId="0" fontId="5" fillId="0" borderId="2" xfId="0" applyFont="1" applyBorder="1" applyAlignment="1">
      <alignment horizontal="center" vertical="center"/>
    </xf>
    <xf numFmtId="58" fontId="3" fillId="0" borderId="0" xfId="0" applyNumberFormat="1" applyFont="1" applyFill="1" applyBorder="1" applyAlignment="1">
      <alignment horizontal="right" vertical="center"/>
    </xf>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right"/>
    </xf>
    <xf numFmtId="0" fontId="3" fillId="0" borderId="1" xfId="0" applyFont="1" applyBorder="1" applyAlignment="1">
      <alignment horizontal="center"/>
    </xf>
    <xf numFmtId="5" fontId="3" fillId="0" borderId="1" xfId="0" applyNumberFormat="1" applyFont="1" applyBorder="1" applyAlignment="1">
      <alignment horizontal="center"/>
    </xf>
    <xf numFmtId="0" fontId="3" fillId="0" borderId="0" xfId="0" applyFont="1" applyAlignment="1">
      <alignment horizontal="left" vertical="center" shrinkToFit="1"/>
    </xf>
    <xf numFmtId="58" fontId="3" fillId="0" borderId="0" xfId="0" applyNumberFormat="1" applyFont="1" applyAlignment="1">
      <alignment horizontal="distributed" vertical="center"/>
    </xf>
    <xf numFmtId="0" fontId="6" fillId="0" borderId="9" xfId="0" applyNumberFormat="1" applyFont="1" applyBorder="1" applyAlignment="1">
      <alignment vertical="top" shrinkToFit="1"/>
    </xf>
    <xf numFmtId="0" fontId="6" fillId="0" borderId="10" xfId="0" applyNumberFormat="1" applyFont="1" applyBorder="1" applyAlignment="1">
      <alignment vertical="top" shrinkToFit="1"/>
    </xf>
    <xf numFmtId="0" fontId="13" fillId="0" borderId="6" xfId="0" applyNumberFormat="1" applyFont="1" applyBorder="1" applyAlignment="1">
      <alignment vertical="top" shrinkToFit="1"/>
    </xf>
    <xf numFmtId="0" fontId="13" fillId="0" borderId="8" xfId="0" applyNumberFormat="1" applyFont="1" applyBorder="1" applyAlignment="1">
      <alignment vertical="top" shrinkToFit="1"/>
    </xf>
    <xf numFmtId="0" fontId="15" fillId="0" borderId="0" xfId="0" applyFont="1" applyAlignment="1">
      <alignment horizontal="left" vertical="top" wrapText="1"/>
    </xf>
    <xf numFmtId="0" fontId="15" fillId="0" borderId="0" xfId="0" applyFont="1" applyAlignment="1">
      <alignment horizontal="left" vertical="top"/>
    </xf>
    <xf numFmtId="0" fontId="3" fillId="0" borderId="1" xfId="0" applyFont="1" applyBorder="1" applyAlignment="1">
      <alignment horizontal="left" vertical="center" shrinkToFit="1"/>
    </xf>
    <xf numFmtId="0" fontId="29" fillId="0" borderId="0" xfId="0" applyFont="1" applyBorder="1" applyAlignment="1">
      <alignment horizontal="center" vertical="center"/>
    </xf>
    <xf numFmtId="0" fontId="12" fillId="0" borderId="0" xfId="0" applyFont="1" applyAlignment="1">
      <alignment horizontal="left" vertical="top" wrapText="1"/>
    </xf>
    <xf numFmtId="0" fontId="6" fillId="0" borderId="0" xfId="0" applyFont="1" applyAlignment="1">
      <alignment horizontal="left" vertical="center" wrapText="1"/>
    </xf>
    <xf numFmtId="0" fontId="25" fillId="0" borderId="0" xfId="0" applyFont="1" applyAlignment="1">
      <alignment horizontal="left" vertical="center" wrapText="1"/>
    </xf>
  </cellXfs>
  <cellStyles count="2">
    <cellStyle name="標準" xfId="0" builtinId="0"/>
    <cellStyle name="標準 4" xfId="1"/>
  </cellStyles>
  <dxfs count="3">
    <dxf>
      <fill>
        <patternFill>
          <bgColor theme="0" tint="-0.24994659260841701"/>
        </patternFill>
      </fill>
    </dxf>
    <dxf>
      <font>
        <strike/>
        <color rgb="FFFF0000"/>
      </font>
      <fill>
        <patternFill>
          <bgColor theme="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952500</xdr:colOff>
      <xdr:row>0</xdr:row>
      <xdr:rowOff>1143000</xdr:rowOff>
    </xdr:from>
    <xdr:to>
      <xdr:col>28</xdr:col>
      <xdr:colOff>1699532</xdr:colOff>
      <xdr:row>0</xdr:row>
      <xdr:rowOff>2514600</xdr:rowOff>
    </xdr:to>
    <xdr:sp macro="" textlink="">
      <xdr:nvSpPr>
        <xdr:cNvPr id="3" name="正方形/長方形 2"/>
        <xdr:cNvSpPr/>
      </xdr:nvSpPr>
      <xdr:spPr>
        <a:xfrm>
          <a:off x="20955000" y="1143000"/>
          <a:ext cx="14767832" cy="1371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＜ここに入力すると、</a:t>
          </a:r>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印刷</a:t>
          </a:r>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交付申請・実績報告</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４</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役員等氏名一覧」に反映されます。</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・法人格を持っている場合は、</a:t>
          </a:r>
          <a:r>
            <a:rPr kumimoji="1" lang="ja-JP" altLang="ja-JP" sz="1100">
              <a:solidFill>
                <a:schemeClr val="tx1"/>
              </a:solidFill>
              <a:effectLst/>
              <a:latin typeface="+mn-lt"/>
              <a:ea typeface="+mn-ea"/>
              <a:cs typeface="+mn-cs"/>
            </a:rPr>
            <a:t>法人登記上の役員全員を記載して</a:t>
          </a:r>
          <a:r>
            <a:rPr kumimoji="1" lang="ja-JP" altLang="en-US" sz="1100">
              <a:solidFill>
                <a:schemeClr val="tx1"/>
              </a:solidFill>
              <a:effectLst/>
              <a:latin typeface="+mn-lt"/>
              <a:ea typeface="+mn-ea"/>
              <a:cs typeface="+mn-cs"/>
            </a:rPr>
            <a:t>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役員</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名まで記入できます。</a:t>
          </a:r>
          <a:endParaRPr lang="ja-JP"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役員が３名以上いる場合は、「</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印刷</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役員等氏名一覧表（予備）」を作成のうえ、交付申請書兼実績報告書と一緒に送付してください。</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認可外保育施設であっても、</a:t>
          </a:r>
          <a:r>
            <a:rPr kumimoji="1" lang="en-US" altLang="ja-JP" sz="1100" baseline="0">
              <a:solidFill>
                <a:schemeClr val="tx1"/>
              </a:solidFill>
              <a:effectLst/>
              <a:latin typeface="+mn-lt"/>
              <a:ea typeface="+mn-ea"/>
              <a:cs typeface="+mn-cs"/>
            </a:rPr>
            <a:t>NPO</a:t>
          </a:r>
          <a:r>
            <a:rPr kumimoji="1" lang="ja-JP" altLang="ja-JP" sz="1100" baseline="0">
              <a:solidFill>
                <a:schemeClr val="tx1"/>
              </a:solidFill>
              <a:effectLst/>
              <a:latin typeface="+mn-lt"/>
              <a:ea typeface="+mn-ea"/>
              <a:cs typeface="+mn-cs"/>
            </a:rPr>
            <a:t>法人は記載不要です。</a:t>
          </a:r>
          <a:endParaRPr lang="ja-JP"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法人格を有しない場合は代表者のみを記載してください。</a:t>
          </a:r>
          <a:endParaRPr kumimoji="1" lang="en-US" altLang="ja-JP"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a:t>
          </a:r>
          <a:r>
            <a:rPr kumimoji="1" lang="ja-JP" altLang="en-US" sz="1100">
              <a:solidFill>
                <a:schemeClr val="tx1"/>
              </a:solidFill>
            </a:rPr>
            <a:t> 役員の現住所を記載してください。（住民票のあるところ）</a:t>
          </a:r>
        </a:p>
      </xdr:txBody>
    </xdr:sp>
    <xdr:clientData/>
  </xdr:twoCellAnchor>
  <xdr:twoCellAnchor>
    <xdr:from>
      <xdr:col>17</xdr:col>
      <xdr:colOff>581025</xdr:colOff>
      <xdr:row>0</xdr:row>
      <xdr:rowOff>104775</xdr:rowOff>
    </xdr:from>
    <xdr:to>
      <xdr:col>28</xdr:col>
      <xdr:colOff>1328057</xdr:colOff>
      <xdr:row>0</xdr:row>
      <xdr:rowOff>371475</xdr:rowOff>
    </xdr:to>
    <xdr:sp macro="" textlink="">
      <xdr:nvSpPr>
        <xdr:cNvPr id="4" name="正方形/長方形 3"/>
        <xdr:cNvSpPr/>
      </xdr:nvSpPr>
      <xdr:spPr>
        <a:xfrm>
          <a:off x="20583525" y="104775"/>
          <a:ext cx="14767832" cy="2667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この欄は　</a:t>
          </a:r>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認可外保育施設のみ記入必須</a:t>
          </a:r>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　です。</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276225</xdr:colOff>
      <xdr:row>30</xdr:row>
      <xdr:rowOff>47625</xdr:rowOff>
    </xdr:from>
    <xdr:to>
      <xdr:col>16</xdr:col>
      <xdr:colOff>333375</xdr:colOff>
      <xdr:row>33</xdr:row>
      <xdr:rowOff>19050</xdr:rowOff>
    </xdr:to>
    <xdr:sp macro="" textlink="">
      <xdr:nvSpPr>
        <xdr:cNvPr id="3" name="テキスト ボックス 1"/>
        <xdr:cNvSpPr txBox="1">
          <a:spLocks noChangeArrowheads="1"/>
        </xdr:cNvSpPr>
      </xdr:nvSpPr>
      <xdr:spPr bwMode="auto">
        <a:xfrm>
          <a:off x="6953250" y="5953125"/>
          <a:ext cx="55435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endParaRPr lang="en-US" altLang="ja-JP" sz="800" b="0" i="0" u="none" strike="noStrike" baseline="0">
            <a:solidFill>
              <a:srgbClr val="000000"/>
            </a:solidFill>
            <a:latin typeface="ＭＳ 明朝"/>
            <a:ea typeface="ＭＳ 明朝"/>
          </a:endParaRPr>
        </a:p>
        <a:p>
          <a:pPr algn="l" rtl="0">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0</xdr:col>
      <xdr:colOff>122465</xdr:colOff>
      <xdr:row>85</xdr:row>
      <xdr:rowOff>95249</xdr:rowOff>
    </xdr:from>
    <xdr:to>
      <xdr:col>9</xdr:col>
      <xdr:colOff>81643</xdr:colOff>
      <xdr:row>135</xdr:row>
      <xdr:rowOff>95249</xdr:rowOff>
    </xdr:to>
    <xdr:grpSp>
      <xdr:nvGrpSpPr>
        <xdr:cNvPr id="4" name="グループ化 3"/>
        <xdr:cNvGrpSpPr/>
      </xdr:nvGrpSpPr>
      <xdr:grpSpPr>
        <a:xfrm>
          <a:off x="122465" y="20516849"/>
          <a:ext cx="7312478" cy="8572500"/>
          <a:chOff x="10577919" y="940406"/>
          <a:chExt cx="8025925" cy="9546599"/>
        </a:xfrm>
      </xdr:grpSpPr>
      <xdr:grpSp>
        <xdr:nvGrpSpPr>
          <xdr:cNvPr id="5" name="グループ化 4"/>
          <xdr:cNvGrpSpPr/>
        </xdr:nvGrpSpPr>
        <xdr:grpSpPr>
          <a:xfrm>
            <a:off x="10577919" y="940406"/>
            <a:ext cx="8025925" cy="9546599"/>
            <a:chOff x="10577919" y="940406"/>
            <a:chExt cx="8025925" cy="9546599"/>
          </a:xfrm>
        </xdr:grpSpPr>
        <xdr:grpSp>
          <xdr:nvGrpSpPr>
            <xdr:cNvPr id="8" name="グループ化 7"/>
            <xdr:cNvGrpSpPr/>
          </xdr:nvGrpSpPr>
          <xdr:grpSpPr>
            <a:xfrm>
              <a:off x="10577919" y="940406"/>
              <a:ext cx="8025925" cy="9546599"/>
              <a:chOff x="9569832" y="443515"/>
              <a:chExt cx="8177529" cy="7271413"/>
            </a:xfrm>
          </xdr:grpSpPr>
          <xdr:sp macro="" textlink="">
            <xdr:nvSpPr>
              <xdr:cNvPr id="12" name="テキスト ボックス 2"/>
              <xdr:cNvSpPr txBox="1"/>
            </xdr:nvSpPr>
            <xdr:spPr>
              <a:xfrm>
                <a:off x="9569832" y="443515"/>
                <a:ext cx="8177529" cy="7271413"/>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6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＜この様式を印刷して、領収書等を添付する台紙としてご利用ください＞</a:t>
                </a:r>
                <a:endParaRPr lang="en-US" altLang="ja-JP" sz="16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16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r>
                  <a:rPr 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領収書等を重ねないように並べて貼付し</a:t>
                </a:r>
                <a:r>
                  <a:rPr lang="ja-JP" altLang="en-US"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r>
                  <a:rPr lang="ja-JP" altLang="en-US"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提出し</a:t>
                </a:r>
                <a:r>
                  <a:rPr 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てください</a:t>
                </a:r>
                <a:r>
                  <a:rPr lang="ja-JP" altLang="en-US"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en-US" altLang="ja-JP" sz="2200">
                  <a:solidFill>
                    <a:srgbClr val="000000"/>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en-US"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en-US" altLang="ja-JP" sz="2200">
                  <a:solidFill>
                    <a:srgbClr val="000000"/>
                  </a:solidFill>
                  <a:effectLst/>
                  <a:latin typeface="HG丸ｺﾞｼｯｸM-PRO" panose="020F0600000000000000" pitchFamily="50" charset="-128"/>
                  <a:ea typeface="ＭＳ 明朝" panose="02020609040205080304" pitchFamily="17" charset="-128"/>
                  <a:cs typeface="ＭＳ 明朝" panose="02020609040205080304" pitchFamily="17" charset="-128"/>
                </a:endParaRPr>
              </a:p>
              <a:p>
                <a:pPr algn="ct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nvGrpSpPr>
              <xdr:cNvPr id="13" name="グループ化 12"/>
              <xdr:cNvGrpSpPr/>
            </xdr:nvGrpSpPr>
            <xdr:grpSpPr>
              <a:xfrm>
                <a:off x="9736532" y="1611626"/>
                <a:ext cx="7605017" cy="5801259"/>
                <a:chOff x="629311" y="-1142525"/>
                <a:chExt cx="5318591" cy="4831064"/>
              </a:xfrm>
            </xdr:grpSpPr>
            <xdr:sp macro="" textlink="">
              <xdr:nvSpPr>
                <xdr:cNvPr id="14" name="角丸四角形 13"/>
                <xdr:cNvSpPr/>
              </xdr:nvSpPr>
              <xdr:spPr>
                <a:xfrm>
                  <a:off x="802931" y="2352038"/>
                  <a:ext cx="5100892" cy="1336501"/>
                </a:xfrm>
                <a:prstGeom prst="roundRect">
                  <a:avLst>
                    <a:gd name="adj" fmla="val 6897"/>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（添付イメージ）　　　　　　　　</a:t>
                  </a:r>
                  <a:r>
                    <a:rPr lang="ja-JP" alt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　</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領収書　　　　</a:t>
                  </a:r>
                  <a:r>
                    <a:rPr lang="ja-JP" sz="1600">
                      <a:solidFill>
                        <a:schemeClr val="tx1">
                          <a:lumMod val="95000"/>
                          <a:lumOff val="5000"/>
                        </a:schemeClr>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altLang="en-US" sz="1600">
                      <a:solidFill>
                        <a:schemeClr val="tx1">
                          <a:lumMod val="95000"/>
                          <a:lumOff val="5000"/>
                        </a:schemeClr>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alt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endParaRPr lang="en-US" alt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○○社会福祉法人　理事長　</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様</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200" u="sng">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u="sng">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u="sng">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u="sng">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u="sng">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但　消毒薬</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箱</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令和○年</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月</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日　上記まさに領収しました。</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横浜市</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区</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町</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株式会社</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商事</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15" name="角丸四角形 14"/>
                <xdr:cNvSpPr/>
              </xdr:nvSpPr>
              <xdr:spPr>
                <a:xfrm>
                  <a:off x="629311" y="-1140895"/>
                  <a:ext cx="2505693" cy="3385465"/>
                </a:xfrm>
                <a:prstGeom prst="roundRect">
                  <a:avLst>
                    <a:gd name="adj" fmla="val 6897"/>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（添付イメージ）</a:t>
                  </a:r>
                  <a:endParaRPr lang="en-US" alt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横浜市</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区</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町</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工務店</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△△駅前店</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△年</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月</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日</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領収書</a:t>
                  </a:r>
                  <a:endParaRPr lang="en-US" alt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lgn="ct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アルコール</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消毒薬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１５</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０００</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10</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点</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1,500</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サーキュレーター　　</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５０，０００円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（２点</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×25,000</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かなづち　　　　　　</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２，０００円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（１点</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×2,000</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２ｍ脚立　　　　　　</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１０，０００円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（１点</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×10,000</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200">
                      <a:solidFill>
                        <a:srgbClr val="A6A6A6"/>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小計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1</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4</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点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７７，０００</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endParaRPr>
                </a:p>
                <a:p>
                  <a:pPr>
                    <a:spcAft>
                      <a:spcPts val="0"/>
                    </a:spcAft>
                  </a:pP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税　　　　　　　 ７，７００円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合計　</a:t>
                  </a:r>
                  <a:r>
                    <a:rPr 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８４</a:t>
                  </a:r>
                  <a:r>
                    <a:rPr 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alt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７００</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現金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100</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000</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お釣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alt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alt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15,300</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200">
                      <a:solidFill>
                        <a:srgbClr val="A6A6A6"/>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上記正に領収いたしました。</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レシート</a:t>
                  </a:r>
                  <a:r>
                    <a:rPr lang="en-US"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NO.0000</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16" name="角丸四角形 15"/>
                <xdr:cNvSpPr/>
              </xdr:nvSpPr>
              <xdr:spPr>
                <a:xfrm>
                  <a:off x="3442209" y="-1142525"/>
                  <a:ext cx="2505693" cy="3377780"/>
                </a:xfrm>
                <a:prstGeom prst="roundRect">
                  <a:avLst>
                    <a:gd name="adj" fmla="val 6897"/>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Aft>
                      <a:spcPts val="0"/>
                    </a:spcAft>
                  </a:pP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（添付イメージ）</a:t>
                  </a:r>
                  <a:endParaRPr lang="en-US" alt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横浜市</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区</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町</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ja-JP"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r>
                    <a:rPr lang="en-US" sz="1050">
                      <a:solidFill>
                        <a:srgbClr val="A6A6A6"/>
                      </a:solidFill>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□□工務店□</a:t>
                  </a:r>
                  <a:r>
                    <a:rPr lang="en-US"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05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町店</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ctr">
                    <a:spcAft>
                      <a:spcPts val="0"/>
                    </a:spcAft>
                  </a:pP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領　 収　書</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パーティション</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（１点</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en-US" sz="1200">
                      <a:solidFill>
                        <a:srgbClr val="A6A6A6"/>
                      </a:solidFill>
                      <a:effectLst/>
                      <a:latin typeface="HG丸ｺﾞｼｯｸM-PRO" panose="020F0600000000000000" pitchFamily="50" charset="-128"/>
                      <a:ea typeface="ＭＳ 明朝" panose="02020609040205080304" pitchFamily="17" charset="-128"/>
                      <a:cs typeface="ＭＳ 明朝" panose="02020609040205080304" pitchFamily="17" charset="-128"/>
                    </a:rPr>
                    <a:t> </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小計　１点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合計　</a:t>
                  </a:r>
                  <a:r>
                    <a:rPr 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6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現金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お釣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　　￥</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en-US"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a:t>
                  </a: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円</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2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□年□月□日</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spcAft>
                      <a:spcPts val="0"/>
                    </a:spcAft>
                  </a:pPr>
                  <a:r>
                    <a:rPr lang="ja-JP"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上記正に領収いたしました。</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a:p>
                  <a:pPr algn="r">
                    <a:spcAft>
                      <a:spcPts val="0"/>
                    </a:spcAft>
                  </a:pPr>
                  <a:r>
                    <a:rPr lang="ja-JP"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レシート</a:t>
                  </a:r>
                  <a:r>
                    <a:rPr lang="en-US"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NO.0000</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17" name="正方形/長方形 16"/>
                <xdr:cNvSpPr/>
              </xdr:nvSpPr>
              <xdr:spPr>
                <a:xfrm>
                  <a:off x="4922234" y="2455088"/>
                  <a:ext cx="735652" cy="391886"/>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ja-JP" sz="1600">
                      <a:solidFill>
                        <a:schemeClr val="bg1">
                          <a:lumMod val="50000"/>
                        </a:schemeClr>
                      </a:solidFill>
                      <a:effectLst/>
                      <a:latin typeface="+mn-lt"/>
                      <a:ea typeface="+mn-ea"/>
                      <a:cs typeface="+mn-cs"/>
                    </a:rPr>
                    <a:t>項番</a:t>
                  </a:r>
                  <a:r>
                    <a:rPr lang="ja-JP" altLang="en-US" sz="1600">
                      <a:solidFill>
                        <a:schemeClr val="bg1">
                          <a:lumMod val="50000"/>
                        </a:schemeClr>
                      </a:solidFill>
                      <a:effectLst/>
                      <a:latin typeface="+mn-lt"/>
                      <a:ea typeface="+mn-ea"/>
                      <a:cs typeface="+mn-cs"/>
                    </a:rPr>
                    <a:t>③</a:t>
                  </a:r>
                  <a:endParaRPr lang="ja-JP" altLang="en-US">
                    <a:solidFill>
                      <a:schemeClr val="bg1">
                        <a:lumMod val="50000"/>
                      </a:schemeClr>
                    </a:solidFill>
                  </a:endParaRPr>
                </a:p>
              </xdr:txBody>
            </xdr:sp>
            <xdr:sp macro="" textlink="">
              <xdr:nvSpPr>
                <xdr:cNvPr id="18" name="正方形/長方形 17"/>
                <xdr:cNvSpPr/>
              </xdr:nvSpPr>
              <xdr:spPr>
                <a:xfrm>
                  <a:off x="2253899" y="-1045820"/>
                  <a:ext cx="735652" cy="308758"/>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項番</a:t>
                  </a:r>
                  <a:r>
                    <a:rPr lang="ja-JP" altLang="en-US"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①</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sp macro="" textlink="">
              <xdr:nvSpPr>
                <xdr:cNvPr id="19" name="正方形/長方形 18"/>
                <xdr:cNvSpPr/>
              </xdr:nvSpPr>
              <xdr:spPr>
                <a:xfrm>
                  <a:off x="5063089" y="-1028462"/>
                  <a:ext cx="735652" cy="308758"/>
                </a:xfrm>
                <a:prstGeom prst="rect">
                  <a:avLst/>
                </a:prstGeom>
                <a:no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項番</a:t>
                  </a:r>
                  <a:r>
                    <a:rPr lang="ja-JP" altLang="en-US" sz="1100">
                      <a:solidFill>
                        <a:srgbClr val="A6A6A6"/>
                      </a:solidFill>
                      <a:effectLst/>
                      <a:latin typeface="ＭＳ 明朝" panose="02020609040205080304" pitchFamily="17" charset="-128"/>
                      <a:ea typeface="HG丸ｺﾞｼｯｸM-PRO" panose="020F0600000000000000" pitchFamily="50" charset="-128"/>
                      <a:cs typeface="ＭＳ 明朝" panose="02020609040205080304" pitchFamily="17" charset="-128"/>
                    </a:rPr>
                    <a:t>②</a:t>
                  </a:r>
                  <a:endParaRPr lang="ja-JP" sz="105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grpSp>
        </xdr:grpSp>
        <xdr:grpSp>
          <xdr:nvGrpSpPr>
            <xdr:cNvPr id="9" name="グループ化 8"/>
            <xdr:cNvGrpSpPr/>
          </xdr:nvGrpSpPr>
          <xdr:grpSpPr>
            <a:xfrm>
              <a:off x="10853683" y="3980630"/>
              <a:ext cx="3057159" cy="704217"/>
              <a:chOff x="10853683" y="3980630"/>
              <a:chExt cx="3057159" cy="704217"/>
            </a:xfrm>
          </xdr:grpSpPr>
          <xdr:sp macro="" textlink="">
            <xdr:nvSpPr>
              <xdr:cNvPr id="10" name="正方形/長方形 9"/>
              <xdr:cNvSpPr/>
            </xdr:nvSpPr>
            <xdr:spPr>
              <a:xfrm>
                <a:off x="10907006" y="3980630"/>
                <a:ext cx="2988891" cy="233811"/>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10853683" y="4421244"/>
                <a:ext cx="3057159" cy="263603"/>
              </a:xfrm>
              <a:prstGeom prst="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sp macro="" textlink="">
        <xdr:nvSpPr>
          <xdr:cNvPr id="6" name="四角形吹き出し 5"/>
          <xdr:cNvSpPr/>
        </xdr:nvSpPr>
        <xdr:spPr>
          <a:xfrm>
            <a:off x="14322967" y="3709134"/>
            <a:ext cx="3673929" cy="2000250"/>
          </a:xfrm>
          <a:prstGeom prst="wedgeRectCallout">
            <a:avLst>
              <a:gd name="adj1" fmla="val -57906"/>
              <a:gd name="adj2" fmla="val 410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latin typeface="+mj-ea"/>
                <a:ea typeface="+mj-ea"/>
              </a:rPr>
              <a:t>補助金と関係ない物品と合わせて購入している場合、どれが対象経費として計上しているのかわかるようはっきりとした色のマーカーを塗ってください。</a:t>
            </a:r>
            <a:endParaRPr kumimoji="1" lang="en-US" altLang="ja-JP" sz="1600" b="1">
              <a:solidFill>
                <a:sysClr val="windowText" lastClr="000000"/>
              </a:solidFill>
              <a:latin typeface="+mj-ea"/>
              <a:ea typeface="+mj-ea"/>
            </a:endParaRPr>
          </a:p>
          <a:p>
            <a:pPr algn="l"/>
            <a:endParaRPr kumimoji="1" lang="en-US" altLang="ja-JP" sz="1600" b="1">
              <a:solidFill>
                <a:sysClr val="windowText" lastClr="000000"/>
              </a:solidFill>
              <a:latin typeface="+mj-ea"/>
              <a:ea typeface="+mj-ea"/>
            </a:endParaRPr>
          </a:p>
          <a:p>
            <a:pPr algn="l"/>
            <a:r>
              <a:rPr kumimoji="1" lang="ja-JP" altLang="en-US" sz="1600" b="1">
                <a:solidFill>
                  <a:sysClr val="windowText" lastClr="000000"/>
                </a:solidFill>
                <a:latin typeface="+mj-ea"/>
                <a:ea typeface="+mj-ea"/>
              </a:rPr>
              <a:t>スキャンした時に、マーカーが消えていないか確認して提出をしてください。</a:t>
            </a:r>
            <a:endParaRPr kumimoji="1" lang="en-US" altLang="ja-JP" sz="1600" b="1">
              <a:solidFill>
                <a:sysClr val="windowText" lastClr="000000"/>
              </a:solidFill>
              <a:latin typeface="+mj-ea"/>
              <a:ea typeface="+mj-ea"/>
            </a:endParaRPr>
          </a:p>
        </xdr:txBody>
      </xdr:sp>
      <xdr:sp macro="" textlink="">
        <xdr:nvSpPr>
          <xdr:cNvPr id="7" name="四角形吹き出し 6"/>
          <xdr:cNvSpPr/>
        </xdr:nvSpPr>
        <xdr:spPr>
          <a:xfrm>
            <a:off x="12851819" y="9312468"/>
            <a:ext cx="3673929" cy="775608"/>
          </a:xfrm>
          <a:prstGeom prst="wedgeRectCallout">
            <a:avLst>
              <a:gd name="adj1" fmla="val -48768"/>
              <a:gd name="adj2" fmla="val -145813"/>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latin typeface="+mj-ea"/>
                <a:ea typeface="+mj-ea"/>
              </a:rPr>
              <a:t>領収書の宛先が設置者になっていることを確認してください。</a:t>
            </a:r>
            <a:endParaRPr kumimoji="1" lang="en-US" altLang="ja-JP" sz="1600" b="1">
              <a:solidFill>
                <a:sysClr val="windowText" lastClr="000000"/>
              </a:solidFill>
              <a:latin typeface="+mj-ea"/>
              <a:ea typeface="+mj-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AH20"/>
  <sheetViews>
    <sheetView tabSelected="1" zoomScaleNormal="100" zoomScaleSheetLayoutView="98" workbookViewId="0">
      <selection activeCell="AB2" sqref="AB2"/>
    </sheetView>
  </sheetViews>
  <sheetFormatPr defaultRowHeight="19.5"/>
  <cols>
    <col min="1" max="1" width="19.375" style="34" customWidth="1"/>
    <col min="2" max="2" width="12.625" style="36" customWidth="1"/>
    <col min="3" max="3" width="41.5" style="37" customWidth="1"/>
    <col min="4" max="6" width="18" style="37" customWidth="1"/>
    <col min="7" max="7" width="18.375" style="38" customWidth="1"/>
    <col min="8" max="8" width="12.125" style="34" customWidth="1"/>
    <col min="9" max="9" width="9.125" style="34" hidden="1" customWidth="1"/>
    <col min="10" max="10" width="6.5" style="39" hidden="1" customWidth="1"/>
    <col min="11" max="11" width="9.125" style="40" hidden="1" customWidth="1"/>
    <col min="12" max="13" width="9.625" style="41" customWidth="1"/>
    <col min="14" max="14" width="10.25" style="42" bestFit="1" customWidth="1"/>
    <col min="15" max="15" width="23" style="43" customWidth="1"/>
    <col min="16" max="16" width="26.875" style="41" customWidth="1"/>
    <col min="17" max="17" width="25.125" style="41" customWidth="1"/>
    <col min="18" max="18" width="42.875" style="41" customWidth="1"/>
    <col min="19" max="22" width="12.875" style="41" customWidth="1"/>
    <col min="23" max="23" width="25.25" style="41" customWidth="1"/>
    <col min="24" max="28" width="12.875" style="41" customWidth="1"/>
    <col min="29" max="29" width="26.5" style="41" customWidth="1"/>
    <col min="30" max="30" width="95.75" style="41" customWidth="1"/>
    <col min="31" max="31" width="12.5" style="34" customWidth="1"/>
    <col min="32" max="33" width="9" style="52"/>
    <col min="34" max="16384" width="9" style="35"/>
  </cols>
  <sheetData>
    <row r="1" spans="1:34" s="32" customFormat="1" ht="202.5" customHeight="1">
      <c r="A1" s="118" t="s">
        <v>130</v>
      </c>
      <c r="B1" s="123" t="s">
        <v>150</v>
      </c>
      <c r="C1" s="124" t="s">
        <v>149</v>
      </c>
      <c r="D1" s="125" t="s">
        <v>30</v>
      </c>
      <c r="E1" s="124" t="s">
        <v>152</v>
      </c>
      <c r="F1" s="124" t="s">
        <v>151</v>
      </c>
      <c r="G1" s="45" t="s">
        <v>35</v>
      </c>
      <c r="H1" s="46" t="s">
        <v>36</v>
      </c>
      <c r="I1" s="44" t="s">
        <v>37</v>
      </c>
      <c r="J1" s="47"/>
      <c r="K1" s="48"/>
      <c r="L1" s="49" t="s">
        <v>97</v>
      </c>
      <c r="M1" s="49" t="s">
        <v>144</v>
      </c>
      <c r="N1" s="50" t="s">
        <v>71</v>
      </c>
      <c r="O1" s="51" t="s">
        <v>143</v>
      </c>
      <c r="P1" s="49" t="s">
        <v>145</v>
      </c>
      <c r="Q1" s="50" t="s">
        <v>146</v>
      </c>
      <c r="R1" s="49" t="s">
        <v>157</v>
      </c>
      <c r="S1" s="49" t="s">
        <v>132</v>
      </c>
      <c r="T1" s="49" t="s">
        <v>133</v>
      </c>
      <c r="U1" s="49" t="s">
        <v>134</v>
      </c>
      <c r="V1" s="49" t="s">
        <v>135</v>
      </c>
      <c r="W1" s="49" t="s">
        <v>136</v>
      </c>
      <c r="X1" s="49" t="s">
        <v>137</v>
      </c>
      <c r="Y1" s="49" t="s">
        <v>138</v>
      </c>
      <c r="Z1" s="49" t="s">
        <v>139</v>
      </c>
      <c r="AA1" s="49" t="s">
        <v>140</v>
      </c>
      <c r="AB1" s="49" t="s">
        <v>141</v>
      </c>
      <c r="AC1" s="49" t="s">
        <v>142</v>
      </c>
      <c r="AD1" s="126" t="s">
        <v>131</v>
      </c>
      <c r="AE1" s="33"/>
      <c r="AF1" s="44"/>
      <c r="AG1" s="44"/>
    </row>
    <row r="2" spans="1:34" s="32" customFormat="1" ht="22.5" customHeight="1" thickBot="1">
      <c r="A2" s="61" t="s">
        <v>103</v>
      </c>
      <c r="B2" s="62" t="s">
        <v>98</v>
      </c>
      <c r="C2" s="63" t="s">
        <v>125</v>
      </c>
      <c r="D2" s="63" t="s">
        <v>99</v>
      </c>
      <c r="E2" s="63" t="s">
        <v>100</v>
      </c>
      <c r="F2" s="63" t="s">
        <v>101</v>
      </c>
      <c r="G2" s="64" t="s">
        <v>102</v>
      </c>
      <c r="H2" s="61" t="s">
        <v>75</v>
      </c>
      <c r="I2" s="61"/>
      <c r="J2" s="65"/>
      <c r="K2" s="66"/>
      <c r="L2" s="67">
        <v>44211</v>
      </c>
      <c r="M2" s="67">
        <v>44224</v>
      </c>
      <c r="N2" s="68">
        <v>44232</v>
      </c>
      <c r="O2" s="69">
        <v>1000000</v>
      </c>
      <c r="P2" s="70">
        <f>WORKDAY.INTL(L2-1,18,11,設定値!$F$1:$F$350)</f>
        <v>44231</v>
      </c>
      <c r="Q2" s="122">
        <v>44314</v>
      </c>
      <c r="R2" s="70" t="str">
        <f>E2</f>
        <v>代表取締役</v>
      </c>
      <c r="S2" s="70" t="str">
        <f>F2</f>
        <v>横浜　太郎</v>
      </c>
      <c r="T2" s="70" t="str">
        <f>PHONETIC(F2)</f>
        <v>ヨコハマ　タロウ</v>
      </c>
      <c r="U2" s="70">
        <v>30104</v>
      </c>
      <c r="V2" s="70" t="s">
        <v>109</v>
      </c>
      <c r="W2" s="70" t="s">
        <v>111</v>
      </c>
      <c r="X2" s="70" t="s">
        <v>112</v>
      </c>
      <c r="Y2" s="70" t="s">
        <v>114</v>
      </c>
      <c r="Z2" s="70" t="str">
        <f>PHONETIC(Y2)</f>
        <v>カナガワ　モトコ</v>
      </c>
      <c r="AA2" s="70">
        <v>32143</v>
      </c>
      <c r="AB2" s="70" t="s">
        <v>110</v>
      </c>
      <c r="AC2" s="70" t="s">
        <v>113</v>
      </c>
      <c r="AD2" s="126"/>
      <c r="AE2" s="33"/>
      <c r="AF2" s="44"/>
      <c r="AG2" s="44"/>
    </row>
    <row r="3" spans="1:34" s="60" customFormat="1" ht="78" customHeight="1" thickBot="1">
      <c r="A3" s="108" t="s">
        <v>104</v>
      </c>
      <c r="B3" s="109"/>
      <c r="C3" s="110"/>
      <c r="D3" s="110"/>
      <c r="E3" s="110"/>
      <c r="F3" s="110"/>
      <c r="G3" s="110"/>
      <c r="H3" s="111"/>
      <c r="I3" s="111"/>
      <c r="J3" s="112"/>
      <c r="K3" s="113"/>
      <c r="L3" s="114"/>
      <c r="M3" s="114"/>
      <c r="N3" s="114"/>
      <c r="O3" s="115"/>
      <c r="P3" s="85" t="e">
        <f>WORKDAY.INTL(L3-1,18,11,設定値!$F$1:$F$350)</f>
        <v>#NUM!</v>
      </c>
      <c r="Q3" s="85">
        <f>EDATE(M3, 3)</f>
        <v>91</v>
      </c>
      <c r="R3" s="116"/>
      <c r="S3" s="116"/>
      <c r="T3" s="116"/>
      <c r="U3" s="116"/>
      <c r="V3" s="116"/>
      <c r="W3" s="116"/>
      <c r="X3" s="116"/>
      <c r="Y3" s="116"/>
      <c r="Z3" s="116"/>
      <c r="AA3" s="116"/>
      <c r="AB3" s="116"/>
      <c r="AC3" s="117"/>
      <c r="AD3" s="126"/>
      <c r="AE3" s="58"/>
      <c r="AF3" s="59" t="s">
        <v>90</v>
      </c>
      <c r="AG3" s="59" t="s">
        <v>72</v>
      </c>
      <c r="AH3" s="60" t="s">
        <v>109</v>
      </c>
    </row>
    <row r="4" spans="1:34">
      <c r="L4" s="53" t="s">
        <v>105</v>
      </c>
      <c r="M4" s="53" t="s">
        <v>105</v>
      </c>
      <c r="N4" s="54" t="s">
        <v>106</v>
      </c>
      <c r="O4" s="55" t="s">
        <v>105</v>
      </c>
      <c r="P4" s="53" t="s">
        <v>105</v>
      </c>
      <c r="Q4" s="53" t="s">
        <v>105</v>
      </c>
      <c r="R4" s="53"/>
      <c r="S4" s="53"/>
      <c r="T4" s="53"/>
      <c r="U4" s="53" t="s">
        <v>105</v>
      </c>
      <c r="V4" s="53"/>
      <c r="W4" s="53"/>
      <c r="X4" s="53"/>
      <c r="Y4" s="53"/>
      <c r="Z4" s="53"/>
      <c r="AA4" s="53" t="s">
        <v>105</v>
      </c>
      <c r="AB4" s="53"/>
      <c r="AC4" s="53"/>
      <c r="AD4" s="53"/>
      <c r="AF4" s="52" t="s">
        <v>92</v>
      </c>
      <c r="AG4" s="52" t="s">
        <v>73</v>
      </c>
      <c r="AH4" s="35" t="s">
        <v>110</v>
      </c>
    </row>
    <row r="5" spans="1:34" ht="24" customHeight="1">
      <c r="L5" s="127" t="s">
        <v>117</v>
      </c>
      <c r="M5" s="128"/>
      <c r="N5" s="128"/>
      <c r="O5" s="130" t="str">
        <f>IF(O3&gt;O2,"エラー：補助の上限金額以上を記入しています。1,000,000円までしか記入できません。修正してください","")</f>
        <v/>
      </c>
      <c r="P5" s="132" t="s">
        <v>148</v>
      </c>
      <c r="Q5" s="132" t="s">
        <v>147</v>
      </c>
      <c r="R5" s="57"/>
      <c r="S5" s="57"/>
      <c r="T5" s="57"/>
      <c r="U5" s="134" t="str">
        <f>L5</f>
        <v xml:space="preserve">西暦で入力してください。
(例：2021/1/15)
和暦に自動変換されます。
</v>
      </c>
      <c r="V5" s="57"/>
      <c r="W5" s="57"/>
      <c r="X5" s="57"/>
      <c r="Y5" s="57"/>
      <c r="Z5" s="57"/>
      <c r="AA5" s="134" t="str">
        <f>U5</f>
        <v xml:space="preserve">西暦で入力してください。
(例：2021/1/15)
和暦に自動変換されます。
</v>
      </c>
      <c r="AB5" s="57"/>
      <c r="AC5" s="57"/>
      <c r="AD5" s="57"/>
      <c r="AF5" s="52" t="s">
        <v>91</v>
      </c>
      <c r="AG5" s="52" t="s">
        <v>74</v>
      </c>
    </row>
    <row r="6" spans="1:34" ht="36.75" customHeight="1">
      <c r="L6" s="129"/>
      <c r="M6" s="129"/>
      <c r="N6" s="129"/>
      <c r="O6" s="131"/>
      <c r="P6" s="133"/>
      <c r="Q6" s="133"/>
      <c r="R6" s="57"/>
      <c r="S6" s="57"/>
      <c r="T6" s="57"/>
      <c r="U6" s="134"/>
      <c r="V6" s="57"/>
      <c r="W6" s="57"/>
      <c r="X6" s="57"/>
      <c r="Y6" s="57"/>
      <c r="Z6" s="57"/>
      <c r="AA6" s="134"/>
      <c r="AB6" s="57"/>
      <c r="AC6" s="57"/>
      <c r="AD6" s="57"/>
      <c r="AF6" s="52" t="s">
        <v>93</v>
      </c>
      <c r="AG6" s="52" t="s">
        <v>75</v>
      </c>
    </row>
    <row r="7" spans="1:34">
      <c r="P7" s="56"/>
      <c r="Q7" s="56"/>
      <c r="R7" s="56"/>
      <c r="S7" s="56"/>
      <c r="T7" s="56"/>
      <c r="U7" s="56"/>
      <c r="V7" s="56"/>
      <c r="W7" s="56"/>
      <c r="X7" s="56"/>
      <c r="Y7" s="56"/>
      <c r="Z7" s="56"/>
      <c r="AA7" s="56"/>
      <c r="AB7" s="56"/>
      <c r="AC7" s="56"/>
      <c r="AD7" s="56"/>
      <c r="AF7" s="52" t="s">
        <v>94</v>
      </c>
      <c r="AG7" s="52" t="s">
        <v>76</v>
      </c>
    </row>
    <row r="8" spans="1:34">
      <c r="P8" s="56"/>
      <c r="Q8" s="56"/>
      <c r="R8" s="56"/>
      <c r="S8" s="56"/>
      <c r="T8" s="56"/>
      <c r="U8" s="56"/>
      <c r="V8" s="56"/>
      <c r="W8" s="56"/>
      <c r="X8" s="56"/>
      <c r="Y8" s="56"/>
      <c r="Z8" s="56"/>
      <c r="AA8" s="56"/>
      <c r="AB8" s="56"/>
      <c r="AC8" s="56"/>
      <c r="AD8" s="56"/>
      <c r="AF8" s="52" t="s">
        <v>95</v>
      </c>
      <c r="AG8" s="52" t="s">
        <v>77</v>
      </c>
    </row>
    <row r="9" spans="1:34">
      <c r="AF9" s="52" t="s">
        <v>96</v>
      </c>
      <c r="AG9" s="52" t="s">
        <v>78</v>
      </c>
    </row>
    <row r="10" spans="1:34">
      <c r="AG10" s="52" t="s">
        <v>79</v>
      </c>
    </row>
    <row r="11" spans="1:34">
      <c r="AG11" s="52" t="s">
        <v>80</v>
      </c>
    </row>
    <row r="12" spans="1:34">
      <c r="AG12" s="52" t="s">
        <v>81</v>
      </c>
    </row>
    <row r="13" spans="1:34">
      <c r="AG13" s="52" t="s">
        <v>82</v>
      </c>
    </row>
    <row r="14" spans="1:34">
      <c r="AG14" s="52" t="s">
        <v>83</v>
      </c>
    </row>
    <row r="15" spans="1:34">
      <c r="AG15" s="52" t="s">
        <v>84</v>
      </c>
    </row>
    <row r="16" spans="1:34">
      <c r="AG16" s="52" t="s">
        <v>85</v>
      </c>
    </row>
    <row r="17" spans="33:33">
      <c r="AG17" s="52" t="s">
        <v>86</v>
      </c>
    </row>
    <row r="18" spans="33:33">
      <c r="AG18" s="52" t="s">
        <v>87</v>
      </c>
    </row>
    <row r="19" spans="33:33">
      <c r="AG19" s="52" t="s">
        <v>88</v>
      </c>
    </row>
    <row r="20" spans="33:33">
      <c r="AG20" s="52" t="s">
        <v>89</v>
      </c>
    </row>
  </sheetData>
  <mergeCells count="7">
    <mergeCell ref="AD1:AD3"/>
    <mergeCell ref="L5:N6"/>
    <mergeCell ref="O5:O6"/>
    <mergeCell ref="P5:P6"/>
    <mergeCell ref="U5:U6"/>
    <mergeCell ref="AA5:AA6"/>
    <mergeCell ref="Q5:Q6"/>
  </mergeCells>
  <phoneticPr fontId="1"/>
  <conditionalFormatting sqref="O5:O6">
    <cfRule type="containsText" dxfId="2" priority="1" operator="containsText" text="エラー">
      <formula>NOT(ISERROR(SEARCH("エラー",O5)))</formula>
    </cfRule>
  </conditionalFormatting>
  <dataValidations count="1">
    <dataValidation type="list" allowBlank="1" showInputMessage="1" showErrorMessage="1" sqref="V3 AB3">
      <formula1>$AH$3:$AH$4</formula1>
    </dataValidation>
  </dataValidation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31"/>
  <sheetViews>
    <sheetView showZeros="0" view="pageBreakPreview" zoomScale="96" zoomScaleNormal="100" zoomScaleSheetLayoutView="96" workbookViewId="0">
      <selection activeCell="J5" sqref="J5"/>
    </sheetView>
  </sheetViews>
  <sheetFormatPr defaultRowHeight="13.5"/>
  <cols>
    <col min="1" max="1" width="3.5" style="30" customWidth="1"/>
    <col min="2" max="2" width="18.125" style="30" customWidth="1"/>
    <col min="3" max="8" width="11.625" style="30" customWidth="1"/>
    <col min="9" max="9" width="11.625" style="31" customWidth="1"/>
    <col min="10" max="10" width="48.25" style="91" customWidth="1"/>
    <col min="11" max="11" width="3.625" style="31" customWidth="1"/>
    <col min="12" max="16384" width="9" style="30"/>
  </cols>
  <sheetData>
    <row r="1" spans="1:12" ht="13.5" customHeight="1">
      <c r="B1" s="143" t="s">
        <v>12</v>
      </c>
      <c r="C1" s="143"/>
      <c r="D1" s="143"/>
      <c r="E1" s="143"/>
      <c r="F1" s="143"/>
    </row>
    <row r="2" spans="1:12" ht="50.25" customHeight="1">
      <c r="B2" s="104" t="s">
        <v>13</v>
      </c>
      <c r="C2" s="144" t="s">
        <v>118</v>
      </c>
      <c r="D2" s="145"/>
      <c r="E2" s="145"/>
      <c r="F2" s="146"/>
      <c r="G2" s="147" t="s">
        <v>27</v>
      </c>
      <c r="H2" s="147"/>
      <c r="I2" s="147"/>
      <c r="J2" s="119" t="s">
        <v>129</v>
      </c>
    </row>
    <row r="3" spans="1:12" ht="54" customHeight="1" thickBot="1">
      <c r="B3" s="121" t="s">
        <v>127</v>
      </c>
      <c r="C3" s="148" t="s">
        <v>119</v>
      </c>
      <c r="D3" s="149"/>
      <c r="E3" s="149"/>
      <c r="F3" s="150"/>
      <c r="G3" s="151" t="s">
        <v>28</v>
      </c>
      <c r="H3" s="151"/>
      <c r="I3" s="151"/>
      <c r="J3" s="120" t="s">
        <v>126</v>
      </c>
    </row>
    <row r="4" spans="1:12" ht="78.75" customHeight="1">
      <c r="B4" s="80"/>
      <c r="C4" s="141"/>
      <c r="D4" s="141"/>
      <c r="E4" s="141"/>
      <c r="F4" s="141"/>
      <c r="G4" s="142"/>
      <c r="H4" s="142"/>
      <c r="I4" s="142"/>
      <c r="J4" s="87"/>
    </row>
    <row r="5" spans="1:12" ht="78.75" customHeight="1">
      <c r="B5" s="81"/>
      <c r="C5" s="137"/>
      <c r="D5" s="137"/>
      <c r="E5" s="137"/>
      <c r="F5" s="137"/>
      <c r="G5" s="138"/>
      <c r="H5" s="138"/>
      <c r="I5" s="138"/>
      <c r="J5" s="88"/>
    </row>
    <row r="6" spans="1:12" ht="78.75" customHeight="1">
      <c r="B6" s="81"/>
      <c r="C6" s="137"/>
      <c r="D6" s="137"/>
      <c r="E6" s="137"/>
      <c r="F6" s="137"/>
      <c r="G6" s="138"/>
      <c r="H6" s="138"/>
      <c r="I6" s="138"/>
      <c r="J6" s="88"/>
    </row>
    <row r="7" spans="1:12" ht="78.75" customHeight="1">
      <c r="B7" s="81"/>
      <c r="C7" s="137"/>
      <c r="D7" s="137"/>
      <c r="E7" s="137"/>
      <c r="F7" s="137"/>
      <c r="G7" s="138"/>
      <c r="H7" s="138"/>
      <c r="I7" s="138"/>
      <c r="J7" s="88"/>
    </row>
    <row r="8" spans="1:12" ht="78.75" customHeight="1">
      <c r="B8" s="81"/>
      <c r="C8" s="137"/>
      <c r="D8" s="137"/>
      <c r="E8" s="137"/>
      <c r="F8" s="137"/>
      <c r="G8" s="138"/>
      <c r="H8" s="138"/>
      <c r="I8" s="138"/>
      <c r="J8" s="88"/>
    </row>
    <row r="9" spans="1:12" ht="78.75" customHeight="1">
      <c r="B9" s="82"/>
      <c r="C9" s="137"/>
      <c r="D9" s="137"/>
      <c r="E9" s="137"/>
      <c r="F9" s="137"/>
      <c r="G9" s="138"/>
      <c r="H9" s="138"/>
      <c r="I9" s="138"/>
      <c r="J9" s="88"/>
    </row>
    <row r="10" spans="1:12" ht="78.75" customHeight="1">
      <c r="B10" s="81"/>
      <c r="C10" s="137"/>
      <c r="D10" s="137"/>
      <c r="E10" s="137"/>
      <c r="F10" s="137"/>
      <c r="G10" s="138"/>
      <c r="H10" s="138"/>
      <c r="I10" s="138"/>
      <c r="J10" s="88"/>
    </row>
    <row r="11" spans="1:12" ht="78.75" customHeight="1">
      <c r="B11" s="81"/>
      <c r="C11" s="137"/>
      <c r="D11" s="137"/>
      <c r="E11" s="137"/>
      <c r="F11" s="137"/>
      <c r="G11" s="138"/>
      <c r="H11" s="138"/>
      <c r="I11" s="138"/>
      <c r="J11" s="88"/>
    </row>
    <row r="12" spans="1:12" ht="78.75" customHeight="1">
      <c r="B12" s="81"/>
      <c r="C12" s="137"/>
      <c r="D12" s="137"/>
      <c r="E12" s="137"/>
      <c r="F12" s="137"/>
      <c r="G12" s="138"/>
      <c r="H12" s="138"/>
      <c r="I12" s="138"/>
      <c r="J12" s="88"/>
    </row>
    <row r="13" spans="1:12" ht="78.75" customHeight="1">
      <c r="B13" s="81"/>
      <c r="C13" s="137"/>
      <c r="D13" s="137"/>
      <c r="E13" s="137"/>
      <c r="F13" s="137"/>
      <c r="G13" s="138"/>
      <c r="H13" s="138"/>
      <c r="I13" s="138"/>
      <c r="J13" s="88"/>
    </row>
    <row r="14" spans="1:12" s="31" customFormat="1" ht="78.75" customHeight="1">
      <c r="A14" s="30"/>
      <c r="B14" s="81"/>
      <c r="C14" s="137"/>
      <c r="D14" s="137"/>
      <c r="E14" s="137"/>
      <c r="F14" s="137"/>
      <c r="G14" s="138"/>
      <c r="H14" s="138"/>
      <c r="I14" s="138"/>
      <c r="J14" s="88"/>
      <c r="L14" s="30"/>
    </row>
    <row r="15" spans="1:12" s="31" customFormat="1" ht="78.75" customHeight="1">
      <c r="A15" s="30"/>
      <c r="B15" s="81"/>
      <c r="C15" s="137"/>
      <c r="D15" s="137"/>
      <c r="E15" s="137"/>
      <c r="F15" s="137"/>
      <c r="G15" s="138"/>
      <c r="H15" s="138"/>
      <c r="I15" s="138"/>
      <c r="J15" s="88"/>
      <c r="L15" s="30"/>
    </row>
    <row r="16" spans="1:12" s="31" customFormat="1" ht="78.75" customHeight="1">
      <c r="A16" s="30"/>
      <c r="B16" s="81"/>
      <c r="C16" s="137"/>
      <c r="D16" s="137"/>
      <c r="E16" s="137"/>
      <c r="F16" s="137"/>
      <c r="G16" s="138"/>
      <c r="H16" s="138"/>
      <c r="I16" s="138"/>
      <c r="J16" s="88"/>
      <c r="L16" s="30"/>
    </row>
    <row r="17" spans="1:12" s="31" customFormat="1" ht="78.75" customHeight="1">
      <c r="A17" s="30"/>
      <c r="B17" s="81"/>
      <c r="C17" s="137"/>
      <c r="D17" s="137"/>
      <c r="E17" s="137"/>
      <c r="F17" s="137"/>
      <c r="G17" s="138"/>
      <c r="H17" s="138"/>
      <c r="I17" s="138"/>
      <c r="J17" s="88"/>
      <c r="L17" s="30"/>
    </row>
    <row r="18" spans="1:12" s="31" customFormat="1" ht="78.75" customHeight="1">
      <c r="A18" s="30"/>
      <c r="B18" s="81"/>
      <c r="C18" s="137"/>
      <c r="D18" s="137"/>
      <c r="E18" s="137"/>
      <c r="F18" s="137"/>
      <c r="G18" s="138"/>
      <c r="H18" s="138"/>
      <c r="I18" s="138"/>
      <c r="J18" s="88"/>
      <c r="L18" s="30"/>
    </row>
    <row r="19" spans="1:12" s="31" customFormat="1" ht="78.75" customHeight="1">
      <c r="A19" s="30"/>
      <c r="B19" s="81"/>
      <c r="C19" s="137"/>
      <c r="D19" s="137"/>
      <c r="E19" s="137"/>
      <c r="F19" s="137"/>
      <c r="G19" s="138"/>
      <c r="H19" s="138"/>
      <c r="I19" s="138"/>
      <c r="J19" s="88"/>
      <c r="L19" s="30"/>
    </row>
    <row r="20" spans="1:12" s="31" customFormat="1" ht="78.75" customHeight="1">
      <c r="A20" s="30"/>
      <c r="B20" s="81"/>
      <c r="C20" s="137"/>
      <c r="D20" s="137"/>
      <c r="E20" s="137"/>
      <c r="F20" s="137"/>
      <c r="G20" s="138"/>
      <c r="H20" s="138"/>
      <c r="I20" s="138"/>
      <c r="J20" s="88"/>
      <c r="L20" s="30"/>
    </row>
    <row r="21" spans="1:12" s="31" customFormat="1" ht="78.75" customHeight="1">
      <c r="A21" s="30"/>
      <c r="B21" s="81"/>
      <c r="C21" s="137"/>
      <c r="D21" s="137"/>
      <c r="E21" s="137"/>
      <c r="F21" s="137"/>
      <c r="G21" s="138"/>
      <c r="H21" s="138"/>
      <c r="I21" s="138"/>
      <c r="J21" s="88"/>
      <c r="L21" s="30"/>
    </row>
    <row r="22" spans="1:12" s="31" customFormat="1" ht="78.75" customHeight="1">
      <c r="A22" s="30"/>
      <c r="B22" s="81"/>
      <c r="C22" s="137"/>
      <c r="D22" s="137"/>
      <c r="E22" s="137"/>
      <c r="F22" s="137"/>
      <c r="G22" s="138"/>
      <c r="H22" s="138"/>
      <c r="I22" s="138"/>
      <c r="J22" s="88"/>
      <c r="L22" s="30"/>
    </row>
    <row r="23" spans="1:12" s="31" customFormat="1" ht="78.75" customHeight="1">
      <c r="A23" s="30"/>
      <c r="B23" s="81"/>
      <c r="C23" s="137"/>
      <c r="D23" s="137"/>
      <c r="E23" s="137"/>
      <c r="F23" s="137"/>
      <c r="G23" s="138"/>
      <c r="H23" s="138"/>
      <c r="I23" s="138"/>
      <c r="J23" s="88"/>
      <c r="L23" s="30"/>
    </row>
    <row r="24" spans="1:12" s="31" customFormat="1" ht="78.75" customHeight="1">
      <c r="A24" s="30"/>
      <c r="B24" s="81"/>
      <c r="C24" s="137"/>
      <c r="D24" s="137"/>
      <c r="E24" s="137"/>
      <c r="F24" s="137"/>
      <c r="G24" s="138"/>
      <c r="H24" s="138"/>
      <c r="I24" s="138"/>
      <c r="J24" s="88"/>
      <c r="L24" s="30"/>
    </row>
    <row r="25" spans="1:12" s="31" customFormat="1" ht="78.75" customHeight="1">
      <c r="A25" s="30"/>
      <c r="B25" s="81"/>
      <c r="C25" s="137"/>
      <c r="D25" s="137"/>
      <c r="E25" s="137"/>
      <c r="F25" s="137"/>
      <c r="G25" s="138"/>
      <c r="H25" s="138"/>
      <c r="I25" s="138"/>
      <c r="J25" s="88"/>
      <c r="L25" s="30"/>
    </row>
    <row r="26" spans="1:12" s="31" customFormat="1" ht="78.75" customHeight="1">
      <c r="A26" s="30"/>
      <c r="B26" s="81"/>
      <c r="C26" s="137"/>
      <c r="D26" s="137"/>
      <c r="E26" s="137"/>
      <c r="F26" s="137"/>
      <c r="G26" s="138"/>
      <c r="H26" s="138"/>
      <c r="I26" s="138"/>
      <c r="J26" s="88"/>
      <c r="L26" s="30"/>
    </row>
    <row r="27" spans="1:12" s="31" customFormat="1" ht="78.75" customHeight="1">
      <c r="A27" s="30"/>
      <c r="B27" s="81"/>
      <c r="C27" s="137"/>
      <c r="D27" s="137"/>
      <c r="E27" s="137"/>
      <c r="F27" s="137"/>
      <c r="G27" s="138"/>
      <c r="H27" s="138"/>
      <c r="I27" s="138"/>
      <c r="J27" s="88"/>
      <c r="L27" s="30"/>
    </row>
    <row r="28" spans="1:12" s="31" customFormat="1" ht="78.75" customHeight="1">
      <c r="A28" s="30"/>
      <c r="B28" s="81"/>
      <c r="C28" s="137"/>
      <c r="D28" s="137"/>
      <c r="E28" s="137"/>
      <c r="F28" s="137"/>
      <c r="G28" s="138"/>
      <c r="H28" s="138"/>
      <c r="I28" s="138"/>
      <c r="J28" s="88"/>
      <c r="L28" s="30"/>
    </row>
    <row r="29" spans="1:12" s="31" customFormat="1" ht="78.75" customHeight="1">
      <c r="A29" s="30"/>
      <c r="B29" s="81"/>
      <c r="C29" s="137"/>
      <c r="D29" s="137"/>
      <c r="E29" s="137"/>
      <c r="F29" s="137"/>
      <c r="G29" s="138"/>
      <c r="H29" s="138"/>
      <c r="I29" s="138"/>
      <c r="J29" s="88"/>
      <c r="L29" s="30"/>
    </row>
    <row r="30" spans="1:12" s="31" customFormat="1" ht="78.75" customHeight="1" thickBot="1">
      <c r="A30" s="30"/>
      <c r="B30" s="83"/>
      <c r="C30" s="139"/>
      <c r="D30" s="139"/>
      <c r="E30" s="139"/>
      <c r="F30" s="139"/>
      <c r="G30" s="140"/>
      <c r="H30" s="140"/>
      <c r="I30" s="140"/>
      <c r="J30" s="89"/>
      <c r="L30" s="30"/>
    </row>
    <row r="31" spans="1:12" s="31" customFormat="1" ht="26.25" customHeight="1">
      <c r="A31" s="30"/>
      <c r="B31" s="86">
        <f>COUNTA(B4:B30)</f>
        <v>0</v>
      </c>
      <c r="C31" s="135" t="s">
        <v>115</v>
      </c>
      <c r="D31" s="135"/>
      <c r="E31" s="135"/>
      <c r="F31" s="135"/>
      <c r="G31" s="136">
        <f>SUM(G4:I30)</f>
        <v>0</v>
      </c>
      <c r="H31" s="136"/>
      <c r="I31" s="136"/>
      <c r="J31" s="100"/>
      <c r="L31" s="30"/>
    </row>
  </sheetData>
  <mergeCells count="61">
    <mergeCell ref="B1:F1"/>
    <mergeCell ref="C2:F2"/>
    <mergeCell ref="G2:I2"/>
    <mergeCell ref="C3:F3"/>
    <mergeCell ref="G3:I3"/>
    <mergeCell ref="C4:F4"/>
    <mergeCell ref="G4:I4"/>
    <mergeCell ref="C5:F5"/>
    <mergeCell ref="G5:I5"/>
    <mergeCell ref="C6:F6"/>
    <mergeCell ref="G6:I6"/>
    <mergeCell ref="C7:F7"/>
    <mergeCell ref="G7:I7"/>
    <mergeCell ref="C8:F8"/>
    <mergeCell ref="G8:I8"/>
    <mergeCell ref="C9:F9"/>
    <mergeCell ref="G9:I9"/>
    <mergeCell ref="C10:F10"/>
    <mergeCell ref="G10:I10"/>
    <mergeCell ref="C11:F11"/>
    <mergeCell ref="G11:I11"/>
    <mergeCell ref="C12:F12"/>
    <mergeCell ref="G12:I12"/>
    <mergeCell ref="C13:F13"/>
    <mergeCell ref="G13:I13"/>
    <mergeCell ref="C14:F14"/>
    <mergeCell ref="G14:I14"/>
    <mergeCell ref="C15:F15"/>
    <mergeCell ref="G15:I15"/>
    <mergeCell ref="C16:F16"/>
    <mergeCell ref="G16:I16"/>
    <mergeCell ref="C17:F17"/>
    <mergeCell ref="G17:I17"/>
    <mergeCell ref="C18:F18"/>
    <mergeCell ref="G18:I18"/>
    <mergeCell ref="C19:F19"/>
    <mergeCell ref="G19:I19"/>
    <mergeCell ref="C20:F20"/>
    <mergeCell ref="G20:I20"/>
    <mergeCell ref="C21:F21"/>
    <mergeCell ref="G21:I21"/>
    <mergeCell ref="C22:F22"/>
    <mergeCell ref="G22:I22"/>
    <mergeCell ref="C23:F23"/>
    <mergeCell ref="G23:I23"/>
    <mergeCell ref="C24:F24"/>
    <mergeCell ref="G24:I24"/>
    <mergeCell ref="C25:F25"/>
    <mergeCell ref="G25:I25"/>
    <mergeCell ref="C26:F26"/>
    <mergeCell ref="G26:I26"/>
    <mergeCell ref="C27:F27"/>
    <mergeCell ref="G27:I27"/>
    <mergeCell ref="C31:F31"/>
    <mergeCell ref="G31:I31"/>
    <mergeCell ref="C28:F28"/>
    <mergeCell ref="G28:I28"/>
    <mergeCell ref="C29:F29"/>
    <mergeCell ref="G29:I29"/>
    <mergeCell ref="C30:F30"/>
    <mergeCell ref="G30:I30"/>
  </mergeCells>
  <phoneticPr fontId="1"/>
  <pageMargins left="0.25" right="0.25" top="0.75" bottom="0.75" header="0.3" footer="0.3"/>
  <pageSetup paperSize="9" scale="65"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K124"/>
  <sheetViews>
    <sheetView showZeros="0" view="pageBreakPreview" zoomScaleNormal="100" zoomScaleSheetLayoutView="100" workbookViewId="0">
      <selection activeCell="D31" sqref="D31"/>
    </sheetView>
  </sheetViews>
  <sheetFormatPr defaultRowHeight="13.5"/>
  <cols>
    <col min="1" max="1" width="3.5" style="3" customWidth="1"/>
    <col min="2" max="8" width="11.625" style="3" customWidth="1"/>
    <col min="9" max="9" width="11.625" style="16" customWidth="1"/>
    <col min="10" max="10" width="3.625" style="16" customWidth="1"/>
    <col min="11" max="16384" width="9" style="3"/>
  </cols>
  <sheetData>
    <row r="1" spans="2:10">
      <c r="B1" s="2" t="s">
        <v>0</v>
      </c>
    </row>
    <row r="2" spans="2:10">
      <c r="G2" s="172"/>
      <c r="H2" s="172"/>
      <c r="I2" s="172"/>
      <c r="J2" s="10"/>
    </row>
    <row r="3" spans="2:10" ht="13.5" customHeight="1">
      <c r="B3" s="4"/>
      <c r="H3" s="180">
        <f ca="1">TODAY()</f>
        <v>44594</v>
      </c>
      <c r="I3" s="180"/>
    </row>
    <row r="4" spans="2:10" ht="13.5" customHeight="1">
      <c r="B4" s="3" t="s">
        <v>1</v>
      </c>
    </row>
    <row r="5" spans="2:10" ht="13.5" customHeight="1">
      <c r="B5" s="3" t="s">
        <v>2</v>
      </c>
    </row>
    <row r="6" spans="2:10" ht="16.5" customHeight="1">
      <c r="F6" s="3" t="s">
        <v>29</v>
      </c>
    </row>
    <row r="7" spans="2:10" ht="16.5" customHeight="1">
      <c r="F7" s="72" t="s">
        <v>30</v>
      </c>
      <c r="G7" s="164">
        <f>入力シート①!D3</f>
        <v>0</v>
      </c>
      <c r="H7" s="164"/>
      <c r="I7" s="164"/>
    </row>
    <row r="8" spans="2:10" ht="16.5" customHeight="1">
      <c r="B8" s="3" t="s">
        <v>3</v>
      </c>
      <c r="F8" s="72"/>
      <c r="G8" s="164"/>
      <c r="H8" s="164"/>
      <c r="I8" s="164"/>
    </row>
    <row r="9" spans="2:10" ht="16.5" customHeight="1">
      <c r="D9" s="6"/>
      <c r="F9" s="72" t="s">
        <v>31</v>
      </c>
      <c r="G9" s="164">
        <f>入力シート①!B3</f>
        <v>0</v>
      </c>
      <c r="H9" s="164"/>
      <c r="I9" s="164"/>
    </row>
    <row r="10" spans="2:10" ht="16.5" customHeight="1">
      <c r="D10" s="6"/>
      <c r="F10" s="72"/>
      <c r="G10" s="164">
        <f>入力シート①!C3</f>
        <v>0</v>
      </c>
      <c r="H10" s="164"/>
      <c r="I10" s="164"/>
    </row>
    <row r="11" spans="2:10" ht="16.5" customHeight="1">
      <c r="B11" s="4"/>
      <c r="F11" s="72"/>
      <c r="G11" s="164"/>
      <c r="H11" s="164"/>
      <c r="I11" s="164"/>
    </row>
    <row r="12" spans="2:10" ht="16.5" customHeight="1">
      <c r="F12" s="72" t="s">
        <v>32</v>
      </c>
      <c r="G12" s="179" t="str">
        <f>入力シート①!E3&amp;入力シート①!F3</f>
        <v/>
      </c>
      <c r="H12" s="179"/>
      <c r="I12" s="179"/>
    </row>
    <row r="13" spans="2:10">
      <c r="B13" s="4"/>
    </row>
    <row r="14" spans="2:10" ht="18" customHeight="1">
      <c r="B14" s="173" t="s">
        <v>120</v>
      </c>
      <c r="C14" s="173"/>
      <c r="D14" s="173"/>
      <c r="E14" s="173"/>
      <c r="F14" s="173"/>
      <c r="G14" s="173"/>
      <c r="H14" s="173"/>
      <c r="I14" s="173"/>
      <c r="J14" s="11"/>
    </row>
    <row r="15" spans="2:10" ht="18" customHeight="1">
      <c r="B15" s="174" t="s">
        <v>107</v>
      </c>
      <c r="C15" s="174"/>
      <c r="D15" s="174"/>
      <c r="E15" s="174"/>
      <c r="F15" s="174"/>
      <c r="G15" s="174"/>
      <c r="H15" s="174"/>
      <c r="I15" s="174"/>
      <c r="J15" s="12"/>
    </row>
    <row r="16" spans="2:10">
      <c r="B16" s="162" t="s">
        <v>4</v>
      </c>
      <c r="C16" s="163"/>
      <c r="D16" s="163"/>
      <c r="E16" s="163"/>
      <c r="F16" s="163"/>
      <c r="G16" s="16"/>
      <c r="H16" s="16"/>
    </row>
    <row r="17" spans="2:10" ht="13.5" customHeight="1">
      <c r="B17" s="175" t="s">
        <v>34</v>
      </c>
      <c r="C17" s="175"/>
      <c r="D17" s="175"/>
      <c r="E17" s="175"/>
      <c r="F17" s="175"/>
      <c r="G17" s="175"/>
      <c r="H17" s="175"/>
      <c r="I17" s="175"/>
      <c r="J17" s="13"/>
    </row>
    <row r="18" spans="2:10">
      <c r="B18" s="175"/>
      <c r="C18" s="175"/>
      <c r="D18" s="175"/>
      <c r="E18" s="175"/>
      <c r="F18" s="175"/>
      <c r="G18" s="175"/>
      <c r="H18" s="175"/>
      <c r="I18" s="175"/>
      <c r="J18" s="13"/>
    </row>
    <row r="19" spans="2:10">
      <c r="B19" s="175"/>
      <c r="C19" s="175"/>
      <c r="D19" s="175"/>
      <c r="E19" s="175"/>
      <c r="F19" s="175"/>
      <c r="G19" s="175"/>
      <c r="H19" s="175"/>
      <c r="I19" s="175"/>
      <c r="J19" s="13"/>
    </row>
    <row r="20" spans="2:10" ht="9.75" customHeight="1">
      <c r="B20" s="175"/>
      <c r="C20" s="175"/>
      <c r="D20" s="175"/>
      <c r="E20" s="175"/>
      <c r="F20" s="175"/>
      <c r="G20" s="175"/>
      <c r="H20" s="175"/>
      <c r="I20" s="175"/>
      <c r="J20" s="13"/>
    </row>
    <row r="21" spans="2:10">
      <c r="B21" s="7"/>
      <c r="C21" s="7"/>
      <c r="D21" s="7"/>
      <c r="E21" s="7"/>
      <c r="F21" s="7"/>
      <c r="G21" s="7"/>
      <c r="H21" s="7"/>
      <c r="I21" s="13"/>
      <c r="J21" s="13"/>
    </row>
    <row r="22" spans="2:10" ht="18" customHeight="1">
      <c r="B22" s="3" t="s">
        <v>5</v>
      </c>
    </row>
    <row r="23" spans="2:10" ht="18" customHeight="1">
      <c r="B23" s="3" t="s">
        <v>17</v>
      </c>
      <c r="D23" s="16"/>
      <c r="E23" s="177">
        <f>入力シート①!G3</f>
        <v>0</v>
      </c>
      <c r="F23" s="177"/>
      <c r="G23" s="177"/>
      <c r="H23" s="29">
        <f>入力シート①!H3</f>
        <v>0</v>
      </c>
    </row>
    <row r="24" spans="2:10" ht="18" customHeight="1">
      <c r="D24" s="17"/>
      <c r="E24" s="17"/>
      <c r="F24" s="17"/>
      <c r="G24" s="17"/>
      <c r="H24" s="16"/>
    </row>
    <row r="25" spans="2:10" ht="18" customHeight="1">
      <c r="B25" s="3" t="s">
        <v>18</v>
      </c>
      <c r="D25" s="154">
        <f>入力シート①!L3</f>
        <v>0</v>
      </c>
      <c r="E25" s="154"/>
      <c r="F25" s="26" t="s">
        <v>20</v>
      </c>
      <c r="G25" s="154">
        <f>入力シート①!M3</f>
        <v>0</v>
      </c>
      <c r="H25" s="154"/>
      <c r="I25" s="27" t="s">
        <v>33</v>
      </c>
    </row>
    <row r="26" spans="2:10" ht="18" customHeight="1">
      <c r="B26" s="3" t="s">
        <v>19</v>
      </c>
    </row>
    <row r="27" spans="2:10" ht="18" customHeight="1">
      <c r="B27" s="3" t="s">
        <v>6</v>
      </c>
    </row>
    <row r="28" spans="2:10" ht="18" customHeight="1">
      <c r="B28" s="9"/>
      <c r="C28" s="16"/>
      <c r="D28" s="25">
        <f>ROUNDDOWN(G28*3/4,-3)</f>
        <v>0</v>
      </c>
      <c r="E28" s="28" t="s">
        <v>70</v>
      </c>
      <c r="F28" s="28"/>
      <c r="G28" s="178">
        <f>入力シート①!O3</f>
        <v>0</v>
      </c>
      <c r="H28" s="177"/>
      <c r="I28" s="18" t="s">
        <v>21</v>
      </c>
    </row>
    <row r="29" spans="2:10" ht="12.75" customHeight="1">
      <c r="B29" s="9"/>
      <c r="C29" s="16"/>
      <c r="D29" s="176"/>
      <c r="E29" s="176"/>
      <c r="F29" s="176"/>
      <c r="G29" s="176"/>
      <c r="H29" s="176"/>
      <c r="I29" s="18"/>
    </row>
    <row r="30" spans="2:10" ht="9.75" customHeight="1">
      <c r="B30" s="8"/>
    </row>
    <row r="31" spans="2:10">
      <c r="B31" s="1" t="s">
        <v>22</v>
      </c>
    </row>
    <row r="32" spans="2:10">
      <c r="B32" s="1" t="s">
        <v>23</v>
      </c>
    </row>
    <row r="33" spans="2:11">
      <c r="B33" s="5"/>
      <c r="C33" s="18"/>
    </row>
    <row r="34" spans="2:11">
      <c r="B34" s="14" t="s">
        <v>153</v>
      </c>
    </row>
    <row r="35" spans="2:11" ht="13.5" customHeight="1">
      <c r="B35" s="164" t="s">
        <v>154</v>
      </c>
      <c r="C35" s="164"/>
      <c r="D35" s="164"/>
      <c r="E35" s="164"/>
      <c r="F35" s="164"/>
      <c r="G35" s="164"/>
      <c r="H35" s="164"/>
    </row>
    <row r="36" spans="2:11">
      <c r="B36" s="164"/>
      <c r="C36" s="164"/>
      <c r="D36" s="164"/>
      <c r="E36" s="164"/>
      <c r="F36" s="164"/>
      <c r="G36" s="164"/>
      <c r="H36" s="164"/>
    </row>
    <row r="37" spans="2:11">
      <c r="B37" s="164"/>
      <c r="C37" s="164"/>
      <c r="D37" s="164"/>
      <c r="E37" s="164"/>
      <c r="F37" s="164"/>
      <c r="G37" s="164"/>
      <c r="H37" s="164"/>
    </row>
    <row r="38" spans="2:11" ht="10.5" customHeight="1">
      <c r="B38" s="164"/>
      <c r="C38" s="164"/>
      <c r="D38" s="164"/>
      <c r="E38" s="164"/>
      <c r="F38" s="164"/>
      <c r="G38" s="164"/>
      <c r="H38" s="164"/>
    </row>
    <row r="39" spans="2:11">
      <c r="B39" s="165" t="s">
        <v>7</v>
      </c>
      <c r="C39" s="165"/>
      <c r="D39" s="165" t="s">
        <v>8</v>
      </c>
      <c r="E39" s="165"/>
      <c r="F39" s="19" t="s">
        <v>9</v>
      </c>
      <c r="G39" s="19" t="s">
        <v>10</v>
      </c>
      <c r="H39" s="165" t="s">
        <v>11</v>
      </c>
      <c r="I39" s="165"/>
      <c r="K39" s="16"/>
    </row>
    <row r="40" spans="2:11" ht="20.25" customHeight="1">
      <c r="B40" s="183" t="s">
        <v>108</v>
      </c>
      <c r="C40" s="184"/>
      <c r="D40" s="167">
        <f>入力シート①!T3</f>
        <v>0</v>
      </c>
      <c r="E40" s="167"/>
      <c r="F40" s="74"/>
      <c r="G40" s="75"/>
      <c r="H40" s="169">
        <f>入力シート①!W3</f>
        <v>0</v>
      </c>
      <c r="I40" s="169"/>
      <c r="K40" s="16"/>
    </row>
    <row r="41" spans="2:11" ht="20.25" customHeight="1">
      <c r="B41" s="181">
        <f>入力シート①!R3</f>
        <v>0</v>
      </c>
      <c r="C41" s="182"/>
      <c r="D41" s="168">
        <f>入力シート①!S3</f>
        <v>0</v>
      </c>
      <c r="E41" s="168"/>
      <c r="F41" s="76">
        <f>入力シート①!U3</f>
        <v>0</v>
      </c>
      <c r="G41" s="77">
        <f>入力シート①!V3</f>
        <v>0</v>
      </c>
      <c r="H41" s="169"/>
      <c r="I41" s="169"/>
      <c r="K41" s="16"/>
    </row>
    <row r="42" spans="2:11" ht="20.25" customHeight="1">
      <c r="B42" s="166">
        <f>入力シート①!X3</f>
        <v>0</v>
      </c>
      <c r="C42" s="166"/>
      <c r="D42" s="167">
        <f>入力シート①!Z3</f>
        <v>0</v>
      </c>
      <c r="E42" s="167"/>
      <c r="F42" s="74"/>
      <c r="G42" s="75"/>
      <c r="H42" s="169">
        <f>入力シート①!AC3</f>
        <v>0</v>
      </c>
      <c r="I42" s="169"/>
      <c r="K42" s="16"/>
    </row>
    <row r="43" spans="2:11" ht="20.25" customHeight="1">
      <c r="B43" s="166"/>
      <c r="C43" s="166"/>
      <c r="D43" s="168">
        <f>入力シート①!Y3</f>
        <v>0</v>
      </c>
      <c r="E43" s="168"/>
      <c r="F43" s="76">
        <f>入力シート①!AA3</f>
        <v>0</v>
      </c>
      <c r="G43" s="77">
        <f>入力シート①!AB3</f>
        <v>0</v>
      </c>
      <c r="H43" s="169"/>
      <c r="I43" s="169"/>
      <c r="K43" s="16"/>
    </row>
    <row r="44" spans="2:11">
      <c r="B44" s="185" t="s">
        <v>24</v>
      </c>
      <c r="C44" s="186"/>
      <c r="D44" s="186"/>
      <c r="E44" s="186"/>
      <c r="F44" s="186"/>
      <c r="G44" s="186"/>
      <c r="H44" s="186"/>
      <c r="I44" s="186"/>
    </row>
    <row r="45" spans="2:11" ht="22.5" customHeight="1">
      <c r="B45" s="186"/>
      <c r="C45" s="186"/>
      <c r="D45" s="186"/>
      <c r="E45" s="186"/>
      <c r="F45" s="186"/>
      <c r="G45" s="186"/>
      <c r="H45" s="186"/>
      <c r="I45" s="186"/>
    </row>
    <row r="46" spans="2:11">
      <c r="D46" s="3" t="s">
        <v>25</v>
      </c>
    </row>
    <row r="47" spans="2:11" ht="17.25" customHeight="1">
      <c r="E47" s="187">
        <f>G7</f>
        <v>0</v>
      </c>
      <c r="F47" s="187"/>
      <c r="G47" s="187"/>
      <c r="H47" s="187"/>
      <c r="I47" s="187"/>
    </row>
    <row r="48" spans="2:11" ht="9.75" customHeight="1">
      <c r="E48" s="71"/>
      <c r="F48" s="71"/>
      <c r="G48" s="71"/>
      <c r="H48" s="71"/>
      <c r="I48" s="71"/>
    </row>
    <row r="49" spans="2:9">
      <c r="D49" s="3" t="s">
        <v>26</v>
      </c>
      <c r="E49" s="72"/>
      <c r="F49" s="72"/>
      <c r="G49" s="72"/>
      <c r="H49" s="72"/>
      <c r="I49" s="73"/>
    </row>
    <row r="50" spans="2:9" ht="17.25" customHeight="1">
      <c r="E50" s="187" t="str">
        <f>G12</f>
        <v/>
      </c>
      <c r="F50" s="187"/>
      <c r="G50" s="187"/>
      <c r="H50" s="187"/>
      <c r="I50" s="187"/>
    </row>
    <row r="51" spans="2:9">
      <c r="E51" s="20"/>
      <c r="F51" s="20"/>
      <c r="G51" s="20"/>
      <c r="H51" s="20"/>
      <c r="I51" s="20"/>
    </row>
    <row r="52" spans="2:9">
      <c r="B52" s="170" t="s">
        <v>12</v>
      </c>
      <c r="C52" s="161"/>
      <c r="D52" s="161"/>
      <c r="E52" s="161"/>
      <c r="F52" s="161"/>
    </row>
    <row r="53" spans="2:9" ht="14.25" customHeight="1">
      <c r="B53" s="171" t="s">
        <v>13</v>
      </c>
      <c r="C53" s="144" t="s">
        <v>14</v>
      </c>
      <c r="D53" s="145"/>
      <c r="E53" s="145"/>
      <c r="F53" s="146"/>
      <c r="G53" s="147" t="s">
        <v>27</v>
      </c>
      <c r="H53" s="147"/>
      <c r="I53" s="147"/>
    </row>
    <row r="54" spans="2:9" ht="14.25" customHeight="1">
      <c r="B54" s="171"/>
      <c r="C54" s="156" t="s">
        <v>15</v>
      </c>
      <c r="D54" s="157"/>
      <c r="E54" s="157"/>
      <c r="F54" s="158"/>
      <c r="G54" s="159" t="s">
        <v>28</v>
      </c>
      <c r="H54" s="159"/>
      <c r="I54" s="159"/>
    </row>
    <row r="55" spans="2:9" ht="26.25" customHeight="1">
      <c r="B55" s="78">
        <f>入力シート②!B4</f>
        <v>0</v>
      </c>
      <c r="C55" s="152">
        <f>入力シート②!C4</f>
        <v>0</v>
      </c>
      <c r="D55" s="152"/>
      <c r="E55" s="152"/>
      <c r="F55" s="152"/>
      <c r="G55" s="155">
        <f>入力シート②!G4</f>
        <v>0</v>
      </c>
      <c r="H55" s="155"/>
      <c r="I55" s="155"/>
    </row>
    <row r="56" spans="2:9" ht="26.25" customHeight="1">
      <c r="B56" s="78">
        <f>入力シート②!B5</f>
        <v>0</v>
      </c>
      <c r="C56" s="152">
        <f>入力シート②!C5</f>
        <v>0</v>
      </c>
      <c r="D56" s="152"/>
      <c r="E56" s="152"/>
      <c r="F56" s="152"/>
      <c r="G56" s="155">
        <f>入力シート②!G5</f>
        <v>0</v>
      </c>
      <c r="H56" s="155"/>
      <c r="I56" s="155"/>
    </row>
    <row r="57" spans="2:9" ht="26.25" customHeight="1">
      <c r="B57" s="78">
        <f>入力シート②!B6</f>
        <v>0</v>
      </c>
      <c r="C57" s="152">
        <f>入力シート②!C6</f>
        <v>0</v>
      </c>
      <c r="D57" s="152"/>
      <c r="E57" s="152"/>
      <c r="F57" s="152"/>
      <c r="G57" s="155">
        <f>入力シート②!G6</f>
        <v>0</v>
      </c>
      <c r="H57" s="155"/>
      <c r="I57" s="155"/>
    </row>
    <row r="58" spans="2:9" ht="26.25" customHeight="1">
      <c r="B58" s="78">
        <f>入力シート②!B7</f>
        <v>0</v>
      </c>
      <c r="C58" s="152">
        <f>入力シート②!C7</f>
        <v>0</v>
      </c>
      <c r="D58" s="152"/>
      <c r="E58" s="152"/>
      <c r="F58" s="152"/>
      <c r="G58" s="155">
        <f>入力シート②!G7</f>
        <v>0</v>
      </c>
      <c r="H58" s="155"/>
      <c r="I58" s="155"/>
    </row>
    <row r="59" spans="2:9" ht="26.25" customHeight="1">
      <c r="B59" s="78">
        <f>入力シート②!B8</f>
        <v>0</v>
      </c>
      <c r="C59" s="152">
        <f>入力シート②!C8</f>
        <v>0</v>
      </c>
      <c r="D59" s="152"/>
      <c r="E59" s="152"/>
      <c r="F59" s="152"/>
      <c r="G59" s="155">
        <f>入力シート②!G8</f>
        <v>0</v>
      </c>
      <c r="H59" s="155"/>
      <c r="I59" s="155"/>
    </row>
    <row r="60" spans="2:9" ht="26.25" customHeight="1">
      <c r="B60" s="78">
        <f>入力シート②!B9</f>
        <v>0</v>
      </c>
      <c r="C60" s="152">
        <f>入力シート②!C9</f>
        <v>0</v>
      </c>
      <c r="D60" s="152"/>
      <c r="E60" s="152"/>
      <c r="F60" s="152"/>
      <c r="G60" s="155">
        <f>入力シート②!G9</f>
        <v>0</v>
      </c>
      <c r="H60" s="155"/>
      <c r="I60" s="155"/>
    </row>
    <row r="61" spans="2:9" ht="26.25" customHeight="1">
      <c r="B61" s="78">
        <f>入力シート②!B10</f>
        <v>0</v>
      </c>
      <c r="C61" s="152">
        <f>入力シート②!C10</f>
        <v>0</v>
      </c>
      <c r="D61" s="152"/>
      <c r="E61" s="152"/>
      <c r="F61" s="152"/>
      <c r="G61" s="155">
        <f>入力シート②!G10</f>
        <v>0</v>
      </c>
      <c r="H61" s="155"/>
      <c r="I61" s="155"/>
    </row>
    <row r="62" spans="2:9" ht="26.25" customHeight="1">
      <c r="B62" s="78">
        <f>入力シート②!B11</f>
        <v>0</v>
      </c>
      <c r="C62" s="152">
        <f>入力シート②!C11</f>
        <v>0</v>
      </c>
      <c r="D62" s="152"/>
      <c r="E62" s="152"/>
      <c r="F62" s="152"/>
      <c r="G62" s="155">
        <f>入力シート②!G11</f>
        <v>0</v>
      </c>
      <c r="H62" s="155"/>
      <c r="I62" s="155"/>
    </row>
    <row r="63" spans="2:9" ht="26.25" customHeight="1">
      <c r="B63" s="78">
        <f>入力シート②!B12</f>
        <v>0</v>
      </c>
      <c r="C63" s="152">
        <f>入力シート②!C12</f>
        <v>0</v>
      </c>
      <c r="D63" s="152"/>
      <c r="E63" s="152"/>
      <c r="F63" s="152"/>
      <c r="G63" s="155">
        <f>入力シート②!G12</f>
        <v>0</v>
      </c>
      <c r="H63" s="155"/>
      <c r="I63" s="155"/>
    </row>
    <row r="64" spans="2:9" ht="26.25" customHeight="1">
      <c r="B64" s="78">
        <f>入力シート②!B13</f>
        <v>0</v>
      </c>
      <c r="C64" s="152">
        <f>入力シート②!C13</f>
        <v>0</v>
      </c>
      <c r="D64" s="152"/>
      <c r="E64" s="152"/>
      <c r="F64" s="152"/>
      <c r="G64" s="155">
        <f>入力シート②!G13</f>
        <v>0</v>
      </c>
      <c r="H64" s="155"/>
      <c r="I64" s="155"/>
    </row>
    <row r="65" spans="2:9" ht="26.25" customHeight="1">
      <c r="B65" s="78">
        <f>入力シート②!B14</f>
        <v>0</v>
      </c>
      <c r="C65" s="152">
        <f>入力シート②!C14</f>
        <v>0</v>
      </c>
      <c r="D65" s="152"/>
      <c r="E65" s="152"/>
      <c r="F65" s="152"/>
      <c r="G65" s="155">
        <f>入力シート②!G14</f>
        <v>0</v>
      </c>
      <c r="H65" s="155"/>
      <c r="I65" s="155"/>
    </row>
    <row r="66" spans="2:9" ht="26.25" customHeight="1">
      <c r="B66" s="78">
        <f>入力シート②!B15</f>
        <v>0</v>
      </c>
      <c r="C66" s="152">
        <f>入力シート②!C15</f>
        <v>0</v>
      </c>
      <c r="D66" s="152"/>
      <c r="E66" s="152"/>
      <c r="F66" s="152"/>
      <c r="G66" s="155">
        <f>入力シート②!G15</f>
        <v>0</v>
      </c>
      <c r="H66" s="155"/>
      <c r="I66" s="155"/>
    </row>
    <row r="67" spans="2:9" ht="26.25" customHeight="1">
      <c r="B67" s="78">
        <f>入力シート②!B16</f>
        <v>0</v>
      </c>
      <c r="C67" s="152">
        <f>入力シート②!C16</f>
        <v>0</v>
      </c>
      <c r="D67" s="152"/>
      <c r="E67" s="152"/>
      <c r="F67" s="152"/>
      <c r="G67" s="155">
        <f>入力シート②!G16</f>
        <v>0</v>
      </c>
      <c r="H67" s="155"/>
      <c r="I67" s="155"/>
    </row>
    <row r="68" spans="2:9" ht="26.25" customHeight="1">
      <c r="B68" s="78">
        <f>入力シート②!B17</f>
        <v>0</v>
      </c>
      <c r="C68" s="152">
        <f>入力シート②!C17</f>
        <v>0</v>
      </c>
      <c r="D68" s="152"/>
      <c r="E68" s="152"/>
      <c r="F68" s="152"/>
      <c r="G68" s="155">
        <f>入力シート②!G17</f>
        <v>0</v>
      </c>
      <c r="H68" s="155"/>
      <c r="I68" s="155"/>
    </row>
    <row r="69" spans="2:9" ht="26.25" customHeight="1">
      <c r="B69" s="78">
        <f>入力シート②!B18</f>
        <v>0</v>
      </c>
      <c r="C69" s="152">
        <f>入力シート②!C18</f>
        <v>0</v>
      </c>
      <c r="D69" s="152"/>
      <c r="E69" s="152"/>
      <c r="F69" s="152"/>
      <c r="G69" s="155">
        <f>入力シート②!G18</f>
        <v>0</v>
      </c>
      <c r="H69" s="155"/>
      <c r="I69" s="155"/>
    </row>
    <row r="70" spans="2:9" ht="26.25" customHeight="1">
      <c r="B70" s="78">
        <f>入力シート②!B19</f>
        <v>0</v>
      </c>
      <c r="C70" s="152">
        <f>入力シート②!C19</f>
        <v>0</v>
      </c>
      <c r="D70" s="152"/>
      <c r="E70" s="152"/>
      <c r="F70" s="152"/>
      <c r="G70" s="155">
        <f>入力シート②!G19</f>
        <v>0</v>
      </c>
      <c r="H70" s="155"/>
      <c r="I70" s="155"/>
    </row>
    <row r="71" spans="2:9" ht="26.25" customHeight="1">
      <c r="B71" s="78">
        <f>入力シート②!B20</f>
        <v>0</v>
      </c>
      <c r="C71" s="152">
        <f>入力シート②!C20</f>
        <v>0</v>
      </c>
      <c r="D71" s="152"/>
      <c r="E71" s="152"/>
      <c r="F71" s="152"/>
      <c r="G71" s="155">
        <f>入力シート②!G20</f>
        <v>0</v>
      </c>
      <c r="H71" s="155"/>
      <c r="I71" s="155"/>
    </row>
    <row r="72" spans="2:9" ht="26.25" customHeight="1">
      <c r="B72" s="78">
        <f>入力シート②!B21</f>
        <v>0</v>
      </c>
      <c r="C72" s="152">
        <f>入力シート②!C21</f>
        <v>0</v>
      </c>
      <c r="D72" s="152"/>
      <c r="E72" s="152"/>
      <c r="F72" s="152"/>
      <c r="G72" s="155">
        <f>入力シート②!G21</f>
        <v>0</v>
      </c>
      <c r="H72" s="155"/>
      <c r="I72" s="155"/>
    </row>
    <row r="73" spans="2:9" ht="26.25" customHeight="1">
      <c r="B73" s="78">
        <f>入力シート②!B22</f>
        <v>0</v>
      </c>
      <c r="C73" s="152">
        <f>入力シート②!C22</f>
        <v>0</v>
      </c>
      <c r="D73" s="152"/>
      <c r="E73" s="152"/>
      <c r="F73" s="152"/>
      <c r="G73" s="155">
        <f>入力シート②!G22</f>
        <v>0</v>
      </c>
      <c r="H73" s="155"/>
      <c r="I73" s="155"/>
    </row>
    <row r="74" spans="2:9" ht="26.25" customHeight="1">
      <c r="B74" s="78">
        <f>入力シート②!B23</f>
        <v>0</v>
      </c>
      <c r="C74" s="152">
        <f>入力シート②!C23</f>
        <v>0</v>
      </c>
      <c r="D74" s="152"/>
      <c r="E74" s="152"/>
      <c r="F74" s="152"/>
      <c r="G74" s="155">
        <f>入力シート②!G23</f>
        <v>0</v>
      </c>
      <c r="H74" s="155"/>
      <c r="I74" s="155"/>
    </row>
    <row r="75" spans="2:9" ht="26.25" customHeight="1">
      <c r="B75" s="78">
        <f>入力シート②!B24</f>
        <v>0</v>
      </c>
      <c r="C75" s="152">
        <f>入力シート②!C24</f>
        <v>0</v>
      </c>
      <c r="D75" s="152"/>
      <c r="E75" s="152"/>
      <c r="F75" s="152"/>
      <c r="G75" s="155">
        <f>入力シート②!G24</f>
        <v>0</v>
      </c>
      <c r="H75" s="155"/>
      <c r="I75" s="155"/>
    </row>
    <row r="76" spans="2:9" ht="26.25" customHeight="1">
      <c r="B76" s="78">
        <f>入力シート②!B25</f>
        <v>0</v>
      </c>
      <c r="C76" s="152">
        <f>入力シート②!C25</f>
        <v>0</v>
      </c>
      <c r="D76" s="152"/>
      <c r="E76" s="152"/>
      <c r="F76" s="152"/>
      <c r="G76" s="155">
        <f>入力シート②!G25</f>
        <v>0</v>
      </c>
      <c r="H76" s="155"/>
      <c r="I76" s="155"/>
    </row>
    <row r="77" spans="2:9" ht="26.25" customHeight="1">
      <c r="B77" s="78">
        <f>入力シート②!B26</f>
        <v>0</v>
      </c>
      <c r="C77" s="152">
        <f>入力シート②!C26</f>
        <v>0</v>
      </c>
      <c r="D77" s="152"/>
      <c r="E77" s="152"/>
      <c r="F77" s="152"/>
      <c r="G77" s="155">
        <f>入力シート②!G26</f>
        <v>0</v>
      </c>
      <c r="H77" s="155"/>
      <c r="I77" s="155"/>
    </row>
    <row r="78" spans="2:9" ht="26.25" customHeight="1">
      <c r="B78" s="78">
        <f>入力シート②!B27</f>
        <v>0</v>
      </c>
      <c r="C78" s="152">
        <f>入力シート②!C27</f>
        <v>0</v>
      </c>
      <c r="D78" s="152"/>
      <c r="E78" s="152"/>
      <c r="F78" s="152"/>
      <c r="G78" s="155">
        <f>入力シート②!G27</f>
        <v>0</v>
      </c>
      <c r="H78" s="155"/>
      <c r="I78" s="155"/>
    </row>
    <row r="79" spans="2:9" ht="26.25" customHeight="1">
      <c r="B79" s="78">
        <f>入力シート②!B28</f>
        <v>0</v>
      </c>
      <c r="C79" s="152">
        <f>入力シート②!C28</f>
        <v>0</v>
      </c>
      <c r="D79" s="152"/>
      <c r="E79" s="152"/>
      <c r="F79" s="152"/>
      <c r="G79" s="155">
        <f>入力シート②!G28</f>
        <v>0</v>
      </c>
      <c r="H79" s="155"/>
      <c r="I79" s="155"/>
    </row>
    <row r="80" spans="2:9" ht="26.25" customHeight="1">
      <c r="B80" s="78">
        <f>入力シート②!B29</f>
        <v>0</v>
      </c>
      <c r="C80" s="152">
        <f>入力シート②!C29</f>
        <v>0</v>
      </c>
      <c r="D80" s="152"/>
      <c r="E80" s="152"/>
      <c r="F80" s="152"/>
      <c r="G80" s="155">
        <f>入力シート②!G29</f>
        <v>0</v>
      </c>
      <c r="H80" s="155"/>
      <c r="I80" s="155"/>
    </row>
    <row r="81" spans="2:9" ht="26.25" customHeight="1">
      <c r="B81" s="78">
        <f>入力シート②!B30</f>
        <v>0</v>
      </c>
      <c r="C81" s="152">
        <f>入力シート②!C30</f>
        <v>0</v>
      </c>
      <c r="D81" s="152"/>
      <c r="E81" s="152"/>
      <c r="F81" s="152"/>
      <c r="G81" s="155">
        <f>入力シート②!G30</f>
        <v>0</v>
      </c>
      <c r="H81" s="155"/>
      <c r="I81" s="155"/>
    </row>
    <row r="82" spans="2:9" ht="26.25" customHeight="1">
      <c r="B82" s="79">
        <f>入力シート②!B31</f>
        <v>0</v>
      </c>
      <c r="C82" s="153" t="str">
        <f>入力シート②!C31</f>
        <v>小計</v>
      </c>
      <c r="D82" s="153"/>
      <c r="E82" s="153"/>
      <c r="F82" s="153"/>
      <c r="G82" s="155">
        <f>入力シート②!G31</f>
        <v>0</v>
      </c>
      <c r="H82" s="155"/>
      <c r="I82" s="155"/>
    </row>
    <row r="83" spans="2:9">
      <c r="B83" s="170" t="s">
        <v>16</v>
      </c>
      <c r="C83" s="161"/>
      <c r="D83" s="161"/>
      <c r="E83" s="161"/>
      <c r="F83" s="161"/>
    </row>
    <row r="84" spans="2:9">
      <c r="B84" s="170" t="s">
        <v>128</v>
      </c>
      <c r="C84" s="161"/>
      <c r="D84" s="161"/>
      <c r="E84" s="161"/>
      <c r="F84" s="161"/>
    </row>
    <row r="85" spans="2:9" ht="25.5">
      <c r="B85" s="21"/>
    </row>
    <row r="86" spans="2:9">
      <c r="B86" s="4"/>
    </row>
    <row r="87" spans="2:9">
      <c r="B87" s="4"/>
    </row>
    <row r="88" spans="2:9">
      <c r="B88" s="4"/>
    </row>
    <row r="89" spans="2:9">
      <c r="B89" s="4"/>
    </row>
    <row r="90" spans="2:9">
      <c r="B90" s="4"/>
    </row>
    <row r="91" spans="2:9">
      <c r="B91" s="4"/>
    </row>
    <row r="92" spans="2:9">
      <c r="B92" s="4"/>
    </row>
    <row r="93" spans="2:9">
      <c r="B93" s="4"/>
    </row>
    <row r="94" spans="2:9">
      <c r="B94" s="4"/>
    </row>
    <row r="95" spans="2:9">
      <c r="B95" s="4"/>
    </row>
    <row r="96" spans="2:9">
      <c r="B96" s="4"/>
    </row>
    <row r="97" spans="2:2">
      <c r="B97" s="4"/>
    </row>
    <row r="98" spans="2:2">
      <c r="B98" s="4"/>
    </row>
    <row r="99" spans="2:2">
      <c r="B99" s="4"/>
    </row>
    <row r="100" spans="2:2">
      <c r="B100" s="4"/>
    </row>
    <row r="101" spans="2:2">
      <c r="B101" s="4"/>
    </row>
    <row r="102" spans="2:2">
      <c r="B102" s="4"/>
    </row>
    <row r="103" spans="2:2">
      <c r="B103" s="4"/>
    </row>
    <row r="104" spans="2:2">
      <c r="B104" s="4"/>
    </row>
    <row r="105" spans="2:2">
      <c r="B105" s="4"/>
    </row>
    <row r="106" spans="2:2">
      <c r="B106" s="4"/>
    </row>
    <row r="107" spans="2:2">
      <c r="B107" s="4"/>
    </row>
    <row r="108" spans="2:2">
      <c r="B108" s="4"/>
    </row>
    <row r="109" spans="2:2">
      <c r="B109" s="4"/>
    </row>
    <row r="110" spans="2:2">
      <c r="B110" s="4"/>
    </row>
    <row r="111" spans="2:2">
      <c r="B111" s="4"/>
    </row>
    <row r="112" spans="2:2">
      <c r="B112" s="4"/>
    </row>
    <row r="113" spans="2:6">
      <c r="B113" s="4"/>
    </row>
    <row r="114" spans="2:6">
      <c r="B114" s="4"/>
    </row>
    <row r="115" spans="2:6">
      <c r="B115" s="4"/>
    </row>
    <row r="116" spans="2:6">
      <c r="B116" s="4"/>
    </row>
    <row r="117" spans="2:6">
      <c r="B117" s="4"/>
    </row>
    <row r="118" spans="2:6">
      <c r="B118" s="4"/>
    </row>
    <row r="119" spans="2:6">
      <c r="B119" s="4"/>
    </row>
    <row r="120" spans="2:6">
      <c r="B120" s="4"/>
    </row>
    <row r="121" spans="2:6">
      <c r="B121" s="2"/>
    </row>
    <row r="123" spans="2:6">
      <c r="B123" s="170"/>
      <c r="C123" s="161"/>
      <c r="D123" s="161"/>
      <c r="E123" s="161"/>
      <c r="F123" s="161"/>
    </row>
    <row r="124" spans="2:6">
      <c r="B124" s="160"/>
      <c r="C124" s="161"/>
      <c r="D124" s="161"/>
      <c r="E124" s="161"/>
      <c r="F124" s="161"/>
    </row>
  </sheetData>
  <mergeCells count="98">
    <mergeCell ref="B41:C41"/>
    <mergeCell ref="B40:C40"/>
    <mergeCell ref="B83:F83"/>
    <mergeCell ref="B84:F84"/>
    <mergeCell ref="B123:F123"/>
    <mergeCell ref="C67:F67"/>
    <mergeCell ref="C68:F68"/>
    <mergeCell ref="B44:I45"/>
    <mergeCell ref="E47:I47"/>
    <mergeCell ref="E50:I50"/>
    <mergeCell ref="C77:F77"/>
    <mergeCell ref="G59:I59"/>
    <mergeCell ref="G60:I60"/>
    <mergeCell ref="G61:I61"/>
    <mergeCell ref="G62:I62"/>
    <mergeCell ref="G53:I53"/>
    <mergeCell ref="G2:I2"/>
    <mergeCell ref="B14:I14"/>
    <mergeCell ref="B15:I15"/>
    <mergeCell ref="B17:I20"/>
    <mergeCell ref="F29:H29"/>
    <mergeCell ref="D29:E29"/>
    <mergeCell ref="E23:G23"/>
    <mergeCell ref="G28:H28"/>
    <mergeCell ref="G7:I8"/>
    <mergeCell ref="G12:I12"/>
    <mergeCell ref="G10:I11"/>
    <mergeCell ref="G9:I9"/>
    <mergeCell ref="H3:I3"/>
    <mergeCell ref="B124:F124"/>
    <mergeCell ref="B16:F16"/>
    <mergeCell ref="B35:H38"/>
    <mergeCell ref="H39:I39"/>
    <mergeCell ref="D39:E39"/>
    <mergeCell ref="B39:C39"/>
    <mergeCell ref="B42:C43"/>
    <mergeCell ref="D40:E40"/>
    <mergeCell ref="D41:E41"/>
    <mergeCell ref="D42:E42"/>
    <mergeCell ref="D43:E43"/>
    <mergeCell ref="H40:I41"/>
    <mergeCell ref="H42:I43"/>
    <mergeCell ref="B52:F52"/>
    <mergeCell ref="B53:B54"/>
    <mergeCell ref="G58:I58"/>
    <mergeCell ref="G54:I54"/>
    <mergeCell ref="G55:I55"/>
    <mergeCell ref="G56:I56"/>
    <mergeCell ref="G57:I57"/>
    <mergeCell ref="C76:F76"/>
    <mergeCell ref="C65:F65"/>
    <mergeCell ref="C66:F66"/>
    <mergeCell ref="G67:I67"/>
    <mergeCell ref="G68:I68"/>
    <mergeCell ref="G63:I63"/>
    <mergeCell ref="G64:I64"/>
    <mergeCell ref="G65:I65"/>
    <mergeCell ref="G66:I66"/>
    <mergeCell ref="G77:I77"/>
    <mergeCell ref="G78:I78"/>
    <mergeCell ref="G69:I69"/>
    <mergeCell ref="G70:I70"/>
    <mergeCell ref="G71:I71"/>
    <mergeCell ref="G72:I72"/>
    <mergeCell ref="G73:I73"/>
    <mergeCell ref="G74:I74"/>
    <mergeCell ref="G75:I75"/>
    <mergeCell ref="G76:I76"/>
    <mergeCell ref="C80:F80"/>
    <mergeCell ref="C81:F81"/>
    <mergeCell ref="C82:F82"/>
    <mergeCell ref="G25:H25"/>
    <mergeCell ref="D25:E25"/>
    <mergeCell ref="G79:I79"/>
    <mergeCell ref="G80:I80"/>
    <mergeCell ref="G81:I81"/>
    <mergeCell ref="G82:I82"/>
    <mergeCell ref="C53:F53"/>
    <mergeCell ref="C54:F54"/>
    <mergeCell ref="C55:F55"/>
    <mergeCell ref="C56:F56"/>
    <mergeCell ref="C57:F57"/>
    <mergeCell ref="C58:F58"/>
    <mergeCell ref="C59:F59"/>
    <mergeCell ref="C79:F79"/>
    <mergeCell ref="C60:F60"/>
    <mergeCell ref="C61:F61"/>
    <mergeCell ref="C62:F62"/>
    <mergeCell ref="C63:F63"/>
    <mergeCell ref="C64:F64"/>
    <mergeCell ref="C78:F78"/>
    <mergeCell ref="C69:F69"/>
    <mergeCell ref="C70:F70"/>
    <mergeCell ref="C71:F71"/>
    <mergeCell ref="C72:F72"/>
    <mergeCell ref="C73:F73"/>
    <mergeCell ref="C74:F74"/>
    <mergeCell ref="C75:F75"/>
  </mergeCells>
  <phoneticPr fontId="1"/>
  <conditionalFormatting sqref="D28">
    <cfRule type="cellIs" dxfId="1" priority="1" operator="greaterThan">
      <formula>750000</formula>
    </cfRule>
  </conditionalFormatting>
  <pageMargins left="0.25" right="0.25" top="0.75" bottom="0.75" header="0.3" footer="0.3"/>
  <pageSetup paperSize="9" fitToHeight="0" orientation="portrait" horizontalDpi="300" verticalDpi="300" r:id="rId1"/>
  <rowBreaks count="1" manualBreakCount="1">
    <brk id="51"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showZeros="0" view="pageBreakPreview" topLeftCell="A25" zoomScale="60" zoomScaleNormal="100" workbookViewId="0">
      <selection activeCell="C8" sqref="C8"/>
    </sheetView>
  </sheetViews>
  <sheetFormatPr defaultColWidth="9" defaultRowHeight="13.5"/>
  <cols>
    <col min="1" max="1" width="8.375" style="92" bestFit="1" customWidth="1"/>
    <col min="2" max="2" width="34.875" style="99" customWidth="1"/>
    <col min="3" max="3" width="67" style="99" customWidth="1"/>
    <col min="4" max="16384" width="9" style="92"/>
  </cols>
  <sheetData>
    <row r="1" spans="1:3" ht="21">
      <c r="A1" s="91"/>
      <c r="B1" s="188" t="s">
        <v>121</v>
      </c>
      <c r="C1" s="188"/>
    </row>
    <row r="2" spans="1:3">
      <c r="A2" s="93"/>
      <c r="B2" s="93"/>
      <c r="C2" s="94">
        <f ca="1">TODAY()</f>
        <v>44594</v>
      </c>
    </row>
    <row r="3" spans="1:3">
      <c r="A3" s="93"/>
      <c r="B3" s="93"/>
      <c r="C3" s="95">
        <f>入力シート①!D3</f>
        <v>0</v>
      </c>
    </row>
    <row r="4" spans="1:3">
      <c r="A4" s="93"/>
      <c r="B4" s="93"/>
      <c r="C4" s="95" t="str">
        <f>入力シート①!E3&amp;入力シート①!F3</f>
        <v/>
      </c>
    </row>
    <row r="5" spans="1:3">
      <c r="A5" s="93"/>
      <c r="B5" s="93"/>
      <c r="C5" s="95">
        <f>入力シート①!G3</f>
        <v>0</v>
      </c>
    </row>
    <row r="6" spans="1:3">
      <c r="A6" s="96"/>
      <c r="B6" s="96"/>
      <c r="C6" s="96"/>
    </row>
    <row r="7" spans="1:3" s="90" customFormat="1">
      <c r="A7" s="97" t="s">
        <v>122</v>
      </c>
      <c r="B7" s="98" t="s">
        <v>123</v>
      </c>
      <c r="C7" s="98" t="s">
        <v>124</v>
      </c>
    </row>
    <row r="8" spans="1:3" ht="82.5" customHeight="1">
      <c r="A8" s="103">
        <f>入力シート②!B4</f>
        <v>0</v>
      </c>
      <c r="B8" s="101">
        <f>入力シート②!C4</f>
        <v>0</v>
      </c>
      <c r="C8" s="102">
        <f>入力シート②!J4</f>
        <v>0</v>
      </c>
    </row>
    <row r="9" spans="1:3" ht="82.5" customHeight="1">
      <c r="A9" s="103">
        <f>入力シート②!B5</f>
        <v>0</v>
      </c>
      <c r="B9" s="101">
        <f>入力シート②!C5</f>
        <v>0</v>
      </c>
      <c r="C9" s="102">
        <f>入力シート②!J5</f>
        <v>0</v>
      </c>
    </row>
    <row r="10" spans="1:3" ht="82.5" customHeight="1">
      <c r="A10" s="103">
        <f>入力シート②!B6</f>
        <v>0</v>
      </c>
      <c r="B10" s="101">
        <f>入力シート②!C6</f>
        <v>0</v>
      </c>
      <c r="C10" s="102">
        <f>入力シート②!J6</f>
        <v>0</v>
      </c>
    </row>
    <row r="11" spans="1:3" ht="82.5" customHeight="1">
      <c r="A11" s="103">
        <f>入力シート②!B7</f>
        <v>0</v>
      </c>
      <c r="B11" s="101">
        <f>入力シート②!C7</f>
        <v>0</v>
      </c>
      <c r="C11" s="102">
        <f>入力シート②!J7</f>
        <v>0</v>
      </c>
    </row>
    <row r="12" spans="1:3" ht="82.5" customHeight="1">
      <c r="A12" s="103">
        <f>入力シート②!B8</f>
        <v>0</v>
      </c>
      <c r="B12" s="101">
        <f>入力シート②!C8</f>
        <v>0</v>
      </c>
      <c r="C12" s="102">
        <f>入力シート②!J8</f>
        <v>0</v>
      </c>
    </row>
    <row r="13" spans="1:3" ht="82.5" customHeight="1">
      <c r="A13" s="103">
        <f>入力シート②!B9</f>
        <v>0</v>
      </c>
      <c r="B13" s="101">
        <f>入力シート②!C9</f>
        <v>0</v>
      </c>
      <c r="C13" s="102">
        <f>入力シート②!J9</f>
        <v>0</v>
      </c>
    </row>
    <row r="14" spans="1:3" ht="82.5" customHeight="1">
      <c r="A14" s="103">
        <f>入力シート②!B10</f>
        <v>0</v>
      </c>
      <c r="B14" s="101">
        <f>入力シート②!C10</f>
        <v>0</v>
      </c>
      <c r="C14" s="102">
        <f>入力シート②!J10</f>
        <v>0</v>
      </c>
    </row>
    <row r="15" spans="1:3" ht="82.5" customHeight="1">
      <c r="A15" s="103">
        <f>入力シート②!B11</f>
        <v>0</v>
      </c>
      <c r="B15" s="101">
        <f>入力シート②!C11</f>
        <v>0</v>
      </c>
      <c r="C15" s="102">
        <f>入力シート②!J11</f>
        <v>0</v>
      </c>
    </row>
    <row r="16" spans="1:3" ht="82.5" customHeight="1">
      <c r="A16" s="103">
        <f>入力シート②!B12</f>
        <v>0</v>
      </c>
      <c r="B16" s="101">
        <f>入力シート②!C12</f>
        <v>0</v>
      </c>
      <c r="C16" s="102">
        <f>入力シート②!J12</f>
        <v>0</v>
      </c>
    </row>
    <row r="17" spans="1:3" ht="82.5" customHeight="1">
      <c r="A17" s="103">
        <f>入力シート②!B13</f>
        <v>0</v>
      </c>
      <c r="B17" s="101">
        <f>入力シート②!C13</f>
        <v>0</v>
      </c>
      <c r="C17" s="102">
        <f>入力シート②!J13</f>
        <v>0</v>
      </c>
    </row>
    <row r="18" spans="1:3" ht="82.5" customHeight="1">
      <c r="A18" s="103">
        <f>入力シート②!B14</f>
        <v>0</v>
      </c>
      <c r="B18" s="101">
        <f>入力シート②!C14</f>
        <v>0</v>
      </c>
      <c r="C18" s="102">
        <f>入力シート②!J14</f>
        <v>0</v>
      </c>
    </row>
    <row r="19" spans="1:3" ht="82.5" customHeight="1">
      <c r="A19" s="103">
        <f>入力シート②!B15</f>
        <v>0</v>
      </c>
      <c r="B19" s="101">
        <f>入力シート②!C15</f>
        <v>0</v>
      </c>
      <c r="C19" s="102">
        <f>入力シート②!J15</f>
        <v>0</v>
      </c>
    </row>
    <row r="20" spans="1:3" ht="82.5" customHeight="1">
      <c r="A20" s="103">
        <f>入力シート②!B16</f>
        <v>0</v>
      </c>
      <c r="B20" s="101">
        <f>入力シート②!C16</f>
        <v>0</v>
      </c>
      <c r="C20" s="102">
        <f>入力シート②!J16</f>
        <v>0</v>
      </c>
    </row>
    <row r="21" spans="1:3" ht="82.5" customHeight="1">
      <c r="A21" s="103">
        <f>入力シート②!B17</f>
        <v>0</v>
      </c>
      <c r="B21" s="101">
        <f>入力シート②!C17</f>
        <v>0</v>
      </c>
      <c r="C21" s="102">
        <f>入力シート②!J17</f>
        <v>0</v>
      </c>
    </row>
    <row r="22" spans="1:3" ht="82.5" customHeight="1">
      <c r="A22" s="103">
        <f>入力シート②!B18</f>
        <v>0</v>
      </c>
      <c r="B22" s="101">
        <f>入力シート②!C18</f>
        <v>0</v>
      </c>
      <c r="C22" s="102">
        <f>入力シート②!J18</f>
        <v>0</v>
      </c>
    </row>
    <row r="23" spans="1:3" ht="82.5" customHeight="1">
      <c r="A23" s="103">
        <f>入力シート②!B19</f>
        <v>0</v>
      </c>
      <c r="B23" s="101">
        <f>入力シート②!C19</f>
        <v>0</v>
      </c>
      <c r="C23" s="102">
        <f>入力シート②!J19</f>
        <v>0</v>
      </c>
    </row>
    <row r="24" spans="1:3" ht="82.5" customHeight="1">
      <c r="A24" s="103">
        <f>入力シート②!B20</f>
        <v>0</v>
      </c>
      <c r="B24" s="101">
        <f>入力シート②!C20</f>
        <v>0</v>
      </c>
      <c r="C24" s="102">
        <f>入力シート②!J20</f>
        <v>0</v>
      </c>
    </row>
    <row r="25" spans="1:3" ht="82.5" customHeight="1">
      <c r="A25" s="103">
        <f>入力シート②!B21</f>
        <v>0</v>
      </c>
      <c r="B25" s="101">
        <f>入力シート②!C21</f>
        <v>0</v>
      </c>
      <c r="C25" s="102">
        <f>入力シート②!J21</f>
        <v>0</v>
      </c>
    </row>
    <row r="26" spans="1:3" ht="82.5" customHeight="1">
      <c r="A26" s="103">
        <f>入力シート②!B22</f>
        <v>0</v>
      </c>
      <c r="B26" s="101">
        <f>入力シート②!C22</f>
        <v>0</v>
      </c>
      <c r="C26" s="102">
        <f>入力シート②!J22</f>
        <v>0</v>
      </c>
    </row>
    <row r="27" spans="1:3" ht="82.5" customHeight="1">
      <c r="A27" s="103">
        <f>入力シート②!B23</f>
        <v>0</v>
      </c>
      <c r="B27" s="101">
        <f>入力シート②!C23</f>
        <v>0</v>
      </c>
      <c r="C27" s="102">
        <f>入力シート②!J23</f>
        <v>0</v>
      </c>
    </row>
    <row r="28" spans="1:3" ht="82.5" customHeight="1">
      <c r="A28" s="103">
        <f>入力シート②!B24</f>
        <v>0</v>
      </c>
      <c r="B28" s="101">
        <f>入力シート②!C24</f>
        <v>0</v>
      </c>
      <c r="C28" s="102">
        <f>入力シート②!J24</f>
        <v>0</v>
      </c>
    </row>
    <row r="29" spans="1:3" ht="82.5" customHeight="1">
      <c r="A29" s="103">
        <f>入力シート②!B25</f>
        <v>0</v>
      </c>
      <c r="B29" s="101">
        <f>入力シート②!C25</f>
        <v>0</v>
      </c>
      <c r="C29" s="102">
        <f>入力シート②!J25</f>
        <v>0</v>
      </c>
    </row>
    <row r="30" spans="1:3" ht="82.5" customHeight="1">
      <c r="A30" s="103">
        <f>入力シート②!B26</f>
        <v>0</v>
      </c>
      <c r="B30" s="101">
        <f>入力シート②!C26</f>
        <v>0</v>
      </c>
      <c r="C30" s="102">
        <f>入力シート②!J26</f>
        <v>0</v>
      </c>
    </row>
    <row r="31" spans="1:3" ht="82.5" customHeight="1">
      <c r="A31" s="103">
        <f>入力シート②!B27</f>
        <v>0</v>
      </c>
      <c r="B31" s="101">
        <f>入力シート②!C27</f>
        <v>0</v>
      </c>
      <c r="C31" s="102">
        <f>入力シート②!J27</f>
        <v>0</v>
      </c>
    </row>
    <row r="32" spans="1:3" ht="82.5" customHeight="1">
      <c r="A32" s="103">
        <f>入力シート②!B28</f>
        <v>0</v>
      </c>
      <c r="B32" s="101">
        <f>入力シート②!C28</f>
        <v>0</v>
      </c>
      <c r="C32" s="102">
        <f>入力シート②!J28</f>
        <v>0</v>
      </c>
    </row>
    <row r="33" spans="1:3" ht="82.5" customHeight="1">
      <c r="A33" s="103">
        <f>入力シート②!B29</f>
        <v>0</v>
      </c>
      <c r="B33" s="101">
        <f>入力シート②!C29</f>
        <v>0</v>
      </c>
      <c r="C33" s="102">
        <f>入力シート②!J29</f>
        <v>0</v>
      </c>
    </row>
    <row r="34" spans="1:3" ht="82.5" customHeight="1">
      <c r="A34" s="103">
        <f>入力シート②!B30</f>
        <v>0</v>
      </c>
      <c r="B34" s="101">
        <f>入力シート②!C30</f>
        <v>0</v>
      </c>
      <c r="C34" s="102">
        <f>入力シート②!J30</f>
        <v>0</v>
      </c>
    </row>
  </sheetData>
  <mergeCells count="1">
    <mergeCell ref="B1:C1"/>
  </mergeCells>
  <phoneticPr fontId="1"/>
  <conditionalFormatting sqref="A8:C34">
    <cfRule type="expression" dxfId="0" priority="1">
      <formula>#REF!="CLOSE"</formula>
    </cfRule>
  </conditionalFormatting>
  <pageMargins left="0.70866141732283472" right="0.70866141732283472" top="0.74803149606299213" bottom="0.74803149606299213" header="0.31496062992125984" footer="0.31496062992125984"/>
  <pageSetup paperSize="9" scale="80" fitToHeight="3"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BreakPreview" topLeftCell="A4" zoomScale="115" zoomScaleNormal="100" zoomScaleSheetLayoutView="115" workbookViewId="0">
      <selection activeCell="A11" sqref="A11:B12"/>
    </sheetView>
  </sheetViews>
  <sheetFormatPr defaultRowHeight="13.5"/>
  <cols>
    <col min="2" max="7" width="11.625" customWidth="1"/>
    <col min="8" max="8" width="9" customWidth="1"/>
  </cols>
  <sheetData>
    <row r="1" spans="1:8" ht="21.75" customHeight="1">
      <c r="A1" s="190" t="s">
        <v>155</v>
      </c>
      <c r="B1" s="190"/>
      <c r="C1" s="190"/>
      <c r="D1" s="190"/>
      <c r="E1" s="190"/>
      <c r="F1" s="190"/>
      <c r="G1" s="190"/>
      <c r="H1" s="190"/>
    </row>
    <row r="2" spans="1:8">
      <c r="A2" s="189" t="s">
        <v>156</v>
      </c>
      <c r="B2" s="164"/>
      <c r="C2" s="164"/>
      <c r="D2" s="164"/>
      <c r="E2" s="164"/>
      <c r="F2" s="164"/>
      <c r="G2" s="164"/>
      <c r="H2" s="106"/>
    </row>
    <row r="3" spans="1:8">
      <c r="A3" s="164"/>
      <c r="B3" s="164"/>
      <c r="C3" s="164"/>
      <c r="D3" s="164"/>
      <c r="E3" s="164"/>
      <c r="F3" s="164"/>
      <c r="G3" s="164"/>
      <c r="H3" s="106"/>
    </row>
    <row r="4" spans="1:8">
      <c r="A4" s="164"/>
      <c r="B4" s="164"/>
      <c r="C4" s="164"/>
      <c r="D4" s="164"/>
      <c r="E4" s="164"/>
      <c r="F4" s="164"/>
      <c r="G4" s="164"/>
      <c r="H4" s="106"/>
    </row>
    <row r="5" spans="1:8">
      <c r="A5" s="164"/>
      <c r="B5" s="164"/>
      <c r="C5" s="164"/>
      <c r="D5" s="164"/>
      <c r="E5" s="164"/>
      <c r="F5" s="164"/>
      <c r="G5" s="164"/>
      <c r="H5" s="106"/>
    </row>
    <row r="6" spans="1:8">
      <c r="A6" s="165" t="s">
        <v>7</v>
      </c>
      <c r="B6" s="165"/>
      <c r="C6" s="165" t="s">
        <v>8</v>
      </c>
      <c r="D6" s="165"/>
      <c r="E6" s="107" t="s">
        <v>9</v>
      </c>
      <c r="F6" s="107" t="s">
        <v>10</v>
      </c>
      <c r="G6" s="165" t="s">
        <v>11</v>
      </c>
      <c r="H6" s="165"/>
    </row>
    <row r="7" spans="1:8">
      <c r="A7" s="183" t="s">
        <v>108</v>
      </c>
      <c r="B7" s="184"/>
      <c r="C7" s="167"/>
      <c r="D7" s="167"/>
      <c r="E7" s="74"/>
      <c r="F7" s="75"/>
      <c r="G7" s="169"/>
      <c r="H7" s="169"/>
    </row>
    <row r="8" spans="1:8" ht="22.5" customHeight="1">
      <c r="A8" s="181"/>
      <c r="B8" s="182"/>
      <c r="C8" s="168"/>
      <c r="D8" s="168"/>
      <c r="E8" s="76"/>
      <c r="F8" s="77"/>
      <c r="G8" s="169"/>
      <c r="H8" s="169"/>
    </row>
    <row r="9" spans="1:8" s="23" customFormat="1">
      <c r="A9" s="166"/>
      <c r="B9" s="166"/>
      <c r="C9" s="167"/>
      <c r="D9" s="167"/>
      <c r="E9" s="74"/>
      <c r="F9" s="75"/>
      <c r="G9" s="169"/>
      <c r="H9" s="169"/>
    </row>
    <row r="10" spans="1:8" s="23" customFormat="1">
      <c r="A10" s="166"/>
      <c r="B10" s="166"/>
      <c r="C10" s="168"/>
      <c r="D10" s="168"/>
      <c r="E10" s="76"/>
      <c r="F10" s="77"/>
      <c r="G10" s="169"/>
      <c r="H10" s="169"/>
    </row>
    <row r="11" spans="1:8" s="23" customFormat="1">
      <c r="A11" s="166"/>
      <c r="B11" s="166"/>
      <c r="C11" s="167"/>
      <c r="D11" s="167"/>
      <c r="E11" s="74"/>
      <c r="F11" s="75"/>
      <c r="G11" s="169"/>
      <c r="H11" s="169"/>
    </row>
    <row r="12" spans="1:8" s="23" customFormat="1">
      <c r="A12" s="166"/>
      <c r="B12" s="166"/>
      <c r="C12" s="168"/>
      <c r="D12" s="168"/>
      <c r="E12" s="76"/>
      <c r="F12" s="77"/>
      <c r="G12" s="169"/>
      <c r="H12" s="169"/>
    </row>
    <row r="13" spans="1:8" s="23" customFormat="1">
      <c r="A13" s="166"/>
      <c r="B13" s="166"/>
      <c r="C13" s="167"/>
      <c r="D13" s="167"/>
      <c r="E13" s="74"/>
      <c r="F13" s="75"/>
      <c r="G13" s="169"/>
      <c r="H13" s="169"/>
    </row>
    <row r="14" spans="1:8" s="23" customFormat="1">
      <c r="A14" s="166"/>
      <c r="B14" s="166"/>
      <c r="C14" s="168"/>
      <c r="D14" s="168"/>
      <c r="E14" s="76"/>
      <c r="F14" s="77"/>
      <c r="G14" s="169"/>
      <c r="H14" s="169"/>
    </row>
    <row r="15" spans="1:8" s="23" customFormat="1">
      <c r="A15" s="166"/>
      <c r="B15" s="166"/>
      <c r="C15" s="167"/>
      <c r="D15" s="167"/>
      <c r="E15" s="74"/>
      <c r="F15" s="75"/>
      <c r="G15" s="169"/>
      <c r="H15" s="169"/>
    </row>
    <row r="16" spans="1:8" s="23" customFormat="1">
      <c r="A16" s="166"/>
      <c r="B16" s="166"/>
      <c r="C16" s="168"/>
      <c r="D16" s="168"/>
      <c r="E16" s="76"/>
      <c r="F16" s="77"/>
      <c r="G16" s="169"/>
      <c r="H16" s="169"/>
    </row>
    <row r="17" spans="1:8" s="23" customFormat="1">
      <c r="A17" s="166"/>
      <c r="B17" s="166"/>
      <c r="C17" s="167"/>
      <c r="D17" s="167"/>
      <c r="E17" s="74"/>
      <c r="F17" s="75"/>
      <c r="G17" s="169"/>
      <c r="H17" s="169"/>
    </row>
    <row r="18" spans="1:8" s="23" customFormat="1">
      <c r="A18" s="166"/>
      <c r="B18" s="166"/>
      <c r="C18" s="168"/>
      <c r="D18" s="168"/>
      <c r="E18" s="76"/>
      <c r="F18" s="77"/>
      <c r="G18" s="169"/>
      <c r="H18" s="169"/>
    </row>
    <row r="19" spans="1:8" s="23" customFormat="1">
      <c r="A19" s="166"/>
      <c r="B19" s="166"/>
      <c r="C19" s="167"/>
      <c r="D19" s="167"/>
      <c r="E19" s="74"/>
      <c r="F19" s="75"/>
      <c r="G19" s="169"/>
      <c r="H19" s="169"/>
    </row>
    <row r="20" spans="1:8" s="23" customFormat="1">
      <c r="A20" s="166"/>
      <c r="B20" s="166"/>
      <c r="C20" s="168"/>
      <c r="D20" s="168"/>
      <c r="E20" s="76"/>
      <c r="F20" s="77"/>
      <c r="G20" s="169"/>
      <c r="H20" s="169"/>
    </row>
    <row r="21" spans="1:8" s="23" customFormat="1">
      <c r="A21" s="166"/>
      <c r="B21" s="166"/>
      <c r="C21" s="167"/>
      <c r="D21" s="167"/>
      <c r="E21" s="74"/>
      <c r="F21" s="75"/>
      <c r="G21" s="169"/>
      <c r="H21" s="169"/>
    </row>
    <row r="22" spans="1:8" s="23" customFormat="1">
      <c r="A22" s="166"/>
      <c r="B22" s="166"/>
      <c r="C22" s="168"/>
      <c r="D22" s="168"/>
      <c r="E22" s="76"/>
      <c r="F22" s="77"/>
      <c r="G22" s="169"/>
      <c r="H22" s="169"/>
    </row>
    <row r="23" spans="1:8" s="23" customFormat="1">
      <c r="A23" s="166"/>
      <c r="B23" s="166"/>
      <c r="C23" s="167"/>
      <c r="D23" s="167"/>
      <c r="E23" s="74"/>
      <c r="F23" s="75"/>
      <c r="G23" s="169"/>
      <c r="H23" s="169"/>
    </row>
    <row r="24" spans="1:8" s="23" customFormat="1">
      <c r="A24" s="166"/>
      <c r="B24" s="166"/>
      <c r="C24" s="168"/>
      <c r="D24" s="168"/>
      <c r="E24" s="76"/>
      <c r="F24" s="77"/>
      <c r="G24" s="169"/>
      <c r="H24" s="169"/>
    </row>
    <row r="25" spans="1:8" s="23" customFormat="1">
      <c r="A25" s="166"/>
      <c r="B25" s="166"/>
      <c r="C25" s="167"/>
      <c r="D25" s="167"/>
      <c r="E25" s="74"/>
      <c r="F25" s="75"/>
      <c r="G25" s="169"/>
      <c r="H25" s="169"/>
    </row>
    <row r="26" spans="1:8" s="23" customFormat="1">
      <c r="A26" s="166"/>
      <c r="B26" s="166"/>
      <c r="C26" s="168"/>
      <c r="D26" s="168"/>
      <c r="E26" s="76"/>
      <c r="F26" s="77"/>
      <c r="G26" s="169"/>
      <c r="H26" s="169"/>
    </row>
    <row r="27" spans="1:8" s="23" customFormat="1">
      <c r="A27" s="166"/>
      <c r="B27" s="166"/>
      <c r="C27" s="167"/>
      <c r="D27" s="167"/>
      <c r="E27" s="74"/>
      <c r="F27" s="75"/>
      <c r="G27" s="169"/>
      <c r="H27" s="169"/>
    </row>
    <row r="28" spans="1:8" s="23" customFormat="1">
      <c r="A28" s="166"/>
      <c r="B28" s="166"/>
      <c r="C28" s="168"/>
      <c r="D28" s="168"/>
      <c r="E28" s="76"/>
      <c r="F28" s="77"/>
      <c r="G28" s="169"/>
      <c r="H28" s="169"/>
    </row>
    <row r="29" spans="1:8" s="23" customFormat="1">
      <c r="A29" s="166"/>
      <c r="B29" s="166"/>
      <c r="C29" s="167"/>
      <c r="D29" s="167"/>
      <c r="E29" s="74"/>
      <c r="F29" s="75"/>
      <c r="G29" s="169"/>
      <c r="H29" s="169"/>
    </row>
    <row r="30" spans="1:8" s="23" customFormat="1">
      <c r="A30" s="166"/>
      <c r="B30" s="166"/>
      <c r="C30" s="168"/>
      <c r="D30" s="168"/>
      <c r="E30" s="76"/>
      <c r="F30" s="77"/>
      <c r="G30" s="169"/>
      <c r="H30" s="169"/>
    </row>
    <row r="31" spans="1:8" s="23" customFormat="1">
      <c r="A31" s="166"/>
      <c r="B31" s="166"/>
      <c r="C31" s="167"/>
      <c r="D31" s="167"/>
      <c r="E31" s="74"/>
      <c r="F31" s="75"/>
      <c r="G31" s="169"/>
      <c r="H31" s="169"/>
    </row>
    <row r="32" spans="1:8" s="23" customFormat="1">
      <c r="A32" s="166"/>
      <c r="B32" s="166"/>
      <c r="C32" s="168"/>
      <c r="D32" s="168"/>
      <c r="E32" s="76"/>
      <c r="F32" s="77"/>
      <c r="G32" s="169"/>
      <c r="H32" s="169"/>
    </row>
    <row r="33" spans="1:8" s="23" customFormat="1">
      <c r="A33" s="166"/>
      <c r="B33" s="166"/>
      <c r="C33" s="167"/>
      <c r="D33" s="167"/>
      <c r="E33" s="74"/>
      <c r="F33" s="75"/>
      <c r="G33" s="169"/>
      <c r="H33" s="169"/>
    </row>
    <row r="34" spans="1:8" s="23" customFormat="1">
      <c r="A34" s="166"/>
      <c r="B34" s="166"/>
      <c r="C34" s="168"/>
      <c r="D34" s="168"/>
      <c r="E34" s="76"/>
      <c r="F34" s="77"/>
      <c r="G34" s="169"/>
      <c r="H34" s="169"/>
    </row>
    <row r="35" spans="1:8" s="23" customFormat="1">
      <c r="A35" s="166"/>
      <c r="B35" s="166"/>
      <c r="C35" s="167"/>
      <c r="D35" s="167"/>
      <c r="E35" s="74"/>
      <c r="F35" s="75"/>
      <c r="G35" s="169"/>
      <c r="H35" s="169"/>
    </row>
    <row r="36" spans="1:8" s="23" customFormat="1">
      <c r="A36" s="166"/>
      <c r="B36" s="166"/>
      <c r="C36" s="168"/>
      <c r="D36" s="168"/>
      <c r="E36" s="76"/>
      <c r="F36" s="77"/>
      <c r="G36" s="169"/>
      <c r="H36" s="169"/>
    </row>
    <row r="37" spans="1:8" s="23" customFormat="1">
      <c r="A37" s="166"/>
      <c r="B37" s="166"/>
      <c r="C37" s="167"/>
      <c r="D37" s="167"/>
      <c r="E37" s="74"/>
      <c r="F37" s="75"/>
      <c r="G37" s="169"/>
      <c r="H37" s="169"/>
    </row>
    <row r="38" spans="1:8" s="23" customFormat="1">
      <c r="A38" s="166"/>
      <c r="B38" s="166"/>
      <c r="C38" s="168"/>
      <c r="D38" s="168"/>
      <c r="E38" s="76"/>
      <c r="F38" s="77"/>
      <c r="G38" s="169"/>
      <c r="H38" s="169"/>
    </row>
    <row r="39" spans="1:8" s="23" customFormat="1">
      <c r="A39" s="166"/>
      <c r="B39" s="166"/>
      <c r="C39" s="167"/>
      <c r="D39" s="167"/>
      <c r="E39" s="74"/>
      <c r="F39" s="75"/>
      <c r="G39" s="169"/>
      <c r="H39" s="169"/>
    </row>
    <row r="40" spans="1:8" s="23" customFormat="1">
      <c r="A40" s="166"/>
      <c r="B40" s="166"/>
      <c r="C40" s="168"/>
      <c r="D40" s="168"/>
      <c r="E40" s="76"/>
      <c r="F40" s="77"/>
      <c r="G40" s="169"/>
      <c r="H40" s="169"/>
    </row>
    <row r="41" spans="1:8" s="23" customFormat="1">
      <c r="A41" s="166"/>
      <c r="B41" s="166"/>
      <c r="C41" s="167"/>
      <c r="D41" s="167"/>
      <c r="E41" s="74"/>
      <c r="F41" s="75"/>
      <c r="G41" s="169"/>
      <c r="H41" s="169"/>
    </row>
    <row r="42" spans="1:8" s="23" customFormat="1">
      <c r="A42" s="166"/>
      <c r="B42" s="166"/>
      <c r="C42" s="168"/>
      <c r="D42" s="168"/>
      <c r="E42" s="76"/>
      <c r="F42" s="77"/>
      <c r="G42" s="169"/>
      <c r="H42" s="169"/>
    </row>
    <row r="43" spans="1:8" s="23" customFormat="1">
      <c r="A43" s="166"/>
      <c r="B43" s="166"/>
      <c r="C43" s="167"/>
      <c r="D43" s="167"/>
      <c r="E43" s="74"/>
      <c r="F43" s="75"/>
      <c r="G43" s="169"/>
      <c r="H43" s="169"/>
    </row>
    <row r="44" spans="1:8" s="23" customFormat="1">
      <c r="A44" s="166"/>
      <c r="B44" s="166"/>
      <c r="C44" s="168"/>
      <c r="D44" s="168"/>
      <c r="E44" s="76"/>
      <c r="F44" s="77"/>
      <c r="G44" s="169"/>
      <c r="H44" s="169"/>
    </row>
    <row r="45" spans="1:8" s="23" customFormat="1">
      <c r="A45" s="166"/>
      <c r="B45" s="166"/>
      <c r="C45" s="167"/>
      <c r="D45" s="167"/>
      <c r="E45" s="74"/>
      <c r="F45" s="75"/>
      <c r="G45" s="169"/>
      <c r="H45" s="169"/>
    </row>
    <row r="46" spans="1:8" s="23" customFormat="1">
      <c r="A46" s="166"/>
      <c r="B46" s="166"/>
      <c r="C46" s="168"/>
      <c r="D46" s="168"/>
      <c r="E46" s="76"/>
      <c r="F46" s="77"/>
      <c r="G46" s="169"/>
      <c r="H46" s="169"/>
    </row>
    <row r="47" spans="1:8" s="23" customFormat="1">
      <c r="A47" s="166"/>
      <c r="B47" s="166"/>
      <c r="C47" s="167"/>
      <c r="D47" s="167"/>
      <c r="E47" s="74"/>
      <c r="F47" s="75"/>
      <c r="G47" s="169"/>
      <c r="H47" s="169"/>
    </row>
    <row r="48" spans="1:8" s="23" customFormat="1">
      <c r="A48" s="166"/>
      <c r="B48" s="166"/>
      <c r="C48" s="168"/>
      <c r="D48" s="168"/>
      <c r="E48" s="76"/>
      <c r="F48" s="77"/>
      <c r="G48" s="169"/>
      <c r="H48" s="169"/>
    </row>
    <row r="49" spans="1:8">
      <c r="A49" s="166"/>
      <c r="B49" s="166"/>
      <c r="C49" s="167"/>
      <c r="D49" s="167"/>
      <c r="E49" s="74"/>
      <c r="F49" s="75"/>
      <c r="G49" s="169"/>
      <c r="H49" s="169"/>
    </row>
    <row r="50" spans="1:8">
      <c r="A50" s="166"/>
      <c r="B50" s="166"/>
      <c r="C50" s="168"/>
      <c r="D50" s="168"/>
      <c r="E50" s="76"/>
      <c r="F50" s="77"/>
      <c r="G50" s="169"/>
      <c r="H50" s="169"/>
    </row>
    <row r="51" spans="1:8">
      <c r="A51" s="185" t="s">
        <v>24</v>
      </c>
      <c r="B51" s="186"/>
      <c r="C51" s="186"/>
      <c r="D51" s="186"/>
      <c r="E51" s="186"/>
      <c r="F51" s="186"/>
      <c r="G51" s="186"/>
      <c r="H51" s="186"/>
    </row>
    <row r="52" spans="1:8">
      <c r="A52" s="186"/>
      <c r="B52" s="186"/>
      <c r="C52" s="186"/>
      <c r="D52" s="186"/>
      <c r="E52" s="186"/>
      <c r="F52" s="186"/>
      <c r="G52" s="186"/>
      <c r="H52" s="186"/>
    </row>
    <row r="53" spans="1:8">
      <c r="A53" s="105"/>
      <c r="B53" s="105"/>
      <c r="C53" s="105" t="s">
        <v>25</v>
      </c>
      <c r="D53" s="105"/>
      <c r="E53" s="105"/>
      <c r="F53" s="105"/>
      <c r="G53" s="105"/>
      <c r="H53" s="106"/>
    </row>
    <row r="54" spans="1:8">
      <c r="A54" s="105"/>
      <c r="B54" s="105"/>
      <c r="C54" s="105"/>
      <c r="D54" s="187"/>
      <c r="E54" s="187"/>
      <c r="F54" s="187"/>
      <c r="G54" s="187"/>
      <c r="H54" s="187"/>
    </row>
    <row r="55" spans="1:8">
      <c r="A55" s="105"/>
      <c r="B55" s="105"/>
      <c r="C55" s="105"/>
      <c r="D55" s="71"/>
      <c r="E55" s="71"/>
      <c r="F55" s="71"/>
      <c r="G55" s="71"/>
      <c r="H55" s="71"/>
    </row>
    <row r="56" spans="1:8">
      <c r="A56" s="105"/>
      <c r="B56" s="105"/>
      <c r="C56" s="105" t="s">
        <v>26</v>
      </c>
      <c r="D56" s="72"/>
      <c r="E56" s="72"/>
      <c r="F56" s="72"/>
      <c r="G56" s="72"/>
      <c r="H56" s="73"/>
    </row>
    <row r="57" spans="1:8">
      <c r="A57" s="105"/>
      <c r="B57" s="105"/>
      <c r="C57" s="105"/>
      <c r="D57" s="187"/>
      <c r="E57" s="187"/>
      <c r="F57" s="187"/>
      <c r="G57" s="187"/>
      <c r="H57" s="187"/>
    </row>
  </sheetData>
  <mergeCells count="97">
    <mergeCell ref="A21:B22"/>
    <mergeCell ref="C21:D21"/>
    <mergeCell ref="G21:H22"/>
    <mergeCell ref="C22:D22"/>
    <mergeCell ref="A1:H1"/>
    <mergeCell ref="A17:B18"/>
    <mergeCell ref="C17:D17"/>
    <mergeCell ref="G17:H18"/>
    <mergeCell ref="C18:D18"/>
    <mergeCell ref="A19:B20"/>
    <mergeCell ref="C19:D19"/>
    <mergeCell ref="G19:H20"/>
    <mergeCell ref="C20:D20"/>
    <mergeCell ref="A13:B14"/>
    <mergeCell ref="C13:D13"/>
    <mergeCell ref="G13:H14"/>
    <mergeCell ref="C14:D14"/>
    <mergeCell ref="A15:B16"/>
    <mergeCell ref="C15:D15"/>
    <mergeCell ref="G15:H16"/>
    <mergeCell ref="C16:D16"/>
    <mergeCell ref="A9:B10"/>
    <mergeCell ref="C9:D9"/>
    <mergeCell ref="G9:H10"/>
    <mergeCell ref="C10:D10"/>
    <mergeCell ref="A11:B12"/>
    <mergeCell ref="C11:D11"/>
    <mergeCell ref="G11:H12"/>
    <mergeCell ref="C12:D12"/>
    <mergeCell ref="A35:B36"/>
    <mergeCell ref="C35:D35"/>
    <mergeCell ref="G35:H36"/>
    <mergeCell ref="C36:D36"/>
    <mergeCell ref="A37:B38"/>
    <mergeCell ref="C37:D37"/>
    <mergeCell ref="G37:H38"/>
    <mergeCell ref="C38:D38"/>
    <mergeCell ref="A31:B32"/>
    <mergeCell ref="C31:D31"/>
    <mergeCell ref="G31:H32"/>
    <mergeCell ref="C32:D32"/>
    <mergeCell ref="A33:B34"/>
    <mergeCell ref="C33:D33"/>
    <mergeCell ref="G33:H34"/>
    <mergeCell ref="C34:D34"/>
    <mergeCell ref="A27:B28"/>
    <mergeCell ref="C27:D27"/>
    <mergeCell ref="G27:H28"/>
    <mergeCell ref="C28:D28"/>
    <mergeCell ref="A29:B30"/>
    <mergeCell ref="C29:D29"/>
    <mergeCell ref="G29:H30"/>
    <mergeCell ref="C30:D30"/>
    <mergeCell ref="A23:B24"/>
    <mergeCell ref="C23:D23"/>
    <mergeCell ref="G23:H24"/>
    <mergeCell ref="C24:D24"/>
    <mergeCell ref="A25:B26"/>
    <mergeCell ref="C25:D25"/>
    <mergeCell ref="G25:H26"/>
    <mergeCell ref="C26:D26"/>
    <mergeCell ref="A43:B44"/>
    <mergeCell ref="C43:D43"/>
    <mergeCell ref="G43:H44"/>
    <mergeCell ref="C44:D44"/>
    <mergeCell ref="A45:B46"/>
    <mergeCell ref="C45:D45"/>
    <mergeCell ref="G45:H46"/>
    <mergeCell ref="C46:D46"/>
    <mergeCell ref="A39:B40"/>
    <mergeCell ref="C39:D39"/>
    <mergeCell ref="G39:H40"/>
    <mergeCell ref="C40:D40"/>
    <mergeCell ref="A41:B42"/>
    <mergeCell ref="C41:D41"/>
    <mergeCell ref="G41:H42"/>
    <mergeCell ref="C42:D42"/>
    <mergeCell ref="A47:B48"/>
    <mergeCell ref="C47:D47"/>
    <mergeCell ref="G47:H48"/>
    <mergeCell ref="C48:D48"/>
    <mergeCell ref="D57:H57"/>
    <mergeCell ref="A49:B50"/>
    <mergeCell ref="C49:D49"/>
    <mergeCell ref="G49:H50"/>
    <mergeCell ref="C50:D50"/>
    <mergeCell ref="A51:H52"/>
    <mergeCell ref="D54:H54"/>
    <mergeCell ref="A2:G5"/>
    <mergeCell ref="A6:B6"/>
    <mergeCell ref="C6:D6"/>
    <mergeCell ref="G6:H6"/>
    <mergeCell ref="A7:B7"/>
    <mergeCell ref="C7:D7"/>
    <mergeCell ref="G7:H8"/>
    <mergeCell ref="A8:B8"/>
    <mergeCell ref="C8:D8"/>
  </mergeCells>
  <phoneticPr fontI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1"/>
  <sheetViews>
    <sheetView workbookViewId="0">
      <selection activeCell="E50" sqref="E50:I50"/>
    </sheetView>
  </sheetViews>
  <sheetFormatPr defaultRowHeight="13.5"/>
  <cols>
    <col min="1" max="1" width="4.25" customWidth="1"/>
  </cols>
  <sheetData>
    <row r="3" spans="2:11" ht="13.5" customHeight="1">
      <c r="B3" s="191" t="s">
        <v>116</v>
      </c>
      <c r="C3" s="191"/>
      <c r="D3" s="191"/>
      <c r="E3" s="191"/>
      <c r="F3" s="191"/>
      <c r="G3" s="191"/>
      <c r="H3" s="191"/>
      <c r="I3" s="191"/>
      <c r="J3" s="191"/>
      <c r="K3" s="84"/>
    </row>
    <row r="4" spans="2:11">
      <c r="B4" s="191"/>
      <c r="C4" s="191"/>
      <c r="D4" s="191"/>
      <c r="E4" s="191"/>
      <c r="F4" s="191"/>
      <c r="G4" s="191"/>
      <c r="H4" s="191"/>
      <c r="I4" s="191"/>
      <c r="J4" s="191"/>
      <c r="K4" s="84"/>
    </row>
    <row r="5" spans="2:11">
      <c r="B5" s="191"/>
      <c r="C5" s="191"/>
      <c r="D5" s="191"/>
      <c r="E5" s="191"/>
      <c r="F5" s="191"/>
      <c r="G5" s="191"/>
      <c r="H5" s="191"/>
      <c r="I5" s="191"/>
      <c r="J5" s="191"/>
      <c r="K5" s="84"/>
    </row>
    <row r="6" spans="2:11">
      <c r="B6" s="191"/>
      <c r="C6" s="191"/>
      <c r="D6" s="191"/>
      <c r="E6" s="191"/>
      <c r="F6" s="191"/>
      <c r="G6" s="191"/>
      <c r="H6" s="191"/>
      <c r="I6" s="191"/>
      <c r="J6" s="191"/>
      <c r="K6" s="84"/>
    </row>
    <row r="7" spans="2:11">
      <c r="B7" s="191"/>
      <c r="C7" s="191"/>
      <c r="D7" s="191"/>
      <c r="E7" s="191"/>
      <c r="F7" s="191"/>
      <c r="G7" s="191"/>
      <c r="H7" s="191"/>
      <c r="I7" s="191"/>
      <c r="J7" s="191"/>
      <c r="K7" s="84"/>
    </row>
    <row r="8" spans="2:11">
      <c r="B8" s="191"/>
      <c r="C8" s="191"/>
      <c r="D8" s="191"/>
      <c r="E8" s="191"/>
      <c r="F8" s="191"/>
      <c r="G8" s="191"/>
      <c r="H8" s="191"/>
      <c r="I8" s="191"/>
      <c r="J8" s="191"/>
      <c r="K8" s="84"/>
    </row>
    <row r="9" spans="2:11">
      <c r="B9" s="191"/>
      <c r="C9" s="191"/>
      <c r="D9" s="191"/>
      <c r="E9" s="191"/>
      <c r="F9" s="191"/>
      <c r="G9" s="191"/>
      <c r="H9" s="191"/>
      <c r="I9" s="191"/>
      <c r="J9" s="191"/>
      <c r="K9" s="84"/>
    </row>
    <row r="10" spans="2:11">
      <c r="B10" s="191"/>
      <c r="C10" s="191"/>
      <c r="D10" s="191"/>
      <c r="E10" s="191"/>
      <c r="F10" s="191"/>
      <c r="G10" s="191"/>
      <c r="H10" s="191"/>
      <c r="I10" s="191"/>
      <c r="J10" s="191"/>
      <c r="K10" s="84"/>
    </row>
    <row r="11" spans="2:11">
      <c r="B11" s="191"/>
      <c r="C11" s="191"/>
      <c r="D11" s="191"/>
      <c r="E11" s="191"/>
      <c r="F11" s="191"/>
      <c r="G11" s="191"/>
      <c r="H11" s="191"/>
      <c r="I11" s="191"/>
      <c r="J11" s="191"/>
      <c r="K11" s="84"/>
    </row>
    <row r="12" spans="2:11">
      <c r="B12" s="191"/>
      <c r="C12" s="191"/>
      <c r="D12" s="191"/>
      <c r="E12" s="191"/>
      <c r="F12" s="191"/>
      <c r="G12" s="191"/>
      <c r="H12" s="191"/>
      <c r="I12" s="191"/>
      <c r="J12" s="191"/>
      <c r="K12" s="84"/>
    </row>
    <row r="13" spans="2:11">
      <c r="B13" s="191"/>
      <c r="C13" s="191"/>
      <c r="D13" s="191"/>
      <c r="E13" s="191"/>
      <c r="F13" s="191"/>
      <c r="G13" s="191"/>
      <c r="H13" s="191"/>
      <c r="I13" s="191"/>
      <c r="J13" s="191"/>
      <c r="K13" s="84"/>
    </row>
    <row r="14" spans="2:11">
      <c r="B14" s="191"/>
      <c r="C14" s="191"/>
      <c r="D14" s="191"/>
      <c r="E14" s="191"/>
      <c r="F14" s="191"/>
      <c r="G14" s="191"/>
      <c r="H14" s="191"/>
      <c r="I14" s="191"/>
      <c r="J14" s="191"/>
      <c r="K14" s="84"/>
    </row>
    <row r="15" spans="2:11">
      <c r="B15" s="191"/>
      <c r="C15" s="191"/>
      <c r="D15" s="191"/>
      <c r="E15" s="191"/>
      <c r="F15" s="191"/>
      <c r="G15" s="191"/>
      <c r="H15" s="191"/>
      <c r="I15" s="191"/>
      <c r="J15" s="191"/>
      <c r="K15" s="84"/>
    </row>
    <row r="16" spans="2:11">
      <c r="B16" s="191"/>
      <c r="C16" s="191"/>
      <c r="D16" s="191"/>
      <c r="E16" s="191"/>
      <c r="F16" s="191"/>
      <c r="G16" s="191"/>
      <c r="H16" s="191"/>
      <c r="I16" s="191"/>
      <c r="J16" s="191"/>
      <c r="K16" s="84"/>
    </row>
    <row r="17" spans="2:11">
      <c r="B17" s="191"/>
      <c r="C17" s="191"/>
      <c r="D17" s="191"/>
      <c r="E17" s="191"/>
      <c r="F17" s="191"/>
      <c r="G17" s="191"/>
      <c r="H17" s="191"/>
      <c r="I17" s="191"/>
      <c r="J17" s="191"/>
      <c r="K17" s="84"/>
    </row>
    <row r="18" spans="2:11">
      <c r="B18" s="191"/>
      <c r="C18" s="191"/>
      <c r="D18" s="191"/>
      <c r="E18" s="191"/>
      <c r="F18" s="191"/>
      <c r="G18" s="191"/>
      <c r="H18" s="191"/>
      <c r="I18" s="191"/>
      <c r="J18" s="191"/>
      <c r="K18" s="84"/>
    </row>
    <row r="19" spans="2:11">
      <c r="B19" s="191"/>
      <c r="C19" s="191"/>
      <c r="D19" s="191"/>
      <c r="E19" s="191"/>
      <c r="F19" s="191"/>
      <c r="G19" s="191"/>
      <c r="H19" s="191"/>
      <c r="I19" s="191"/>
      <c r="J19" s="191"/>
    </row>
    <row r="20" spans="2:11">
      <c r="B20" s="191"/>
      <c r="C20" s="191"/>
      <c r="D20" s="191"/>
      <c r="E20" s="191"/>
      <c r="F20" s="191"/>
      <c r="G20" s="191"/>
      <c r="H20" s="191"/>
      <c r="I20" s="191"/>
      <c r="J20" s="191"/>
    </row>
    <row r="21" spans="2:11">
      <c r="B21" s="191"/>
      <c r="C21" s="191"/>
      <c r="D21" s="191"/>
      <c r="E21" s="191"/>
      <c r="F21" s="191"/>
      <c r="G21" s="191"/>
      <c r="H21" s="191"/>
      <c r="I21" s="191"/>
      <c r="J21" s="191"/>
    </row>
  </sheetData>
  <mergeCells count="1">
    <mergeCell ref="B3:J21"/>
  </mergeCells>
  <phoneticPr fontId="1"/>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8"/>
  <sheetViews>
    <sheetView topLeftCell="A31" workbookViewId="0">
      <selection activeCell="K6" sqref="K6"/>
    </sheetView>
  </sheetViews>
  <sheetFormatPr defaultRowHeight="13.5"/>
  <cols>
    <col min="1" max="1" width="27.125" customWidth="1"/>
    <col min="2" max="2" width="11.625" bestFit="1" customWidth="1"/>
    <col min="6" max="6" width="10.625" customWidth="1"/>
    <col min="7" max="7" width="4.625" style="15" customWidth="1"/>
  </cols>
  <sheetData>
    <row r="1" spans="1:8">
      <c r="A1" t="s">
        <v>39</v>
      </c>
      <c r="B1" s="22">
        <v>44182</v>
      </c>
      <c r="E1" t="s">
        <v>38</v>
      </c>
      <c r="F1" s="22">
        <v>44194</v>
      </c>
      <c r="G1" s="15" t="s">
        <v>68</v>
      </c>
    </row>
    <row r="2" spans="1:8">
      <c r="B2" s="22"/>
      <c r="F2" s="22">
        <v>44195</v>
      </c>
      <c r="G2" s="15" t="s">
        <v>67</v>
      </c>
    </row>
    <row r="3" spans="1:8">
      <c r="F3" s="22">
        <v>44196</v>
      </c>
      <c r="G3" s="15" t="s">
        <v>55</v>
      </c>
    </row>
    <row r="4" spans="1:8">
      <c r="F4" s="22">
        <v>44197</v>
      </c>
      <c r="G4" s="15" t="s">
        <v>66</v>
      </c>
      <c r="H4" s="23" t="s">
        <v>41</v>
      </c>
    </row>
    <row r="5" spans="1:8">
      <c r="F5" s="22">
        <v>44198</v>
      </c>
      <c r="G5" s="15" t="s">
        <v>69</v>
      </c>
    </row>
    <row r="6" spans="1:8">
      <c r="F6" s="22">
        <v>44199</v>
      </c>
      <c r="G6" s="24" t="s">
        <v>68</v>
      </c>
      <c r="H6" s="23"/>
    </row>
    <row r="7" spans="1:8">
      <c r="F7" s="22">
        <v>44207</v>
      </c>
      <c r="G7" s="24" t="s">
        <v>42</v>
      </c>
      <c r="H7" s="23" t="s">
        <v>43</v>
      </c>
    </row>
    <row r="8" spans="1:8">
      <c r="F8" s="22">
        <v>44238</v>
      </c>
      <c r="G8" s="24" t="s">
        <v>55</v>
      </c>
      <c r="H8" s="23" t="s">
        <v>45</v>
      </c>
    </row>
    <row r="9" spans="1:8">
      <c r="F9" s="22">
        <v>44250</v>
      </c>
      <c r="G9" s="24" t="s">
        <v>44</v>
      </c>
      <c r="H9" s="23" t="s">
        <v>47</v>
      </c>
    </row>
    <row r="10" spans="1:8">
      <c r="F10" s="22">
        <v>44275</v>
      </c>
      <c r="G10" s="24" t="s">
        <v>63</v>
      </c>
      <c r="H10" s="23" t="s">
        <v>50</v>
      </c>
    </row>
    <row r="11" spans="1:8">
      <c r="F11" s="22">
        <v>44315</v>
      </c>
      <c r="G11" s="15" t="s">
        <v>55</v>
      </c>
      <c r="H11" t="s">
        <v>51</v>
      </c>
    </row>
    <row r="12" spans="1:8">
      <c r="F12" s="22">
        <v>44319</v>
      </c>
      <c r="G12" s="15" t="s">
        <v>42</v>
      </c>
      <c r="H12" t="s">
        <v>52</v>
      </c>
    </row>
    <row r="13" spans="1:8">
      <c r="F13" s="22">
        <v>44320</v>
      </c>
      <c r="G13" s="15" t="s">
        <v>44</v>
      </c>
      <c r="H13" t="s">
        <v>53</v>
      </c>
    </row>
    <row r="14" spans="1:8">
      <c r="F14" s="22">
        <v>44321</v>
      </c>
      <c r="G14" s="15" t="s">
        <v>40</v>
      </c>
      <c r="H14" t="s">
        <v>54</v>
      </c>
    </row>
    <row r="15" spans="1:8">
      <c r="F15" s="22">
        <v>44399</v>
      </c>
      <c r="G15" s="15" t="s">
        <v>55</v>
      </c>
      <c r="H15" t="s">
        <v>56</v>
      </c>
    </row>
    <row r="16" spans="1:8">
      <c r="F16" s="22">
        <v>44400</v>
      </c>
      <c r="G16" s="15" t="s">
        <v>49</v>
      </c>
      <c r="H16" t="s">
        <v>57</v>
      </c>
    </row>
    <row r="17" spans="6:8">
      <c r="F17" s="22">
        <v>44416</v>
      </c>
      <c r="G17" s="15" t="s">
        <v>46</v>
      </c>
      <c r="H17" t="s">
        <v>58</v>
      </c>
    </row>
    <row r="18" spans="6:8">
      <c r="F18" s="22">
        <v>44417</v>
      </c>
      <c r="G18" s="15" t="s">
        <v>42</v>
      </c>
      <c r="H18" t="s">
        <v>48</v>
      </c>
    </row>
    <row r="19" spans="6:8">
      <c r="F19" s="22">
        <v>44459</v>
      </c>
      <c r="G19" s="15" t="s">
        <v>42</v>
      </c>
      <c r="H19" t="s">
        <v>59</v>
      </c>
    </row>
    <row r="20" spans="6:8">
      <c r="F20" s="22">
        <v>44462</v>
      </c>
      <c r="G20" s="15" t="s">
        <v>55</v>
      </c>
      <c r="H20" t="s">
        <v>60</v>
      </c>
    </row>
    <row r="21" spans="6:8">
      <c r="F21" s="22">
        <v>44503</v>
      </c>
      <c r="G21" s="15" t="s">
        <v>40</v>
      </c>
      <c r="H21" t="s">
        <v>61</v>
      </c>
    </row>
    <row r="22" spans="6:8">
      <c r="F22" s="22">
        <v>44523</v>
      </c>
      <c r="G22" s="15" t="s">
        <v>44</v>
      </c>
      <c r="H22" t="s">
        <v>62</v>
      </c>
    </row>
    <row r="23" spans="6:8">
      <c r="F23" s="22">
        <v>44562</v>
      </c>
      <c r="G23" s="15" t="s">
        <v>63</v>
      </c>
      <c r="H23" t="s">
        <v>41</v>
      </c>
    </row>
    <row r="24" spans="6:8">
      <c r="F24" s="22">
        <v>44571</v>
      </c>
      <c r="G24" s="15" t="s">
        <v>42</v>
      </c>
      <c r="H24" t="s">
        <v>43</v>
      </c>
    </row>
    <row r="25" spans="6:8">
      <c r="F25" s="22">
        <v>44603</v>
      </c>
      <c r="G25" s="15" t="s">
        <v>49</v>
      </c>
      <c r="H25" t="s">
        <v>45</v>
      </c>
    </row>
    <row r="26" spans="6:8">
      <c r="F26" s="22">
        <v>44615</v>
      </c>
      <c r="G26" s="15" t="s">
        <v>40</v>
      </c>
      <c r="H26" t="s">
        <v>47</v>
      </c>
    </row>
    <row r="27" spans="6:8">
      <c r="F27" s="22">
        <v>44641</v>
      </c>
      <c r="G27" s="15" t="s">
        <v>42</v>
      </c>
      <c r="H27" t="s">
        <v>64</v>
      </c>
    </row>
    <row r="28" spans="6:8">
      <c r="F28" s="22">
        <v>44680</v>
      </c>
      <c r="G28" s="15" t="s">
        <v>49</v>
      </c>
      <c r="H28" t="s">
        <v>51</v>
      </c>
    </row>
    <row r="29" spans="6:8">
      <c r="F29" s="22">
        <v>44684</v>
      </c>
      <c r="G29" s="15" t="s">
        <v>44</v>
      </c>
      <c r="H29" t="s">
        <v>52</v>
      </c>
    </row>
    <row r="30" spans="6:8">
      <c r="F30" s="22">
        <v>44685</v>
      </c>
      <c r="G30" s="15" t="s">
        <v>40</v>
      </c>
      <c r="H30" t="s">
        <v>53</v>
      </c>
    </row>
    <row r="31" spans="6:8">
      <c r="F31" s="22">
        <v>44686</v>
      </c>
      <c r="G31" s="15" t="s">
        <v>55</v>
      </c>
      <c r="H31" t="s">
        <v>54</v>
      </c>
    </row>
    <row r="32" spans="6:8">
      <c r="F32" s="22">
        <v>44760</v>
      </c>
      <c r="G32" s="15" t="s">
        <v>42</v>
      </c>
      <c r="H32" t="s">
        <v>56</v>
      </c>
    </row>
    <row r="33" spans="6:8">
      <c r="F33" s="22">
        <v>44784</v>
      </c>
      <c r="G33" s="15" t="s">
        <v>55</v>
      </c>
      <c r="H33" t="s">
        <v>58</v>
      </c>
    </row>
    <row r="34" spans="6:8">
      <c r="F34" s="22">
        <v>44823</v>
      </c>
      <c r="G34" s="15" t="s">
        <v>42</v>
      </c>
      <c r="H34" t="s">
        <v>59</v>
      </c>
    </row>
    <row r="35" spans="6:8">
      <c r="F35" s="22">
        <v>44827</v>
      </c>
      <c r="G35" s="15" t="s">
        <v>49</v>
      </c>
      <c r="H35" t="s">
        <v>65</v>
      </c>
    </row>
    <row r="36" spans="6:8">
      <c r="F36" s="22">
        <v>44844</v>
      </c>
      <c r="G36" s="15" t="s">
        <v>42</v>
      </c>
      <c r="H36" t="s">
        <v>57</v>
      </c>
    </row>
    <row r="37" spans="6:8">
      <c r="F37" s="22">
        <v>44868</v>
      </c>
      <c r="G37" s="15" t="s">
        <v>55</v>
      </c>
      <c r="H37" t="s">
        <v>61</v>
      </c>
    </row>
    <row r="38" spans="6:8">
      <c r="F38" s="22">
        <v>44888</v>
      </c>
      <c r="G38" s="15" t="s">
        <v>40</v>
      </c>
      <c r="H38" t="s">
        <v>62</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入力シート①</vt:lpstr>
      <vt:lpstr>入力シート②</vt:lpstr>
      <vt:lpstr>【印刷】交付申請・実績報告</vt:lpstr>
      <vt:lpstr>【印刷】理由書(物品購入の場合のみ)</vt:lpstr>
      <vt:lpstr>【印刷】役員等氏名一覧表（予備）</vt:lpstr>
      <vt:lpstr>【印刷】送付先シート</vt:lpstr>
      <vt:lpstr>設定値</vt:lpstr>
      <vt:lpstr>【印刷】交付申請・実績報告!Print_Area</vt:lpstr>
      <vt:lpstr>入力シート①!Print_Area</vt:lpstr>
      <vt:lpstr>入力シート②!Print_Area</vt:lpstr>
      <vt:lpstr>'【印刷】理由書(物品購入の場合のみ)'!Print_Titles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2021-11-18T07:03:28Z</cp:lastPrinted>
  <dcterms:created xsi:type="dcterms:W3CDTF">2021-06-30T07:50:36Z</dcterms:created>
  <dcterms:modified xsi:type="dcterms:W3CDTF">2022-02-02T02:04:27Z</dcterms:modified>
</cp:coreProperties>
</file>