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fs\こども青少年局\03保育・教育給付課\200_保育所賃借料補助事業\R7（+R6実績）（+R7実績）\060_R7実績報告\050_仕入控除\02_送付書類\"/>
    </mc:Choice>
  </mc:AlternateContent>
  <xr:revisionPtr revIDLastSave="0" documentId="13_ncr:1_{58842088-4455-449D-980E-8B84A585534E}" xr6:coauthVersionLast="47" xr6:coauthVersionMax="47" xr10:uidLastSave="{00000000-0000-0000-0000-000000000000}"/>
  <bookViews>
    <workbookView xWindow="-120" yWindow="-120" windowWidth="20730" windowHeight="11040" xr2:uid="{2E9458A7-633F-4F7A-8B57-4F565B24DB58}"/>
  </bookViews>
  <sheets>
    <sheet name="計算シート" sheetId="1" r:id="rId1"/>
    <sheet name="②【返還あり事業者】計算表" sheetId="2" state="hidden" r:id="rId2"/>
    <sheet name="入力例" sheetId="20" r:id="rId3"/>
    <sheet name="管理用" sheetId="15" state="hidden" r:id="rId4"/>
    <sheet name="第7号様式（仕入控除税額報告書）" sheetId="6" r:id="rId5"/>
    <sheet name="別紙_返還なし" sheetId="7" r:id="rId6"/>
    <sheet name="別紙_個別対応方式" sheetId="8" r:id="rId7"/>
    <sheet name="別紙_個別対応方式 (2)" sheetId="17" r:id="rId8"/>
    <sheet name="別紙_一括比例配分方式" sheetId="10" r:id="rId9"/>
    <sheet name="別紙_一括比例配分方式 (2)" sheetId="18" r:id="rId10"/>
    <sheet name="別紙_全額控除" sheetId="11" r:id="rId11"/>
    <sheet name="別紙_全額控除 (2)" sheetId="14" r:id="rId12"/>
  </sheets>
  <definedNames>
    <definedName name="_xlnm._FilterDatabase" localSheetId="1" hidden="1">②【返還あり事業者】計算表!$A$6:$BC$100</definedName>
    <definedName name="_xlnm.Print_Area" localSheetId="1">②【返還あり事業者】計算表!$A$1:$BC$101</definedName>
    <definedName name="_xlnm.Print_Area" localSheetId="4">'第7号様式（仕入控除税額報告書）'!$A$1:$J$48</definedName>
    <definedName name="_xlnm.Print_Area" localSheetId="8">別紙_一括比例配分方式!$A$1:$J$45</definedName>
    <definedName name="_xlnm.Print_Area" localSheetId="9">'別紙_一括比例配分方式 (2)'!$A$1:$J$45</definedName>
    <definedName name="_xlnm.Print_Area" localSheetId="6">別紙_個別対応方式!$A$1:$J$45</definedName>
    <definedName name="_xlnm.Print_Area" localSheetId="7">'別紙_個別対応方式 (2)'!$A$1:$J$45</definedName>
    <definedName name="_xlnm.Print_Area" localSheetId="10">別紙_全額控除!$A$1:$J$45</definedName>
    <definedName name="_xlnm.Print_Area" localSheetId="11">'別紙_全額控除 (2)'!$A$1:$J$45</definedName>
    <definedName name="_xlnm.Print_Area" localSheetId="5">別紙_返還なし!$A$1:$F$43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1" l="1"/>
  <c r="B40" i="8" l="1"/>
  <c r="B40" i="17"/>
  <c r="B40" i="14"/>
  <c r="B40" i="11"/>
  <c r="B40" i="18"/>
  <c r="B40" i="10"/>
  <c r="D15" i="20"/>
  <c r="C15" i="20"/>
  <c r="H31" i="14"/>
  <c r="E31" i="14"/>
  <c r="H31" i="11"/>
  <c r="F31" i="11"/>
  <c r="E31" i="11"/>
  <c r="E31" i="18"/>
  <c r="C31" i="11"/>
  <c r="C31" i="10"/>
  <c r="D31" i="11" l="1"/>
  <c r="I31" i="11" s="1"/>
  <c r="B14" i="14"/>
  <c r="B10" i="14"/>
  <c r="B6" i="14"/>
  <c r="B14" i="11"/>
  <c r="B10" i="11"/>
  <c r="B6" i="11"/>
  <c r="B14" i="18"/>
  <c r="B10" i="18"/>
  <c r="B6" i="18"/>
  <c r="B14" i="10"/>
  <c r="B10" i="10"/>
  <c r="B6" i="10"/>
  <c r="B14" i="17"/>
  <c r="B10" i="17"/>
  <c r="B6" i="17"/>
  <c r="B14" i="8"/>
  <c r="B10" i="8"/>
  <c r="B6" i="8"/>
  <c r="B12" i="7"/>
  <c r="B9" i="7"/>
  <c r="B6" i="7"/>
  <c r="A38" i="7"/>
  <c r="A35" i="7"/>
  <c r="A32" i="7"/>
  <c r="A29" i="7"/>
  <c r="A26" i="7"/>
  <c r="A23" i="7"/>
  <c r="D10" i="1" l="1"/>
  <c r="D29" i="1" l="1"/>
  <c r="C29" i="1"/>
  <c r="B22" i="14" l="1"/>
  <c r="B22" i="11"/>
  <c r="B22" i="18"/>
  <c r="B22" i="10"/>
  <c r="B22" i="17"/>
  <c r="B18" i="7"/>
  <c r="B22" i="8"/>
  <c r="E29" i="6"/>
  <c r="G14" i="6"/>
  <c r="G13" i="6"/>
  <c r="G12" i="6"/>
  <c r="G11" i="6"/>
  <c r="H3" i="6" l="1"/>
  <c r="F12" i="2"/>
  <c r="F11" i="2"/>
  <c r="C31" i="17" l="1"/>
  <c r="C31" i="8"/>
  <c r="H31" i="18" l="1"/>
  <c r="H37" i="18" s="1"/>
  <c r="F31" i="18"/>
  <c r="F37" i="18" s="1"/>
  <c r="E37" i="18"/>
  <c r="G37" i="18"/>
  <c r="D36" i="18"/>
  <c r="I36" i="18" s="1"/>
  <c r="D35" i="18"/>
  <c r="I35" i="18" s="1"/>
  <c r="D34" i="18"/>
  <c r="I34" i="18" s="1"/>
  <c r="D33" i="18"/>
  <c r="I33" i="18" s="1"/>
  <c r="D32" i="18"/>
  <c r="I32" i="18" s="1"/>
  <c r="H31" i="10"/>
  <c r="H37" i="10" s="1"/>
  <c r="F31" i="10"/>
  <c r="F37" i="10" s="1"/>
  <c r="E31" i="10"/>
  <c r="E37" i="10" s="1"/>
  <c r="H31" i="17"/>
  <c r="H37" i="17" s="1"/>
  <c r="G31" i="17"/>
  <c r="G37" i="17" s="1"/>
  <c r="F31" i="17"/>
  <c r="F37" i="17" s="1"/>
  <c r="E31" i="17"/>
  <c r="E37" i="17" s="1"/>
  <c r="D36" i="17"/>
  <c r="I36" i="17" s="1"/>
  <c r="D35" i="17"/>
  <c r="I35" i="17" s="1"/>
  <c r="D34" i="17"/>
  <c r="I34" i="17" s="1"/>
  <c r="D33" i="17"/>
  <c r="I33" i="17" s="1"/>
  <c r="D32" i="17"/>
  <c r="I32" i="17" s="1"/>
  <c r="G31" i="8"/>
  <c r="G37" i="8" s="1"/>
  <c r="E31" i="8"/>
  <c r="H31" i="8"/>
  <c r="H37" i="8" s="1"/>
  <c r="F31" i="8"/>
  <c r="F37" i="8" s="1"/>
  <c r="H37" i="14"/>
  <c r="G37" i="14"/>
  <c r="F37" i="14"/>
  <c r="E37" i="14"/>
  <c r="D36" i="14"/>
  <c r="I36" i="14" s="1"/>
  <c r="D35" i="14"/>
  <c r="I35" i="14" s="1"/>
  <c r="D34" i="14"/>
  <c r="I34" i="14" s="1"/>
  <c r="D33" i="14"/>
  <c r="I33" i="14" s="1"/>
  <c r="D32" i="14"/>
  <c r="I32" i="14" s="1"/>
  <c r="D31" i="14"/>
  <c r="I31" i="14" s="1"/>
  <c r="H37" i="11"/>
  <c r="G37" i="11"/>
  <c r="F37" i="11"/>
  <c r="E37" i="11"/>
  <c r="D36" i="11"/>
  <c r="I36" i="11" s="1"/>
  <c r="D35" i="11"/>
  <c r="I35" i="11" s="1"/>
  <c r="D34" i="11"/>
  <c r="I34" i="11" s="1"/>
  <c r="D33" i="11"/>
  <c r="I33" i="11" s="1"/>
  <c r="D32" i="11"/>
  <c r="I32" i="11" s="1"/>
  <c r="G37" i="10"/>
  <c r="D36" i="10"/>
  <c r="I36" i="10" s="1"/>
  <c r="D35" i="10"/>
  <c r="I35" i="10" s="1"/>
  <c r="D34" i="10"/>
  <c r="I34" i="10" s="1"/>
  <c r="D33" i="10"/>
  <c r="I33" i="10" s="1"/>
  <c r="D32" i="10"/>
  <c r="I32" i="10" s="1"/>
  <c r="D36" i="8"/>
  <c r="I36" i="8" s="1"/>
  <c r="I35" i="8"/>
  <c r="D35" i="8"/>
  <c r="D34" i="8"/>
  <c r="I34" i="8" s="1"/>
  <c r="D33" i="8"/>
  <c r="I33" i="8" s="1"/>
  <c r="D32" i="8"/>
  <c r="I32" i="8" s="1"/>
  <c r="D31" i="18" l="1"/>
  <c r="D37" i="18" s="1"/>
  <c r="D31" i="17"/>
  <c r="I31" i="17" s="1"/>
  <c r="I37" i="17" s="1"/>
  <c r="D31" i="10"/>
  <c r="E37" i="8"/>
  <c r="D31" i="8"/>
  <c r="I37" i="14"/>
  <c r="D37" i="14"/>
  <c r="I37" i="11"/>
  <c r="D37" i="11"/>
  <c r="I31" i="18" l="1"/>
  <c r="I37" i="18" s="1"/>
  <c r="D37" i="17"/>
  <c r="I31" i="10"/>
  <c r="I37" i="10" s="1"/>
  <c r="I31" i="8"/>
  <c r="I37" i="8" s="1"/>
  <c r="D37" i="10"/>
  <c r="D37" i="8"/>
  <c r="I12" i="2" l="1"/>
  <c r="I11" i="2"/>
  <c r="AD12" i="2"/>
  <c r="AA12" i="2"/>
  <c r="Z12" i="2"/>
  <c r="Y12" i="2"/>
  <c r="X12" i="2"/>
  <c r="W12" i="2"/>
  <c r="V12" i="2"/>
  <c r="R12" i="2"/>
  <c r="Q12" i="2"/>
  <c r="P12" i="2"/>
  <c r="AF12" i="2"/>
  <c r="AE12" i="2"/>
  <c r="AF11" i="2"/>
  <c r="AE11" i="2"/>
  <c r="AD11" i="2"/>
  <c r="AA11" i="2"/>
  <c r="Z11" i="2"/>
  <c r="Y11" i="2"/>
  <c r="X11" i="2"/>
  <c r="W11" i="2"/>
  <c r="V11" i="2"/>
  <c r="R11" i="2"/>
  <c r="Q11" i="2"/>
  <c r="P11" i="2"/>
  <c r="N12" i="2"/>
  <c r="M12" i="2"/>
  <c r="N11" i="2"/>
  <c r="M11" i="2"/>
  <c r="L12" i="2"/>
  <c r="L11" i="2"/>
  <c r="AB11" i="2" l="1"/>
  <c r="S11" i="2"/>
  <c r="U11" i="2"/>
  <c r="T11" i="2" s="1"/>
  <c r="AI100" i="2"/>
  <c r="AG100" i="2"/>
  <c r="AC100" i="2"/>
  <c r="AB100" i="2"/>
  <c r="U100" i="2"/>
  <c r="T100" i="2" s="1"/>
  <c r="S100" i="2"/>
  <c r="O100" i="2"/>
  <c r="AI99" i="2"/>
  <c r="AG99" i="2"/>
  <c r="AC99" i="2"/>
  <c r="AB99" i="2"/>
  <c r="U99" i="2"/>
  <c r="T99" i="2" s="1"/>
  <c r="S99" i="2"/>
  <c r="O99" i="2"/>
  <c r="AI98" i="2"/>
  <c r="AG98" i="2"/>
  <c r="AC98" i="2"/>
  <c r="AB98" i="2"/>
  <c r="U98" i="2"/>
  <c r="T98" i="2"/>
  <c r="S98" i="2"/>
  <c r="O98" i="2"/>
  <c r="AI97" i="2"/>
  <c r="AG97" i="2"/>
  <c r="AC97" i="2"/>
  <c r="AB97" i="2"/>
  <c r="U97" i="2"/>
  <c r="T97" i="2" s="1"/>
  <c r="S97" i="2"/>
  <c r="K97" i="2" s="1"/>
  <c r="AY97" i="2" s="1"/>
  <c r="O97" i="2"/>
  <c r="AI96" i="2"/>
  <c r="AG96" i="2"/>
  <c r="AC96" i="2"/>
  <c r="AB96" i="2"/>
  <c r="U96" i="2"/>
  <c r="T96" i="2" s="1"/>
  <c r="S96" i="2"/>
  <c r="O96" i="2"/>
  <c r="AI95" i="2"/>
  <c r="AG95" i="2"/>
  <c r="AC95" i="2"/>
  <c r="AB95" i="2"/>
  <c r="U95" i="2"/>
  <c r="T95" i="2" s="1"/>
  <c r="S95" i="2"/>
  <c r="O95" i="2"/>
  <c r="AI94" i="2"/>
  <c r="AG94" i="2"/>
  <c r="AC94" i="2"/>
  <c r="AB94" i="2"/>
  <c r="U94" i="2"/>
  <c r="T94" i="2" s="1"/>
  <c r="S94" i="2"/>
  <c r="O94" i="2"/>
  <c r="AI93" i="2"/>
  <c r="AG93" i="2"/>
  <c r="AC93" i="2"/>
  <c r="AB93" i="2"/>
  <c r="U93" i="2"/>
  <c r="T93" i="2"/>
  <c r="S93" i="2"/>
  <c r="O93" i="2"/>
  <c r="AI92" i="2"/>
  <c r="AG92" i="2"/>
  <c r="AC92" i="2"/>
  <c r="AB92" i="2"/>
  <c r="U92" i="2"/>
  <c r="T92" i="2" s="1"/>
  <c r="S92" i="2"/>
  <c r="O92" i="2"/>
  <c r="AI91" i="2"/>
  <c r="AG91" i="2"/>
  <c r="AC91" i="2"/>
  <c r="AB91" i="2"/>
  <c r="U91" i="2"/>
  <c r="T91" i="2" s="1"/>
  <c r="S91" i="2"/>
  <c r="O91" i="2"/>
  <c r="AI90" i="2"/>
  <c r="AG90" i="2"/>
  <c r="AC90" i="2"/>
  <c r="AB90" i="2"/>
  <c r="U90" i="2"/>
  <c r="T90" i="2" s="1"/>
  <c r="S90" i="2"/>
  <c r="O90" i="2"/>
  <c r="AI89" i="2"/>
  <c r="AG89" i="2"/>
  <c r="AC89" i="2"/>
  <c r="AB89" i="2"/>
  <c r="U89" i="2"/>
  <c r="T89" i="2" s="1"/>
  <c r="S89" i="2"/>
  <c r="O89" i="2"/>
  <c r="AI88" i="2"/>
  <c r="AG88" i="2"/>
  <c r="AC88" i="2"/>
  <c r="AB88" i="2"/>
  <c r="U88" i="2"/>
  <c r="T88" i="2" s="1"/>
  <c r="S88" i="2"/>
  <c r="O88" i="2"/>
  <c r="AI87" i="2"/>
  <c r="AG87" i="2"/>
  <c r="AC87" i="2"/>
  <c r="AB87" i="2"/>
  <c r="K87" i="2" s="1"/>
  <c r="AY87" i="2" s="1"/>
  <c r="U87" i="2"/>
  <c r="T87" i="2" s="1"/>
  <c r="S87" i="2"/>
  <c r="O87" i="2"/>
  <c r="AI86" i="2"/>
  <c r="AG86" i="2"/>
  <c r="AC86" i="2"/>
  <c r="AB86" i="2"/>
  <c r="U86" i="2"/>
  <c r="T86" i="2" s="1"/>
  <c r="S86" i="2"/>
  <c r="O86" i="2"/>
  <c r="AI85" i="2"/>
  <c r="AG85" i="2"/>
  <c r="AC85" i="2"/>
  <c r="AB85" i="2"/>
  <c r="U85" i="2"/>
  <c r="T85" i="2" s="1"/>
  <c r="S85" i="2"/>
  <c r="O85" i="2"/>
  <c r="BB84" i="2"/>
  <c r="AI84" i="2"/>
  <c r="AG84" i="2"/>
  <c r="AC84" i="2"/>
  <c r="AB84" i="2"/>
  <c r="K84" i="2" s="1"/>
  <c r="AT84" i="2" s="1"/>
  <c r="U84" i="2"/>
  <c r="T84" i="2" s="1"/>
  <c r="S84" i="2"/>
  <c r="O84" i="2"/>
  <c r="AI83" i="2"/>
  <c r="AG83" i="2"/>
  <c r="AC83" i="2"/>
  <c r="AB83" i="2"/>
  <c r="U83" i="2"/>
  <c r="T83" i="2" s="1"/>
  <c r="S83" i="2"/>
  <c r="O83" i="2"/>
  <c r="AI82" i="2"/>
  <c r="AG82" i="2"/>
  <c r="AC82" i="2"/>
  <c r="AB82" i="2"/>
  <c r="U82" i="2"/>
  <c r="T82" i="2" s="1"/>
  <c r="S82" i="2"/>
  <c r="O82" i="2"/>
  <c r="AI81" i="2"/>
  <c r="AG81" i="2"/>
  <c r="AC81" i="2"/>
  <c r="AB81" i="2"/>
  <c r="U81" i="2"/>
  <c r="T81" i="2" s="1"/>
  <c r="S81" i="2"/>
  <c r="O81" i="2"/>
  <c r="AI80" i="2"/>
  <c r="AG80" i="2"/>
  <c r="AC80" i="2"/>
  <c r="AB80" i="2"/>
  <c r="U80" i="2"/>
  <c r="T80" i="2" s="1"/>
  <c r="S80" i="2"/>
  <c r="O80" i="2"/>
  <c r="AI79" i="2"/>
  <c r="AG79" i="2"/>
  <c r="AC79" i="2"/>
  <c r="AB79" i="2"/>
  <c r="U79" i="2"/>
  <c r="T79" i="2" s="1"/>
  <c r="S79" i="2"/>
  <c r="O79" i="2"/>
  <c r="AI78" i="2"/>
  <c r="AG78" i="2"/>
  <c r="AC78" i="2"/>
  <c r="AB78" i="2"/>
  <c r="U78" i="2"/>
  <c r="T78" i="2" s="1"/>
  <c r="S78" i="2"/>
  <c r="O78" i="2"/>
  <c r="AI77" i="2"/>
  <c r="AG77" i="2"/>
  <c r="AC77" i="2"/>
  <c r="AB77" i="2"/>
  <c r="U77" i="2"/>
  <c r="T77" i="2" s="1"/>
  <c r="S77" i="2"/>
  <c r="O77" i="2"/>
  <c r="AI76" i="2"/>
  <c r="AG76" i="2"/>
  <c r="AC76" i="2"/>
  <c r="AB76" i="2"/>
  <c r="U76" i="2"/>
  <c r="T76" i="2" s="1"/>
  <c r="S76" i="2"/>
  <c r="O76" i="2"/>
  <c r="AI75" i="2"/>
  <c r="AG75" i="2"/>
  <c r="AC75" i="2"/>
  <c r="AB75" i="2"/>
  <c r="U75" i="2"/>
  <c r="T75" i="2" s="1"/>
  <c r="S75" i="2"/>
  <c r="O75" i="2"/>
  <c r="AI74" i="2"/>
  <c r="AG74" i="2"/>
  <c r="AC74" i="2"/>
  <c r="AB74" i="2"/>
  <c r="U74" i="2"/>
  <c r="T74" i="2" s="1"/>
  <c r="S74" i="2"/>
  <c r="O74" i="2"/>
  <c r="AI73" i="2"/>
  <c r="AG73" i="2"/>
  <c r="AC73" i="2"/>
  <c r="AB73" i="2"/>
  <c r="U73" i="2"/>
  <c r="T73" i="2" s="1"/>
  <c r="S73" i="2"/>
  <c r="O73" i="2"/>
  <c r="AI72" i="2"/>
  <c r="AG72" i="2"/>
  <c r="AC72" i="2"/>
  <c r="AB72" i="2"/>
  <c r="U72" i="2"/>
  <c r="T72" i="2" s="1"/>
  <c r="S72" i="2"/>
  <c r="O72" i="2"/>
  <c r="AI71" i="2"/>
  <c r="AG71" i="2"/>
  <c r="AC71" i="2"/>
  <c r="AB71" i="2"/>
  <c r="U71" i="2"/>
  <c r="T71" i="2" s="1"/>
  <c r="S71" i="2"/>
  <c r="O71" i="2"/>
  <c r="AI70" i="2"/>
  <c r="AG70" i="2"/>
  <c r="AC70" i="2"/>
  <c r="AB70" i="2"/>
  <c r="U70" i="2"/>
  <c r="T70" i="2" s="1"/>
  <c r="S70" i="2"/>
  <c r="O70" i="2"/>
  <c r="AI69" i="2"/>
  <c r="AG69" i="2"/>
  <c r="AC69" i="2"/>
  <c r="AB69" i="2"/>
  <c r="U69" i="2"/>
  <c r="T69" i="2" s="1"/>
  <c r="S69" i="2"/>
  <c r="O69" i="2"/>
  <c r="AI68" i="2"/>
  <c r="AG68" i="2"/>
  <c r="AC68" i="2"/>
  <c r="AB68" i="2"/>
  <c r="U68" i="2"/>
  <c r="T68" i="2" s="1"/>
  <c r="S68" i="2"/>
  <c r="O68" i="2"/>
  <c r="AI67" i="2"/>
  <c r="AG67" i="2"/>
  <c r="AC67" i="2"/>
  <c r="AB67" i="2"/>
  <c r="U67" i="2"/>
  <c r="T67" i="2" s="1"/>
  <c r="S67" i="2"/>
  <c r="O67" i="2"/>
  <c r="AI66" i="2"/>
  <c r="AG66" i="2"/>
  <c r="AC66" i="2"/>
  <c r="AB66" i="2"/>
  <c r="U66" i="2"/>
  <c r="T66" i="2" s="1"/>
  <c r="S66" i="2"/>
  <c r="O66" i="2"/>
  <c r="AI65" i="2"/>
  <c r="AG65" i="2"/>
  <c r="AC65" i="2"/>
  <c r="AB65" i="2"/>
  <c r="U65" i="2"/>
  <c r="T65" i="2" s="1"/>
  <c r="S65" i="2"/>
  <c r="O65" i="2"/>
  <c r="AI64" i="2"/>
  <c r="AG64" i="2"/>
  <c r="AC64" i="2"/>
  <c r="AB64" i="2"/>
  <c r="U64" i="2"/>
  <c r="T64" i="2" s="1"/>
  <c r="S64" i="2"/>
  <c r="O64" i="2"/>
  <c r="AI63" i="2"/>
  <c r="AG63" i="2"/>
  <c r="AC63" i="2"/>
  <c r="AB63" i="2"/>
  <c r="U63" i="2"/>
  <c r="T63" i="2" s="1"/>
  <c r="S63" i="2"/>
  <c r="O63" i="2"/>
  <c r="AI62" i="2"/>
  <c r="AG62" i="2"/>
  <c r="AC62" i="2"/>
  <c r="AB62" i="2"/>
  <c r="U62" i="2"/>
  <c r="T62" i="2"/>
  <c r="S62" i="2"/>
  <c r="O62" i="2"/>
  <c r="AI61" i="2"/>
  <c r="AG61" i="2"/>
  <c r="AC61" i="2"/>
  <c r="AB61" i="2"/>
  <c r="U61" i="2"/>
  <c r="T61" i="2" s="1"/>
  <c r="S61" i="2"/>
  <c r="O61" i="2"/>
  <c r="AI60" i="2"/>
  <c r="AG60" i="2"/>
  <c r="AC60" i="2"/>
  <c r="AB60" i="2"/>
  <c r="U60" i="2"/>
  <c r="T60" i="2" s="1"/>
  <c r="S60" i="2"/>
  <c r="O60" i="2"/>
  <c r="AI59" i="2"/>
  <c r="AG59" i="2"/>
  <c r="AC59" i="2"/>
  <c r="AB59" i="2"/>
  <c r="U59" i="2"/>
  <c r="T59" i="2" s="1"/>
  <c r="S59" i="2"/>
  <c r="O59" i="2"/>
  <c r="AI58" i="2"/>
  <c r="AG58" i="2"/>
  <c r="AC58" i="2"/>
  <c r="AB58" i="2"/>
  <c r="U58" i="2"/>
  <c r="T58" i="2" s="1"/>
  <c r="S58" i="2"/>
  <c r="O58" i="2"/>
  <c r="AI57" i="2"/>
  <c r="AG57" i="2"/>
  <c r="AC57" i="2"/>
  <c r="AB57" i="2"/>
  <c r="U57" i="2"/>
  <c r="T57" i="2" s="1"/>
  <c r="S57" i="2"/>
  <c r="O57" i="2"/>
  <c r="AI56" i="2"/>
  <c r="AG56" i="2"/>
  <c r="AC56" i="2"/>
  <c r="AB56" i="2"/>
  <c r="U56" i="2"/>
  <c r="T56" i="2" s="1"/>
  <c r="S56" i="2"/>
  <c r="O56" i="2"/>
  <c r="AI55" i="2"/>
  <c r="AG55" i="2"/>
  <c r="AC55" i="2"/>
  <c r="AB55" i="2"/>
  <c r="U55" i="2"/>
  <c r="T55" i="2" s="1"/>
  <c r="S55" i="2"/>
  <c r="O55" i="2"/>
  <c r="AI54" i="2"/>
  <c r="AG54" i="2"/>
  <c r="AC54" i="2"/>
  <c r="AB54" i="2"/>
  <c r="U54" i="2"/>
  <c r="T54" i="2" s="1"/>
  <c r="S54" i="2"/>
  <c r="O54" i="2"/>
  <c r="AI53" i="2"/>
  <c r="AG53" i="2"/>
  <c r="AC53" i="2"/>
  <c r="AB53" i="2"/>
  <c r="U53" i="2"/>
  <c r="T53" i="2"/>
  <c r="S53" i="2"/>
  <c r="O53" i="2"/>
  <c r="AI52" i="2"/>
  <c r="AG52" i="2"/>
  <c r="AC52" i="2"/>
  <c r="AB52" i="2"/>
  <c r="U52" i="2"/>
  <c r="T52" i="2" s="1"/>
  <c r="S52" i="2"/>
  <c r="O52" i="2"/>
  <c r="AI51" i="2"/>
  <c r="AG51" i="2"/>
  <c r="AC51" i="2"/>
  <c r="AB51" i="2"/>
  <c r="U51" i="2"/>
  <c r="T51" i="2" s="1"/>
  <c r="S51" i="2"/>
  <c r="O51" i="2"/>
  <c r="AI50" i="2"/>
  <c r="AG50" i="2"/>
  <c r="AC50" i="2"/>
  <c r="AB50" i="2"/>
  <c r="U50" i="2"/>
  <c r="T50" i="2" s="1"/>
  <c r="S50" i="2"/>
  <c r="O50" i="2"/>
  <c r="AI49" i="2"/>
  <c r="AG49" i="2"/>
  <c r="AC49" i="2"/>
  <c r="AB49" i="2"/>
  <c r="U49" i="2"/>
  <c r="T49" i="2" s="1"/>
  <c r="S49" i="2"/>
  <c r="O49" i="2"/>
  <c r="AI48" i="2"/>
  <c r="AG48" i="2"/>
  <c r="AC48" i="2"/>
  <c r="AB48" i="2"/>
  <c r="U48" i="2"/>
  <c r="T48" i="2" s="1"/>
  <c r="S48" i="2"/>
  <c r="O48" i="2"/>
  <c r="AI47" i="2"/>
  <c r="AG47" i="2"/>
  <c r="AC47" i="2"/>
  <c r="AB47" i="2"/>
  <c r="U47" i="2"/>
  <c r="T47" i="2" s="1"/>
  <c r="S47" i="2"/>
  <c r="O47" i="2"/>
  <c r="AI46" i="2"/>
  <c r="AG46" i="2"/>
  <c r="AC46" i="2"/>
  <c r="AB46" i="2"/>
  <c r="U46" i="2"/>
  <c r="T46" i="2" s="1"/>
  <c r="S46" i="2"/>
  <c r="O46" i="2"/>
  <c r="AI45" i="2"/>
  <c r="AG45" i="2"/>
  <c r="AC45" i="2"/>
  <c r="AB45" i="2"/>
  <c r="U45" i="2"/>
  <c r="T45" i="2" s="1"/>
  <c r="S45" i="2"/>
  <c r="O45" i="2"/>
  <c r="AI44" i="2"/>
  <c r="AG44" i="2"/>
  <c r="AC44" i="2"/>
  <c r="AB44" i="2"/>
  <c r="U44" i="2"/>
  <c r="T44" i="2" s="1"/>
  <c r="S44" i="2"/>
  <c r="O44" i="2"/>
  <c r="AI43" i="2"/>
  <c r="AG43" i="2"/>
  <c r="AC43" i="2"/>
  <c r="AB43" i="2"/>
  <c r="U43" i="2"/>
  <c r="T43" i="2" s="1"/>
  <c r="S43" i="2"/>
  <c r="O43" i="2"/>
  <c r="AI42" i="2"/>
  <c r="AG42" i="2"/>
  <c r="AC42" i="2"/>
  <c r="AB42" i="2"/>
  <c r="U42" i="2"/>
  <c r="T42" i="2" s="1"/>
  <c r="S42" i="2"/>
  <c r="O42" i="2"/>
  <c r="AI41" i="2"/>
  <c r="AG41" i="2"/>
  <c r="AC41" i="2"/>
  <c r="AB41" i="2"/>
  <c r="U41" i="2"/>
  <c r="T41" i="2" s="1"/>
  <c r="S41" i="2"/>
  <c r="O41" i="2"/>
  <c r="AI40" i="2"/>
  <c r="AG40" i="2"/>
  <c r="AC40" i="2"/>
  <c r="AB40" i="2"/>
  <c r="U40" i="2"/>
  <c r="T40" i="2" s="1"/>
  <c r="S40" i="2"/>
  <c r="O40" i="2"/>
  <c r="AI39" i="2"/>
  <c r="AG39" i="2"/>
  <c r="AC39" i="2"/>
  <c r="AB39" i="2"/>
  <c r="U39" i="2"/>
  <c r="T39" i="2" s="1"/>
  <c r="S39" i="2"/>
  <c r="O39" i="2"/>
  <c r="AI38" i="2"/>
  <c r="AG38" i="2"/>
  <c r="AC38" i="2"/>
  <c r="AB38" i="2"/>
  <c r="U38" i="2"/>
  <c r="T38" i="2" s="1"/>
  <c r="S38" i="2"/>
  <c r="O38" i="2"/>
  <c r="AI37" i="2"/>
  <c r="AG37" i="2"/>
  <c r="AC37" i="2"/>
  <c r="AB37" i="2"/>
  <c r="U37" i="2"/>
  <c r="T37" i="2" s="1"/>
  <c r="S37" i="2"/>
  <c r="O37" i="2"/>
  <c r="AI36" i="2"/>
  <c r="AG36" i="2"/>
  <c r="AC36" i="2"/>
  <c r="AB36" i="2"/>
  <c r="U36" i="2"/>
  <c r="T36" i="2" s="1"/>
  <c r="S36" i="2"/>
  <c r="O36" i="2"/>
  <c r="AI35" i="2"/>
  <c r="AG35" i="2"/>
  <c r="AC35" i="2"/>
  <c r="AB35" i="2"/>
  <c r="U35" i="2"/>
  <c r="T35" i="2" s="1"/>
  <c r="S35" i="2"/>
  <c r="O35" i="2"/>
  <c r="AI34" i="2"/>
  <c r="AG34" i="2"/>
  <c r="AC34" i="2"/>
  <c r="AB34" i="2"/>
  <c r="U34" i="2"/>
  <c r="T34" i="2" s="1"/>
  <c r="S34" i="2"/>
  <c r="O34" i="2"/>
  <c r="AI33" i="2"/>
  <c r="AG33" i="2"/>
  <c r="AC33" i="2"/>
  <c r="AB33" i="2"/>
  <c r="U33" i="2"/>
  <c r="T33" i="2" s="1"/>
  <c r="S33" i="2"/>
  <c r="O33" i="2"/>
  <c r="AI32" i="2"/>
  <c r="AG32" i="2"/>
  <c r="AC32" i="2"/>
  <c r="AB32" i="2"/>
  <c r="U32" i="2"/>
  <c r="T32" i="2" s="1"/>
  <c r="S32" i="2"/>
  <c r="O32" i="2"/>
  <c r="AI31" i="2"/>
  <c r="AG31" i="2"/>
  <c r="AC31" i="2"/>
  <c r="AB31" i="2"/>
  <c r="U31" i="2"/>
  <c r="T31" i="2"/>
  <c r="S31" i="2"/>
  <c r="O31" i="2"/>
  <c r="AI30" i="2"/>
  <c r="AG30" i="2"/>
  <c r="AC30" i="2"/>
  <c r="AB30" i="2"/>
  <c r="U30" i="2"/>
  <c r="T30" i="2" s="1"/>
  <c r="S30" i="2"/>
  <c r="O30" i="2"/>
  <c r="AI29" i="2"/>
  <c r="AG29" i="2"/>
  <c r="AC29" i="2"/>
  <c r="AB29" i="2"/>
  <c r="U29" i="2"/>
  <c r="T29" i="2" s="1"/>
  <c r="S29" i="2"/>
  <c r="O29" i="2"/>
  <c r="AI28" i="2"/>
  <c r="AG28" i="2"/>
  <c r="AC28" i="2"/>
  <c r="AB28" i="2"/>
  <c r="U28" i="2"/>
  <c r="T28" i="2"/>
  <c r="S28" i="2"/>
  <c r="O28" i="2"/>
  <c r="AI27" i="2"/>
  <c r="AG27" i="2"/>
  <c r="AC27" i="2"/>
  <c r="AB27" i="2"/>
  <c r="U27" i="2"/>
  <c r="T27" i="2" s="1"/>
  <c r="S27" i="2"/>
  <c r="O27" i="2"/>
  <c r="AI26" i="2"/>
  <c r="AG26" i="2"/>
  <c r="AC26" i="2"/>
  <c r="AB26" i="2"/>
  <c r="U26" i="2"/>
  <c r="T26" i="2" s="1"/>
  <c r="S26" i="2"/>
  <c r="O26" i="2"/>
  <c r="AI25" i="2"/>
  <c r="AG25" i="2"/>
  <c r="AC25" i="2"/>
  <c r="AB25" i="2"/>
  <c r="U25" i="2"/>
  <c r="T25" i="2" s="1"/>
  <c r="S25" i="2"/>
  <c r="O25" i="2"/>
  <c r="AI24" i="2"/>
  <c r="AG24" i="2"/>
  <c r="AC24" i="2"/>
  <c r="AB24" i="2"/>
  <c r="U24" i="2"/>
  <c r="T24" i="2" s="1"/>
  <c r="S24" i="2"/>
  <c r="O24" i="2"/>
  <c r="AI23" i="2"/>
  <c r="AG23" i="2"/>
  <c r="AC23" i="2"/>
  <c r="AB23" i="2"/>
  <c r="U23" i="2"/>
  <c r="T23" i="2" s="1"/>
  <c r="S23" i="2"/>
  <c r="O23" i="2"/>
  <c r="AI22" i="2"/>
  <c r="AG22" i="2"/>
  <c r="AC22" i="2"/>
  <c r="AB22" i="2"/>
  <c r="U22" i="2"/>
  <c r="T22" i="2" s="1"/>
  <c r="S22" i="2"/>
  <c r="O22" i="2"/>
  <c r="AI21" i="2"/>
  <c r="AG21" i="2"/>
  <c r="AC21" i="2"/>
  <c r="AB21" i="2"/>
  <c r="U21" i="2"/>
  <c r="T21" i="2" s="1"/>
  <c r="S21" i="2"/>
  <c r="O21" i="2"/>
  <c r="AI20" i="2"/>
  <c r="AG20" i="2"/>
  <c r="AC20" i="2"/>
  <c r="AB20" i="2"/>
  <c r="U20" i="2"/>
  <c r="T20" i="2"/>
  <c r="S20" i="2"/>
  <c r="O20" i="2"/>
  <c r="AI19" i="2"/>
  <c r="AG19" i="2"/>
  <c r="AC19" i="2"/>
  <c r="AB19" i="2"/>
  <c r="U19" i="2"/>
  <c r="T19" i="2"/>
  <c r="S19" i="2"/>
  <c r="O19" i="2"/>
  <c r="AI18" i="2"/>
  <c r="AG18" i="2"/>
  <c r="AC18" i="2"/>
  <c r="AB18" i="2"/>
  <c r="U18" i="2"/>
  <c r="T18" i="2" s="1"/>
  <c r="S18" i="2"/>
  <c r="O18" i="2"/>
  <c r="AI17" i="2"/>
  <c r="AG17" i="2"/>
  <c r="AC17" i="2"/>
  <c r="AB17" i="2"/>
  <c r="U17" i="2"/>
  <c r="T17" i="2" s="1"/>
  <c r="S17" i="2"/>
  <c r="O17" i="2"/>
  <c r="AI16" i="2"/>
  <c r="AG16" i="2"/>
  <c r="AC16" i="2"/>
  <c r="AB16" i="2"/>
  <c r="U16" i="2"/>
  <c r="T16" i="2" s="1"/>
  <c r="S16" i="2"/>
  <c r="O16" i="2"/>
  <c r="AI15" i="2"/>
  <c r="AG15" i="2"/>
  <c r="AC15" i="2"/>
  <c r="AB15" i="2"/>
  <c r="U15" i="2"/>
  <c r="T15" i="2" s="1"/>
  <c r="S15" i="2"/>
  <c r="O15" i="2"/>
  <c r="AI14" i="2"/>
  <c r="AG14" i="2"/>
  <c r="AC14" i="2"/>
  <c r="AB14" i="2"/>
  <c r="U14" i="2"/>
  <c r="T14" i="2" s="1"/>
  <c r="S14" i="2"/>
  <c r="O14" i="2"/>
  <c r="AI13" i="2"/>
  <c r="AG13" i="2"/>
  <c r="AC13" i="2"/>
  <c r="AB13" i="2"/>
  <c r="U13" i="2"/>
  <c r="T13" i="2" s="1"/>
  <c r="S13" i="2"/>
  <c r="O13" i="2"/>
  <c r="AI12" i="2"/>
  <c r="AG12" i="2"/>
  <c r="AC12" i="2"/>
  <c r="AB12" i="2"/>
  <c r="U12" i="2"/>
  <c r="T12" i="2" s="1"/>
  <c r="S12" i="2"/>
  <c r="O12" i="2"/>
  <c r="AI11" i="2"/>
  <c r="AG11" i="2"/>
  <c r="AC11" i="2"/>
  <c r="O11" i="2"/>
  <c r="AI10" i="2"/>
  <c r="AR10" i="2" s="1"/>
  <c r="AG10" i="2"/>
  <c r="AC10" i="2"/>
  <c r="AB10" i="2"/>
  <c r="U10" i="2"/>
  <c r="T10" i="2" s="1"/>
  <c r="S10" i="2"/>
  <c r="O10" i="2"/>
  <c r="AI9" i="2"/>
  <c r="AR9" i="2" s="1"/>
  <c r="AG9" i="2"/>
  <c r="AC9" i="2"/>
  <c r="AB9" i="2"/>
  <c r="U9" i="2"/>
  <c r="T9" i="2" s="1"/>
  <c r="S9" i="2"/>
  <c r="O9" i="2"/>
  <c r="AI8" i="2"/>
  <c r="AR8" i="2" s="1"/>
  <c r="AG8" i="2"/>
  <c r="AC8" i="2"/>
  <c r="AB8" i="2"/>
  <c r="U8" i="2"/>
  <c r="T8" i="2" s="1"/>
  <c r="S8" i="2"/>
  <c r="O8" i="2"/>
  <c r="K9" i="2" l="1"/>
  <c r="BB9" i="2" s="1"/>
  <c r="K90" i="2"/>
  <c r="K83" i="2"/>
  <c r="AU83" i="2" s="1"/>
  <c r="K96" i="2"/>
  <c r="BB96" i="2" s="1"/>
  <c r="K100" i="2"/>
  <c r="AY100" i="2" s="1"/>
  <c r="K43" i="2"/>
  <c r="AY43" i="2" s="1"/>
  <c r="K95" i="2"/>
  <c r="K63" i="2"/>
  <c r="BA63" i="2" s="1"/>
  <c r="K75" i="2"/>
  <c r="BB75" i="2" s="1"/>
  <c r="K91" i="2"/>
  <c r="AY91" i="2" s="1"/>
  <c r="K99" i="2"/>
  <c r="BB99" i="2" s="1"/>
  <c r="AY84" i="2"/>
  <c r="K93" i="2"/>
  <c r="K40" i="2"/>
  <c r="AV40" i="2" s="1"/>
  <c r="K42" i="2"/>
  <c r="BA42" i="2" s="1"/>
  <c r="K41" i="2"/>
  <c r="AZ41" i="2" s="1"/>
  <c r="K8" i="2"/>
  <c r="AX8" i="2" s="1"/>
  <c r="AU99" i="2"/>
  <c r="AT99" i="2"/>
  <c r="AU96" i="2"/>
  <c r="BA96" i="2"/>
  <c r="AZ96" i="2"/>
  <c r="AY96" i="2"/>
  <c r="AT96" i="2"/>
  <c r="AU90" i="2"/>
  <c r="BB90" i="2"/>
  <c r="BA90" i="2"/>
  <c r="AZ90" i="2"/>
  <c r="AY90" i="2"/>
  <c r="AT90" i="2"/>
  <c r="BB95" i="2"/>
  <c r="AX95" i="2"/>
  <c r="AU93" i="2"/>
  <c r="BA93" i="2"/>
  <c r="AZ93" i="2"/>
  <c r="AT93" i="2"/>
  <c r="AY93" i="2"/>
  <c r="BB93" i="2"/>
  <c r="AZ87" i="2"/>
  <c r="K20" i="2"/>
  <c r="AU20" i="2" s="1"/>
  <c r="AZ84" i="2"/>
  <c r="BA87" i="2"/>
  <c r="AT97" i="2"/>
  <c r="K15" i="2"/>
  <c r="AV15" i="2" s="1"/>
  <c r="K39" i="2"/>
  <c r="AT39" i="2" s="1"/>
  <c r="K48" i="2"/>
  <c r="BB48" i="2" s="1"/>
  <c r="BB87" i="2"/>
  <c r="K94" i="2"/>
  <c r="AW97" i="2"/>
  <c r="K16" i="2"/>
  <c r="AW16" i="2" s="1"/>
  <c r="K49" i="2"/>
  <c r="BB49" i="2" s="1"/>
  <c r="K81" i="2"/>
  <c r="AV81" i="2" s="1"/>
  <c r="AX97" i="2"/>
  <c r="K10" i="2"/>
  <c r="AT10" i="2" s="1"/>
  <c r="K12" i="2"/>
  <c r="D30" i="1" s="1"/>
  <c r="B43" i="14" s="1"/>
  <c r="K30" i="2"/>
  <c r="AU30" i="2" s="1"/>
  <c r="K33" i="2"/>
  <c r="AZ33" i="2" s="1"/>
  <c r="K50" i="2"/>
  <c r="AU50" i="2" s="1"/>
  <c r="K85" i="2"/>
  <c r="AT87" i="2"/>
  <c r="K88" i="2"/>
  <c r="AU88" i="2" s="1"/>
  <c r="K92" i="2"/>
  <c r="AZ92" i="2" s="1"/>
  <c r="K18" i="2"/>
  <c r="BB18" i="2" s="1"/>
  <c r="K24" i="2"/>
  <c r="AX24" i="2" s="1"/>
  <c r="K36" i="2"/>
  <c r="AZ36" i="2" s="1"/>
  <c r="K67" i="2"/>
  <c r="AZ67" i="2" s="1"/>
  <c r="K27" i="2"/>
  <c r="AX27" i="2" s="1"/>
  <c r="K78" i="2"/>
  <c r="AY78" i="2" s="1"/>
  <c r="K56" i="2"/>
  <c r="BB56" i="2" s="1"/>
  <c r="K57" i="2"/>
  <c r="BB57" i="2" s="1"/>
  <c r="AT75" i="2"/>
  <c r="K58" i="2"/>
  <c r="AT58" i="2" s="1"/>
  <c r="K66" i="2"/>
  <c r="AY66" i="2" s="1"/>
  <c r="K47" i="2"/>
  <c r="AY47" i="2" s="1"/>
  <c r="K69" i="2"/>
  <c r="AT69" i="2" s="1"/>
  <c r="K55" i="2"/>
  <c r="AZ55" i="2" s="1"/>
  <c r="K72" i="2"/>
  <c r="AY72" i="2" s="1"/>
  <c r="K59" i="2"/>
  <c r="AZ59" i="2" s="1"/>
  <c r="K21" i="2"/>
  <c r="AW21" i="2" s="1"/>
  <c r="K25" i="2"/>
  <c r="AT25" i="2" s="1"/>
  <c r="K22" i="2"/>
  <c r="AW22" i="2" s="1"/>
  <c r="K61" i="2"/>
  <c r="AZ75" i="2"/>
  <c r="K17" i="2"/>
  <c r="AW17" i="2" s="1"/>
  <c r="K71" i="2"/>
  <c r="AU71" i="2" s="1"/>
  <c r="K51" i="2"/>
  <c r="AT51" i="2" s="1"/>
  <c r="AY75" i="2"/>
  <c r="AZ78" i="2"/>
  <c r="K28" i="2"/>
  <c r="AX28" i="2" s="1"/>
  <c r="K31" i="2"/>
  <c r="BA31" i="2" s="1"/>
  <c r="K34" i="2"/>
  <c r="AZ34" i="2" s="1"/>
  <c r="K45" i="2"/>
  <c r="AU45" i="2" s="1"/>
  <c r="K77" i="2"/>
  <c r="K13" i="2"/>
  <c r="AU13" i="2" s="1"/>
  <c r="K19" i="2"/>
  <c r="AW19" i="2" s="1"/>
  <c r="K38" i="2"/>
  <c r="AY38" i="2" s="1"/>
  <c r="K44" i="2"/>
  <c r="K46" i="2"/>
  <c r="BB46" i="2" s="1"/>
  <c r="K65" i="2"/>
  <c r="AZ65" i="2" s="1"/>
  <c r="K14" i="2"/>
  <c r="AY14" i="2" s="1"/>
  <c r="K23" i="2"/>
  <c r="AY23" i="2" s="1"/>
  <c r="K26" i="2"/>
  <c r="K29" i="2"/>
  <c r="AT29" i="2" s="1"/>
  <c r="K60" i="2"/>
  <c r="AX60" i="2" s="1"/>
  <c r="K73" i="2"/>
  <c r="K79" i="2"/>
  <c r="K11" i="2"/>
  <c r="C30" i="1" s="1"/>
  <c r="B43" i="11" s="1"/>
  <c r="AV56" i="2"/>
  <c r="AW56" i="2"/>
  <c r="BB17" i="2"/>
  <c r="AX18" i="2"/>
  <c r="AV9" i="2"/>
  <c r="AV19" i="2"/>
  <c r="AX19" i="2"/>
  <c r="BB19" i="2"/>
  <c r="AU19" i="2"/>
  <c r="AY19" i="2"/>
  <c r="AT19" i="2"/>
  <c r="BA38" i="2"/>
  <c r="AV38" i="2"/>
  <c r="AT38" i="2"/>
  <c r="BB38" i="2"/>
  <c r="AZ38" i="2"/>
  <c r="BA9" i="2"/>
  <c r="AU9" i="2"/>
  <c r="AW9" i="2"/>
  <c r="AZ9" i="2"/>
  <c r="AT9" i="2"/>
  <c r="AX9" i="2"/>
  <c r="AY9" i="2"/>
  <c r="AU15" i="2"/>
  <c r="AX30" i="2"/>
  <c r="BA50" i="2"/>
  <c r="AZ50" i="2"/>
  <c r="BB92" i="2"/>
  <c r="K37" i="2"/>
  <c r="AU40" i="2"/>
  <c r="AY42" i="2"/>
  <c r="AZ83" i="2"/>
  <c r="AT83" i="2"/>
  <c r="AX83" i="2"/>
  <c r="AW83" i="2"/>
  <c r="AV83" i="2"/>
  <c r="BB83" i="2"/>
  <c r="BA83" i="2"/>
  <c r="AY83" i="2"/>
  <c r="BA95" i="2"/>
  <c r="K53" i="2"/>
  <c r="K32" i="2"/>
  <c r="AU47" i="2"/>
  <c r="AW33" i="2"/>
  <c r="BA36" i="2"/>
  <c r="AT40" i="2"/>
  <c r="AX40" i="2"/>
  <c r="BB42" i="2"/>
  <c r="AV57" i="2"/>
  <c r="AY71" i="2"/>
  <c r="AZ95" i="2"/>
  <c r="AT95" i="2"/>
  <c r="AY95" i="2"/>
  <c r="AV95" i="2"/>
  <c r="AU95" i="2"/>
  <c r="AW95" i="2"/>
  <c r="K35" i="2"/>
  <c r="K52" i="2"/>
  <c r="BB85" i="2"/>
  <c r="AV85" i="2"/>
  <c r="AX85" i="2"/>
  <c r="AW85" i="2"/>
  <c r="AU85" i="2"/>
  <c r="K54" i="2"/>
  <c r="AX66" i="2"/>
  <c r="AW66" i="2"/>
  <c r="AX78" i="2"/>
  <c r="AW78" i="2"/>
  <c r="BA78" i="2"/>
  <c r="AU78" i="2"/>
  <c r="AX84" i="2"/>
  <c r="AW84" i="2"/>
  <c r="AV84" i="2"/>
  <c r="BA84" i="2"/>
  <c r="AU84" i="2"/>
  <c r="K89" i="2"/>
  <c r="K98" i="2"/>
  <c r="K62" i="2"/>
  <c r="AX63" i="2"/>
  <c r="AU63" i="2"/>
  <c r="K64" i="2"/>
  <c r="K68" i="2"/>
  <c r="K70" i="2"/>
  <c r="K74" i="2"/>
  <c r="AV75" i="2"/>
  <c r="AU75" i="2"/>
  <c r="K76" i="2"/>
  <c r="K80" i="2"/>
  <c r="AW81" i="2"/>
  <c r="K82" i="2"/>
  <c r="K86" i="2"/>
  <c r="AX87" i="2"/>
  <c r="AW87" i="2"/>
  <c r="AV87" i="2"/>
  <c r="AU87" i="2"/>
  <c r="AX90" i="2"/>
  <c r="AW90" i="2"/>
  <c r="BC90" i="2" s="1"/>
  <c r="AV90" i="2"/>
  <c r="BA91" i="2"/>
  <c r="AU91" i="2"/>
  <c r="AZ91" i="2"/>
  <c r="AX93" i="2"/>
  <c r="AW93" i="2"/>
  <c r="AV93" i="2"/>
  <c r="BB94" i="2"/>
  <c r="AV94" i="2"/>
  <c r="BA94" i="2"/>
  <c r="AU94" i="2"/>
  <c r="AZ94" i="2"/>
  <c r="AX96" i="2"/>
  <c r="AW96" i="2"/>
  <c r="AV96" i="2"/>
  <c r="BB97" i="2"/>
  <c r="AV97" i="2"/>
  <c r="BA97" i="2"/>
  <c r="AU97" i="2"/>
  <c r="AZ97" i="2"/>
  <c r="AX99" i="2"/>
  <c r="AW99" i="2"/>
  <c r="BA100" i="2"/>
  <c r="AU100" i="2"/>
  <c r="AZ100" i="2"/>
  <c r="E38" i="6" l="1"/>
  <c r="BB12" i="2"/>
  <c r="AT43" i="2"/>
  <c r="AW75" i="2"/>
  <c r="AX56" i="2"/>
  <c r="AX75" i="2"/>
  <c r="AW63" i="2"/>
  <c r="AV78" i="2"/>
  <c r="AY40" i="2"/>
  <c r="BA75" i="2"/>
  <c r="AW36" i="2"/>
  <c r="AZ45" i="2"/>
  <c r="AV18" i="2"/>
  <c r="BA20" i="2"/>
  <c r="BA43" i="2"/>
  <c r="AU14" i="2"/>
  <c r="AX10" i="2"/>
  <c r="AY8" i="2"/>
  <c r="BB10" i="2"/>
  <c r="AU67" i="2"/>
  <c r="AT24" i="2"/>
  <c r="AT8" i="2"/>
  <c r="AV42" i="2"/>
  <c r="BA65" i="2"/>
  <c r="AU65" i="2"/>
  <c r="AU38" i="2"/>
  <c r="BB45" i="2"/>
  <c r="BA18" i="2"/>
  <c r="AX57" i="2"/>
  <c r="AT50" i="2"/>
  <c r="BB24" i="2"/>
  <c r="AY41" i="2"/>
  <c r="AW39" i="2"/>
  <c r="AW24" i="2"/>
  <c r="BA28" i="2"/>
  <c r="AZ56" i="2"/>
  <c r="AW41" i="2"/>
  <c r="AZ66" i="2"/>
  <c r="AU66" i="2"/>
  <c r="AY57" i="2"/>
  <c r="BB40" i="2"/>
  <c r="AV47" i="2"/>
  <c r="AU41" i="2"/>
  <c r="AZ42" i="2"/>
  <c r="AV58" i="2"/>
  <c r="AW50" i="2"/>
  <c r="BA24" i="2"/>
  <c r="AY24" i="2"/>
  <c r="AT28" i="2"/>
  <c r="AT18" i="2"/>
  <c r="AY18" i="2"/>
  <c r="AY56" i="2"/>
  <c r="BA56" i="2"/>
  <c r="AZ40" i="2"/>
  <c r="AY63" i="2"/>
  <c r="BB63" i="2"/>
  <c r="AY29" i="2"/>
  <c r="AW18" i="2"/>
  <c r="AZ57" i="2"/>
  <c r="AT47" i="2"/>
  <c r="BA41" i="2"/>
  <c r="AT42" i="2"/>
  <c r="AX50" i="2"/>
  <c r="AV50" i="2"/>
  <c r="AZ16" i="2"/>
  <c r="AU18" i="2"/>
  <c r="AT17" i="2"/>
  <c r="AT56" i="2"/>
  <c r="AV49" i="2"/>
  <c r="BA47" i="2"/>
  <c r="AV24" i="2"/>
  <c r="BA57" i="2"/>
  <c r="AZ47" i="2"/>
  <c r="AU42" i="2"/>
  <c r="AW42" i="2"/>
  <c r="BB50" i="2"/>
  <c r="AZ24" i="2"/>
  <c r="AZ18" i="2"/>
  <c r="AU56" i="2"/>
  <c r="BA66" i="2"/>
  <c r="AX42" i="2"/>
  <c r="AU24" i="2"/>
  <c r="AV63" i="2"/>
  <c r="AV66" i="2"/>
  <c r="AT57" i="2"/>
  <c r="AW47" i="2"/>
  <c r="AW40" i="2"/>
  <c r="BB47" i="2"/>
  <c r="BB41" i="2"/>
  <c r="AT33" i="2"/>
  <c r="AT46" i="2"/>
  <c r="AY50" i="2"/>
  <c r="AU16" i="2"/>
  <c r="BA17" i="2"/>
  <c r="AW49" i="2"/>
  <c r="BA40" i="2"/>
  <c r="AZ63" i="2"/>
  <c r="AT63" i="2"/>
  <c r="BA71" i="2"/>
  <c r="AU43" i="2"/>
  <c r="AZ30" i="2"/>
  <c r="AV8" i="2"/>
  <c r="BC96" i="2"/>
  <c r="AV92" i="2"/>
  <c r="BC92" i="2" s="1"/>
  <c r="AT27" i="2"/>
  <c r="AY99" i="2"/>
  <c r="AW48" i="2"/>
  <c r="BB43" i="2"/>
  <c r="AU36" i="2"/>
  <c r="AW43" i="2"/>
  <c r="AY92" i="2"/>
  <c r="BB39" i="2"/>
  <c r="BB16" i="2"/>
  <c r="BB15" i="2"/>
  <c r="AZ8" i="2"/>
  <c r="BB8" i="2"/>
  <c r="BB28" i="2"/>
  <c r="BB27" i="2"/>
  <c r="AX91" i="2"/>
  <c r="AT100" i="2"/>
  <c r="AT91" i="2"/>
  <c r="AZ99" i="2"/>
  <c r="BA72" i="2"/>
  <c r="AT48" i="2"/>
  <c r="BA39" i="2"/>
  <c r="AV100" i="2"/>
  <c r="BC100" i="2" s="1"/>
  <c r="BC93" i="2"/>
  <c r="BB88" i="2"/>
  <c r="BB100" i="2"/>
  <c r="BB91" i="2"/>
  <c r="BC87" i="2"/>
  <c r="AU81" i="2"/>
  <c r="AU69" i="2"/>
  <c r="AW72" i="2"/>
  <c r="AT71" i="2"/>
  <c r="AV36" i="2"/>
  <c r="AZ48" i="2"/>
  <c r="AX41" i="2"/>
  <c r="AX92" i="2"/>
  <c r="AT92" i="2"/>
  <c r="AZ39" i="2"/>
  <c r="BA16" i="2"/>
  <c r="AY15" i="2"/>
  <c r="AU8" i="2"/>
  <c r="AW8" i="2"/>
  <c r="AZ22" i="2"/>
  <c r="BB20" i="2"/>
  <c r="AW100" i="2"/>
  <c r="BA99" i="2"/>
  <c r="BC91" i="2"/>
  <c r="AX81" i="2"/>
  <c r="AU72" i="2"/>
  <c r="AX43" i="2"/>
  <c r="AU92" i="2"/>
  <c r="AW71" i="2"/>
  <c r="AZ43" i="2"/>
  <c r="AV30" i="2"/>
  <c r="AV91" i="2"/>
  <c r="BC84" i="2"/>
  <c r="AV72" i="2"/>
  <c r="AX71" i="2"/>
  <c r="AV99" i="2"/>
  <c r="BC99" i="2" s="1"/>
  <c r="AX69" i="2"/>
  <c r="AZ71" i="2"/>
  <c r="BA67" i="2"/>
  <c r="AV43" i="2"/>
  <c r="AV41" i="2"/>
  <c r="AW92" i="2"/>
  <c r="BA92" i="2"/>
  <c r="BB13" i="2"/>
  <c r="AT30" i="2"/>
  <c r="AT15" i="2"/>
  <c r="BA8" i="2"/>
  <c r="AX17" i="2"/>
  <c r="AV20" i="2"/>
  <c r="AT41" i="2"/>
  <c r="AU57" i="2"/>
  <c r="AX100" i="2"/>
  <c r="AW91" i="2"/>
  <c r="BA58" i="2"/>
  <c r="BB30" i="2"/>
  <c r="AW30" i="2"/>
  <c r="AU22" i="2"/>
  <c r="AU27" i="2"/>
  <c r="AW58" i="2"/>
  <c r="AY33" i="2"/>
  <c r="BA30" i="2"/>
  <c r="AY30" i="2"/>
  <c r="AV22" i="2"/>
  <c r="AV27" i="2"/>
  <c r="BB33" i="2"/>
  <c r="AV48" i="2"/>
  <c r="AV33" i="2"/>
  <c r="AX33" i="2"/>
  <c r="AY48" i="2"/>
  <c r="BA33" i="2"/>
  <c r="AV46" i="2"/>
  <c r="AU33" i="2"/>
  <c r="AV28" i="2"/>
  <c r="AY22" i="2"/>
  <c r="AY17" i="2"/>
  <c r="AZ27" i="2"/>
  <c r="BA48" i="2"/>
  <c r="AU28" i="2"/>
  <c r="AT22" i="2"/>
  <c r="BA27" i="2"/>
  <c r="AV12" i="2"/>
  <c r="AX12" i="2"/>
  <c r="AY88" i="2"/>
  <c r="AW88" i="2"/>
  <c r="AT88" i="2"/>
  <c r="AX88" i="2"/>
  <c r="BA46" i="2"/>
  <c r="BB29" i="2"/>
  <c r="AX13" i="2"/>
  <c r="AY12" i="2"/>
  <c r="AW45" i="2"/>
  <c r="AY45" i="2"/>
  <c r="AT49" i="2"/>
  <c r="AZ88" i="2"/>
  <c r="AW69" i="2"/>
  <c r="BC95" i="2"/>
  <c r="AW67" i="2"/>
  <c r="AW46" i="2"/>
  <c r="AZ29" i="2"/>
  <c r="AV39" i="2"/>
  <c r="AY39" i="2"/>
  <c r="BA13" i="2"/>
  <c r="AT16" i="2"/>
  <c r="AX16" i="2"/>
  <c r="AZ15" i="2"/>
  <c r="AT12" i="2"/>
  <c r="AX45" i="2"/>
  <c r="AU10" i="2"/>
  <c r="AY10" i="2"/>
  <c r="AY49" i="2"/>
  <c r="AY20" i="2"/>
  <c r="BB69" i="2"/>
  <c r="BA85" i="2"/>
  <c r="AY85" i="2"/>
  <c r="BC85" i="2" s="1"/>
  <c r="AT85" i="2"/>
  <c r="AZ85" i="2"/>
  <c r="BA19" i="2"/>
  <c r="BA45" i="2"/>
  <c r="BA10" i="2"/>
  <c r="AZ17" i="2"/>
  <c r="BA49" i="2"/>
  <c r="AW27" i="2"/>
  <c r="AY27" i="2"/>
  <c r="AZ20" i="2"/>
  <c r="AX48" i="2"/>
  <c r="AU48" i="2"/>
  <c r="AY94" i="2"/>
  <c r="AX94" i="2"/>
  <c r="AW94" i="2"/>
  <c r="AT94" i="2"/>
  <c r="AV45" i="2"/>
  <c r="AV10" i="2"/>
  <c r="AV17" i="2"/>
  <c r="AX49" i="2"/>
  <c r="AU49" i="2"/>
  <c r="AX20" i="2"/>
  <c r="AW20" i="2"/>
  <c r="BB36" i="2"/>
  <c r="BB78" i="2"/>
  <c r="AT78" i="2"/>
  <c r="BC78" i="2" s="1"/>
  <c r="AX67" i="2"/>
  <c r="AY67" i="2"/>
  <c r="AT67" i="2"/>
  <c r="AV29" i="2"/>
  <c r="AX39" i="2"/>
  <c r="AV13" i="2"/>
  <c r="AY13" i="2"/>
  <c r="AZ12" i="2"/>
  <c r="BA88" i="2"/>
  <c r="AX36" i="2"/>
  <c r="AV67" i="2"/>
  <c r="AU46" i="2"/>
  <c r="AX46" i="2"/>
  <c r="AW29" i="2"/>
  <c r="AU29" i="2"/>
  <c r="AU39" i="2"/>
  <c r="AW13" i="2"/>
  <c r="AZ10" i="2"/>
  <c r="AV16" i="2"/>
  <c r="AY16" i="2"/>
  <c r="AX15" i="2"/>
  <c r="BA15" i="2"/>
  <c r="AU12" i="2"/>
  <c r="AV88" i="2"/>
  <c r="AY46" i="2"/>
  <c r="AY36" i="2"/>
  <c r="BB67" i="2"/>
  <c r="AT36" i="2"/>
  <c r="AZ46" i="2"/>
  <c r="AX29" i="2"/>
  <c r="BA29" i="2"/>
  <c r="AT55" i="2"/>
  <c r="AW15" i="2"/>
  <c r="AW12" i="2"/>
  <c r="BA12" i="2"/>
  <c r="AT45" i="2"/>
  <c r="AW10" i="2"/>
  <c r="AZ49" i="2"/>
  <c r="AT20" i="2"/>
  <c r="BB81" i="2"/>
  <c r="BA81" i="2"/>
  <c r="AY81" i="2"/>
  <c r="AZ81" i="2"/>
  <c r="AT81" i="2"/>
  <c r="BC81" i="2" s="1"/>
  <c r="BB65" i="2"/>
  <c r="AX58" i="2"/>
  <c r="AX72" i="2"/>
  <c r="AU60" i="2"/>
  <c r="AV65" i="2"/>
  <c r="AU58" i="2"/>
  <c r="BB58" i="2"/>
  <c r="AY58" i="2"/>
  <c r="AW60" i="2"/>
  <c r="AW65" i="2"/>
  <c r="AZ58" i="2"/>
  <c r="AX65" i="2"/>
  <c r="AW57" i="2"/>
  <c r="BB55" i="2"/>
  <c r="AV23" i="2"/>
  <c r="AV55" i="2"/>
  <c r="AX55" i="2"/>
  <c r="AT14" i="2"/>
  <c r="AZ25" i="2"/>
  <c r="AY55" i="2"/>
  <c r="AW55" i="2"/>
  <c r="AX38" i="2"/>
  <c r="AY28" i="2"/>
  <c r="AW28" i="2"/>
  <c r="AZ72" i="2"/>
  <c r="AX47" i="2"/>
  <c r="BB66" i="2"/>
  <c r="AT66" i="2"/>
  <c r="AU55" i="2"/>
  <c r="AY69" i="2"/>
  <c r="BA69" i="2"/>
  <c r="AZ69" i="2"/>
  <c r="BA55" i="2"/>
  <c r="BC63" i="2"/>
  <c r="BB51" i="2"/>
  <c r="AV69" i="2"/>
  <c r="BB72" i="2"/>
  <c r="AT72" i="2"/>
  <c r="AX11" i="2"/>
  <c r="BB11" i="2"/>
  <c r="BA26" i="2"/>
  <c r="AT26" i="2"/>
  <c r="AU26" i="2"/>
  <c r="AW26" i="2"/>
  <c r="BB26" i="2"/>
  <c r="AV26" i="2"/>
  <c r="AW44" i="2"/>
  <c r="AV44" i="2"/>
  <c r="BB44" i="2"/>
  <c r="AX44" i="2"/>
  <c r="BA44" i="2"/>
  <c r="AU44" i="2"/>
  <c r="AZ44" i="2"/>
  <c r="AU77" i="2"/>
  <c r="AT77" i="2"/>
  <c r="AY77" i="2"/>
  <c r="AX77" i="2"/>
  <c r="AW77" i="2"/>
  <c r="AU59" i="2"/>
  <c r="AT59" i="2"/>
  <c r="AX59" i="2"/>
  <c r="AW59" i="2"/>
  <c r="BA77" i="2"/>
  <c r="AT44" i="2"/>
  <c r="BA79" i="2"/>
  <c r="AT79" i="2"/>
  <c r="AY79" i="2"/>
  <c r="AZ79" i="2"/>
  <c r="AV79" i="2"/>
  <c r="AX79" i="2"/>
  <c r="AW79" i="2"/>
  <c r="BB23" i="2"/>
  <c r="AT23" i="2"/>
  <c r="AZ23" i="2"/>
  <c r="AW34" i="2"/>
  <c r="BA34" i="2"/>
  <c r="AX34" i="2"/>
  <c r="AU34" i="2"/>
  <c r="AY34" i="2"/>
  <c r="AT34" i="2"/>
  <c r="AY51" i="2"/>
  <c r="AZ51" i="2"/>
  <c r="AW51" i="2"/>
  <c r="AV51" i="2"/>
  <c r="BA51" i="2"/>
  <c r="AU51" i="2"/>
  <c r="AW25" i="2"/>
  <c r="AV25" i="2"/>
  <c r="AY25" i="2"/>
  <c r="AU25" i="2"/>
  <c r="BB25" i="2"/>
  <c r="BA25" i="2"/>
  <c r="BC75" i="2"/>
  <c r="AU79" i="2"/>
  <c r="BB77" i="2"/>
  <c r="AY44" i="2"/>
  <c r="AW23" i="2"/>
  <c r="AX51" i="2"/>
  <c r="AX25" i="2"/>
  <c r="BA73" i="2"/>
  <c r="AT73" i="2"/>
  <c r="AZ73" i="2"/>
  <c r="AY73" i="2"/>
  <c r="BB73" i="2"/>
  <c r="AV73" i="2"/>
  <c r="AX73" i="2"/>
  <c r="AX14" i="2"/>
  <c r="BB14" i="2"/>
  <c r="AV14" i="2"/>
  <c r="BA14" i="2"/>
  <c r="AU31" i="2"/>
  <c r="AX31" i="2"/>
  <c r="AT31" i="2"/>
  <c r="AW31" i="2"/>
  <c r="AY31" i="2"/>
  <c r="BB61" i="2"/>
  <c r="AT61" i="2"/>
  <c r="AV61" i="2"/>
  <c r="AX61" i="2"/>
  <c r="AZ61" i="2"/>
  <c r="AV21" i="2"/>
  <c r="AY21" i="2"/>
  <c r="BB21" i="2"/>
  <c r="AX21" i="2"/>
  <c r="BA21" i="2"/>
  <c r="BB79" i="2"/>
  <c r="AV77" i="2"/>
  <c r="AY59" i="2"/>
  <c r="AZ31" i="2"/>
  <c r="BA59" i="2"/>
  <c r="BA61" i="2"/>
  <c r="AX26" i="2"/>
  <c r="AX23" i="2"/>
  <c r="AV11" i="2"/>
  <c r="BB34" i="2"/>
  <c r="AT21" i="2"/>
  <c r="AW14" i="2"/>
  <c r="AZ21" i="2"/>
  <c r="AU73" i="2"/>
  <c r="AZ77" i="2"/>
  <c r="BB59" i="2"/>
  <c r="BB31" i="2"/>
  <c r="AV31" i="2"/>
  <c r="AU61" i="2"/>
  <c r="AZ26" i="2"/>
  <c r="AU23" i="2"/>
  <c r="AW73" i="2"/>
  <c r="AY61" i="2"/>
  <c r="AV59" i="2"/>
  <c r="AW61" i="2"/>
  <c r="AY26" i="2"/>
  <c r="BA23" i="2"/>
  <c r="AZ14" i="2"/>
  <c r="AV34" i="2"/>
  <c r="AU21" i="2"/>
  <c r="AY60" i="2"/>
  <c r="AT60" i="2"/>
  <c r="AZ60" i="2"/>
  <c r="BB60" i="2"/>
  <c r="BA60" i="2"/>
  <c r="BB71" i="2"/>
  <c r="AT65" i="2"/>
  <c r="AW38" i="2"/>
  <c r="AZ28" i="2"/>
  <c r="BB22" i="2"/>
  <c r="AX22" i="2"/>
  <c r="AV60" i="2"/>
  <c r="AV71" i="2"/>
  <c r="AY65" i="2"/>
  <c r="AZ19" i="2"/>
  <c r="BA22" i="2"/>
  <c r="AU17" i="2"/>
  <c r="AZ13" i="2"/>
  <c r="AT13" i="2"/>
  <c r="AT11" i="2"/>
  <c r="AW11" i="2"/>
  <c r="AZ11" i="2"/>
  <c r="BA11" i="2"/>
  <c r="AY11" i="2"/>
  <c r="AU11" i="2"/>
  <c r="BB82" i="2"/>
  <c r="AV82" i="2"/>
  <c r="AX82" i="2"/>
  <c r="AW82" i="2"/>
  <c r="BA82" i="2"/>
  <c r="AZ82" i="2"/>
  <c r="AT82" i="2"/>
  <c r="AU82" i="2"/>
  <c r="AY82" i="2"/>
  <c r="BB64" i="2"/>
  <c r="AV64" i="2"/>
  <c r="AX64" i="2"/>
  <c r="AW64" i="2"/>
  <c r="BA64" i="2"/>
  <c r="AZ64" i="2"/>
  <c r="AU64" i="2"/>
  <c r="AT64" i="2"/>
  <c r="AY64" i="2"/>
  <c r="AW52" i="2"/>
  <c r="AV52" i="2"/>
  <c r="BB52" i="2"/>
  <c r="AT52" i="2"/>
  <c r="AZ52" i="2"/>
  <c r="BA52" i="2"/>
  <c r="AY52" i="2"/>
  <c r="AX52" i="2"/>
  <c r="AU52" i="2"/>
  <c r="BA53" i="2"/>
  <c r="AU53" i="2"/>
  <c r="AW53" i="2"/>
  <c r="AX53" i="2"/>
  <c r="AT53" i="2"/>
  <c r="AZ53" i="2"/>
  <c r="AY53" i="2"/>
  <c r="AV53" i="2"/>
  <c r="BB53" i="2"/>
  <c r="AY54" i="2"/>
  <c r="AX54" i="2"/>
  <c r="BB54" i="2"/>
  <c r="AT54" i="2"/>
  <c r="AZ54" i="2"/>
  <c r="BA54" i="2"/>
  <c r="AW54" i="2"/>
  <c r="AV54" i="2"/>
  <c r="AU54" i="2"/>
  <c r="BC83" i="2"/>
  <c r="AW37" i="2"/>
  <c r="AX37" i="2"/>
  <c r="AV37" i="2"/>
  <c r="AT37" i="2"/>
  <c r="BB37" i="2"/>
  <c r="AZ37" i="2"/>
  <c r="AY37" i="2"/>
  <c r="BA37" i="2"/>
  <c r="AU37" i="2"/>
  <c r="BB70" i="2"/>
  <c r="AV70" i="2"/>
  <c r="AX70" i="2"/>
  <c r="AW70" i="2"/>
  <c r="BA70" i="2"/>
  <c r="AZ70" i="2"/>
  <c r="AU70" i="2"/>
  <c r="AY70" i="2"/>
  <c r="AT70" i="2"/>
  <c r="BC97" i="2"/>
  <c r="BB76" i="2"/>
  <c r="AV76" i="2"/>
  <c r="AX76" i="2"/>
  <c r="AW76" i="2"/>
  <c r="BA76" i="2"/>
  <c r="AZ76" i="2"/>
  <c r="AY76" i="2"/>
  <c r="AU76" i="2"/>
  <c r="AT76" i="2"/>
  <c r="BA32" i="2"/>
  <c r="AU32" i="2"/>
  <c r="AW32" i="2"/>
  <c r="BB32" i="2"/>
  <c r="AV32" i="2"/>
  <c r="AZ32" i="2"/>
  <c r="AX32" i="2"/>
  <c r="AT32" i="2"/>
  <c r="AY32" i="2"/>
  <c r="BA35" i="2"/>
  <c r="AU35" i="2"/>
  <c r="AW35" i="2"/>
  <c r="AZ35" i="2"/>
  <c r="AT35" i="2"/>
  <c r="BB35" i="2"/>
  <c r="AX35" i="2"/>
  <c r="AV35" i="2"/>
  <c r="AY35" i="2"/>
  <c r="AZ98" i="2"/>
  <c r="AT98" i="2"/>
  <c r="AY98" i="2"/>
  <c r="AV98" i="2"/>
  <c r="AU98" i="2"/>
  <c r="AW98" i="2"/>
  <c r="BB98" i="2"/>
  <c r="BA98" i="2"/>
  <c r="AX98" i="2"/>
  <c r="AZ86" i="2"/>
  <c r="AT86" i="2"/>
  <c r="AX86" i="2"/>
  <c r="AW86" i="2"/>
  <c r="BB86" i="2"/>
  <c r="BA86" i="2"/>
  <c r="AY86" i="2"/>
  <c r="AV86" i="2"/>
  <c r="AU86" i="2"/>
  <c r="AZ80" i="2"/>
  <c r="AT80" i="2"/>
  <c r="AX80" i="2"/>
  <c r="AW80" i="2"/>
  <c r="BB80" i="2"/>
  <c r="BA80" i="2"/>
  <c r="AY80" i="2"/>
  <c r="AV80" i="2"/>
  <c r="AU80" i="2"/>
  <c r="AZ74" i="2"/>
  <c r="AT74" i="2"/>
  <c r="AX74" i="2"/>
  <c r="AW74" i="2"/>
  <c r="BB74" i="2"/>
  <c r="BA74" i="2"/>
  <c r="AY74" i="2"/>
  <c r="AV74" i="2"/>
  <c r="AU74" i="2"/>
  <c r="AZ68" i="2"/>
  <c r="AT68" i="2"/>
  <c r="AX68" i="2"/>
  <c r="AW68" i="2"/>
  <c r="BB68" i="2"/>
  <c r="BA68" i="2"/>
  <c r="AV68" i="2"/>
  <c r="AY68" i="2"/>
  <c r="AU68" i="2"/>
  <c r="AZ62" i="2"/>
  <c r="AT62" i="2"/>
  <c r="AX62" i="2"/>
  <c r="AW62" i="2"/>
  <c r="BB62" i="2"/>
  <c r="BA62" i="2"/>
  <c r="AV62" i="2"/>
  <c r="AY62" i="2"/>
  <c r="AU62" i="2"/>
  <c r="AZ89" i="2"/>
  <c r="AT89" i="2"/>
  <c r="AY89" i="2"/>
  <c r="AV89" i="2"/>
  <c r="AU89" i="2"/>
  <c r="BB89" i="2"/>
  <c r="BA89" i="2"/>
  <c r="AX89" i="2"/>
  <c r="AW89" i="2"/>
  <c r="BC9" i="2"/>
  <c r="B43" i="18" l="1"/>
  <c r="B43" i="17"/>
  <c r="B43" i="10"/>
  <c r="B43" i="8"/>
  <c r="BC56" i="2"/>
  <c r="BC30" i="2"/>
  <c r="BC40" i="2"/>
  <c r="BC24" i="2"/>
  <c r="BC18" i="2"/>
  <c r="BC41" i="2"/>
  <c r="BC47" i="2"/>
  <c r="BC50" i="2"/>
  <c r="BC16" i="2"/>
  <c r="BC27" i="2"/>
  <c r="BC66" i="2"/>
  <c r="BC8" i="2"/>
  <c r="BC42" i="2"/>
  <c r="BC43" i="2"/>
  <c r="BC57" i="2"/>
  <c r="BC33" i="2"/>
  <c r="BC22" i="2"/>
  <c r="BC45" i="2"/>
  <c r="BC39" i="2"/>
  <c r="BC48" i="2"/>
  <c r="BC94" i="2"/>
  <c r="BC49" i="2"/>
  <c r="BC17" i="2"/>
  <c r="BC88" i="2"/>
  <c r="BC71" i="2"/>
  <c r="BC46" i="2"/>
  <c r="BC51" i="2"/>
  <c r="BC34" i="2"/>
  <c r="BC20" i="2"/>
  <c r="BC15" i="2"/>
  <c r="BC29" i="2"/>
  <c r="BC67" i="2"/>
  <c r="BC36" i="2"/>
  <c r="BC19" i="2"/>
  <c r="BC12" i="2"/>
  <c r="BC69" i="2"/>
  <c r="BC28" i="2"/>
  <c r="BC58" i="2"/>
  <c r="BC38" i="2"/>
  <c r="BC55" i="2"/>
  <c r="BC10" i="2"/>
  <c r="BC44" i="2"/>
  <c r="BC65" i="2"/>
  <c r="BC77" i="2"/>
  <c r="BC72" i="2"/>
  <c r="BC21" i="2"/>
  <c r="BC31" i="2"/>
  <c r="BC60" i="2"/>
  <c r="BC26" i="2"/>
  <c r="BC25" i="2"/>
  <c r="BC23" i="2"/>
  <c r="BC14" i="2"/>
  <c r="BC13" i="2"/>
  <c r="BC59" i="2"/>
  <c r="BC61" i="2"/>
  <c r="BC73" i="2"/>
  <c r="BC79" i="2"/>
  <c r="BC11" i="2"/>
  <c r="BC37" i="2"/>
  <c r="BC89" i="2"/>
  <c r="BC64" i="2"/>
  <c r="BC98" i="2"/>
  <c r="BC54" i="2"/>
  <c r="BC52" i="2"/>
  <c r="BC80" i="2"/>
  <c r="BC76" i="2"/>
  <c r="BC70" i="2"/>
  <c r="BC68" i="2"/>
  <c r="BC62" i="2"/>
  <c r="BC74" i="2"/>
  <c r="BC86" i="2"/>
  <c r="BC35" i="2"/>
  <c r="BC32" i="2"/>
  <c r="BC53" i="2"/>
  <c r="BC8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C4" authorId="0" shapeId="0" xr:uid="{A6B11C15-32EC-4805-91BD-EE74C44FE435}">
      <text>
        <r>
          <rPr>
            <sz val="14"/>
            <color indexed="81"/>
            <rFont val="HG丸ｺﾞｼｯｸM-PRO"/>
            <family val="3"/>
            <charset val="128"/>
          </rPr>
          <t>報告管理用と連動させてください。</t>
        </r>
      </text>
    </comment>
  </commentList>
</comments>
</file>

<file path=xl/sharedStrings.xml><?xml version="1.0" encoding="utf-8"?>
<sst xmlns="http://schemas.openxmlformats.org/spreadsheetml/2006/main" count="408" uniqueCount="178">
  <si>
    <t>確定申告の方式</t>
    <rPh sb="0" eb="4">
      <t>カクテイシンコク</t>
    </rPh>
    <rPh sb="5" eb="7">
      <t>ホウシキ</t>
    </rPh>
    <phoneticPr fontId="4"/>
  </si>
  <si>
    <t>課税資産の譲渡等の対価の額</t>
    <rPh sb="0" eb="2">
      <t>カゼイ</t>
    </rPh>
    <rPh sb="2" eb="4">
      <t>シサン</t>
    </rPh>
    <rPh sb="5" eb="7">
      <t>ジョウト</t>
    </rPh>
    <rPh sb="7" eb="8">
      <t>トウ</t>
    </rPh>
    <rPh sb="9" eb="11">
      <t>タイカ</t>
    </rPh>
    <rPh sb="12" eb="13">
      <t>ガク</t>
    </rPh>
    <phoneticPr fontId="3"/>
  </si>
  <si>
    <t>資産の譲渡等の
対価の額</t>
    <rPh sb="0" eb="2">
      <t>シサン</t>
    </rPh>
    <rPh sb="3" eb="5">
      <t>ジョウト</t>
    </rPh>
    <rPh sb="5" eb="6">
      <t>トウ</t>
    </rPh>
    <rPh sb="8" eb="10">
      <t>タイカ</t>
    </rPh>
    <rPh sb="11" eb="12">
      <t>ガク</t>
    </rPh>
    <phoneticPr fontId="3"/>
  </si>
  <si>
    <t>課税仕入（８％）</t>
    <rPh sb="0" eb="4">
      <t>カゼイシイ</t>
    </rPh>
    <phoneticPr fontId="4"/>
  </si>
  <si>
    <t>課税仕入（10％）</t>
    <rPh sb="0" eb="4">
      <t>カゼイシイ</t>
    </rPh>
    <phoneticPr fontId="4"/>
  </si>
  <si>
    <t>非課税仕入</t>
    <rPh sb="0" eb="5">
      <t>ヒカゼイシイ</t>
    </rPh>
    <phoneticPr fontId="4"/>
  </si>
  <si>
    <t>（単位：円）</t>
    <rPh sb="1" eb="3">
      <t>タンイ</t>
    </rPh>
    <rPh sb="4" eb="5">
      <t>エン</t>
    </rPh>
    <phoneticPr fontId="7"/>
  </si>
  <si>
    <t>↓記入</t>
    <rPh sb="1" eb="3">
      <t>キニュウ</t>
    </rPh>
    <phoneticPr fontId="7"/>
  </si>
  <si>
    <t>↓記入</t>
    <rPh sb="1" eb="3">
      <t>キニュウ</t>
    </rPh>
    <phoneticPr fontId="10"/>
  </si>
  <si>
    <t>↓選択</t>
    <rPh sb="1" eb="3">
      <t>センタク</t>
    </rPh>
    <phoneticPr fontId="7"/>
  </si>
  <si>
    <t>↓必要があれば記入</t>
    <rPh sb="1" eb="3">
      <t>ヒツヨウ</t>
    </rPh>
    <rPh sb="7" eb="9">
      <t>キニュウ</t>
    </rPh>
    <phoneticPr fontId="7"/>
  </si>
  <si>
    <t>↓自動</t>
    <rPh sb="1" eb="3">
      <t>ジドウ</t>
    </rPh>
    <phoneticPr fontId="7"/>
  </si>
  <si>
    <t>↓自動</t>
    <rPh sb="1" eb="3">
      <t>ジドウ</t>
    </rPh>
    <phoneticPr fontId="10"/>
  </si>
  <si>
    <t>管理番号</t>
    <rPh sb="0" eb="2">
      <t>カンリ</t>
    </rPh>
    <rPh sb="2" eb="4">
      <t>バンゴウ</t>
    </rPh>
    <phoneticPr fontId="7"/>
  </si>
  <si>
    <t>事業者名</t>
    <rPh sb="0" eb="3">
      <t>ジギョウシャ</t>
    </rPh>
    <rPh sb="3" eb="4">
      <t>メイ</t>
    </rPh>
    <phoneticPr fontId="10"/>
  </si>
  <si>
    <t>施設名等</t>
    <rPh sb="0" eb="2">
      <t>シセツ</t>
    </rPh>
    <rPh sb="2" eb="3">
      <t>メイ</t>
    </rPh>
    <rPh sb="3" eb="4">
      <t>トウ</t>
    </rPh>
    <phoneticPr fontId="7"/>
  </si>
  <si>
    <t>補助金情報</t>
    <rPh sb="0" eb="3">
      <t>ホジョキン</t>
    </rPh>
    <rPh sb="3" eb="5">
      <t>ジョウホウ</t>
    </rPh>
    <phoneticPr fontId="7"/>
  </si>
  <si>
    <t>備考</t>
    <rPh sb="0" eb="2">
      <t>ビコウ</t>
    </rPh>
    <phoneticPr fontId="7"/>
  </si>
  <si>
    <t>補助金に係る
仕入控除税額</t>
    <rPh sb="0" eb="3">
      <t>ホジョキン</t>
    </rPh>
    <rPh sb="4" eb="5">
      <t>カカ</t>
    </rPh>
    <rPh sb="7" eb="9">
      <t>シイレ</t>
    </rPh>
    <rPh sb="9" eb="11">
      <t>コウジョ</t>
    </rPh>
    <rPh sb="11" eb="13">
      <t>ゼイガク</t>
    </rPh>
    <phoneticPr fontId="7"/>
  </si>
  <si>
    <t>確定申告の方式</t>
    <rPh sb="0" eb="2">
      <t>カクテイ</t>
    </rPh>
    <rPh sb="2" eb="4">
      <t>シンコク</t>
    </rPh>
    <rPh sb="5" eb="7">
      <t>ホウシキ</t>
    </rPh>
    <phoneticPr fontId="7"/>
  </si>
  <si>
    <t>課税売上割合</t>
    <rPh sb="0" eb="2">
      <t>カゼイ</t>
    </rPh>
    <rPh sb="2" eb="4">
      <t>ウリアゲ</t>
    </rPh>
    <rPh sb="4" eb="6">
      <t>ワリアイ</t>
    </rPh>
    <phoneticPr fontId="7"/>
  </si>
  <si>
    <t>全額控除</t>
    <rPh sb="0" eb="2">
      <t>ゼンガク</t>
    </rPh>
    <rPh sb="2" eb="4">
      <t>コウジョ</t>
    </rPh>
    <phoneticPr fontId="7"/>
  </si>
  <si>
    <t>個別対応方式</t>
    <rPh sb="0" eb="2">
      <t>コベツ</t>
    </rPh>
    <rPh sb="2" eb="4">
      <t>タイオウ</t>
    </rPh>
    <rPh sb="4" eb="6">
      <t>ホウシキ</t>
    </rPh>
    <phoneticPr fontId="7"/>
  </si>
  <si>
    <t>一括比例配分方式</t>
    <rPh sb="0" eb="2">
      <t>イッカツ</t>
    </rPh>
    <rPh sb="2" eb="4">
      <t>ヒレイ</t>
    </rPh>
    <rPh sb="4" eb="6">
      <t>ハイブン</t>
    </rPh>
    <rPh sb="6" eb="8">
      <t>ホウシキ</t>
    </rPh>
    <phoneticPr fontId="7"/>
  </si>
  <si>
    <t>充当額
＝額確定額</t>
    <rPh sb="0" eb="2">
      <t>ジュウトウ</t>
    </rPh>
    <rPh sb="2" eb="3">
      <t>ガク</t>
    </rPh>
    <rPh sb="5" eb="6">
      <t>ガク</t>
    </rPh>
    <rPh sb="6" eb="8">
      <t>カクテイ</t>
    </rPh>
    <rPh sb="8" eb="9">
      <t>ガク</t>
    </rPh>
    <phoneticPr fontId="10"/>
  </si>
  <si>
    <t>国費</t>
    <rPh sb="0" eb="2">
      <t>コクヒ</t>
    </rPh>
    <phoneticPr fontId="10"/>
  </si>
  <si>
    <t>県費</t>
    <rPh sb="0" eb="2">
      <t>ケンピ</t>
    </rPh>
    <phoneticPr fontId="10"/>
  </si>
  <si>
    <t>市費</t>
    <rPh sb="0" eb="2">
      <t>シヒ</t>
    </rPh>
    <phoneticPr fontId="10"/>
  </si>
  <si>
    <t>仕入控除税額</t>
    <rPh sb="0" eb="2">
      <t>シイ</t>
    </rPh>
    <rPh sb="2" eb="4">
      <t>コウジョ</t>
    </rPh>
    <rPh sb="4" eb="6">
      <t>ゼイガク</t>
    </rPh>
    <phoneticPr fontId="10"/>
  </si>
  <si>
    <t>交付
年度</t>
    <phoneticPr fontId="7"/>
  </si>
  <si>
    <t>補助金名</t>
    <rPh sb="0" eb="3">
      <t>ホジョキン</t>
    </rPh>
    <rPh sb="3" eb="4">
      <t>メイ</t>
    </rPh>
    <phoneticPr fontId="7"/>
  </si>
  <si>
    <t>補助金の額確定額</t>
    <rPh sb="0" eb="3">
      <t>ホジョキン</t>
    </rPh>
    <rPh sb="4" eb="5">
      <t>ガク</t>
    </rPh>
    <rPh sb="5" eb="7">
      <t>カクテイ</t>
    </rPh>
    <rPh sb="7" eb="8">
      <t>ガク</t>
    </rPh>
    <phoneticPr fontId="7"/>
  </si>
  <si>
    <t>課税資産の譲渡等の対価の額</t>
    <rPh sb="0" eb="2">
      <t>カゼイ</t>
    </rPh>
    <rPh sb="2" eb="4">
      <t>シサン</t>
    </rPh>
    <rPh sb="5" eb="7">
      <t>ジョウト</t>
    </rPh>
    <rPh sb="7" eb="8">
      <t>トウ</t>
    </rPh>
    <rPh sb="9" eb="11">
      <t>タイカ</t>
    </rPh>
    <rPh sb="12" eb="13">
      <t>ガク</t>
    </rPh>
    <phoneticPr fontId="7"/>
  </si>
  <si>
    <t>資産の譲渡等の
対価の額</t>
    <rPh sb="0" eb="2">
      <t>シサン</t>
    </rPh>
    <rPh sb="3" eb="5">
      <t>ジョウト</t>
    </rPh>
    <rPh sb="5" eb="6">
      <t>トウ</t>
    </rPh>
    <rPh sb="8" eb="10">
      <t>タイカ</t>
    </rPh>
    <rPh sb="11" eb="12">
      <t>ガク</t>
    </rPh>
    <phoneticPr fontId="7"/>
  </si>
  <si>
    <t>合計</t>
    <rPh sb="0" eb="2">
      <t>ゴウケイ</t>
    </rPh>
    <phoneticPr fontId="7"/>
  </si>
  <si>
    <t>課税仕入
（８％分）</t>
    <rPh sb="0" eb="2">
      <t>カゼイ</t>
    </rPh>
    <rPh sb="2" eb="4">
      <t>シイ</t>
    </rPh>
    <rPh sb="8" eb="9">
      <t>ブン</t>
    </rPh>
    <phoneticPr fontId="7"/>
  </si>
  <si>
    <t>課税仕入
（10％分）</t>
    <rPh sb="0" eb="2">
      <t>カゼイ</t>
    </rPh>
    <rPh sb="2" eb="4">
      <t>シイ</t>
    </rPh>
    <rPh sb="9" eb="10">
      <t>ブン</t>
    </rPh>
    <phoneticPr fontId="7"/>
  </si>
  <si>
    <t>非課税仕入</t>
    <rPh sb="0" eb="3">
      <t>ヒカゼイ</t>
    </rPh>
    <rPh sb="3" eb="5">
      <t>シイ</t>
    </rPh>
    <phoneticPr fontId="7"/>
  </si>
  <si>
    <t>仕入控除税額</t>
    <rPh sb="0" eb="2">
      <t>シイレ</t>
    </rPh>
    <rPh sb="2" eb="4">
      <t>コウジョ</t>
    </rPh>
    <rPh sb="4" eb="6">
      <t>ゼイガク</t>
    </rPh>
    <phoneticPr fontId="7"/>
  </si>
  <si>
    <t>課税仕入</t>
    <rPh sb="0" eb="2">
      <t>カゼイ</t>
    </rPh>
    <rPh sb="2" eb="4">
      <t>シイ</t>
    </rPh>
    <phoneticPr fontId="7"/>
  </si>
  <si>
    <t>非課税仕入</t>
    <rPh sb="0" eb="1">
      <t>ヒ</t>
    </rPh>
    <rPh sb="1" eb="3">
      <t>カゼイ</t>
    </rPh>
    <rPh sb="3" eb="5">
      <t>シイ</t>
    </rPh>
    <phoneticPr fontId="7"/>
  </si>
  <si>
    <t>子ども・子育て
支援交付金</t>
    <rPh sb="0" eb="1">
      <t>コ</t>
    </rPh>
    <rPh sb="4" eb="6">
      <t>コソダ</t>
    </rPh>
    <rPh sb="8" eb="10">
      <t>シエン</t>
    </rPh>
    <rPh sb="10" eb="13">
      <t>コウフキン</t>
    </rPh>
    <phoneticPr fontId="10"/>
  </si>
  <si>
    <t>子ども・子育て支援
体制整備総合推進
事業費補助金</t>
    <rPh sb="0" eb="1">
      <t>コ</t>
    </rPh>
    <rPh sb="4" eb="6">
      <t>コソダ</t>
    </rPh>
    <rPh sb="7" eb="9">
      <t>シエン</t>
    </rPh>
    <rPh sb="10" eb="12">
      <t>タイセイ</t>
    </rPh>
    <rPh sb="12" eb="14">
      <t>セイビ</t>
    </rPh>
    <rPh sb="14" eb="16">
      <t>ソウゴウ</t>
    </rPh>
    <rPh sb="16" eb="18">
      <t>スイシン</t>
    </rPh>
    <rPh sb="19" eb="22">
      <t>ジギョウヒ</t>
    </rPh>
    <rPh sb="22" eb="25">
      <t>ホジョキン</t>
    </rPh>
    <phoneticPr fontId="10"/>
  </si>
  <si>
    <t>保育対策総合支援
事業費補助金</t>
    <rPh sb="0" eb="2">
      <t>ホイク</t>
    </rPh>
    <rPh sb="2" eb="4">
      <t>タイサク</t>
    </rPh>
    <rPh sb="4" eb="6">
      <t>ソウゴウ</t>
    </rPh>
    <rPh sb="6" eb="8">
      <t>シエン</t>
    </rPh>
    <rPh sb="9" eb="12">
      <t>ジギョウヒ</t>
    </rPh>
    <rPh sb="12" eb="15">
      <t>ホジョキン</t>
    </rPh>
    <phoneticPr fontId="10"/>
  </si>
  <si>
    <t>保育士等処遇改善
臨時特例交付金</t>
    <phoneticPr fontId="10"/>
  </si>
  <si>
    <t>新型コロナウイルス
感染症対応
地方創生臨時交付金</t>
    <phoneticPr fontId="10"/>
  </si>
  <si>
    <t>安心こども基金</t>
    <rPh sb="0" eb="2">
      <t>アンシン</t>
    </rPh>
    <rPh sb="5" eb="7">
      <t>キキン</t>
    </rPh>
    <phoneticPr fontId="10"/>
  </si>
  <si>
    <t>事業者</t>
    <rPh sb="0" eb="3">
      <t>ジギョウシャ</t>
    </rPh>
    <phoneticPr fontId="10"/>
  </si>
  <si>
    <t>枝番</t>
    <rPh sb="0" eb="2">
      <t>エダバン</t>
    </rPh>
    <phoneticPr fontId="10"/>
  </si>
  <si>
    <t>課税売上対応
（８％分）</t>
    <rPh sb="0" eb="2">
      <t>カゼイ</t>
    </rPh>
    <rPh sb="2" eb="4">
      <t>ウリアゲ</t>
    </rPh>
    <rPh sb="4" eb="6">
      <t>タイオウ</t>
    </rPh>
    <rPh sb="10" eb="11">
      <t>ブン</t>
    </rPh>
    <phoneticPr fontId="7"/>
  </si>
  <si>
    <t>課税売上対応
（10％分）</t>
    <rPh sb="0" eb="2">
      <t>カゼイ</t>
    </rPh>
    <rPh sb="2" eb="4">
      <t>ウリアゲ</t>
    </rPh>
    <rPh sb="4" eb="6">
      <t>タイオウ</t>
    </rPh>
    <rPh sb="11" eb="12">
      <t>ブン</t>
    </rPh>
    <phoneticPr fontId="7"/>
  </si>
  <si>
    <t>非課税売上対応</t>
    <rPh sb="0" eb="3">
      <t>ヒカゼイ</t>
    </rPh>
    <rPh sb="3" eb="5">
      <t>ウリアゲ</t>
    </rPh>
    <rPh sb="5" eb="7">
      <t>タイオウ</t>
    </rPh>
    <phoneticPr fontId="7"/>
  </si>
  <si>
    <t>共通売上対応
（８％分）</t>
    <rPh sb="0" eb="2">
      <t>キョウツウ</t>
    </rPh>
    <rPh sb="2" eb="4">
      <t>ウリアゲ</t>
    </rPh>
    <rPh sb="4" eb="6">
      <t>タイオウ</t>
    </rPh>
    <rPh sb="10" eb="11">
      <t>ブン</t>
    </rPh>
    <phoneticPr fontId="7"/>
  </si>
  <si>
    <t>共通売上対応
（10％分）</t>
    <rPh sb="0" eb="2">
      <t>キョウツウ</t>
    </rPh>
    <rPh sb="2" eb="4">
      <t>ウリアゲ</t>
    </rPh>
    <rPh sb="4" eb="6">
      <t>タイオウ</t>
    </rPh>
    <rPh sb="11" eb="12">
      <t>ブン</t>
    </rPh>
    <phoneticPr fontId="7"/>
  </si>
  <si>
    <t>例</t>
    <rPh sb="0" eb="1">
      <t>レイ</t>
    </rPh>
    <phoneticPr fontId="10"/>
  </si>
  <si>
    <t>株式会社A</t>
    <rPh sb="0" eb="4">
      <t>カブシキガイシャ</t>
    </rPh>
    <phoneticPr fontId="10"/>
  </si>
  <si>
    <t>X保育所</t>
    <rPh sb="1" eb="3">
      <t>ホイク</t>
    </rPh>
    <rPh sb="3" eb="4">
      <t>ショ</t>
    </rPh>
    <phoneticPr fontId="10"/>
  </si>
  <si>
    <t>横浜市○○○○補助金</t>
    <rPh sb="0" eb="3">
      <t>ヨコハマシ</t>
    </rPh>
    <rPh sb="7" eb="10">
      <t>ホジョキン</t>
    </rPh>
    <phoneticPr fontId="10"/>
  </si>
  <si>
    <t>全額控除</t>
    <rPh sb="0" eb="2">
      <t>ゼンガク</t>
    </rPh>
    <rPh sb="2" eb="4">
      <t>コウジョ</t>
    </rPh>
    <phoneticPr fontId="10"/>
  </si>
  <si>
    <t>社会福祉法人B</t>
    <rPh sb="0" eb="2">
      <t>シャカイ</t>
    </rPh>
    <rPh sb="2" eb="4">
      <t>フクシ</t>
    </rPh>
    <rPh sb="4" eb="6">
      <t>ホウジン</t>
    </rPh>
    <phoneticPr fontId="10"/>
  </si>
  <si>
    <t>Y保育所</t>
    <rPh sb="1" eb="3">
      <t>ホイク</t>
    </rPh>
    <rPh sb="3" eb="4">
      <t>ショ</t>
    </rPh>
    <phoneticPr fontId="10"/>
  </si>
  <si>
    <t>個別対応方式</t>
    <rPh sb="0" eb="2">
      <t>コベツ</t>
    </rPh>
    <rPh sb="2" eb="4">
      <t>タイオウ</t>
    </rPh>
    <rPh sb="4" eb="6">
      <t>ホウシキ</t>
    </rPh>
    <phoneticPr fontId="10"/>
  </si>
  <si>
    <t>Z保育所</t>
    <rPh sb="1" eb="3">
      <t>ホイク</t>
    </rPh>
    <rPh sb="3" eb="4">
      <t>ショ</t>
    </rPh>
    <phoneticPr fontId="10"/>
  </si>
  <si>
    <t>一括比例配分方式</t>
  </si>
  <si>
    <t>一括比例配分方式</t>
    <phoneticPr fontId="10"/>
  </si>
  <si>
    <t>■計算シート（返還ありのみ）</t>
    <rPh sb="1" eb="3">
      <t>ケイサン</t>
    </rPh>
    <rPh sb="7" eb="9">
      <t>ヘンカン</t>
    </rPh>
    <phoneticPr fontId="7"/>
  </si>
  <si>
    <t>課税仕入（８％分）</t>
    <rPh sb="0" eb="4">
      <t>カゼイシイ</t>
    </rPh>
    <rPh sb="7" eb="8">
      <t>ブン</t>
    </rPh>
    <phoneticPr fontId="4"/>
  </si>
  <si>
    <t>課税仕入（10％分）</t>
    <rPh sb="0" eb="4">
      <t>カゼイシイ</t>
    </rPh>
    <rPh sb="8" eb="9">
      <t>ブン</t>
    </rPh>
    <phoneticPr fontId="4"/>
  </si>
  <si>
    <t>非課税仕入</t>
    <rPh sb="0" eb="5">
      <t>ヒカゼイシイレ</t>
    </rPh>
    <phoneticPr fontId="4"/>
  </si>
  <si>
    <t>全額控除</t>
    <rPh sb="0" eb="4">
      <t>ゼンガクコウジョ</t>
    </rPh>
    <phoneticPr fontId="4"/>
  </si>
  <si>
    <t>課税売上対応（８％分）</t>
    <rPh sb="0" eb="6">
      <t>カゼイウリアゲタイオウ</t>
    </rPh>
    <rPh sb="9" eb="10">
      <t>ブン</t>
    </rPh>
    <phoneticPr fontId="4"/>
  </si>
  <si>
    <t>課税売上対応（10％分）</t>
    <rPh sb="0" eb="6">
      <t>カゼイウリアゲタイオウ</t>
    </rPh>
    <phoneticPr fontId="4"/>
  </si>
  <si>
    <t>非課税売上対応</t>
    <rPh sb="0" eb="7">
      <t>ヒカゼイウリアゲタイオウ</t>
    </rPh>
    <phoneticPr fontId="4"/>
  </si>
  <si>
    <t>共通売上対応（８％分）</t>
    <rPh sb="0" eb="4">
      <t>キョウツウウリアゲ</t>
    </rPh>
    <rPh sb="4" eb="6">
      <t>タイオウ</t>
    </rPh>
    <rPh sb="9" eb="10">
      <t>ブン</t>
    </rPh>
    <phoneticPr fontId="4"/>
  </si>
  <si>
    <t>共通売上対応（10％分）</t>
    <rPh sb="0" eb="4">
      <t>キョウツウウリアゲ</t>
    </rPh>
    <rPh sb="4" eb="6">
      <t>タイオウ</t>
    </rPh>
    <rPh sb="10" eb="11">
      <t>ブン</t>
    </rPh>
    <phoneticPr fontId="4"/>
  </si>
  <si>
    <t>個別対応方式</t>
    <rPh sb="0" eb="6">
      <t>コベツタイオウホウシキ</t>
    </rPh>
    <phoneticPr fontId="4"/>
  </si>
  <si>
    <t>一括比例配分方式</t>
    <rPh sb="0" eb="8">
      <t>イッカツヒレイハイブンホウシキ</t>
    </rPh>
    <phoneticPr fontId="4"/>
  </si>
  <si>
    <t>消費税及び地方消費税に係る仕入控除税額報告書</t>
    <phoneticPr fontId="7"/>
  </si>
  <si>
    <t>（申請先）</t>
    <phoneticPr fontId="7"/>
  </si>
  <si>
    <t>横　浜　市　長</t>
    <rPh sb="0" eb="1">
      <t>ヨコ</t>
    </rPh>
    <rPh sb="2" eb="3">
      <t>ハマ</t>
    </rPh>
    <rPh sb="4" eb="5">
      <t>シ</t>
    </rPh>
    <rPh sb="6" eb="7">
      <t>チョウ</t>
    </rPh>
    <phoneticPr fontId="7"/>
  </si>
  <si>
    <t>所　在　地　</t>
    <rPh sb="0" eb="1">
      <t>ショ</t>
    </rPh>
    <rPh sb="2" eb="3">
      <t>ザイ</t>
    </rPh>
    <rPh sb="4" eb="5">
      <t>チ</t>
    </rPh>
    <phoneticPr fontId="7"/>
  </si>
  <si>
    <t>法　人　名　</t>
    <rPh sb="0" eb="1">
      <t>ホウ</t>
    </rPh>
    <rPh sb="2" eb="3">
      <t>ニン</t>
    </rPh>
    <rPh sb="4" eb="5">
      <t>メイ</t>
    </rPh>
    <phoneticPr fontId="7"/>
  </si>
  <si>
    <t>代表者職氏名　</t>
    <rPh sb="0" eb="3">
      <t>ダイヒョウシャ</t>
    </rPh>
    <rPh sb="3" eb="4">
      <t>ショク</t>
    </rPh>
    <rPh sb="4" eb="6">
      <t>シメイ</t>
    </rPh>
    <phoneticPr fontId="7"/>
  </si>
  <si>
    <t>施　設　名　</t>
    <rPh sb="0" eb="1">
      <t>セ</t>
    </rPh>
    <rPh sb="2" eb="3">
      <t>セツ</t>
    </rPh>
    <rPh sb="4" eb="5">
      <t>メイ</t>
    </rPh>
    <phoneticPr fontId="7"/>
  </si>
  <si>
    <t>記</t>
    <rPh sb="0" eb="1">
      <t>キ</t>
    </rPh>
    <phoneticPr fontId="7"/>
  </si>
  <si>
    <r>
      <t>.</t>
    </r>
    <r>
      <rPr>
        <sz val="12"/>
        <rFont val="ＭＳ Ｐ明朝"/>
        <family val="1"/>
        <charset val="128"/>
      </rPr>
      <t>－</t>
    </r>
    <phoneticPr fontId="7"/>
  </si>
  <si>
    <t>消費税の申告により確定した消費税及び地方消費税に係る仕入控除税額</t>
    <phoneticPr fontId="7"/>
  </si>
  <si>
    <t>（補助金返還相当額）</t>
    <phoneticPr fontId="7"/>
  </si>
  <si>
    <r>
      <t>.</t>
    </r>
    <r>
      <rPr>
        <sz val="12"/>
        <rFont val="ＭＳ 明朝"/>
        <family val="1"/>
        <charset val="128"/>
      </rPr>
      <t>－</t>
    </r>
  </si>
  <si>
    <t>添付書類</t>
    <phoneticPr fontId="7"/>
  </si>
  <si>
    <t>　（１）（別紙）積算内訳報告書</t>
    <phoneticPr fontId="7"/>
  </si>
  <si>
    <t>　（２）課税期間分の消費税及び地方消費税の確定申告書（写し）</t>
    <phoneticPr fontId="7"/>
  </si>
  <si>
    <t>　（３）課税売上割合、控除対象仕入税額等の計算表（写し）</t>
    <phoneticPr fontId="7"/>
  </si>
  <si>
    <r>
      <rPr>
        <sz val="10.5"/>
        <rFont val="ＭＳ 明朝"/>
        <family val="1"/>
        <charset val="128"/>
      </rPr>
      <t>（別紙）</t>
    </r>
    <r>
      <rPr>
        <sz val="12"/>
        <rFont val="ＭＳ ゴシック"/>
        <family val="3"/>
        <charset val="128"/>
      </rPr>
      <t>　　　　　　　　　</t>
    </r>
    <rPh sb="1" eb="3">
      <t>ベッシ</t>
    </rPh>
    <phoneticPr fontId="7"/>
  </si>
  <si>
    <t>積算内訳報告書</t>
    <phoneticPr fontId="7"/>
  </si>
  <si>
    <t>１　施設名</t>
    <rPh sb="2" eb="4">
      <t>シセツ</t>
    </rPh>
    <phoneticPr fontId="7"/>
  </si>
  <si>
    <t>このシートは、返還なしの場合に使用します</t>
    <rPh sb="7" eb="9">
      <t>ヘンカン</t>
    </rPh>
    <rPh sb="12" eb="14">
      <t>バアイ</t>
    </rPh>
    <rPh sb="15" eb="17">
      <t>シヨウ</t>
    </rPh>
    <phoneticPr fontId="7"/>
  </si>
  <si>
    <t>２　代表者職氏名</t>
  </si>
  <si>
    <t>３　施設の所在地</t>
    <rPh sb="2" eb="4">
      <t>シセツ</t>
    </rPh>
    <phoneticPr fontId="7"/>
  </si>
  <si>
    <t>４　補助事業名</t>
  </si>
  <si>
    <t>.-</t>
    <phoneticPr fontId="7"/>
  </si>
  <si>
    <t>６　概要</t>
  </si>
  <si>
    <t>　（以下のいずれかに☑をつけてください）</t>
    <phoneticPr fontId="7"/>
  </si>
  <si>
    <r>
      <rPr>
        <sz val="10.5"/>
        <rFont val="ＭＳ 明朝"/>
        <family val="1"/>
        <charset val="128"/>
      </rPr>
      <t>（別紙）</t>
    </r>
    <r>
      <rPr>
        <sz val="12"/>
        <rFont val="ＭＳ ゴシック"/>
        <family val="3"/>
        <charset val="128"/>
      </rPr>
      <t>　　　　　　　　　　　　　　　</t>
    </r>
    <rPh sb="1" eb="3">
      <t>ベッシ</t>
    </rPh>
    <phoneticPr fontId="7"/>
  </si>
  <si>
    <t>このシートは、返還ありの場合に使用します</t>
    <rPh sb="7" eb="9">
      <t>ヘンカン</t>
    </rPh>
    <rPh sb="12" eb="14">
      <t>バアイ</t>
    </rPh>
    <rPh sb="15" eb="17">
      <t>シヨウ</t>
    </rPh>
    <phoneticPr fontId="7"/>
  </si>
  <si>
    <t>４　補助金名称</t>
    <rPh sb="4" eb="5">
      <t>キン</t>
    </rPh>
    <rPh sb="5" eb="7">
      <t>メイショウ</t>
    </rPh>
    <phoneticPr fontId="7"/>
  </si>
  <si>
    <t>　(1)　補助金の使途の内訳</t>
    <rPh sb="5" eb="8">
      <t>ホジョキン</t>
    </rPh>
    <rPh sb="9" eb="11">
      <t>シト</t>
    </rPh>
    <rPh sb="12" eb="14">
      <t>ウチワケ</t>
    </rPh>
    <phoneticPr fontId="7"/>
  </si>
  <si>
    <t>区分</t>
    <rPh sb="0" eb="2">
      <t>クブン</t>
    </rPh>
    <phoneticPr fontId="7"/>
  </si>
  <si>
    <t>課税売上
対応分</t>
    <rPh sb="0" eb="2">
      <t>カゼイ</t>
    </rPh>
    <rPh sb="2" eb="4">
      <t>ウリアゲ</t>
    </rPh>
    <rPh sb="5" eb="7">
      <t>タイオウ</t>
    </rPh>
    <rPh sb="7" eb="8">
      <t>ブン</t>
    </rPh>
    <phoneticPr fontId="7"/>
  </si>
  <si>
    <t>非課税売上
対応分</t>
    <rPh sb="0" eb="3">
      <t>ヒカゼイ</t>
    </rPh>
    <rPh sb="3" eb="5">
      <t>ウリアゲ</t>
    </rPh>
    <rPh sb="6" eb="8">
      <t>タイオウ</t>
    </rPh>
    <rPh sb="8" eb="9">
      <t>ブン</t>
    </rPh>
    <phoneticPr fontId="7"/>
  </si>
  <si>
    <t>共通
対応分</t>
    <rPh sb="0" eb="2">
      <t>キョウツウ</t>
    </rPh>
    <rPh sb="3" eb="5">
      <t>タイオウ</t>
    </rPh>
    <rPh sb="5" eb="6">
      <t>ブン</t>
    </rPh>
    <phoneticPr fontId="7"/>
  </si>
  <si>
    <t>経費の内訳</t>
    <rPh sb="0" eb="2">
      <t>ケイヒ</t>
    </rPh>
    <rPh sb="3" eb="5">
      <t>ウチワケ</t>
    </rPh>
    <phoneticPr fontId="7"/>
  </si>
  <si>
    <t>計</t>
    <rPh sb="0" eb="1">
      <t>ケイ</t>
    </rPh>
    <phoneticPr fontId="7"/>
  </si>
  <si>
    <t xml:space="preserve"> （2)　課税売上割合</t>
    <phoneticPr fontId="7"/>
  </si>
  <si>
    <t xml:space="preserve">  (3)  消費税の申告により確定した消費税及び地方消費税に係る仕入控除税額</t>
    <phoneticPr fontId="7"/>
  </si>
  <si>
    <t>.-</t>
  </si>
  <si>
    <t>決算期</t>
    <rPh sb="0" eb="3">
      <t>ケッサンキ</t>
    </rPh>
    <phoneticPr fontId="4"/>
  </si>
  <si>
    <t>受領した補助金額（総額）</t>
    <rPh sb="0" eb="2">
      <t>ジュリョウ</t>
    </rPh>
    <rPh sb="4" eb="8">
      <t>ホジョキンガク</t>
    </rPh>
    <rPh sb="9" eb="11">
      <t>ソウガク</t>
    </rPh>
    <phoneticPr fontId="4"/>
  </si>
  <si>
    <t>施設名</t>
    <rPh sb="0" eb="3">
      <t>シセツメイ</t>
    </rPh>
    <phoneticPr fontId="4"/>
  </si>
  <si>
    <t>補助金額内訳（決算期前後で按分/自動計算）</t>
    <rPh sb="0" eb="3">
      <t>ホジョキン</t>
    </rPh>
    <rPh sb="3" eb="4">
      <t>ガク</t>
    </rPh>
    <rPh sb="4" eb="6">
      <t>ウチワケ</t>
    </rPh>
    <rPh sb="7" eb="10">
      <t>ケッサンキ</t>
    </rPh>
    <rPh sb="10" eb="12">
      <t>ゼンゴ</t>
    </rPh>
    <rPh sb="13" eb="15">
      <t>アンブン</t>
    </rPh>
    <rPh sb="16" eb="20">
      <t>ジドウケイサン</t>
    </rPh>
    <phoneticPr fontId="4"/>
  </si>
  <si>
    <t>賃借料（～３月分）</t>
    <rPh sb="6" eb="8">
      <t>ガツブン</t>
    </rPh>
    <phoneticPr fontId="4"/>
  </si>
  <si>
    <t>　</t>
    <phoneticPr fontId="4"/>
  </si>
  <si>
    <t>資産の譲渡等の対価の額</t>
    <rPh sb="0" eb="2">
      <t>シサン</t>
    </rPh>
    <rPh sb="3" eb="5">
      <t>ジョウト</t>
    </rPh>
    <rPh sb="5" eb="6">
      <t>トウ</t>
    </rPh>
    <rPh sb="7" eb="9">
      <t>タイカ</t>
    </rPh>
    <rPh sb="10" eb="11">
      <t>ガク</t>
    </rPh>
    <phoneticPr fontId="3"/>
  </si>
  <si>
    <t>提出日</t>
    <rPh sb="0" eb="3">
      <t>テイシュツビ</t>
    </rPh>
    <phoneticPr fontId="4"/>
  </si>
  <si>
    <t>受領した補助金額（総額）</t>
    <phoneticPr fontId="4"/>
  </si>
  <si>
    <t>　②提出日を入力してください</t>
    <rPh sb="2" eb="4">
      <t>テイシュツ</t>
    </rPh>
    <rPh sb="4" eb="5">
      <t>ビ</t>
    </rPh>
    <rPh sb="6" eb="8">
      <t>ニュウリョク</t>
    </rPh>
    <phoneticPr fontId="4"/>
  </si>
  <si>
    <t>　③入力されている金額が正しいかご確認ください</t>
    <rPh sb="2" eb="4">
      <t>ニュウリョク</t>
    </rPh>
    <rPh sb="9" eb="11">
      <t>キンガク</t>
    </rPh>
    <rPh sb="12" eb="13">
      <t>タダ</t>
    </rPh>
    <rPh sb="17" eb="19">
      <t>カクニン</t>
    </rPh>
    <phoneticPr fontId="4"/>
  </si>
  <si>
    <t>　④決算期を選択してください</t>
    <rPh sb="2" eb="5">
      <t>ケッサンキ</t>
    </rPh>
    <rPh sb="6" eb="8">
      <t>センタク</t>
    </rPh>
    <phoneticPr fontId="4"/>
  </si>
  <si>
    <t>　⑤確定申告の方式を選択してください</t>
    <rPh sb="2" eb="6">
      <t>カクテイシンコク</t>
    </rPh>
    <rPh sb="7" eb="9">
      <t>ホウシキ</t>
    </rPh>
    <rPh sb="10" eb="12">
      <t>センタク</t>
    </rPh>
    <phoneticPr fontId="4"/>
  </si>
  <si>
    <t>　⑥申告書の「課税資産の譲渡等の対価の額」を入力してください</t>
    <rPh sb="2" eb="5">
      <t>シンコクショ</t>
    </rPh>
    <rPh sb="22" eb="24">
      <t>ニュウリョク</t>
    </rPh>
    <phoneticPr fontId="4"/>
  </si>
  <si>
    <t>　⑦申告書の「資産の譲渡等の対価の額」を入力してください</t>
    <rPh sb="2" eb="5">
      <t>シンコクショ</t>
    </rPh>
    <rPh sb="20" eb="22">
      <t>ニュウリョク</t>
    </rPh>
    <phoneticPr fontId="4"/>
  </si>
  <si>
    <t>賃借料補助金消費税仕入控除税額　計算・入力シート</t>
    <rPh sb="0" eb="6">
      <t>チンシャクリョウホジョキン</t>
    </rPh>
    <rPh sb="6" eb="9">
      <t>ショウヒゼイ</t>
    </rPh>
    <rPh sb="9" eb="15">
      <t>シイレコウジョゼイガク</t>
    </rPh>
    <rPh sb="16" eb="18">
      <t>ケイサン</t>
    </rPh>
    <rPh sb="19" eb="21">
      <t>ニュウリョク</t>
    </rPh>
    <phoneticPr fontId="4"/>
  </si>
  <si>
    <t>施設名</t>
    <phoneticPr fontId="4"/>
  </si>
  <si>
    <t>第７号様式（第16条）</t>
    <rPh sb="0" eb="1">
      <t>ダイ</t>
    </rPh>
    <rPh sb="2" eb="3">
      <t>ゴウ</t>
    </rPh>
    <rPh sb="3" eb="5">
      <t>ヨウシキ</t>
    </rPh>
    <rPh sb="6" eb="7">
      <t>ダイ</t>
    </rPh>
    <rPh sb="9" eb="10">
      <t>ジョウ</t>
    </rPh>
    <phoneticPr fontId="7"/>
  </si>
  <si>
    <t>全額控除</t>
    <phoneticPr fontId="4"/>
  </si>
  <si>
    <t>　</t>
  </si>
  <si>
    <t>法人名</t>
    <rPh sb="0" eb="3">
      <t>ホウジンメイ</t>
    </rPh>
    <phoneticPr fontId="4"/>
  </si>
  <si>
    <t>法人所在地</t>
    <rPh sb="0" eb="2">
      <t>ホウジン</t>
    </rPh>
    <rPh sb="2" eb="5">
      <t>ショザイチ</t>
    </rPh>
    <phoneticPr fontId="4"/>
  </si>
  <si>
    <t>施設所在地</t>
    <rPh sb="0" eb="5">
      <t>シセツショザイチ</t>
    </rPh>
    <phoneticPr fontId="4"/>
  </si>
  <si>
    <t>代表者職氏名</t>
    <rPh sb="0" eb="3">
      <t>ダイヒョウシャ</t>
    </rPh>
    <rPh sb="3" eb="4">
      <t>ショク</t>
    </rPh>
    <rPh sb="4" eb="6">
      <t>シメイ</t>
    </rPh>
    <phoneticPr fontId="4"/>
  </si>
  <si>
    <t>５　横浜市民間保育所等賃借料補助事業補助金交付要綱第12条に基づく額の確定額</t>
    <rPh sb="2" eb="4">
      <t>ヨコハマ</t>
    </rPh>
    <rPh sb="4" eb="5">
      <t>シ</t>
    </rPh>
    <rPh sb="5" eb="7">
      <t>ミンカン</t>
    </rPh>
    <rPh sb="7" eb="9">
      <t>ホイク</t>
    </rPh>
    <rPh sb="9" eb="10">
      <t>ジョ</t>
    </rPh>
    <rPh sb="10" eb="11">
      <t>トウ</t>
    </rPh>
    <rPh sb="11" eb="14">
      <t>チンシャクリョウ</t>
    </rPh>
    <rPh sb="14" eb="16">
      <t>ホジョ</t>
    </rPh>
    <rPh sb="16" eb="18">
      <t>ジギョウ</t>
    </rPh>
    <rPh sb="18" eb="21">
      <t>ホジョキン</t>
    </rPh>
    <rPh sb="21" eb="23">
      <t>コウフ</t>
    </rPh>
    <rPh sb="23" eb="25">
      <t>ヨウコウ</t>
    </rPh>
    <rPh sb="25" eb="26">
      <t>ダイ</t>
    </rPh>
    <rPh sb="28" eb="29">
      <t>ジョウ</t>
    </rPh>
    <rPh sb="30" eb="31">
      <t>モト</t>
    </rPh>
    <rPh sb="33" eb="34">
      <t>ガク</t>
    </rPh>
    <rPh sb="35" eb="37">
      <t>カクテイ</t>
    </rPh>
    <rPh sb="37" eb="38">
      <t>ガク</t>
    </rPh>
    <phoneticPr fontId="7"/>
  </si>
  <si>
    <t>横浜市民間保育所等賃借料補助事業補助金交付要綱第12条に基づく額の確定額</t>
    <rPh sb="8" eb="9">
      <t>トウ</t>
    </rPh>
    <phoneticPr fontId="7"/>
  </si>
  <si>
    <t>　①施設名・所在地・法人名・法人所在地・代表者名が正しいかご確認ください</t>
    <rPh sb="2" eb="5">
      <t>シセツメイ</t>
    </rPh>
    <rPh sb="6" eb="9">
      <t>ショザイチ</t>
    </rPh>
    <rPh sb="10" eb="13">
      <t>ホウジンメイ</t>
    </rPh>
    <rPh sb="14" eb="19">
      <t>ホウジンショザイチ</t>
    </rPh>
    <rPh sb="20" eb="24">
      <t>ダイヒョウシャメイ</t>
    </rPh>
    <rPh sb="25" eb="26">
      <t>タダ</t>
    </rPh>
    <rPh sb="30" eb="32">
      <t>カクニン</t>
    </rPh>
    <phoneticPr fontId="4"/>
  </si>
  <si>
    <t>横浜市中区尾上町〇-〇</t>
    <rPh sb="0" eb="3">
      <t>ヨコハマシ</t>
    </rPh>
    <rPh sb="3" eb="5">
      <t>ナカク</t>
    </rPh>
    <rPh sb="5" eb="8">
      <t>オノエチョウ</t>
    </rPh>
    <phoneticPr fontId="4"/>
  </si>
  <si>
    <t>〇〇保育園</t>
    <rPh sb="2" eb="5">
      <t>ホイクエン</t>
    </rPh>
    <phoneticPr fontId="4"/>
  </si>
  <si>
    <t>株式会社××</t>
    <rPh sb="0" eb="4">
      <t>カブシキガイシャ</t>
    </rPh>
    <phoneticPr fontId="4"/>
  </si>
  <si>
    <t>横浜市中区本町××-×</t>
    <rPh sb="0" eb="3">
      <t>ヨコハマシ</t>
    </rPh>
    <rPh sb="3" eb="5">
      <t>ナカク</t>
    </rPh>
    <rPh sb="5" eb="7">
      <t>ホンチョウ</t>
    </rPh>
    <phoneticPr fontId="4"/>
  </si>
  <si>
    <t>代表取締役　△△　△</t>
    <rPh sb="0" eb="5">
      <t>ダイヒョウトリシマリヤク</t>
    </rPh>
    <phoneticPr fontId="4"/>
  </si>
  <si>
    <r>
      <t>　</t>
    </r>
    <r>
      <rPr>
        <b/>
        <u/>
        <sz val="11"/>
        <color theme="1"/>
        <rFont val="Yu Gothic"/>
        <family val="3"/>
        <charset val="128"/>
        <scheme val="minor"/>
      </rPr>
      <t>（以下、年度中に決算期がある場合はC列・D列にそれぞれ入力してください）</t>
    </r>
    <rPh sb="2" eb="4">
      <t>イカ</t>
    </rPh>
    <phoneticPr fontId="4"/>
  </si>
  <si>
    <t>310000000/2000000000</t>
  </si>
  <si>
    <t>免税事業者であり、確定申告を行っていないため、補助金に係る消費税及び地方消費税の仕入控除税額がない。</t>
    <rPh sb="40" eb="44">
      <t>シイレコウジョ</t>
    </rPh>
    <rPh sb="44" eb="46">
      <t>ゼイガク</t>
    </rPh>
    <phoneticPr fontId="4"/>
  </si>
  <si>
    <t>消費税を簡易課税方式により申告しているため、補助金に係る消費税及び地方消費税の仕入控除税額がない。</t>
    <phoneticPr fontId="4"/>
  </si>
  <si>
    <t>補助金の使途が全て非課税仕入れに該当するため、補助金に係る消費税及び地方消費税の仕入控除税額がない。</t>
    <phoneticPr fontId="4"/>
  </si>
  <si>
    <t>個別対応方式において、補助金に係る消費税を全て「非課税売上のみに要するもの」として申告しているため、補助金に係る消費税及び地方消費税の仕入控除税額がない。</t>
    <phoneticPr fontId="4"/>
  </si>
  <si>
    <t>特定収入割合が５％を超えているため、特例計算を適用しており、補助金に係る消費税及び地方消費税の仕入控除税額がない。</t>
    <phoneticPr fontId="4"/>
  </si>
  <si>
    <t>仕入控除税額がない。</t>
  </si>
  <si>
    <t>仕入控除税額がない。</t>
    <rPh sb="0" eb="6">
      <t>シイレコウジョゼイガク</t>
    </rPh>
    <phoneticPr fontId="4"/>
  </si>
  <si>
    <t>　免税事業者であり、確定申告を行っていないため、補助金に係る消費税及び地方消費税の</t>
    <phoneticPr fontId="4"/>
  </si>
  <si>
    <t>　消費税を簡易課税方式により申告しているため、補助金に係る消費税及び地方消費税の</t>
    <phoneticPr fontId="4"/>
  </si>
  <si>
    <t>　個別対応方式において、補助金に係る消費税を全て「非課税売上のみに要するもの」として</t>
    <phoneticPr fontId="4"/>
  </si>
  <si>
    <t>申告しているため、補助金に係る消費税及び地方消費税の仕入控除税額がない。</t>
    <phoneticPr fontId="4"/>
  </si>
  <si>
    <t>　特定収入割合が５％を超えているため、特例計算を適用しており、補助金に係る</t>
    <phoneticPr fontId="4"/>
  </si>
  <si>
    <t>消費税及び地方消費税の仕入控除税額がない。</t>
    <phoneticPr fontId="4"/>
  </si>
  <si>
    <t>その他（仕入控除税額報告書別紙に理由をご記載ください）</t>
    <rPh sb="2" eb="3">
      <t>タ</t>
    </rPh>
    <rPh sb="4" eb="13">
      <t>シイレコウジョゼイガクホウコクショ</t>
    </rPh>
    <rPh sb="13" eb="15">
      <t>ベッシ</t>
    </rPh>
    <rPh sb="16" eb="18">
      <t>リユウ</t>
    </rPh>
    <rPh sb="20" eb="22">
      <t>キサイ</t>
    </rPh>
    <phoneticPr fontId="4"/>
  </si>
  <si>
    <t>令和７年度横浜市民間保育所等賃借料補助事業補助金</t>
    <rPh sb="13" eb="14">
      <t>トウ</t>
    </rPh>
    <phoneticPr fontId="7"/>
  </si>
  <si>
    <t>　その他（以下余白に概要を記入）</t>
    <rPh sb="3" eb="4">
      <t>タ</t>
    </rPh>
    <rPh sb="5" eb="7">
      <t>イカ</t>
    </rPh>
    <rPh sb="7" eb="9">
      <t>ヨハク</t>
    </rPh>
    <rPh sb="10" eb="12">
      <t>ガイヨウ</t>
    </rPh>
    <rPh sb="13" eb="15">
      <t>キニュウ</t>
    </rPh>
    <phoneticPr fontId="4"/>
  </si>
  <si>
    <t>補助金に係る消費税の仕入控除税額が無い場合の概要
（例：免税事業者で消費税の確定申告を行っていないなど）</t>
    <rPh sb="0" eb="3">
      <t>ホジョキン</t>
    </rPh>
    <rPh sb="4" eb="5">
      <t>カカ</t>
    </rPh>
    <rPh sb="6" eb="9">
      <t>ショウヒゼイ</t>
    </rPh>
    <rPh sb="10" eb="12">
      <t>シイレ</t>
    </rPh>
    <rPh sb="12" eb="14">
      <t>コウジョ</t>
    </rPh>
    <rPh sb="14" eb="16">
      <t>ゼイガク</t>
    </rPh>
    <rPh sb="17" eb="18">
      <t>ナ</t>
    </rPh>
    <rPh sb="19" eb="21">
      <t>バアイ</t>
    </rPh>
    <rPh sb="22" eb="24">
      <t>ガイヨウ</t>
    </rPh>
    <phoneticPr fontId="3"/>
  </si>
  <si>
    <t>課税売上割合</t>
    <rPh sb="0" eb="4">
      <t>カゼイウリアゲ</t>
    </rPh>
    <rPh sb="4" eb="6">
      <t>ワリアイ</t>
    </rPh>
    <phoneticPr fontId="4"/>
  </si>
  <si>
    <t>300000000/10000000000</t>
    <phoneticPr fontId="4"/>
  </si>
  <si>
    <t>　令和　年　月　日付こ保給第　号により交付決定を受けた、令和７年度横浜市民間保育所等賃借料補助事業補助金に係る消費税及び地方消費税に係る仕入控除税額について、下記のとおり報告する。</t>
    <rPh sb="1" eb="3">
      <t>レイワ</t>
    </rPh>
    <rPh sb="6" eb="7">
      <t>ガツ</t>
    </rPh>
    <rPh sb="11" eb="12">
      <t>ホ</t>
    </rPh>
    <rPh sb="12" eb="13">
      <t>キュウ</t>
    </rPh>
    <rPh sb="28" eb="30">
      <t>レイワ</t>
    </rPh>
    <rPh sb="41" eb="42">
      <t>トウ</t>
    </rPh>
    <phoneticPr fontId="7"/>
  </si>
  <si>
    <t>　⑧申告書の付表２－１ ⑧の課税売上割合を入力してください</t>
    <rPh sb="2" eb="5">
      <t>シンコクショ</t>
    </rPh>
    <rPh sb="6" eb="8">
      <t>フヒョウ</t>
    </rPh>
    <rPh sb="14" eb="20">
      <t>カゼイウリアゲワリアイ</t>
    </rPh>
    <rPh sb="21" eb="23">
      <t>ニュウリョク</t>
    </rPh>
    <phoneticPr fontId="4"/>
  </si>
  <si>
    <r>
      <t>　⑨補助金に係る消費税の仕入控除がない場合は、概要を選択してください
　</t>
    </r>
    <r>
      <rPr>
        <b/>
        <u/>
        <sz val="11"/>
        <color theme="1"/>
        <rFont val="Yu Gothic"/>
        <family val="3"/>
        <charset val="128"/>
        <scheme val="minor"/>
      </rPr>
      <t>（その他の理由の場合は「別紙_返還なし」シートに詳細を記載してください）</t>
    </r>
    <rPh sb="2" eb="5">
      <t>ホジョキン</t>
    </rPh>
    <rPh sb="6" eb="7">
      <t>カカ</t>
    </rPh>
    <rPh sb="8" eb="11">
      <t>ショウヒゼイ</t>
    </rPh>
    <rPh sb="12" eb="16">
      <t>シイレコウジョ</t>
    </rPh>
    <rPh sb="19" eb="21">
      <t>バアイ</t>
    </rPh>
    <rPh sb="23" eb="25">
      <t>ガイヨウ</t>
    </rPh>
    <rPh sb="26" eb="28">
      <t>センタク</t>
    </rPh>
    <rPh sb="39" eb="40">
      <t>タ</t>
    </rPh>
    <rPh sb="41" eb="43">
      <t>リユウ</t>
    </rPh>
    <rPh sb="44" eb="46">
      <t>バアイ</t>
    </rPh>
    <rPh sb="48" eb="50">
      <t>ベッシ</t>
    </rPh>
    <rPh sb="51" eb="53">
      <t>ヘンカン</t>
    </rPh>
    <rPh sb="60" eb="62">
      <t>ショウサイ</t>
    </rPh>
    <rPh sb="63" eb="65">
      <t>キサイ</t>
    </rPh>
    <phoneticPr fontId="4"/>
  </si>
  <si>
    <t>　⑩確定申告の方式に従い、決算期毎に按分した補助金額を入力してください</t>
    <rPh sb="2" eb="6">
      <t>カクテイシンコク</t>
    </rPh>
    <rPh sb="7" eb="9">
      <t>ホウシキ</t>
    </rPh>
    <rPh sb="10" eb="11">
      <t>シタガ</t>
    </rPh>
    <rPh sb="13" eb="16">
      <t>ケッサンキ</t>
    </rPh>
    <rPh sb="16" eb="17">
      <t>ゴト</t>
    </rPh>
    <rPh sb="18" eb="20">
      <t>アンブン</t>
    </rPh>
    <rPh sb="22" eb="26">
      <t>ホジョキンガク</t>
    </rPh>
    <rPh sb="27" eb="29">
      <t>ニュウリョク</t>
    </rPh>
    <phoneticPr fontId="4"/>
  </si>
  <si>
    <t>　⑪課税売上割合が正しく出力されているか確認してください</t>
    <rPh sb="2" eb="8">
      <t>カゼイウリアゲワリアイ</t>
    </rPh>
    <rPh sb="9" eb="10">
      <t>タダ</t>
    </rPh>
    <rPh sb="12" eb="14">
      <t>シュツリョク</t>
    </rPh>
    <rPh sb="20" eb="22">
      <t>カクニン</t>
    </rPh>
    <phoneticPr fontId="4"/>
  </si>
  <si>
    <t>　⑫出力された仕入控除税額の総額が「第7号様式（仕入控除税額報告書）」
　　並びに「別紙　積算報告内訳書」に出力されているか確認してください</t>
    <rPh sb="2" eb="4">
      <t>シュツリョク</t>
    </rPh>
    <rPh sb="7" eb="13">
      <t>シイレコウジョゼイガク</t>
    </rPh>
    <rPh sb="14" eb="16">
      <t>ソウガク</t>
    </rPh>
    <rPh sb="18" eb="19">
      <t>ダイ</t>
    </rPh>
    <rPh sb="20" eb="21">
      <t>ゴウ</t>
    </rPh>
    <rPh sb="21" eb="23">
      <t>ヨウシキ</t>
    </rPh>
    <rPh sb="24" eb="30">
      <t>シイレコウジョゼイガク</t>
    </rPh>
    <rPh sb="30" eb="33">
      <t>ホウコクショ</t>
    </rPh>
    <rPh sb="38" eb="39">
      <t>ナラ</t>
    </rPh>
    <rPh sb="42" eb="44">
      <t>ベッシ</t>
    </rPh>
    <rPh sb="45" eb="49">
      <t>セキサンホウコク</t>
    </rPh>
    <rPh sb="49" eb="52">
      <t>ウチワケショ</t>
    </rPh>
    <rPh sb="54" eb="56">
      <t>シュツリョク</t>
    </rPh>
    <rPh sb="62" eb="64">
      <t>カクニン</t>
    </rPh>
    <phoneticPr fontId="4"/>
  </si>
  <si>
    <t>　（提出日時点の情報に合わせてください。変更がある場合直接入力をお願いします）</t>
    <rPh sb="2" eb="5">
      <t>テイシュツビ</t>
    </rPh>
    <rPh sb="5" eb="7">
      <t>ジテン</t>
    </rPh>
    <rPh sb="8" eb="10">
      <t>ジョウホウ</t>
    </rPh>
    <rPh sb="11" eb="12">
      <t>ア</t>
    </rPh>
    <rPh sb="20" eb="22">
      <t>ヘンコウ</t>
    </rPh>
    <rPh sb="25" eb="27">
      <t>バアイ</t>
    </rPh>
    <rPh sb="27" eb="29">
      <t>チョクセツ</t>
    </rPh>
    <rPh sb="29" eb="31">
      <t>ニュウリョク</t>
    </rPh>
    <rPh sb="33" eb="34">
      <t>ネガ</t>
    </rPh>
    <phoneticPr fontId="4"/>
  </si>
  <si>
    <t>計算に使用する課税売上割合</t>
    <rPh sb="0" eb="2">
      <t>ケイサン</t>
    </rPh>
    <rPh sb="3" eb="5">
      <t>シヨウ</t>
    </rPh>
    <rPh sb="7" eb="13">
      <t>カゼイウリアゲワリアイ</t>
    </rPh>
    <phoneticPr fontId="4"/>
  </si>
  <si>
    <t>消費税の申告により確定した消費税
及び地方消費税に係る仕入控除税額（端数切捨）</t>
    <rPh sb="0" eb="3">
      <t>ショウヒゼイ</t>
    </rPh>
    <rPh sb="4" eb="6">
      <t>シンコク</t>
    </rPh>
    <rPh sb="9" eb="11">
      <t>カクテイ</t>
    </rPh>
    <rPh sb="13" eb="16">
      <t>ショウヒゼイ</t>
    </rPh>
    <rPh sb="17" eb="18">
      <t>オヨ</t>
    </rPh>
    <rPh sb="19" eb="21">
      <t>チホウ</t>
    </rPh>
    <rPh sb="21" eb="24">
      <t>ショウヒゼイ</t>
    </rPh>
    <rPh sb="25" eb="26">
      <t>カカ</t>
    </rPh>
    <rPh sb="27" eb="29">
      <t>シイレ</t>
    </rPh>
    <rPh sb="29" eb="31">
      <t>コウジョ</t>
    </rPh>
    <rPh sb="31" eb="33">
      <t>ゼイガク</t>
    </rPh>
    <rPh sb="34" eb="36">
      <t>ハスウ</t>
    </rPh>
    <rPh sb="36" eb="38">
      <t>キリス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</si>
</sst>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411]ggge&quot;年&quot;m&quot;月&quot;"/>
    <numFmt numFmtId="178" formatCode="[$-F800]dddd\,\ mmmm\ dd\,\ yyyy"/>
  </numFmts>
  <fonts count="39">
    <font>
      <sz val="11"/>
      <color theme="1"/>
      <name val="Yu Gothic"/>
      <family val="2"/>
      <scheme val="minor"/>
    </font>
    <font>
      <sz val="11"/>
      <color theme="1"/>
      <name val="Yu Gothic"/>
      <family val="2"/>
      <charset val="128"/>
      <scheme val="minor"/>
    </font>
    <font>
      <sz val="11"/>
      <color theme="1"/>
      <name val="Yu Gothic"/>
      <family val="2"/>
      <charset val="128"/>
      <scheme val="minor"/>
    </font>
    <font>
      <b/>
      <sz val="15"/>
      <color theme="3"/>
      <name val="Yu Gothic"/>
      <family val="2"/>
      <charset val="128"/>
      <scheme val="minor"/>
    </font>
    <font>
      <sz val="6"/>
      <name val="Yu Gothic"/>
      <family val="3"/>
      <charset val="128"/>
      <scheme val="minor"/>
    </font>
    <font>
      <sz val="11"/>
      <color theme="1"/>
      <name val="Yu Gothic"/>
      <family val="2"/>
      <scheme val="minor"/>
    </font>
    <font>
      <sz val="20"/>
      <color theme="1"/>
      <name val="HGP創英角ﾎﾟｯﾌﾟ体"/>
      <family val="3"/>
      <charset val="128"/>
    </font>
    <font>
      <sz val="6"/>
      <name val="ＭＳ Ｐゴシック"/>
      <family val="3"/>
      <charset val="128"/>
    </font>
    <font>
      <sz val="14"/>
      <color theme="1"/>
      <name val="HG丸ｺﾞｼｯｸM-PRO"/>
      <family val="3"/>
      <charset val="128"/>
    </font>
    <font>
      <sz val="10"/>
      <color theme="1"/>
      <name val="HG丸ｺﾞｼｯｸM-PRO"/>
      <family val="3"/>
      <charset val="128"/>
    </font>
    <font>
      <sz val="6"/>
      <name val="Yu Gothic"/>
      <family val="2"/>
      <charset val="128"/>
      <scheme val="minor"/>
    </font>
    <font>
      <sz val="10"/>
      <name val="HG丸ｺﾞｼｯｸM-PRO"/>
      <family val="3"/>
      <charset val="128"/>
    </font>
    <font>
      <sz val="14"/>
      <color rgb="FFFF0000"/>
      <name val="HG丸ｺﾞｼｯｸM-PRO"/>
      <family val="3"/>
      <charset val="128"/>
    </font>
    <font>
      <sz val="10"/>
      <color rgb="FFFF0000"/>
      <name val="HG丸ｺﾞｼｯｸM-PRO"/>
      <family val="3"/>
      <charset val="128"/>
    </font>
    <font>
      <sz val="14"/>
      <color indexed="81"/>
      <name val="HG丸ｺﾞｼｯｸM-PRO"/>
      <family val="3"/>
      <charset val="128"/>
    </font>
    <font>
      <b/>
      <sz val="11"/>
      <color theme="1"/>
      <name val="Yu Gothic"/>
      <family val="3"/>
      <charset val="128"/>
      <scheme val="minor"/>
    </font>
    <font>
      <b/>
      <sz val="14"/>
      <color theme="1"/>
      <name val="Yu Gothic"/>
      <family val="3"/>
      <charset val="128"/>
      <scheme val="minor"/>
    </font>
    <font>
      <sz val="11"/>
      <color theme="1"/>
      <name val="Yu Gothic"/>
      <family val="3"/>
      <charset val="128"/>
      <scheme val="minor"/>
    </font>
    <font>
      <b/>
      <u/>
      <sz val="11"/>
      <color theme="1"/>
      <name val="Yu Gothic"/>
      <family val="3"/>
      <charset val="128"/>
      <scheme val="minor"/>
    </font>
    <font>
      <sz val="11"/>
      <name val="ＭＳ Ｐゴシック"/>
      <family val="3"/>
      <charset val="128"/>
    </font>
    <font>
      <sz val="10.5"/>
      <name val="ＭＳ 明朝"/>
      <family val="1"/>
      <charset val="128"/>
    </font>
    <font>
      <sz val="11"/>
      <name val="ＭＳ 明朝"/>
      <family val="1"/>
      <charset val="128"/>
    </font>
    <font>
      <strike/>
      <sz val="10.5"/>
      <name val="ＭＳ 明朝"/>
      <family val="1"/>
      <charset val="128"/>
    </font>
    <font>
      <sz val="12"/>
      <name val="ＭＳ 明朝"/>
      <family val="1"/>
      <charset val="128"/>
    </font>
    <font>
      <sz val="13"/>
      <name val="ＭＳ 明朝"/>
      <family val="1"/>
      <charset val="128"/>
    </font>
    <font>
      <sz val="12"/>
      <name val="Century"/>
      <family val="1"/>
    </font>
    <font>
      <sz val="12"/>
      <name val="ＭＳ Ｐ明朝"/>
      <family val="1"/>
      <charset val="128"/>
    </font>
    <font>
      <sz val="12"/>
      <name val="ＭＳ ゴシック"/>
      <family val="3"/>
      <charset val="128"/>
    </font>
    <font>
      <b/>
      <sz val="14"/>
      <color rgb="FFFF0000"/>
      <name val="ＭＳ ゴシック"/>
      <family val="3"/>
      <charset val="128"/>
    </font>
    <font>
      <b/>
      <sz val="10.5"/>
      <name val="ＭＳ 明朝"/>
      <family val="1"/>
      <charset val="128"/>
    </font>
    <font>
      <sz val="10.5"/>
      <color rgb="FFFF0000"/>
      <name val="ＭＳ 明朝"/>
      <family val="1"/>
      <charset val="128"/>
    </font>
    <font>
      <sz val="10.5"/>
      <name val="ＭＳ Ｐゴシック"/>
      <family val="3"/>
      <charset val="128"/>
    </font>
    <font>
      <u/>
      <sz val="11"/>
      <color theme="1"/>
      <name val="Yu Gothic"/>
      <family val="3"/>
      <charset val="128"/>
      <scheme val="minor"/>
    </font>
    <font>
      <sz val="10"/>
      <name val="ＭＳ 明朝"/>
      <family val="1"/>
      <charset val="128"/>
    </font>
    <font>
      <b/>
      <u/>
      <sz val="10"/>
      <color theme="1"/>
      <name val="Yu Gothic"/>
      <family val="3"/>
      <charset val="128"/>
      <scheme val="minor"/>
    </font>
    <font>
      <b/>
      <sz val="9"/>
      <color theme="1"/>
      <name val="Yu Gothic"/>
      <family val="3"/>
      <charset val="128"/>
      <scheme val="minor"/>
    </font>
    <font>
      <b/>
      <u val="double"/>
      <sz val="11"/>
      <color theme="1"/>
      <name val="Yu Gothic"/>
      <family val="3"/>
      <charset val="128"/>
      <scheme val="minor"/>
    </font>
    <font>
      <sz val="9"/>
      <color theme="1"/>
      <name val="Yu Gothic"/>
      <family val="3"/>
      <charset val="128"/>
      <scheme val="minor"/>
    </font>
    <font>
      <sz val="10.5"/>
      <color theme="1"/>
      <name val="ＭＳ 明朝"/>
      <family val="1"/>
      <charset val="128"/>
    </font>
  </fonts>
  <fills count="2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FFC1"/>
        <bgColor indexed="64"/>
      </patternFill>
    </fill>
    <fill>
      <patternFill patternType="solid">
        <fgColor theme="4" tint="0.59993285927915285"/>
        <bgColor indexed="64"/>
      </patternFill>
    </fill>
    <fill>
      <patternFill patternType="solid">
        <fgColor theme="4" tint="0.79992065187536243"/>
        <bgColor indexed="64"/>
      </patternFill>
    </fill>
  </fills>
  <borders count="64">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diagonal/>
    </border>
    <border>
      <left style="dashed">
        <color auto="1"/>
      </left>
      <right style="dashed">
        <color auto="1"/>
      </right>
      <top/>
      <bottom style="dashed">
        <color auto="1"/>
      </bottom>
      <diagonal/>
    </border>
    <border>
      <left/>
      <right/>
      <top style="medium">
        <color rgb="FFFF0000"/>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dashed">
        <color auto="1"/>
      </left>
      <right style="dashed">
        <color auto="1"/>
      </right>
      <top style="dotted">
        <color indexed="64"/>
      </top>
      <bottom style="dashed">
        <color auto="1"/>
      </bottom>
      <diagonal/>
    </border>
    <border>
      <left style="dotted">
        <color indexed="64"/>
      </left>
      <right style="dashed">
        <color auto="1"/>
      </right>
      <top style="dotted">
        <color indexed="64"/>
      </top>
      <bottom/>
      <diagonal/>
    </border>
    <border>
      <left style="dashed">
        <color auto="1"/>
      </left>
      <right style="dashed">
        <color auto="1"/>
      </right>
      <top style="dotted">
        <color indexed="64"/>
      </top>
      <bottom/>
      <diagonal/>
    </border>
    <border>
      <left style="dotted">
        <color indexed="64"/>
      </left>
      <right style="dashed">
        <color auto="1"/>
      </right>
      <top style="dotted">
        <color indexed="64"/>
      </top>
      <bottom style="dashed">
        <color auto="1"/>
      </bottom>
      <diagonal/>
    </border>
    <border>
      <left style="dashed">
        <color auto="1"/>
      </left>
      <right style="dotted">
        <color indexed="64"/>
      </right>
      <top style="dotted">
        <color indexed="64"/>
      </top>
      <bottom style="dashed">
        <color auto="1"/>
      </bottom>
      <diagonal/>
    </border>
    <border>
      <left style="dotted">
        <color indexed="64"/>
      </left>
      <right style="dashed">
        <color auto="1"/>
      </right>
      <top style="dashed">
        <color auto="1"/>
      </top>
      <bottom style="dashed">
        <color auto="1"/>
      </bottom>
      <diagonal/>
    </border>
    <border>
      <left style="dashed">
        <color auto="1"/>
      </left>
      <right style="dotted">
        <color indexed="64"/>
      </right>
      <top style="dashed">
        <color auto="1"/>
      </top>
      <bottom style="dashed">
        <color auto="1"/>
      </bottom>
      <diagonal/>
    </border>
    <border>
      <left style="dotted">
        <color indexed="64"/>
      </left>
      <right style="dashed">
        <color auto="1"/>
      </right>
      <top style="dashed">
        <color auto="1"/>
      </top>
      <bottom style="dotted">
        <color indexed="64"/>
      </bottom>
      <diagonal/>
    </border>
    <border>
      <left style="dashed">
        <color auto="1"/>
      </left>
      <right style="dashed">
        <color auto="1"/>
      </right>
      <top style="dashed">
        <color auto="1"/>
      </top>
      <bottom style="dotted">
        <color indexed="64"/>
      </bottom>
      <diagonal/>
    </border>
    <border>
      <left style="dashed">
        <color auto="1"/>
      </left>
      <right style="dotted">
        <color indexed="64"/>
      </right>
      <top style="dashed">
        <color auto="1"/>
      </top>
      <bottom style="dotted">
        <color indexed="64"/>
      </bottom>
      <diagonal/>
    </border>
    <border>
      <left style="dotted">
        <color indexed="64"/>
      </left>
      <right style="dashed">
        <color auto="1"/>
      </right>
      <top style="dashed">
        <color auto="1"/>
      </top>
      <bottom/>
      <diagonal/>
    </border>
    <border>
      <left style="dashed">
        <color auto="1"/>
      </left>
      <right style="dotted">
        <color indexed="64"/>
      </right>
      <top style="dashed">
        <color auto="1"/>
      </top>
      <bottom/>
      <diagonal/>
    </border>
    <border>
      <left style="dotted">
        <color indexed="64"/>
      </left>
      <right style="dashed">
        <color auto="1"/>
      </right>
      <top/>
      <bottom style="dashed">
        <color auto="1"/>
      </bottom>
      <diagonal/>
    </border>
    <border>
      <left style="dashed">
        <color auto="1"/>
      </left>
      <right style="dotted">
        <color indexed="64"/>
      </right>
      <top/>
      <bottom style="dashed">
        <color auto="1"/>
      </bottom>
      <diagonal/>
    </border>
    <border>
      <left style="dotted">
        <color indexed="64"/>
      </left>
      <right/>
      <top style="dotted">
        <color indexed="64"/>
      </top>
      <bottom style="dotted">
        <color indexed="64"/>
      </bottom>
      <diagonal/>
    </border>
    <border>
      <left/>
      <right style="dashed">
        <color auto="1"/>
      </right>
      <top style="dotted">
        <color indexed="64"/>
      </top>
      <bottom style="dotted">
        <color indexed="64"/>
      </bottom>
      <diagonal/>
    </border>
    <border>
      <left style="dashed">
        <color auto="1"/>
      </left>
      <right/>
      <top style="dotted">
        <color indexed="64"/>
      </top>
      <bottom style="dotted">
        <color indexed="64"/>
      </bottom>
      <diagonal/>
    </border>
    <border>
      <left/>
      <right style="dotted">
        <color indexed="64"/>
      </right>
      <top style="dotted">
        <color indexed="64"/>
      </top>
      <bottom style="dotted">
        <color indexed="64"/>
      </bottom>
      <diagonal/>
    </border>
    <border>
      <left style="dashed">
        <color auto="1"/>
      </left>
      <right/>
      <top style="dashed">
        <color auto="1"/>
      </top>
      <bottom style="dotted">
        <color indexed="64"/>
      </bottom>
      <diagonal/>
    </border>
    <border>
      <left/>
      <right style="dashed">
        <color auto="1"/>
      </right>
      <top style="dashed">
        <color auto="1"/>
      </top>
      <bottom style="dotted">
        <color indexed="64"/>
      </bottom>
      <diagonal/>
    </border>
    <border>
      <left style="dashed">
        <color auto="1"/>
      </left>
      <right/>
      <top/>
      <bottom/>
      <diagonal/>
    </border>
    <border>
      <left style="dotted">
        <color indexed="64"/>
      </left>
      <right/>
      <top style="dashed">
        <color auto="1"/>
      </top>
      <bottom style="dashed">
        <color auto="1"/>
      </bottom>
      <diagonal/>
    </border>
    <border>
      <left/>
      <right style="dashed">
        <color auto="1"/>
      </right>
      <top style="dashed">
        <color auto="1"/>
      </top>
      <bottom style="dashed">
        <color auto="1"/>
      </bottom>
      <diagonal/>
    </border>
    <border>
      <left style="dashed">
        <color auto="1"/>
      </left>
      <right/>
      <top style="dashed">
        <color auto="1"/>
      </top>
      <bottom style="dashed">
        <color auto="1"/>
      </bottom>
      <diagonal/>
    </border>
  </borders>
  <cellStyleXfs count="9">
    <xf numFmtId="0" fontId="0" fillId="0" borderId="0"/>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9" fillId="0" borderId="0"/>
    <xf numFmtId="38" fontId="19" fillId="0" borderId="0" applyFont="0" applyFill="0" applyBorder="0" applyAlignment="0" applyProtection="0">
      <alignment vertical="center"/>
    </xf>
    <xf numFmtId="38" fontId="1" fillId="0" borderId="0" applyFont="0" applyFill="0" applyBorder="0" applyAlignment="0" applyProtection="0">
      <alignment vertical="center"/>
    </xf>
    <xf numFmtId="9" fontId="19" fillId="0" borderId="0" applyFont="0" applyFill="0" applyBorder="0" applyAlignment="0" applyProtection="0">
      <alignment vertical="center"/>
    </xf>
    <xf numFmtId="9" fontId="5" fillId="0" borderId="0" applyFont="0" applyFill="0" applyBorder="0" applyAlignment="0" applyProtection="0">
      <alignment vertical="center"/>
    </xf>
  </cellStyleXfs>
  <cellXfs count="478">
    <xf numFmtId="0" fontId="0" fillId="0" borderId="0" xfId="0"/>
    <xf numFmtId="176" fontId="8" fillId="2" borderId="0" xfId="2" applyNumberFormat="1" applyFont="1" applyFill="1" applyAlignment="1">
      <alignment horizontal="center" vertical="center"/>
    </xf>
    <xf numFmtId="176" fontId="8" fillId="2" borderId="0" xfId="2" applyNumberFormat="1" applyFont="1" applyFill="1">
      <alignment vertical="center"/>
    </xf>
    <xf numFmtId="176" fontId="8" fillId="2" borderId="0" xfId="3" applyNumberFormat="1" applyFont="1" applyFill="1" applyBorder="1" applyAlignment="1">
      <alignment vertical="center"/>
    </xf>
    <xf numFmtId="176" fontId="8" fillId="2" borderId="0" xfId="2" applyNumberFormat="1" applyFont="1" applyFill="1" applyAlignment="1">
      <alignment horizontal="left" vertical="center"/>
    </xf>
    <xf numFmtId="0" fontId="8" fillId="2" borderId="0" xfId="2" applyFont="1" applyFill="1">
      <alignment vertical="center"/>
    </xf>
    <xf numFmtId="0" fontId="8" fillId="2" borderId="0" xfId="2" applyFont="1" applyFill="1" applyAlignment="1">
      <alignment horizontal="left" vertical="center"/>
    </xf>
    <xf numFmtId="176" fontId="8" fillId="2" borderId="0" xfId="3" applyNumberFormat="1" applyFont="1" applyFill="1" applyBorder="1" applyAlignment="1">
      <alignment horizontal="right"/>
    </xf>
    <xf numFmtId="0" fontId="9" fillId="2" borderId="0" xfId="2" applyFont="1" applyFill="1" applyAlignment="1">
      <alignment horizontal="center"/>
    </xf>
    <xf numFmtId="0" fontId="9" fillId="3" borderId="1" xfId="2" applyFont="1" applyFill="1" applyBorder="1" applyAlignment="1">
      <alignment horizontal="center"/>
    </xf>
    <xf numFmtId="0" fontId="9" fillId="3" borderId="0" xfId="2" applyFont="1" applyFill="1" applyAlignment="1">
      <alignment horizontal="center"/>
    </xf>
    <xf numFmtId="176" fontId="9" fillId="2" borderId="0" xfId="2" applyNumberFormat="1" applyFont="1" applyFill="1" applyAlignment="1">
      <alignment horizontal="center"/>
    </xf>
    <xf numFmtId="0" fontId="11" fillId="3" borderId="0" xfId="2" applyFont="1" applyFill="1" applyAlignment="1">
      <alignment horizontal="center"/>
    </xf>
    <xf numFmtId="176" fontId="8" fillId="0" borderId="4" xfId="2" applyNumberFormat="1" applyFont="1" applyBorder="1" applyAlignment="1">
      <alignment horizontal="center" vertical="center"/>
    </xf>
    <xf numFmtId="176" fontId="8" fillId="0" borderId="4" xfId="3" applyNumberFormat="1" applyFont="1" applyFill="1" applyBorder="1" applyAlignment="1">
      <alignment horizontal="center" vertical="center"/>
    </xf>
    <xf numFmtId="57" fontId="8" fillId="2" borderId="0" xfId="2" applyNumberFormat="1" applyFont="1" applyFill="1" applyAlignment="1">
      <alignment horizontal="center" vertical="center"/>
    </xf>
    <xf numFmtId="0" fontId="8" fillId="0" borderId="0" xfId="2" applyFont="1">
      <alignment vertical="center"/>
    </xf>
    <xf numFmtId="176" fontId="8" fillId="0" borderId="10" xfId="2" applyNumberFormat="1" applyFont="1" applyBorder="1" applyAlignment="1">
      <alignment horizontal="center" vertical="center"/>
    </xf>
    <xf numFmtId="176" fontId="8" fillId="0" borderId="4" xfId="3" applyNumberFormat="1" applyFont="1" applyFill="1" applyBorder="1" applyAlignment="1">
      <alignment horizontal="center" vertical="center" wrapText="1"/>
    </xf>
    <xf numFmtId="176" fontId="8" fillId="5" borderId="12" xfId="3" applyNumberFormat="1" applyFont="1" applyFill="1" applyBorder="1" applyAlignment="1">
      <alignment horizontal="center" vertical="center"/>
    </xf>
    <xf numFmtId="176" fontId="8" fillId="6" borderId="12" xfId="3" applyNumberFormat="1" applyFont="1" applyFill="1" applyBorder="1" applyAlignment="1">
      <alignment horizontal="center" vertical="center"/>
    </xf>
    <xf numFmtId="176" fontId="8" fillId="7" borderId="11" xfId="3" applyNumberFormat="1" applyFont="1" applyFill="1" applyBorder="1" applyAlignment="1">
      <alignment horizontal="center" vertical="center"/>
    </xf>
    <xf numFmtId="0" fontId="8" fillId="2" borderId="12" xfId="2" applyFont="1" applyFill="1" applyBorder="1" applyAlignment="1">
      <alignment horizontal="center" vertical="center"/>
    </xf>
    <xf numFmtId="0" fontId="8" fillId="2" borderId="0" xfId="2" applyFont="1" applyFill="1" applyAlignment="1">
      <alignment horizontal="center" vertical="center"/>
    </xf>
    <xf numFmtId="176" fontId="8" fillId="0" borderId="12" xfId="3" applyNumberFormat="1" applyFont="1" applyFill="1" applyBorder="1" applyAlignment="1">
      <alignment horizontal="center" vertical="center" wrapText="1"/>
    </xf>
    <xf numFmtId="176" fontId="8" fillId="10" borderId="12" xfId="3" applyNumberFormat="1" applyFont="1" applyFill="1" applyBorder="1" applyAlignment="1">
      <alignment horizontal="center" vertical="center"/>
    </xf>
    <xf numFmtId="0" fontId="8" fillId="0" borderId="0" xfId="2" applyFont="1" applyAlignment="1">
      <alignment horizontal="center" vertical="center"/>
    </xf>
    <xf numFmtId="176" fontId="8" fillId="2" borderId="16" xfId="2" applyNumberFormat="1" applyFont="1" applyFill="1" applyBorder="1" applyAlignment="1">
      <alignment horizontal="right" vertical="center"/>
    </xf>
    <xf numFmtId="176" fontId="8" fillId="2" borderId="16" xfId="2" applyNumberFormat="1" applyFont="1" applyFill="1" applyBorder="1" applyAlignment="1">
      <alignment horizontal="left" vertical="center"/>
    </xf>
    <xf numFmtId="176" fontId="8" fillId="2" borderId="16" xfId="2" applyNumberFormat="1" applyFont="1" applyFill="1" applyBorder="1" applyAlignment="1">
      <alignment horizontal="center" vertical="center"/>
    </xf>
    <xf numFmtId="176" fontId="8" fillId="2" borderId="16" xfId="3" applyNumberFormat="1" applyFont="1" applyFill="1" applyBorder="1" applyAlignment="1">
      <alignment vertical="center" shrinkToFit="1"/>
    </xf>
    <xf numFmtId="176" fontId="8" fillId="14" borderId="16" xfId="2" applyNumberFormat="1" applyFont="1" applyFill="1" applyBorder="1" applyAlignment="1">
      <alignment horizontal="right" vertical="center"/>
    </xf>
    <xf numFmtId="176" fontId="8" fillId="0" borderId="17" xfId="3" applyNumberFormat="1" applyFont="1" applyFill="1" applyBorder="1" applyAlignment="1">
      <alignment vertical="center" shrinkToFit="1"/>
    </xf>
    <xf numFmtId="176" fontId="8" fillId="0" borderId="18" xfId="3" applyNumberFormat="1" applyFont="1" applyFill="1" applyBorder="1" applyAlignment="1">
      <alignment vertical="center" shrinkToFit="1"/>
    </xf>
    <xf numFmtId="176" fontId="8" fillId="5" borderId="16" xfId="2" applyNumberFormat="1" applyFont="1" applyFill="1" applyBorder="1" applyAlignment="1">
      <alignment horizontal="right" vertical="center"/>
    </xf>
    <xf numFmtId="176" fontId="8" fillId="5" borderId="18" xfId="2" applyNumberFormat="1" applyFont="1" applyFill="1" applyBorder="1" applyAlignment="1">
      <alignment horizontal="right" vertical="center"/>
    </xf>
    <xf numFmtId="176" fontId="8" fillId="6" borderId="16" xfId="3" applyNumberFormat="1" applyFont="1" applyFill="1" applyBorder="1" applyAlignment="1">
      <alignment horizontal="right" vertical="center" shrinkToFit="1"/>
    </xf>
    <xf numFmtId="176" fontId="8" fillId="10" borderId="16" xfId="3" applyNumberFormat="1" applyFont="1" applyFill="1" applyBorder="1" applyAlignment="1">
      <alignment horizontal="right" vertical="center" shrinkToFit="1"/>
    </xf>
    <xf numFmtId="176" fontId="8" fillId="2" borderId="16" xfId="3" applyNumberFormat="1" applyFont="1" applyFill="1" applyBorder="1" applyAlignment="1">
      <alignment horizontal="right" vertical="center" shrinkToFit="1"/>
    </xf>
    <xf numFmtId="176" fontId="8" fillId="6" borderId="18" xfId="3" applyNumberFormat="1" applyFont="1" applyFill="1" applyBorder="1" applyAlignment="1">
      <alignment horizontal="right" vertical="center" shrinkToFit="1"/>
    </xf>
    <xf numFmtId="176" fontId="8" fillId="7" borderId="16" xfId="3" applyNumberFormat="1" applyFont="1" applyFill="1" applyBorder="1" applyAlignment="1">
      <alignment horizontal="right" vertical="center" shrinkToFit="1"/>
    </xf>
    <xf numFmtId="176" fontId="8" fillId="7" borderId="18" xfId="3" applyNumberFormat="1" applyFont="1" applyFill="1" applyBorder="1" applyAlignment="1">
      <alignment horizontal="right" vertical="center" shrinkToFit="1"/>
    </xf>
    <xf numFmtId="38" fontId="8" fillId="2" borderId="19" xfId="3" applyFont="1" applyFill="1" applyBorder="1" applyAlignment="1">
      <alignment vertical="center"/>
    </xf>
    <xf numFmtId="38" fontId="8" fillId="2" borderId="18" xfId="3" applyFont="1" applyFill="1" applyBorder="1" applyAlignment="1">
      <alignment horizontal="right" vertical="center" wrapText="1"/>
    </xf>
    <xf numFmtId="38" fontId="8" fillId="2" borderId="18" xfId="3" applyFont="1" applyFill="1" applyBorder="1" applyAlignment="1">
      <alignment vertical="center"/>
    </xf>
    <xf numFmtId="0" fontId="8" fillId="2" borderId="19" xfId="2" applyFont="1" applyFill="1" applyBorder="1">
      <alignment vertical="center"/>
    </xf>
    <xf numFmtId="38" fontId="8" fillId="2" borderId="18" xfId="3" applyFont="1" applyFill="1" applyBorder="1" applyAlignment="1">
      <alignment horizontal="right" vertical="center"/>
    </xf>
    <xf numFmtId="38" fontId="8" fillId="2" borderId="20" xfId="3" applyFont="1" applyFill="1" applyBorder="1" applyAlignment="1">
      <alignment horizontal="right" vertical="center"/>
    </xf>
    <xf numFmtId="176" fontId="8" fillId="2" borderId="2" xfId="2" applyNumberFormat="1" applyFont="1" applyFill="1" applyBorder="1" applyAlignment="1">
      <alignment horizontal="right" vertical="center"/>
    </xf>
    <xf numFmtId="176" fontId="8" fillId="2" borderId="2" xfId="2" applyNumberFormat="1" applyFont="1" applyFill="1" applyBorder="1" applyAlignment="1">
      <alignment horizontal="left" vertical="center"/>
    </xf>
    <xf numFmtId="176" fontId="8" fillId="2" borderId="2" xfId="2" applyNumberFormat="1" applyFont="1" applyFill="1" applyBorder="1" applyAlignment="1">
      <alignment horizontal="center" vertical="center"/>
    </xf>
    <xf numFmtId="176" fontId="8" fillId="2" borderId="2" xfId="3" applyNumberFormat="1" applyFont="1" applyFill="1" applyBorder="1" applyAlignment="1">
      <alignment vertical="center" shrinkToFit="1"/>
    </xf>
    <xf numFmtId="176" fontId="8" fillId="14" borderId="2" xfId="2" applyNumberFormat="1" applyFont="1" applyFill="1" applyBorder="1" applyAlignment="1">
      <alignment horizontal="right" vertical="center"/>
    </xf>
    <xf numFmtId="176" fontId="8" fillId="0" borderId="2" xfId="3" applyNumberFormat="1" applyFont="1" applyFill="1" applyBorder="1" applyAlignment="1">
      <alignment vertical="center" shrinkToFit="1"/>
    </xf>
    <xf numFmtId="176" fontId="8" fillId="5" borderId="2" xfId="2" applyNumberFormat="1" applyFont="1" applyFill="1" applyBorder="1" applyAlignment="1">
      <alignment horizontal="right" vertical="center"/>
    </xf>
    <xf numFmtId="176" fontId="8" fillId="5" borderId="9" xfId="2" applyNumberFormat="1" applyFont="1" applyFill="1" applyBorder="1" applyAlignment="1">
      <alignment horizontal="right" vertical="center"/>
    </xf>
    <xf numFmtId="176" fontId="8" fillId="6" borderId="2" xfId="3" applyNumberFormat="1" applyFont="1" applyFill="1" applyBorder="1" applyAlignment="1">
      <alignment horizontal="right" vertical="center" shrinkToFit="1"/>
    </xf>
    <xf numFmtId="176" fontId="8" fillId="10" borderId="2" xfId="3" applyNumberFormat="1" applyFont="1" applyFill="1" applyBorder="1" applyAlignment="1">
      <alignment horizontal="right" vertical="center" shrinkToFit="1"/>
    </xf>
    <xf numFmtId="176" fontId="8" fillId="2" borderId="2" xfId="3" applyNumberFormat="1" applyFont="1" applyFill="1" applyBorder="1" applyAlignment="1">
      <alignment horizontal="right" vertical="center" shrinkToFit="1"/>
    </xf>
    <xf numFmtId="176" fontId="8" fillId="6" borderId="9" xfId="3" applyNumberFormat="1" applyFont="1" applyFill="1" applyBorder="1" applyAlignment="1">
      <alignment horizontal="right" vertical="center" shrinkToFit="1"/>
    </xf>
    <xf numFmtId="176" fontId="8" fillId="7" borderId="2" xfId="3" applyNumberFormat="1" applyFont="1" applyFill="1" applyBorder="1" applyAlignment="1">
      <alignment horizontal="right" vertical="center" shrinkToFit="1"/>
    </xf>
    <xf numFmtId="176" fontId="8" fillId="7" borderId="9" xfId="3" applyNumberFormat="1" applyFont="1" applyFill="1" applyBorder="1" applyAlignment="1">
      <alignment horizontal="right" vertical="center" shrinkToFit="1"/>
    </xf>
    <xf numFmtId="38" fontId="8" fillId="2" borderId="0" xfId="3" applyFont="1" applyFill="1" applyBorder="1" applyAlignment="1">
      <alignment vertical="center"/>
    </xf>
    <xf numFmtId="38" fontId="8" fillId="2" borderId="9" xfId="3" applyFont="1" applyFill="1" applyBorder="1" applyAlignment="1">
      <alignment horizontal="right" vertical="center"/>
    </xf>
    <xf numFmtId="38" fontId="8" fillId="2" borderId="9" xfId="3" applyFont="1" applyFill="1" applyBorder="1" applyAlignment="1">
      <alignment vertical="center"/>
    </xf>
    <xf numFmtId="38" fontId="8" fillId="2" borderId="22" xfId="3" applyFont="1" applyFill="1" applyBorder="1" applyAlignment="1">
      <alignment horizontal="right" vertical="center"/>
    </xf>
    <xf numFmtId="176" fontId="8" fillId="2" borderId="25" xfId="2" applyNumberFormat="1" applyFont="1" applyFill="1" applyBorder="1" applyAlignment="1">
      <alignment horizontal="right" vertical="center"/>
    </xf>
    <xf numFmtId="176" fontId="8" fillId="2" borderId="25" xfId="2" applyNumberFormat="1" applyFont="1" applyFill="1" applyBorder="1" applyAlignment="1">
      <alignment horizontal="left" vertical="center"/>
    </xf>
    <xf numFmtId="176" fontId="8" fillId="2" borderId="25" xfId="2" applyNumberFormat="1" applyFont="1" applyFill="1" applyBorder="1" applyAlignment="1">
      <alignment horizontal="center" vertical="center"/>
    </xf>
    <xf numFmtId="176" fontId="8" fillId="2" borderId="25" xfId="3" applyNumberFormat="1" applyFont="1" applyFill="1" applyBorder="1" applyAlignment="1">
      <alignment vertical="center" shrinkToFit="1"/>
    </xf>
    <xf numFmtId="176" fontId="8" fillId="14" borderId="25" xfId="2" applyNumberFormat="1" applyFont="1" applyFill="1" applyBorder="1" applyAlignment="1">
      <alignment horizontal="right" vertical="center"/>
    </xf>
    <xf numFmtId="176" fontId="8" fillId="0" borderId="25" xfId="3" applyNumberFormat="1" applyFont="1" applyFill="1" applyBorder="1" applyAlignment="1">
      <alignment vertical="center" shrinkToFit="1"/>
    </xf>
    <xf numFmtId="176" fontId="8" fillId="5" borderId="25" xfId="2" applyNumberFormat="1" applyFont="1" applyFill="1" applyBorder="1" applyAlignment="1">
      <alignment horizontal="right" vertical="center"/>
    </xf>
    <xf numFmtId="176" fontId="8" fillId="5" borderId="26" xfId="2" applyNumberFormat="1" applyFont="1" applyFill="1" applyBorder="1" applyAlignment="1">
      <alignment horizontal="right" vertical="center"/>
    </xf>
    <xf numFmtId="176" fontId="8" fillId="6" borderId="25" xfId="3" applyNumberFormat="1" applyFont="1" applyFill="1" applyBorder="1" applyAlignment="1">
      <alignment horizontal="right" vertical="center" shrinkToFit="1"/>
    </xf>
    <xf numFmtId="176" fontId="8" fillId="10" borderId="25" xfId="3" applyNumberFormat="1" applyFont="1" applyFill="1" applyBorder="1" applyAlignment="1">
      <alignment horizontal="right" vertical="center" shrinkToFit="1"/>
    </xf>
    <xf numFmtId="176" fontId="8" fillId="2" borderId="25" xfId="3" applyNumberFormat="1" applyFont="1" applyFill="1" applyBorder="1" applyAlignment="1">
      <alignment horizontal="right" vertical="center" shrinkToFit="1"/>
    </xf>
    <xf numFmtId="176" fontId="8" fillId="6" borderId="26" xfId="3" applyNumberFormat="1" applyFont="1" applyFill="1" applyBorder="1" applyAlignment="1">
      <alignment horizontal="right" vertical="center" shrinkToFit="1"/>
    </xf>
    <xf numFmtId="176" fontId="8" fillId="7" borderId="25" xfId="3" applyNumberFormat="1" applyFont="1" applyFill="1" applyBorder="1" applyAlignment="1">
      <alignment horizontal="right" vertical="center" shrinkToFit="1"/>
    </xf>
    <xf numFmtId="176" fontId="8" fillId="7" borderId="26" xfId="3" applyNumberFormat="1" applyFont="1" applyFill="1" applyBorder="1" applyAlignment="1">
      <alignment horizontal="right" vertical="center" shrinkToFit="1"/>
    </xf>
    <xf numFmtId="38" fontId="8" fillId="2" borderId="27" xfId="3" applyFont="1" applyFill="1" applyBorder="1" applyAlignment="1">
      <alignment vertical="center"/>
    </xf>
    <xf numFmtId="38" fontId="8" fillId="2" borderId="26" xfId="3" applyFont="1" applyFill="1" applyBorder="1" applyAlignment="1">
      <alignment horizontal="right" vertical="center"/>
    </xf>
    <xf numFmtId="38" fontId="8" fillId="2" borderId="26" xfId="3" applyFont="1" applyFill="1" applyBorder="1" applyAlignment="1">
      <alignment vertical="center"/>
    </xf>
    <xf numFmtId="0" fontId="8" fillId="2" borderId="27" xfId="2" applyFont="1" applyFill="1" applyBorder="1">
      <alignment vertical="center"/>
    </xf>
    <xf numFmtId="38" fontId="8" fillId="2" borderId="28" xfId="3" applyFont="1" applyFill="1" applyBorder="1" applyAlignment="1">
      <alignment horizontal="right" vertical="center"/>
    </xf>
    <xf numFmtId="176" fontId="8" fillId="2" borderId="13" xfId="2" applyNumberFormat="1" applyFont="1" applyFill="1" applyBorder="1" applyAlignment="1">
      <alignment horizontal="right" vertical="center"/>
    </xf>
    <xf numFmtId="176" fontId="8" fillId="2" borderId="13" xfId="2" applyNumberFormat="1" applyFont="1" applyFill="1" applyBorder="1" applyAlignment="1">
      <alignment horizontal="left" vertical="center"/>
    </xf>
    <xf numFmtId="176" fontId="8" fillId="2" borderId="13" xfId="2" applyNumberFormat="1" applyFont="1" applyFill="1" applyBorder="1" applyAlignment="1">
      <alignment horizontal="center" vertical="center"/>
    </xf>
    <xf numFmtId="0" fontId="9" fillId="2" borderId="29" xfId="2" applyFont="1" applyFill="1" applyBorder="1">
      <alignment vertical="center"/>
    </xf>
    <xf numFmtId="176" fontId="8" fillId="2" borderId="13" xfId="3" applyNumberFormat="1" applyFont="1" applyFill="1" applyBorder="1" applyAlignment="1">
      <alignment vertical="center" shrinkToFit="1"/>
    </xf>
    <xf numFmtId="176" fontId="8" fillId="2" borderId="10" xfId="3" applyNumberFormat="1" applyFont="1" applyFill="1" applyBorder="1" applyAlignment="1">
      <alignment vertical="center" shrinkToFit="1"/>
    </xf>
    <xf numFmtId="176" fontId="8" fillId="14" borderId="10" xfId="2" applyNumberFormat="1" applyFont="1" applyFill="1" applyBorder="1" applyAlignment="1">
      <alignment horizontal="right" vertical="center"/>
    </xf>
    <xf numFmtId="176" fontId="8" fillId="2" borderId="10" xfId="2" applyNumberFormat="1" applyFont="1" applyFill="1" applyBorder="1" applyAlignment="1">
      <alignment horizontal="center" vertical="center"/>
    </xf>
    <xf numFmtId="176" fontId="8" fillId="0" borderId="30" xfId="3" applyNumberFormat="1" applyFont="1" applyFill="1" applyBorder="1" applyAlignment="1">
      <alignment vertical="center" shrinkToFit="1"/>
    </xf>
    <xf numFmtId="176" fontId="8" fillId="0" borderId="13" xfId="3" applyNumberFormat="1" applyFont="1" applyFill="1" applyBorder="1" applyAlignment="1">
      <alignment vertical="center" shrinkToFit="1"/>
    </xf>
    <xf numFmtId="176" fontId="8" fillId="5" borderId="10" xfId="2" applyNumberFormat="1" applyFont="1" applyFill="1" applyBorder="1" applyAlignment="1">
      <alignment horizontal="right" vertical="center"/>
    </xf>
    <xf numFmtId="176" fontId="8" fillId="2" borderId="10" xfId="3" applyNumberFormat="1" applyFont="1" applyFill="1" applyBorder="1" applyAlignment="1">
      <alignment horizontal="right" vertical="center" shrinkToFit="1"/>
    </xf>
    <xf numFmtId="176" fontId="8" fillId="7" borderId="10" xfId="3" applyNumberFormat="1" applyFont="1" applyFill="1" applyBorder="1" applyAlignment="1">
      <alignment horizontal="right" vertical="center" shrinkToFit="1"/>
    </xf>
    <xf numFmtId="176" fontId="8" fillId="7" borderId="13" xfId="3" applyNumberFormat="1" applyFont="1" applyFill="1" applyBorder="1" applyAlignment="1">
      <alignment horizontal="right" vertical="center" shrinkToFit="1"/>
    </xf>
    <xf numFmtId="38" fontId="8" fillId="2" borderId="13" xfId="3" applyFont="1" applyFill="1" applyBorder="1" applyAlignment="1">
      <alignment horizontal="right" vertical="center"/>
    </xf>
    <xf numFmtId="38" fontId="8" fillId="2" borderId="13" xfId="3" applyFont="1" applyFill="1" applyBorder="1" applyAlignment="1">
      <alignment vertical="center"/>
    </xf>
    <xf numFmtId="176" fontId="8" fillId="2" borderId="9" xfId="2" applyNumberFormat="1" applyFont="1" applyFill="1" applyBorder="1" applyAlignment="1">
      <alignment horizontal="right" vertical="center"/>
    </xf>
    <xf numFmtId="176" fontId="8" fillId="2" borderId="9" xfId="2" applyNumberFormat="1" applyFont="1" applyFill="1" applyBorder="1" applyAlignment="1">
      <alignment horizontal="left" vertical="center"/>
    </xf>
    <xf numFmtId="176" fontId="8" fillId="2" borderId="9" xfId="2" applyNumberFormat="1" applyFont="1" applyFill="1" applyBorder="1" applyAlignment="1">
      <alignment horizontal="center" vertical="center"/>
    </xf>
    <xf numFmtId="0" fontId="8" fillId="0" borderId="9" xfId="2" applyFont="1" applyBorder="1">
      <alignment vertical="center"/>
    </xf>
    <xf numFmtId="176" fontId="8" fillId="0" borderId="5" xfId="3" applyNumberFormat="1" applyFont="1" applyFill="1" applyBorder="1" applyAlignment="1">
      <alignment vertical="center" shrinkToFit="1"/>
    </xf>
    <xf numFmtId="176" fontId="8" fillId="0" borderId="9" xfId="3" applyNumberFormat="1" applyFont="1" applyFill="1" applyBorder="1" applyAlignment="1">
      <alignment vertical="center" shrinkToFit="1"/>
    </xf>
    <xf numFmtId="176" fontId="8" fillId="5" borderId="2" xfId="3" applyNumberFormat="1" applyFont="1" applyFill="1" applyBorder="1" applyAlignment="1">
      <alignment horizontal="right" vertical="center"/>
    </xf>
    <xf numFmtId="176" fontId="8" fillId="2" borderId="2" xfId="3" applyNumberFormat="1" applyFont="1" applyFill="1" applyBorder="1" applyAlignment="1">
      <alignment horizontal="right" vertical="center"/>
    </xf>
    <xf numFmtId="176" fontId="8" fillId="0" borderId="9" xfId="2" applyNumberFormat="1" applyFont="1" applyBorder="1">
      <alignment vertical="center"/>
    </xf>
    <xf numFmtId="176" fontId="8" fillId="0" borderId="0" xfId="2" applyNumberFormat="1" applyFont="1">
      <alignment vertical="center"/>
    </xf>
    <xf numFmtId="176" fontId="12" fillId="0" borderId="9" xfId="2" applyNumberFormat="1" applyFont="1" applyBorder="1" applyAlignment="1">
      <alignment horizontal="right" vertical="center"/>
    </xf>
    <xf numFmtId="176" fontId="12" fillId="2" borderId="9" xfId="2" applyNumberFormat="1" applyFont="1" applyFill="1" applyBorder="1" applyAlignment="1">
      <alignment horizontal="left" vertical="center"/>
    </xf>
    <xf numFmtId="176" fontId="12" fillId="2" borderId="5" xfId="2" applyNumberFormat="1" applyFont="1" applyFill="1" applyBorder="1" applyAlignment="1">
      <alignment horizontal="left" vertical="center"/>
    </xf>
    <xf numFmtId="176" fontId="12" fillId="2" borderId="6" xfId="2" applyNumberFormat="1" applyFont="1" applyFill="1" applyBorder="1" applyAlignment="1">
      <alignment horizontal="center" vertical="center"/>
    </xf>
    <xf numFmtId="0" fontId="13" fillId="2" borderId="29" xfId="2" applyFont="1" applyFill="1" applyBorder="1">
      <alignment vertical="center"/>
    </xf>
    <xf numFmtId="176" fontId="12" fillId="2" borderId="2" xfId="3" applyNumberFormat="1" applyFont="1" applyFill="1" applyBorder="1" applyAlignment="1">
      <alignment vertical="center" shrinkToFit="1"/>
    </xf>
    <xf numFmtId="176" fontId="12" fillId="14" borderId="2" xfId="2" applyNumberFormat="1" applyFont="1" applyFill="1" applyBorder="1" applyAlignment="1">
      <alignment horizontal="right" vertical="center"/>
    </xf>
    <xf numFmtId="176" fontId="12" fillId="2" borderId="2" xfId="2" applyNumberFormat="1" applyFont="1" applyFill="1" applyBorder="1" applyAlignment="1">
      <alignment horizontal="center" vertical="center"/>
    </xf>
    <xf numFmtId="176" fontId="12" fillId="0" borderId="2" xfId="3" applyNumberFormat="1" applyFont="1" applyFill="1" applyBorder="1" applyAlignment="1">
      <alignment vertical="center" shrinkToFit="1"/>
    </xf>
    <xf numFmtId="176" fontId="12" fillId="5" borderId="2" xfId="2" applyNumberFormat="1" applyFont="1" applyFill="1" applyBorder="1" applyAlignment="1">
      <alignment horizontal="right" vertical="center"/>
    </xf>
    <xf numFmtId="176" fontId="12" fillId="2" borderId="2" xfId="2" applyNumberFormat="1" applyFont="1" applyFill="1" applyBorder="1" applyAlignment="1">
      <alignment horizontal="right" vertical="center"/>
    </xf>
    <xf numFmtId="176" fontId="12" fillId="5" borderId="9" xfId="2" applyNumberFormat="1" applyFont="1" applyFill="1" applyBorder="1" applyAlignment="1">
      <alignment horizontal="right" vertical="center"/>
    </xf>
    <xf numFmtId="176" fontId="12" fillId="6" borderId="2" xfId="3" applyNumberFormat="1" applyFont="1" applyFill="1" applyBorder="1" applyAlignment="1">
      <alignment horizontal="right" vertical="center" shrinkToFit="1"/>
    </xf>
    <xf numFmtId="176" fontId="12" fillId="10" borderId="2" xfId="3" applyNumberFormat="1" applyFont="1" applyFill="1" applyBorder="1" applyAlignment="1">
      <alignment horizontal="right" vertical="center" shrinkToFit="1"/>
    </xf>
    <xf numFmtId="176" fontId="12" fillId="2" borderId="2" xfId="3" applyNumberFormat="1" applyFont="1" applyFill="1" applyBorder="1" applyAlignment="1">
      <alignment horizontal="right" vertical="center" shrinkToFit="1"/>
    </xf>
    <xf numFmtId="176" fontId="12" fillId="6" borderId="9" xfId="3" applyNumberFormat="1" applyFont="1" applyFill="1" applyBorder="1" applyAlignment="1">
      <alignment horizontal="right" vertical="center" shrinkToFit="1"/>
    </xf>
    <xf numFmtId="176" fontId="12" fillId="7" borderId="2" xfId="3" applyNumberFormat="1" applyFont="1" applyFill="1" applyBorder="1" applyAlignment="1">
      <alignment horizontal="right" vertical="center" shrinkToFit="1"/>
    </xf>
    <xf numFmtId="176" fontId="12" fillId="7" borderId="9" xfId="3" applyNumberFormat="1" applyFont="1" applyFill="1" applyBorder="1" applyAlignment="1">
      <alignment horizontal="right" vertical="center" shrinkToFit="1"/>
    </xf>
    <xf numFmtId="38" fontId="12" fillId="2" borderId="0" xfId="3" applyFont="1" applyFill="1" applyBorder="1" applyAlignment="1">
      <alignment vertical="center"/>
    </xf>
    <xf numFmtId="38" fontId="12" fillId="2" borderId="9" xfId="3" applyFont="1" applyFill="1" applyBorder="1" applyAlignment="1">
      <alignment horizontal="right" vertical="center"/>
    </xf>
    <xf numFmtId="38" fontId="12" fillId="2" borderId="9" xfId="3" applyFont="1" applyFill="1" applyBorder="1" applyAlignment="1">
      <alignment vertical="center"/>
    </xf>
    <xf numFmtId="0" fontId="12" fillId="2" borderId="0" xfId="2" applyFont="1" applyFill="1">
      <alignment vertical="center"/>
    </xf>
    <xf numFmtId="176" fontId="12" fillId="14" borderId="9" xfId="2" applyNumberFormat="1" applyFont="1" applyFill="1" applyBorder="1">
      <alignment vertical="center"/>
    </xf>
    <xf numFmtId="176" fontId="12" fillId="2" borderId="9" xfId="2" applyNumberFormat="1" applyFont="1" applyFill="1" applyBorder="1" applyAlignment="1">
      <alignment horizontal="center" vertical="center"/>
    </xf>
    <xf numFmtId="38" fontId="12" fillId="0" borderId="9" xfId="3" applyFont="1" applyBorder="1" applyAlignment="1">
      <alignment vertical="center"/>
    </xf>
    <xf numFmtId="176" fontId="12" fillId="0" borderId="9" xfId="2" applyNumberFormat="1" applyFont="1" applyBorder="1">
      <alignment vertical="center"/>
    </xf>
    <xf numFmtId="0" fontId="12" fillId="0" borderId="9" xfId="2" applyFont="1" applyBorder="1">
      <alignment vertical="center"/>
    </xf>
    <xf numFmtId="176" fontId="8" fillId="14" borderId="9" xfId="2" applyNumberFormat="1" applyFont="1" applyFill="1" applyBorder="1">
      <alignment vertical="center"/>
    </xf>
    <xf numFmtId="176" fontId="8" fillId="2" borderId="5" xfId="2" applyNumberFormat="1" applyFont="1" applyFill="1" applyBorder="1" applyAlignment="1">
      <alignment horizontal="right" vertical="center"/>
    </xf>
    <xf numFmtId="176" fontId="8" fillId="2" borderId="5" xfId="2" applyNumberFormat="1" applyFont="1" applyFill="1" applyBorder="1" applyAlignment="1">
      <alignment horizontal="left" vertical="center"/>
    </xf>
    <xf numFmtId="176" fontId="8" fillId="2" borderId="5" xfId="3" applyNumberFormat="1" applyFont="1" applyFill="1" applyBorder="1" applyAlignment="1">
      <alignment vertical="center" shrinkToFit="1"/>
    </xf>
    <xf numFmtId="176" fontId="8" fillId="14" borderId="5" xfId="2" applyNumberFormat="1" applyFont="1" applyFill="1" applyBorder="1" applyAlignment="1">
      <alignment horizontal="right" vertical="center"/>
    </xf>
    <xf numFmtId="176" fontId="8" fillId="2" borderId="5" xfId="2" applyNumberFormat="1" applyFont="1" applyFill="1" applyBorder="1" applyAlignment="1">
      <alignment horizontal="center" vertical="center"/>
    </xf>
    <xf numFmtId="176" fontId="8" fillId="5" borderId="5" xfId="3" applyNumberFormat="1" applyFont="1" applyFill="1" applyBorder="1" applyAlignment="1">
      <alignment horizontal="right" vertical="center"/>
    </xf>
    <xf numFmtId="176" fontId="8" fillId="2" borderId="5" xfId="3" applyNumberFormat="1" applyFont="1" applyFill="1" applyBorder="1" applyAlignment="1">
      <alignment horizontal="right" vertical="center"/>
    </xf>
    <xf numFmtId="176" fontId="8" fillId="6" borderId="5" xfId="3" applyNumberFormat="1" applyFont="1" applyFill="1" applyBorder="1" applyAlignment="1">
      <alignment horizontal="right" vertical="center" shrinkToFit="1"/>
    </xf>
    <xf numFmtId="176" fontId="8" fillId="10" borderId="5" xfId="3" applyNumberFormat="1" applyFont="1" applyFill="1" applyBorder="1" applyAlignment="1">
      <alignment horizontal="right" vertical="center" shrinkToFit="1"/>
    </xf>
    <xf numFmtId="176" fontId="8" fillId="2" borderId="5" xfId="3" applyNumberFormat="1" applyFont="1" applyFill="1" applyBorder="1" applyAlignment="1">
      <alignment horizontal="right" vertical="center" shrinkToFit="1"/>
    </xf>
    <xf numFmtId="176" fontId="8" fillId="7" borderId="5" xfId="3" applyNumberFormat="1" applyFont="1" applyFill="1" applyBorder="1" applyAlignment="1">
      <alignment horizontal="right" vertical="center" shrinkToFit="1"/>
    </xf>
    <xf numFmtId="176" fontId="8" fillId="15" borderId="0" xfId="2" applyNumberFormat="1" applyFont="1" applyFill="1">
      <alignment vertical="center"/>
    </xf>
    <xf numFmtId="176" fontId="8" fillId="15" borderId="0" xfId="2" applyNumberFormat="1" applyFont="1" applyFill="1" applyAlignment="1">
      <alignment horizontal="left" vertical="center"/>
    </xf>
    <xf numFmtId="176" fontId="8" fillId="15" borderId="0" xfId="2" applyNumberFormat="1" applyFont="1" applyFill="1" applyAlignment="1">
      <alignment horizontal="center" vertical="center"/>
    </xf>
    <xf numFmtId="176" fontId="8" fillId="15" borderId="0" xfId="3" applyNumberFormat="1" applyFont="1" applyFill="1" applyBorder="1" applyAlignment="1">
      <alignment vertical="center"/>
    </xf>
    <xf numFmtId="0" fontId="8" fillId="15" borderId="0" xfId="2" applyFont="1" applyFill="1">
      <alignment vertical="center"/>
    </xf>
    <xf numFmtId="38" fontId="8" fillId="15" borderId="0" xfId="3" applyFont="1" applyFill="1" applyAlignment="1">
      <alignment vertical="center"/>
    </xf>
    <xf numFmtId="176" fontId="8" fillId="14" borderId="0" xfId="2" applyNumberFormat="1" applyFont="1" applyFill="1">
      <alignment vertical="center"/>
    </xf>
    <xf numFmtId="176" fontId="8" fillId="0" borderId="0" xfId="2" applyNumberFormat="1" applyFont="1" applyAlignment="1">
      <alignment horizontal="center" vertical="center"/>
    </xf>
    <xf numFmtId="176" fontId="8" fillId="0" borderId="0" xfId="3" applyNumberFormat="1" applyFont="1" applyFill="1" applyBorder="1" applyAlignment="1">
      <alignment vertical="center"/>
    </xf>
    <xf numFmtId="176" fontId="8" fillId="14" borderId="0" xfId="2" applyNumberFormat="1" applyFont="1" applyFill="1" applyAlignment="1">
      <alignment horizontal="left" vertical="center"/>
    </xf>
    <xf numFmtId="176" fontId="8" fillId="14" borderId="0" xfId="2" applyNumberFormat="1" applyFont="1" applyFill="1" applyAlignment="1">
      <alignment horizontal="center" vertical="center"/>
    </xf>
    <xf numFmtId="38" fontId="0" fillId="0" borderId="0" xfId="1" applyFont="1" applyAlignment="1"/>
    <xf numFmtId="176" fontId="8" fillId="0" borderId="10" xfId="3" applyNumberFormat="1" applyFont="1" applyFill="1" applyBorder="1" applyAlignment="1">
      <alignment horizontal="center" vertical="center"/>
    </xf>
    <xf numFmtId="176" fontId="8" fillId="4" borderId="10" xfId="2" applyNumberFormat="1" applyFont="1" applyFill="1" applyBorder="1" applyAlignment="1">
      <alignment horizontal="center" vertical="center"/>
    </xf>
    <xf numFmtId="176" fontId="8" fillId="0" borderId="10" xfId="3" applyNumberFormat="1" applyFont="1" applyFill="1" applyBorder="1" applyAlignment="1">
      <alignment horizontal="center" vertical="center" wrapText="1"/>
    </xf>
    <xf numFmtId="176" fontId="8" fillId="5" borderId="10" xfId="3" applyNumberFormat="1" applyFont="1" applyFill="1" applyBorder="1" applyAlignment="1">
      <alignment horizontal="center" vertical="center"/>
    </xf>
    <xf numFmtId="176" fontId="8" fillId="2" borderId="10" xfId="3" applyNumberFormat="1" applyFont="1" applyFill="1" applyBorder="1" applyAlignment="1">
      <alignment horizontal="center" vertical="center"/>
    </xf>
    <xf numFmtId="176" fontId="8" fillId="6" borderId="10" xfId="3" applyNumberFormat="1" applyFont="1" applyFill="1" applyBorder="1" applyAlignment="1">
      <alignment horizontal="center" vertical="center"/>
    </xf>
    <xf numFmtId="176" fontId="8" fillId="10" borderId="10" xfId="3" applyNumberFormat="1" applyFont="1" applyFill="1" applyBorder="1" applyAlignment="1">
      <alignment horizontal="center" vertical="center"/>
    </xf>
    <xf numFmtId="176" fontId="8" fillId="7" borderId="10" xfId="3" applyNumberFormat="1" applyFont="1" applyFill="1" applyBorder="1" applyAlignment="1">
      <alignment horizontal="center" vertical="center"/>
    </xf>
    <xf numFmtId="0" fontId="8" fillId="11" borderId="12" xfId="2" applyFont="1" applyFill="1" applyBorder="1" applyAlignment="1">
      <alignment horizontal="distributed" vertical="center"/>
    </xf>
    <xf numFmtId="0" fontId="8" fillId="12" borderId="12" xfId="2" applyFont="1" applyFill="1" applyBorder="1" applyAlignment="1">
      <alignment horizontal="distributed" vertical="center"/>
    </xf>
    <xf numFmtId="0" fontId="8" fillId="13" borderId="12" xfId="2" applyFont="1" applyFill="1" applyBorder="1" applyAlignment="1">
      <alignment horizontal="distributed" vertical="center"/>
    </xf>
    <xf numFmtId="0" fontId="8" fillId="9" borderId="12" xfId="2" applyFont="1" applyFill="1" applyBorder="1" applyAlignment="1">
      <alignment horizontal="center" vertical="center"/>
    </xf>
    <xf numFmtId="0" fontId="8" fillId="9" borderId="10" xfId="2" applyFont="1" applyFill="1" applyBorder="1" applyAlignment="1">
      <alignment horizontal="center" vertical="center"/>
    </xf>
    <xf numFmtId="38" fontId="8" fillId="0" borderId="0" xfId="2" applyNumberFormat="1" applyFont="1">
      <alignment vertical="center"/>
    </xf>
    <xf numFmtId="38" fontId="8" fillId="0" borderId="9" xfId="2" applyNumberFormat="1" applyFont="1" applyBorder="1">
      <alignment vertical="center"/>
    </xf>
    <xf numFmtId="0" fontId="16" fillId="0" borderId="0" xfId="0" applyFont="1"/>
    <xf numFmtId="38" fontId="0" fillId="12" borderId="31" xfId="1" applyFont="1" applyFill="1" applyBorder="1" applyAlignment="1"/>
    <xf numFmtId="0" fontId="15" fillId="13" borderId="31" xfId="0" applyFont="1" applyFill="1" applyBorder="1"/>
    <xf numFmtId="38" fontId="0" fillId="13" borderId="31" xfId="1" applyFont="1" applyFill="1" applyBorder="1" applyAlignment="1"/>
    <xf numFmtId="0" fontId="15" fillId="16" borderId="31" xfId="0" applyFont="1" applyFill="1" applyBorder="1"/>
    <xf numFmtId="38" fontId="0" fillId="16" borderId="31" xfId="1" applyFont="1" applyFill="1" applyBorder="1" applyAlignment="1"/>
    <xf numFmtId="0" fontId="15" fillId="17" borderId="31" xfId="0" applyFont="1" applyFill="1" applyBorder="1"/>
    <xf numFmtId="38" fontId="0" fillId="17" borderId="31" xfId="1" applyFont="1" applyFill="1" applyBorder="1" applyAlignment="1"/>
    <xf numFmtId="38" fontId="0" fillId="12" borderId="32" xfId="1" applyFont="1" applyFill="1" applyBorder="1" applyAlignment="1"/>
    <xf numFmtId="0" fontId="15" fillId="13" borderId="33" xfId="0" applyFont="1" applyFill="1" applyBorder="1"/>
    <xf numFmtId="38" fontId="0" fillId="13" borderId="33" xfId="1" applyFont="1" applyFill="1" applyBorder="1" applyAlignment="1"/>
    <xf numFmtId="0" fontId="20" fillId="0" borderId="0" xfId="4" applyFont="1" applyAlignment="1">
      <alignment vertical="center"/>
    </xf>
    <xf numFmtId="0" fontId="21" fillId="0" borderId="0" xfId="4" applyFont="1" applyAlignment="1">
      <alignment vertical="center"/>
    </xf>
    <xf numFmtId="0" fontId="20" fillId="0" borderId="0" xfId="4" applyFont="1"/>
    <xf numFmtId="0" fontId="22" fillId="0" borderId="0" xfId="4" applyFont="1" applyAlignment="1">
      <alignment vertical="center"/>
    </xf>
    <xf numFmtId="0" fontId="20" fillId="0" borderId="0" xfId="4" applyFont="1" applyAlignment="1">
      <alignment horizontal="center" vertical="center"/>
    </xf>
    <xf numFmtId="0" fontId="20" fillId="0" borderId="0" xfId="4" applyFont="1" applyAlignment="1">
      <alignment horizontal="center" vertical="distributed"/>
    </xf>
    <xf numFmtId="0" fontId="23" fillId="0" borderId="0" xfId="4" applyFont="1" applyAlignment="1">
      <alignment vertical="center"/>
    </xf>
    <xf numFmtId="0" fontId="24" fillId="0" borderId="0" xfId="4" applyFont="1" applyAlignment="1">
      <alignment vertical="center"/>
    </xf>
    <xf numFmtId="0" fontId="20" fillId="0" borderId="0" xfId="4" applyFont="1" applyAlignment="1">
      <alignment vertical="center" wrapText="1"/>
    </xf>
    <xf numFmtId="0" fontId="20" fillId="0" borderId="0" xfId="4" applyFont="1" applyAlignment="1">
      <alignment horizontal="left" vertical="center" wrapText="1"/>
    </xf>
    <xf numFmtId="0" fontId="20" fillId="0" borderId="0" xfId="4" applyFont="1" applyAlignment="1">
      <alignment horizontal="center" vertical="center" wrapText="1"/>
    </xf>
    <xf numFmtId="0" fontId="25" fillId="0" borderId="0" xfId="4" applyFont="1" applyAlignment="1">
      <alignment vertical="center"/>
    </xf>
    <xf numFmtId="0" fontId="20" fillId="0" borderId="0" xfId="4" applyFont="1" applyAlignment="1">
      <alignment horizontal="left" vertical="center"/>
    </xf>
    <xf numFmtId="38" fontId="20" fillId="0" borderId="0" xfId="5" applyFont="1" applyFill="1" applyBorder="1" applyAlignment="1">
      <alignment vertical="center"/>
    </xf>
    <xf numFmtId="0" fontId="21" fillId="0" borderId="0" xfId="4" applyFont="1" applyAlignment="1">
      <alignment horizontal="center" vertical="center"/>
    </xf>
    <xf numFmtId="0" fontId="20" fillId="0" borderId="0" xfId="4" applyFont="1" applyAlignment="1" applyProtection="1">
      <alignment vertical="center"/>
      <protection locked="0"/>
    </xf>
    <xf numFmtId="0" fontId="19" fillId="0" borderId="0" xfId="4"/>
    <xf numFmtId="0" fontId="19" fillId="0" borderId="0" xfId="4" applyAlignment="1">
      <alignment horizontal="right"/>
    </xf>
    <xf numFmtId="0" fontId="27" fillId="0" borderId="0" xfId="4" applyFont="1" applyAlignment="1">
      <alignment horizontal="left" vertical="center"/>
    </xf>
    <xf numFmtId="0" fontId="27" fillId="0" borderId="0" xfId="4" applyFont="1" applyAlignment="1">
      <alignment vertical="center"/>
    </xf>
    <xf numFmtId="0" fontId="29" fillId="0" borderId="0" xfId="4" applyFont="1"/>
    <xf numFmtId="0" fontId="29" fillId="0" borderId="0" xfId="4" applyFont="1" applyAlignment="1">
      <alignment vertical="center"/>
    </xf>
    <xf numFmtId="0" fontId="20" fillId="0" borderId="0" xfId="4" applyFont="1" applyAlignment="1">
      <alignment vertical="top" wrapText="1"/>
    </xf>
    <xf numFmtId="0" fontId="30" fillId="0" borderId="0" xfId="4" applyFont="1" applyAlignment="1">
      <alignment horizontal="right" vertical="top" wrapText="1"/>
    </xf>
    <xf numFmtId="0" fontId="30" fillId="0" borderId="0" xfId="4" applyFont="1" applyAlignment="1">
      <alignment vertical="top"/>
    </xf>
    <xf numFmtId="0" fontId="19" fillId="0" borderId="34" xfId="4" applyBorder="1"/>
    <xf numFmtId="0" fontId="20" fillId="18" borderId="9" xfId="4" applyFont="1" applyFill="1" applyBorder="1" applyAlignment="1" applyProtection="1">
      <alignment vertical="center" shrinkToFit="1"/>
      <protection locked="0"/>
    </xf>
    <xf numFmtId="38" fontId="20" fillId="0" borderId="9" xfId="5" applyFont="1" applyBorder="1" applyAlignment="1">
      <alignment vertical="center"/>
    </xf>
    <xf numFmtId="38" fontId="20" fillId="18" borderId="9" xfId="5" applyFont="1" applyFill="1" applyBorder="1" applyAlignment="1" applyProtection="1">
      <alignment vertical="center"/>
      <protection locked="0"/>
    </xf>
    <xf numFmtId="38" fontId="20" fillId="18" borderId="5" xfId="5" applyFont="1" applyFill="1" applyBorder="1" applyAlignment="1" applyProtection="1">
      <alignment vertical="center"/>
      <protection locked="0"/>
    </xf>
    <xf numFmtId="38" fontId="20" fillId="0" borderId="35" xfId="5" applyFont="1" applyBorder="1" applyAlignment="1">
      <alignment vertical="center"/>
    </xf>
    <xf numFmtId="0" fontId="20" fillId="18" borderId="36" xfId="4" applyFont="1" applyFill="1" applyBorder="1" applyAlignment="1" applyProtection="1">
      <alignment vertical="center" shrinkToFit="1"/>
      <protection locked="0"/>
    </xf>
    <xf numFmtId="38" fontId="20" fillId="0" borderId="36" xfId="5" applyFont="1" applyBorder="1" applyAlignment="1">
      <alignment vertical="center"/>
    </xf>
    <xf numFmtId="38" fontId="20" fillId="18" borderId="36" xfId="5" applyFont="1" applyFill="1" applyBorder="1" applyAlignment="1" applyProtection="1">
      <alignment vertical="center"/>
      <protection locked="0"/>
    </xf>
    <xf numFmtId="38" fontId="20" fillId="18" borderId="37" xfId="5" applyFont="1" applyFill="1" applyBorder="1" applyAlignment="1" applyProtection="1">
      <alignment vertical="center"/>
      <protection locked="0"/>
    </xf>
    <xf numFmtId="38" fontId="20" fillId="0" borderId="38" xfId="5" applyFont="1" applyBorder="1" applyAlignment="1">
      <alignment vertical="center"/>
    </xf>
    <xf numFmtId="0" fontId="20" fillId="0" borderId="13" xfId="4" applyFont="1" applyBorder="1" applyAlignment="1">
      <alignment horizontal="center" vertical="center"/>
    </xf>
    <xf numFmtId="38" fontId="20" fillId="0" borderId="13" xfId="5" applyFont="1" applyBorder="1" applyAlignment="1">
      <alignment vertical="center"/>
    </xf>
    <xf numFmtId="38" fontId="20" fillId="0" borderId="30" xfId="5" applyFont="1" applyBorder="1" applyAlignment="1">
      <alignment vertical="center"/>
    </xf>
    <xf numFmtId="38" fontId="20" fillId="0" borderId="39" xfId="5" applyFont="1" applyBorder="1" applyAlignment="1">
      <alignment vertical="center"/>
    </xf>
    <xf numFmtId="0" fontId="20" fillId="0" borderId="0" xfId="4" applyFont="1" applyAlignment="1">
      <alignment horizontal="center" vertical="center" textRotation="255"/>
    </xf>
    <xf numFmtId="38" fontId="0" fillId="12" borderId="46" xfId="1" applyFont="1" applyFill="1" applyBorder="1" applyAlignment="1"/>
    <xf numFmtId="38" fontId="0" fillId="17" borderId="46" xfId="1" applyFont="1" applyFill="1" applyBorder="1" applyAlignment="1"/>
    <xf numFmtId="38" fontId="0" fillId="13" borderId="46" xfId="1" applyFont="1" applyFill="1" applyBorder="1" applyAlignment="1"/>
    <xf numFmtId="38" fontId="0" fillId="16" borderId="46" xfId="1" applyFont="1" applyFill="1" applyBorder="1" applyAlignment="1"/>
    <xf numFmtId="0" fontId="15" fillId="16" borderId="48" xfId="0" applyFont="1" applyFill="1" applyBorder="1"/>
    <xf numFmtId="38" fontId="0" fillId="16" borderId="48" xfId="1" applyFont="1" applyFill="1" applyBorder="1" applyAlignment="1"/>
    <xf numFmtId="38" fontId="0" fillId="16" borderId="49" xfId="1" applyFont="1" applyFill="1" applyBorder="1" applyAlignment="1"/>
    <xf numFmtId="38" fontId="0" fillId="12" borderId="51" xfId="1" applyFont="1" applyFill="1" applyBorder="1" applyAlignment="1"/>
    <xf numFmtId="38" fontId="0" fillId="13" borderId="53" xfId="1" applyFont="1" applyFill="1" applyBorder="1" applyAlignment="1"/>
    <xf numFmtId="0" fontId="15" fillId="17" borderId="40" xfId="0" applyFont="1" applyFill="1" applyBorder="1"/>
    <xf numFmtId="38" fontId="0" fillId="17" borderId="40" xfId="1" applyFont="1" applyFill="1" applyBorder="1" applyAlignment="1"/>
    <xf numFmtId="38" fontId="0" fillId="17" borderId="44" xfId="1" applyFont="1" applyFill="1" applyBorder="1" applyAlignment="1"/>
    <xf numFmtId="0" fontId="15" fillId="17" borderId="48" xfId="0" applyFont="1" applyFill="1" applyBorder="1"/>
    <xf numFmtId="38" fontId="0" fillId="17" borderId="48" xfId="1" applyFont="1" applyFill="1" applyBorder="1" applyAlignment="1"/>
    <xf numFmtId="38" fontId="0" fillId="17" borderId="49" xfId="1" applyFont="1" applyFill="1" applyBorder="1" applyAlignment="1"/>
    <xf numFmtId="0" fontId="15" fillId="13" borderId="32" xfId="0" applyFont="1" applyFill="1" applyBorder="1"/>
    <xf numFmtId="38" fontId="0" fillId="13" borderId="32" xfId="1" applyFont="1" applyFill="1" applyBorder="1" applyAlignment="1"/>
    <xf numFmtId="38" fontId="0" fillId="13" borderId="51" xfId="1" applyFont="1" applyFill="1" applyBorder="1" applyAlignment="1"/>
    <xf numFmtId="0" fontId="15" fillId="16" borderId="40" xfId="0" applyFont="1" applyFill="1" applyBorder="1"/>
    <xf numFmtId="38" fontId="0" fillId="16" borderId="40" xfId="1" applyFont="1" applyFill="1" applyBorder="1" applyAlignment="1"/>
    <xf numFmtId="38" fontId="0" fillId="16" borderId="44" xfId="1" applyFont="1" applyFill="1" applyBorder="1" applyAlignment="1"/>
    <xf numFmtId="38" fontId="32" fillId="0" borderId="0" xfId="1" applyFont="1" applyAlignment="1">
      <alignment vertical="center"/>
    </xf>
    <xf numFmtId="177" fontId="0" fillId="0" borderId="0" xfId="0" applyNumberFormat="1"/>
    <xf numFmtId="177" fontId="0" fillId="12" borderId="42" xfId="1" applyNumberFormat="1" applyFont="1" applyFill="1" applyBorder="1" applyAlignment="1"/>
    <xf numFmtId="38" fontId="0" fillId="14" borderId="40" xfId="1" applyFont="1" applyFill="1" applyBorder="1" applyAlignment="1"/>
    <xf numFmtId="38" fontId="0" fillId="14" borderId="44" xfId="1" applyFont="1" applyFill="1" applyBorder="1" applyAlignment="1"/>
    <xf numFmtId="38" fontId="20" fillId="0" borderId="35" xfId="5" applyFont="1" applyBorder="1" applyAlignment="1">
      <alignment horizontal="right" vertical="center"/>
    </xf>
    <xf numFmtId="0" fontId="21" fillId="18" borderId="9" xfId="4" applyFont="1" applyFill="1" applyBorder="1" applyAlignment="1" applyProtection="1">
      <alignment vertical="center" shrinkToFit="1"/>
      <protection locked="0"/>
    </xf>
    <xf numFmtId="38" fontId="18" fillId="0" borderId="0" xfId="1" applyFont="1" applyAlignment="1">
      <alignment vertical="center"/>
    </xf>
    <xf numFmtId="38" fontId="34" fillId="0" borderId="0" xfId="1" applyFont="1" applyAlignment="1">
      <alignment horizontal="right" vertical="center"/>
    </xf>
    <xf numFmtId="0" fontId="15" fillId="0" borderId="0" xfId="0" applyFont="1"/>
    <xf numFmtId="38" fontId="32" fillId="0" borderId="0" xfId="1" applyFont="1" applyAlignment="1">
      <alignment horizontal="right" vertical="center" wrapText="1"/>
    </xf>
    <xf numFmtId="0" fontId="36" fillId="0" borderId="0" xfId="0" applyFont="1" applyAlignment="1">
      <alignment horizontal="center"/>
    </xf>
    <xf numFmtId="0" fontId="21" fillId="0" borderId="0" xfId="4" applyFont="1"/>
    <xf numFmtId="0" fontId="38" fillId="0" borderId="0" xfId="0" applyFont="1"/>
    <xf numFmtId="0" fontId="20" fillId="0" borderId="0" xfId="4" applyFont="1" applyAlignment="1">
      <alignment horizontal="left" vertical="top" wrapText="1"/>
    </xf>
    <xf numFmtId="0" fontId="0" fillId="0" borderId="0" xfId="0" applyAlignment="1">
      <alignment horizontal="center"/>
    </xf>
    <xf numFmtId="0" fontId="31" fillId="0" borderId="0" xfId="4" applyFont="1"/>
    <xf numFmtId="0" fontId="31" fillId="0" borderId="0" xfId="4" applyFont="1" applyAlignment="1" applyProtection="1">
      <alignment horizontal="left" vertical="top"/>
      <protection locked="0"/>
    </xf>
    <xf numFmtId="0" fontId="31" fillId="0" borderId="0" xfId="4" applyFont="1" applyAlignment="1" applyProtection="1">
      <alignment vertical="top"/>
      <protection locked="0"/>
    </xf>
    <xf numFmtId="0" fontId="20" fillId="0" borderId="0" xfId="4" applyFont="1" applyProtection="1">
      <protection locked="0"/>
    </xf>
    <xf numFmtId="0" fontId="31" fillId="0" borderId="0" xfId="4" applyFont="1" applyProtection="1">
      <protection locked="0"/>
    </xf>
    <xf numFmtId="38" fontId="0" fillId="14" borderId="40" xfId="1" applyFont="1" applyFill="1" applyBorder="1" applyAlignment="1" applyProtection="1"/>
    <xf numFmtId="38" fontId="0" fillId="14" borderId="44" xfId="1" applyFont="1" applyFill="1" applyBorder="1" applyAlignment="1" applyProtection="1"/>
    <xf numFmtId="177" fontId="0" fillId="12" borderId="42" xfId="1" applyNumberFormat="1" applyFont="1" applyFill="1" applyBorder="1" applyAlignment="1" applyProtection="1">
      <protection locked="0"/>
    </xf>
    <xf numFmtId="38" fontId="0" fillId="12" borderId="31" xfId="1" applyFont="1" applyFill="1" applyBorder="1" applyAlignment="1" applyProtection="1">
      <protection locked="0"/>
    </xf>
    <xf numFmtId="38" fontId="0" fillId="12" borderId="46" xfId="1" applyFont="1" applyFill="1" applyBorder="1" applyAlignment="1" applyProtection="1">
      <protection locked="0"/>
    </xf>
    <xf numFmtId="38" fontId="0" fillId="12" borderId="32" xfId="1" applyFont="1" applyFill="1" applyBorder="1" applyAlignment="1" applyProtection="1">
      <protection locked="0"/>
    </xf>
    <xf numFmtId="38" fontId="0" fillId="12" borderId="51" xfId="1" applyFont="1" applyFill="1" applyBorder="1" applyAlignment="1" applyProtection="1">
      <protection locked="0"/>
    </xf>
    <xf numFmtId="0" fontId="15" fillId="17" borderId="40" xfId="0" applyFont="1" applyFill="1" applyBorder="1" applyProtection="1">
      <protection locked="0"/>
    </xf>
    <xf numFmtId="38" fontId="0" fillId="17" borderId="40" xfId="1" applyFont="1" applyFill="1" applyBorder="1" applyAlignment="1" applyProtection="1">
      <protection locked="0"/>
    </xf>
    <xf numFmtId="38" fontId="0" fillId="17" borderId="44" xfId="1" applyFont="1" applyFill="1" applyBorder="1" applyAlignment="1" applyProtection="1">
      <protection locked="0"/>
    </xf>
    <xf numFmtId="0" fontId="15" fillId="17" borderId="31" xfId="0" applyFont="1" applyFill="1" applyBorder="1" applyProtection="1">
      <protection locked="0"/>
    </xf>
    <xf numFmtId="38" fontId="0" fillId="17" borderId="31" xfId="1" applyFont="1" applyFill="1" applyBorder="1" applyAlignment="1" applyProtection="1">
      <protection locked="0"/>
    </xf>
    <xf numFmtId="38" fontId="0" fillId="17" borderId="46" xfId="1" applyFont="1" applyFill="1" applyBorder="1" applyAlignment="1" applyProtection="1">
      <protection locked="0"/>
    </xf>
    <xf numFmtId="0" fontId="15" fillId="17" borderId="48" xfId="0" applyFont="1" applyFill="1" applyBorder="1" applyProtection="1">
      <protection locked="0"/>
    </xf>
    <xf numFmtId="38" fontId="0" fillId="17" borderId="48" xfId="1" applyFont="1" applyFill="1" applyBorder="1" applyAlignment="1" applyProtection="1">
      <protection locked="0"/>
    </xf>
    <xf numFmtId="38" fontId="0" fillId="17" borderId="49" xfId="1" applyFont="1" applyFill="1" applyBorder="1" applyAlignment="1" applyProtection="1">
      <protection locked="0"/>
    </xf>
    <xf numFmtId="0" fontId="15" fillId="13" borderId="33" xfId="0" applyFont="1" applyFill="1" applyBorder="1" applyProtection="1">
      <protection locked="0"/>
    </xf>
    <xf numFmtId="38" fontId="0" fillId="13" borderId="33" xfId="1" applyFont="1" applyFill="1" applyBorder="1" applyAlignment="1" applyProtection="1">
      <protection locked="0"/>
    </xf>
    <xf numFmtId="38" fontId="0" fillId="13" borderId="53" xfId="1" applyFont="1" applyFill="1" applyBorder="1" applyAlignment="1" applyProtection="1">
      <protection locked="0"/>
    </xf>
    <xf numFmtId="0" fontId="15" fillId="13" borderId="31" xfId="0" applyFont="1" applyFill="1" applyBorder="1" applyProtection="1">
      <protection locked="0"/>
    </xf>
    <xf numFmtId="38" fontId="0" fillId="13" borderId="31" xfId="1" applyFont="1" applyFill="1" applyBorder="1" applyAlignment="1" applyProtection="1">
      <protection locked="0"/>
    </xf>
    <xf numFmtId="38" fontId="0" fillId="13" borderId="46" xfId="1" applyFont="1" applyFill="1" applyBorder="1" applyAlignment="1" applyProtection="1">
      <protection locked="0"/>
    </xf>
    <xf numFmtId="0" fontId="15" fillId="13" borderId="32" xfId="0" applyFont="1" applyFill="1" applyBorder="1" applyProtection="1">
      <protection locked="0"/>
    </xf>
    <xf numFmtId="38" fontId="0" fillId="13" borderId="32" xfId="1" applyFont="1" applyFill="1" applyBorder="1" applyAlignment="1" applyProtection="1">
      <protection locked="0"/>
    </xf>
    <xf numFmtId="38" fontId="0" fillId="13" borderId="51" xfId="1" applyFont="1" applyFill="1" applyBorder="1" applyAlignment="1" applyProtection="1">
      <protection locked="0"/>
    </xf>
    <xf numFmtId="0" fontId="15" fillId="16" borderId="40" xfId="0" applyFont="1" applyFill="1" applyBorder="1" applyProtection="1">
      <protection locked="0"/>
    </xf>
    <xf numFmtId="38" fontId="0" fillId="16" borderId="40" xfId="1" applyFont="1" applyFill="1" applyBorder="1" applyAlignment="1" applyProtection="1">
      <protection locked="0"/>
    </xf>
    <xf numFmtId="38" fontId="0" fillId="16" borderId="44" xfId="1" applyFont="1" applyFill="1" applyBorder="1" applyAlignment="1" applyProtection="1">
      <protection locked="0"/>
    </xf>
    <xf numFmtId="0" fontId="15" fillId="16" borderId="31" xfId="0" applyFont="1" applyFill="1" applyBorder="1" applyProtection="1">
      <protection locked="0"/>
    </xf>
    <xf numFmtId="38" fontId="0" fillId="16" borderId="31" xfId="1" applyFont="1" applyFill="1" applyBorder="1" applyAlignment="1" applyProtection="1">
      <protection locked="0"/>
    </xf>
    <xf numFmtId="38" fontId="0" fillId="16" borderId="46" xfId="1" applyFont="1" applyFill="1" applyBorder="1" applyAlignment="1" applyProtection="1">
      <protection locked="0"/>
    </xf>
    <xf numFmtId="0" fontId="15" fillId="16" borderId="48" xfId="0" applyFont="1" applyFill="1" applyBorder="1" applyProtection="1">
      <protection locked="0"/>
    </xf>
    <xf numFmtId="38" fontId="0" fillId="16" borderId="48" xfId="1" applyFont="1" applyFill="1" applyBorder="1" applyAlignment="1" applyProtection="1">
      <protection locked="0"/>
    </xf>
    <xf numFmtId="38" fontId="0" fillId="16" borderId="49" xfId="1" applyFont="1" applyFill="1" applyBorder="1" applyAlignment="1" applyProtection="1">
      <protection locked="0"/>
    </xf>
    <xf numFmtId="10" fontId="0" fillId="12" borderId="32" xfId="8" applyNumberFormat="1" applyFont="1" applyFill="1" applyBorder="1" applyAlignment="1" applyProtection="1">
      <protection locked="0"/>
    </xf>
    <xf numFmtId="10" fontId="0" fillId="12" borderId="51" xfId="1" applyNumberFormat="1" applyFont="1" applyFill="1" applyBorder="1" applyAlignment="1" applyProtection="1">
      <protection locked="0"/>
    </xf>
    <xf numFmtId="10" fontId="0" fillId="12" borderId="32" xfId="1" applyNumberFormat="1" applyFont="1" applyFill="1" applyBorder="1" applyAlignment="1"/>
    <xf numFmtId="38" fontId="0" fillId="0" borderId="63" xfId="1" applyFont="1" applyBorder="1" applyAlignment="1" applyProtection="1">
      <alignment horizontal="center" shrinkToFit="1"/>
      <protection locked="0"/>
    </xf>
    <xf numFmtId="38" fontId="0" fillId="0" borderId="62" xfId="1" applyFont="1" applyBorder="1" applyAlignment="1" applyProtection="1">
      <alignment horizontal="center" shrinkToFit="1"/>
      <protection locked="0"/>
    </xf>
    <xf numFmtId="0" fontId="18" fillId="0" borderId="0" xfId="0" applyFont="1" applyAlignment="1">
      <alignment horizontal="center" vertical="top" wrapText="1"/>
    </xf>
    <xf numFmtId="0" fontId="18" fillId="0" borderId="0" xfId="0" applyFont="1" applyAlignment="1">
      <alignment horizontal="center"/>
    </xf>
    <xf numFmtId="0" fontId="15" fillId="17" borderId="43" xfId="0" applyFont="1" applyFill="1" applyBorder="1" applyAlignment="1" applyProtection="1">
      <alignment horizontal="center" vertical="center"/>
      <protection locked="0"/>
    </xf>
    <xf numFmtId="0" fontId="15" fillId="17" borderId="45" xfId="0" applyFont="1" applyFill="1" applyBorder="1" applyAlignment="1" applyProtection="1">
      <alignment horizontal="center" vertical="center"/>
      <protection locked="0"/>
    </xf>
    <xf numFmtId="0" fontId="15" fillId="17" borderId="47" xfId="0" applyFont="1" applyFill="1" applyBorder="1" applyAlignment="1" applyProtection="1">
      <alignment horizontal="center" vertical="center"/>
      <protection locked="0"/>
    </xf>
    <xf numFmtId="0" fontId="15" fillId="13" borderId="52" xfId="0" applyFont="1" applyFill="1" applyBorder="1" applyAlignment="1" applyProtection="1">
      <alignment horizontal="center" vertical="center" wrapText="1"/>
      <protection locked="0"/>
    </xf>
    <xf numFmtId="0" fontId="15" fillId="13" borderId="45" xfId="0" applyFont="1" applyFill="1" applyBorder="1" applyAlignment="1" applyProtection="1">
      <alignment horizontal="center" vertical="center" wrapText="1"/>
      <protection locked="0"/>
    </xf>
    <xf numFmtId="0" fontId="15" fillId="13" borderId="50" xfId="0" applyFont="1" applyFill="1" applyBorder="1" applyAlignment="1" applyProtection="1">
      <alignment horizontal="center" vertical="center" wrapText="1"/>
      <protection locked="0"/>
    </xf>
    <xf numFmtId="0" fontId="15" fillId="16" borderId="43" xfId="0" applyFont="1" applyFill="1" applyBorder="1" applyAlignment="1" applyProtection="1">
      <alignment horizontal="center" vertical="center" wrapText="1"/>
      <protection locked="0"/>
    </xf>
    <xf numFmtId="0" fontId="15" fillId="16" borderId="45" xfId="0" applyFont="1" applyFill="1" applyBorder="1" applyAlignment="1" applyProtection="1">
      <alignment horizontal="center" vertical="center" wrapText="1"/>
      <protection locked="0"/>
    </xf>
    <xf numFmtId="0" fontId="15" fillId="16" borderId="47" xfId="0" applyFont="1" applyFill="1" applyBorder="1" applyAlignment="1" applyProtection="1">
      <alignment horizontal="center" vertical="center" wrapText="1"/>
      <protection locked="0"/>
    </xf>
    <xf numFmtId="0" fontId="15" fillId="12" borderId="50" xfId="0" applyFont="1" applyFill="1" applyBorder="1" applyAlignment="1" applyProtection="1">
      <alignment horizontal="center"/>
      <protection locked="0"/>
    </xf>
    <xf numFmtId="0" fontId="15" fillId="12" borderId="32" xfId="0" applyFont="1" applyFill="1" applyBorder="1" applyAlignment="1" applyProtection="1">
      <alignment horizontal="center"/>
      <protection locked="0"/>
    </xf>
    <xf numFmtId="0" fontId="17" fillId="0" borderId="41" xfId="0" applyFont="1" applyBorder="1" applyAlignment="1" applyProtection="1">
      <alignment horizontal="center"/>
      <protection locked="0"/>
    </xf>
    <xf numFmtId="0" fontId="17" fillId="0" borderId="42" xfId="0" applyFont="1" applyBorder="1" applyAlignment="1" applyProtection="1">
      <alignment horizontal="center"/>
      <protection locked="0"/>
    </xf>
    <xf numFmtId="0" fontId="15" fillId="12" borderId="41" xfId="0" applyFont="1" applyFill="1" applyBorder="1" applyAlignment="1" applyProtection="1">
      <alignment horizontal="center"/>
      <protection locked="0"/>
    </xf>
    <xf numFmtId="0" fontId="15" fillId="12" borderId="42" xfId="0" applyFont="1" applyFill="1" applyBorder="1" applyAlignment="1" applyProtection="1">
      <alignment horizontal="center"/>
      <protection locked="0"/>
    </xf>
    <xf numFmtId="0" fontId="17" fillId="14" borderId="43" xfId="0" applyFont="1" applyFill="1" applyBorder="1" applyAlignment="1">
      <alignment horizontal="center"/>
    </xf>
    <xf numFmtId="0" fontId="17" fillId="14" borderId="40" xfId="0" applyFont="1" applyFill="1" applyBorder="1" applyAlignment="1">
      <alignment horizontal="center"/>
    </xf>
    <xf numFmtId="0" fontId="15" fillId="12" borderId="45" xfId="0" applyFont="1" applyFill="1" applyBorder="1" applyAlignment="1" applyProtection="1">
      <alignment horizontal="center"/>
      <protection locked="0"/>
    </xf>
    <xf numFmtId="0" fontId="15" fillId="12" borderId="31" xfId="0" applyFont="1" applyFill="1" applyBorder="1" applyAlignment="1" applyProtection="1">
      <alignment horizontal="center"/>
      <protection locked="0"/>
    </xf>
    <xf numFmtId="0" fontId="15" fillId="12" borderId="54" xfId="0" applyFont="1" applyFill="1" applyBorder="1" applyAlignment="1" applyProtection="1">
      <alignment horizontal="center"/>
      <protection locked="0"/>
    </xf>
    <xf numFmtId="0" fontId="15" fillId="12" borderId="55" xfId="0" applyFont="1" applyFill="1" applyBorder="1" applyAlignment="1" applyProtection="1">
      <alignment horizontal="center"/>
      <protection locked="0"/>
    </xf>
    <xf numFmtId="178" fontId="0" fillId="12" borderId="58" xfId="1" applyNumberFormat="1" applyFont="1" applyFill="1" applyBorder="1" applyAlignment="1" applyProtection="1">
      <alignment horizontal="center"/>
      <protection locked="0"/>
    </xf>
    <xf numFmtId="178" fontId="0" fillId="12" borderId="59" xfId="1" applyNumberFormat="1" applyFont="1" applyFill="1" applyBorder="1" applyAlignment="1" applyProtection="1">
      <alignment horizontal="center"/>
      <protection locked="0"/>
    </xf>
    <xf numFmtId="0" fontId="15" fillId="12" borderId="50" xfId="0" applyFont="1" applyFill="1" applyBorder="1" applyAlignment="1" applyProtection="1">
      <alignment horizontal="center" vertical="center" wrapText="1"/>
      <protection locked="0"/>
    </xf>
    <xf numFmtId="0" fontId="15" fillId="12" borderId="32" xfId="0" applyFont="1" applyFill="1" applyBorder="1" applyAlignment="1" applyProtection="1">
      <alignment horizontal="center" vertical="center"/>
      <protection locked="0"/>
    </xf>
    <xf numFmtId="0" fontId="17" fillId="0" borderId="54" xfId="0" applyFont="1" applyBorder="1" applyAlignment="1" applyProtection="1">
      <alignment horizontal="center"/>
      <protection locked="0"/>
    </xf>
    <xf numFmtId="0" fontId="17" fillId="0" borderId="55" xfId="0" applyFont="1" applyBorder="1" applyAlignment="1" applyProtection="1">
      <alignment horizontal="center"/>
      <protection locked="0"/>
    </xf>
    <xf numFmtId="0" fontId="37" fillId="12" borderId="58" xfId="0" applyFont="1" applyFill="1" applyBorder="1" applyAlignment="1" applyProtection="1">
      <alignment horizontal="center" vertical="center" wrapText="1" shrinkToFit="1"/>
      <protection locked="0"/>
    </xf>
    <xf numFmtId="0" fontId="37" fillId="12" borderId="59" xfId="0" applyFont="1" applyFill="1" applyBorder="1" applyAlignment="1" applyProtection="1">
      <alignment horizontal="center" vertical="center" wrapText="1" shrinkToFit="1"/>
      <protection locked="0"/>
    </xf>
    <xf numFmtId="38" fontId="0" fillId="12" borderId="56" xfId="1" applyFont="1" applyFill="1" applyBorder="1" applyAlignment="1" applyProtection="1">
      <alignment horizontal="center"/>
      <protection locked="0"/>
    </xf>
    <xf numFmtId="38" fontId="0" fillId="12" borderId="57" xfId="1" applyFont="1" applyFill="1" applyBorder="1" applyAlignment="1" applyProtection="1">
      <alignment horizontal="center"/>
      <protection locked="0"/>
    </xf>
    <xf numFmtId="0" fontId="15" fillId="12" borderId="61" xfId="0" applyFont="1" applyFill="1" applyBorder="1" applyAlignment="1" applyProtection="1">
      <alignment horizontal="center"/>
      <protection locked="0"/>
    </xf>
    <xf numFmtId="0" fontId="15" fillId="12" borderId="62" xfId="0" applyFont="1" applyFill="1" applyBorder="1" applyAlignment="1" applyProtection="1">
      <alignment horizontal="center"/>
      <protection locked="0"/>
    </xf>
    <xf numFmtId="0" fontId="8" fillId="2" borderId="14" xfId="2" applyFont="1" applyFill="1" applyBorder="1" applyAlignment="1">
      <alignment horizontal="center" vertical="center"/>
    </xf>
    <xf numFmtId="0" fontId="8" fillId="2" borderId="15" xfId="2" applyFont="1" applyFill="1" applyBorder="1" applyAlignment="1">
      <alignment horizontal="center" vertical="center"/>
    </xf>
    <xf numFmtId="0" fontId="8" fillId="2" borderId="21" xfId="2" applyFont="1" applyFill="1" applyBorder="1" applyAlignment="1">
      <alignment horizontal="center" vertical="center"/>
    </xf>
    <xf numFmtId="0" fontId="8" fillId="2" borderId="11" xfId="2" applyFont="1" applyFill="1" applyBorder="1" applyAlignment="1">
      <alignment horizontal="center" vertical="center"/>
    </xf>
    <xf numFmtId="0" fontId="8" fillId="2" borderId="23" xfId="2" applyFont="1" applyFill="1" applyBorder="1" applyAlignment="1">
      <alignment horizontal="center" vertical="center"/>
    </xf>
    <xf numFmtId="0" fontId="8" fillId="2" borderId="24" xfId="2" applyFont="1" applyFill="1" applyBorder="1" applyAlignment="1">
      <alignment horizontal="center" vertical="center"/>
    </xf>
    <xf numFmtId="0" fontId="8" fillId="11" borderId="9" xfId="2" applyFont="1" applyFill="1" applyBorder="1" applyAlignment="1">
      <alignment horizontal="distributed" vertical="center"/>
    </xf>
    <xf numFmtId="0" fontId="8" fillId="11" borderId="4" xfId="2" applyFont="1" applyFill="1" applyBorder="1" applyAlignment="1">
      <alignment horizontal="distributed" vertical="center"/>
    </xf>
    <xf numFmtId="0" fontId="8" fillId="11" borderId="9" xfId="2" applyFont="1" applyFill="1" applyBorder="1" applyAlignment="1">
      <alignment horizontal="distributed" vertical="center" wrapText="1"/>
    </xf>
    <xf numFmtId="0" fontId="8" fillId="12" borderId="9" xfId="2" applyFont="1" applyFill="1" applyBorder="1" applyAlignment="1">
      <alignment horizontal="distributed" vertical="center" wrapText="1"/>
    </xf>
    <xf numFmtId="0" fontId="8" fillId="12" borderId="4" xfId="2" applyFont="1" applyFill="1" applyBorder="1" applyAlignment="1">
      <alignment horizontal="distributed" vertical="center"/>
    </xf>
    <xf numFmtId="0" fontId="8" fillId="13" borderId="9" xfId="2" applyFont="1" applyFill="1" applyBorder="1" applyAlignment="1">
      <alignment horizontal="distributed" vertical="center"/>
    </xf>
    <xf numFmtId="0" fontId="8" fillId="13" borderId="4" xfId="2" applyFont="1" applyFill="1" applyBorder="1" applyAlignment="1">
      <alignment horizontal="distributed" vertical="center"/>
    </xf>
    <xf numFmtId="0" fontId="8" fillId="12" borderId="9" xfId="2" applyFont="1" applyFill="1" applyBorder="1" applyAlignment="1">
      <alignment horizontal="distributed" vertical="center"/>
    </xf>
    <xf numFmtId="176" fontId="8" fillId="10" borderId="4" xfId="3" applyNumberFormat="1" applyFont="1" applyFill="1" applyBorder="1" applyAlignment="1">
      <alignment horizontal="center" vertical="center"/>
    </xf>
    <xf numFmtId="176" fontId="8" fillId="10" borderId="9" xfId="3" applyNumberFormat="1" applyFont="1" applyFill="1" applyBorder="1" applyAlignment="1">
      <alignment horizontal="center" vertical="center"/>
    </xf>
    <xf numFmtId="176" fontId="8" fillId="7" borderId="12" xfId="3" applyNumberFormat="1" applyFont="1" applyFill="1" applyBorder="1" applyAlignment="1">
      <alignment horizontal="center" vertical="center"/>
    </xf>
    <xf numFmtId="176" fontId="8" fillId="0" borderId="4" xfId="3" applyNumberFormat="1" applyFont="1" applyFill="1" applyBorder="1" applyAlignment="1">
      <alignment horizontal="center" vertical="center" wrapText="1"/>
    </xf>
    <xf numFmtId="176" fontId="8" fillId="0" borderId="12" xfId="3" applyNumberFormat="1" applyFont="1" applyFill="1" applyBorder="1" applyAlignment="1">
      <alignment horizontal="center" vertical="center"/>
    </xf>
    <xf numFmtId="0" fontId="8" fillId="5" borderId="5" xfId="2" applyFont="1" applyFill="1" applyBorder="1" applyAlignment="1">
      <alignment horizontal="center" vertical="center"/>
    </xf>
    <xf numFmtId="0" fontId="8" fillId="5" borderId="6" xfId="2" applyFont="1" applyFill="1" applyBorder="1" applyAlignment="1">
      <alignment horizontal="center" vertical="center"/>
    </xf>
    <xf numFmtId="0" fontId="8" fillId="5" borderId="7" xfId="2" applyFont="1" applyFill="1" applyBorder="1" applyAlignment="1">
      <alignment horizontal="center" vertical="center"/>
    </xf>
    <xf numFmtId="0" fontId="8" fillId="8" borderId="5" xfId="2" applyFont="1" applyFill="1" applyBorder="1" applyAlignment="1">
      <alignment horizontal="center" vertical="center"/>
    </xf>
    <xf numFmtId="0" fontId="8" fillId="8" borderId="6" xfId="2" applyFont="1" applyFill="1" applyBorder="1" applyAlignment="1">
      <alignment horizontal="center" vertical="center"/>
    </xf>
    <xf numFmtId="0" fontId="8" fillId="8" borderId="7" xfId="2" applyFont="1" applyFill="1" applyBorder="1" applyAlignment="1">
      <alignment horizontal="center" vertical="center"/>
    </xf>
    <xf numFmtId="0" fontId="8" fillId="9" borderId="9" xfId="2" applyFont="1" applyFill="1" applyBorder="1" applyAlignment="1">
      <alignment horizontal="center" vertical="center"/>
    </xf>
    <xf numFmtId="0" fontId="8" fillId="9" borderId="4" xfId="2" applyFont="1" applyFill="1" applyBorder="1" applyAlignment="1">
      <alignment horizontal="center" vertical="center"/>
    </xf>
    <xf numFmtId="176" fontId="8" fillId="0" borderId="4" xfId="2" applyNumberFormat="1" applyFont="1" applyBorder="1" applyAlignment="1">
      <alignment horizontal="center" vertical="center" wrapText="1"/>
    </xf>
    <xf numFmtId="176" fontId="8" fillId="0" borderId="12" xfId="2" applyNumberFormat="1" applyFont="1" applyBorder="1" applyAlignment="1">
      <alignment horizontal="center" vertical="center"/>
    </xf>
    <xf numFmtId="176" fontId="8" fillId="0" borderId="4" xfId="2" applyNumberFormat="1" applyFont="1" applyBorder="1" applyAlignment="1">
      <alignment horizontal="center" vertical="center"/>
    </xf>
    <xf numFmtId="176" fontId="8" fillId="0" borderId="4" xfId="3" applyNumberFormat="1" applyFont="1" applyFill="1" applyBorder="1" applyAlignment="1">
      <alignment horizontal="center" vertical="center"/>
    </xf>
    <xf numFmtId="176" fontId="8" fillId="0" borderId="12" xfId="3" applyNumberFormat="1" applyFont="1" applyFill="1" applyBorder="1" applyAlignment="1">
      <alignment horizontal="center" vertical="center" wrapText="1"/>
    </xf>
    <xf numFmtId="176" fontId="8" fillId="5" borderId="12" xfId="3" applyNumberFormat="1" applyFont="1" applyFill="1" applyBorder="1" applyAlignment="1">
      <alignment horizontal="center" vertical="center"/>
    </xf>
    <xf numFmtId="176" fontId="8" fillId="2" borderId="4" xfId="3" applyNumberFormat="1" applyFont="1" applyFill="1" applyBorder="1" applyAlignment="1">
      <alignment horizontal="center" vertical="center" wrapText="1"/>
    </xf>
    <xf numFmtId="176" fontId="8" fillId="2" borderId="12" xfId="3" applyNumberFormat="1" applyFont="1" applyFill="1" applyBorder="1" applyAlignment="1">
      <alignment horizontal="center" vertical="center"/>
    </xf>
    <xf numFmtId="176" fontId="8" fillId="7" borderId="2" xfId="3" applyNumberFormat="1" applyFont="1" applyFill="1" applyBorder="1" applyAlignment="1">
      <alignment horizontal="center" vertical="center"/>
    </xf>
    <xf numFmtId="176" fontId="8" fillId="7" borderId="8" xfId="3" applyNumberFormat="1" applyFont="1" applyFill="1" applyBorder="1" applyAlignment="1">
      <alignment horizontal="center" vertical="center"/>
    </xf>
    <xf numFmtId="176" fontId="8" fillId="7" borderId="3" xfId="3" applyNumberFormat="1" applyFont="1" applyFill="1" applyBorder="1" applyAlignment="1">
      <alignment horizontal="center" vertical="center"/>
    </xf>
    <xf numFmtId="0" fontId="8" fillId="2" borderId="4" xfId="2" applyFont="1" applyFill="1" applyBorder="1" applyAlignment="1">
      <alignment horizontal="center" vertical="center"/>
    </xf>
    <xf numFmtId="0" fontId="8" fillId="2" borderId="12" xfId="2" applyFont="1" applyFill="1" applyBorder="1" applyAlignment="1">
      <alignment horizontal="center" vertical="center"/>
    </xf>
    <xf numFmtId="176" fontId="8" fillId="0" borderId="9" xfId="3" applyNumberFormat="1" applyFont="1" applyFill="1" applyBorder="1" applyAlignment="1">
      <alignment horizontal="center" vertical="center"/>
    </xf>
    <xf numFmtId="176" fontId="8" fillId="7" borderId="11" xfId="3" applyNumberFormat="1" applyFont="1" applyFill="1" applyBorder="1" applyAlignment="1">
      <alignment horizontal="center" vertical="center"/>
    </xf>
    <xf numFmtId="176" fontId="8" fillId="4" borderId="4" xfId="2" applyNumberFormat="1" applyFont="1" applyFill="1" applyBorder="1" applyAlignment="1">
      <alignment horizontal="center" vertical="center" wrapText="1"/>
    </xf>
    <xf numFmtId="176" fontId="8" fillId="4" borderId="12" xfId="2" applyNumberFormat="1" applyFont="1" applyFill="1" applyBorder="1" applyAlignment="1">
      <alignment horizontal="center" vertical="center"/>
    </xf>
    <xf numFmtId="176" fontId="8" fillId="0" borderId="5" xfId="3" applyNumberFormat="1" applyFont="1" applyFill="1" applyBorder="1" applyAlignment="1">
      <alignment horizontal="center" vertical="center"/>
    </xf>
    <xf numFmtId="176" fontId="8" fillId="0" borderId="7" xfId="3" applyNumberFormat="1" applyFont="1" applyFill="1" applyBorder="1" applyAlignment="1">
      <alignment horizontal="center" vertical="center"/>
    </xf>
    <xf numFmtId="176" fontId="8" fillId="5" borderId="2" xfId="3" applyNumberFormat="1" applyFont="1" applyFill="1" applyBorder="1" applyAlignment="1">
      <alignment horizontal="center" vertical="center"/>
    </xf>
    <xf numFmtId="176" fontId="8" fillId="5" borderId="8" xfId="3" applyNumberFormat="1" applyFont="1" applyFill="1" applyBorder="1" applyAlignment="1">
      <alignment horizontal="center" vertical="center"/>
    </xf>
    <xf numFmtId="176" fontId="8" fillId="5" borderId="3" xfId="3" applyNumberFormat="1" applyFont="1" applyFill="1" applyBorder="1" applyAlignment="1">
      <alignment horizontal="center" vertical="center"/>
    </xf>
    <xf numFmtId="176" fontId="8" fillId="6" borderId="2" xfId="3" applyNumberFormat="1" applyFont="1" applyFill="1" applyBorder="1" applyAlignment="1">
      <alignment horizontal="center" vertical="center"/>
    </xf>
    <xf numFmtId="176" fontId="8" fillId="6" borderId="6" xfId="3" applyNumberFormat="1" applyFont="1" applyFill="1" applyBorder="1" applyAlignment="1">
      <alignment horizontal="center" vertical="center"/>
    </xf>
    <xf numFmtId="176" fontId="8" fillId="6" borderId="3" xfId="3" applyNumberFormat="1" applyFont="1" applyFill="1" applyBorder="1" applyAlignment="1">
      <alignment horizontal="center" vertical="center"/>
    </xf>
    <xf numFmtId="176" fontId="8" fillId="2" borderId="4" xfId="3" applyNumberFormat="1" applyFont="1" applyFill="1" applyBorder="1" applyAlignment="1">
      <alignment horizontal="center" vertical="center"/>
    </xf>
    <xf numFmtId="176" fontId="8" fillId="6" borderId="12" xfId="3" applyNumberFormat="1" applyFont="1" applyFill="1" applyBorder="1" applyAlignment="1">
      <alignment horizontal="center" vertical="center"/>
    </xf>
    <xf numFmtId="176" fontId="8" fillId="6" borderId="13" xfId="3" applyNumberFormat="1" applyFont="1" applyFill="1" applyBorder="1" applyAlignment="1">
      <alignment horizontal="center" vertical="center"/>
    </xf>
    <xf numFmtId="176" fontId="8" fillId="6" borderId="4" xfId="3" applyNumberFormat="1" applyFont="1" applyFill="1" applyBorder="1" applyAlignment="1">
      <alignment horizontal="center" vertical="center"/>
    </xf>
    <xf numFmtId="176" fontId="8" fillId="0" borderId="6" xfId="3" applyNumberFormat="1" applyFont="1" applyFill="1" applyBorder="1" applyAlignment="1">
      <alignment horizontal="center" vertical="center"/>
    </xf>
    <xf numFmtId="0" fontId="6" fillId="2" borderId="0" xfId="2" applyFont="1" applyFill="1" applyAlignment="1">
      <alignment horizontal="left" vertical="center"/>
    </xf>
    <xf numFmtId="0" fontId="9" fillId="3" borderId="1" xfId="2" applyFont="1" applyFill="1" applyBorder="1" applyAlignment="1">
      <alignment horizontal="center"/>
    </xf>
    <xf numFmtId="176" fontId="8" fillId="0" borderId="2" xfId="2" applyNumberFormat="1" applyFont="1" applyBorder="1" applyAlignment="1">
      <alignment horizontal="center" vertical="center"/>
    </xf>
    <xf numFmtId="176" fontId="8" fillId="0" borderId="3" xfId="2" applyNumberFormat="1" applyFont="1" applyBorder="1" applyAlignment="1">
      <alignment horizontal="center" vertical="center"/>
    </xf>
    <xf numFmtId="176" fontId="8" fillId="0" borderId="10" xfId="2" applyNumberFormat="1" applyFont="1" applyBorder="1" applyAlignment="1">
      <alignment horizontal="center" vertical="center"/>
    </xf>
    <xf numFmtId="176" fontId="8" fillId="0" borderId="11" xfId="2" applyNumberFormat="1" applyFont="1" applyBorder="1" applyAlignment="1">
      <alignment horizontal="center" vertical="center"/>
    </xf>
    <xf numFmtId="0" fontId="15" fillId="0" borderId="0" xfId="0" applyFont="1" applyAlignment="1">
      <alignment horizontal="left" wrapText="1"/>
    </xf>
    <xf numFmtId="0" fontId="15" fillId="12" borderId="45" xfId="0" applyFont="1" applyFill="1" applyBorder="1" applyAlignment="1">
      <alignment horizontal="center"/>
    </xf>
    <xf numFmtId="0" fontId="15" fillId="12" borderId="31" xfId="0" applyFont="1" applyFill="1" applyBorder="1" applyAlignment="1">
      <alignment horizontal="center"/>
    </xf>
    <xf numFmtId="0" fontId="15" fillId="12" borderId="50" xfId="0" applyFont="1" applyFill="1" applyBorder="1" applyAlignment="1">
      <alignment horizontal="center" wrapText="1"/>
    </xf>
    <xf numFmtId="0" fontId="15" fillId="12" borderId="32" xfId="0" applyFont="1" applyFill="1" applyBorder="1" applyAlignment="1">
      <alignment horizontal="center"/>
    </xf>
    <xf numFmtId="0" fontId="15" fillId="17" borderId="43" xfId="0" applyFont="1" applyFill="1" applyBorder="1" applyAlignment="1">
      <alignment horizontal="center" vertical="center"/>
    </xf>
    <xf numFmtId="0" fontId="15" fillId="17" borderId="45" xfId="0" applyFont="1" applyFill="1" applyBorder="1" applyAlignment="1">
      <alignment horizontal="center" vertical="center"/>
    </xf>
    <xf numFmtId="0" fontId="15" fillId="17" borderId="47" xfId="0" applyFont="1" applyFill="1" applyBorder="1" applyAlignment="1">
      <alignment horizontal="center" vertical="center"/>
    </xf>
    <xf numFmtId="0" fontId="15" fillId="13" borderId="52" xfId="0" applyFont="1" applyFill="1" applyBorder="1" applyAlignment="1">
      <alignment horizontal="center" vertical="center" wrapText="1"/>
    </xf>
    <xf numFmtId="0" fontId="15" fillId="13" borderId="45" xfId="0" applyFont="1" applyFill="1" applyBorder="1" applyAlignment="1">
      <alignment horizontal="center" vertical="center" wrapText="1"/>
    </xf>
    <xf numFmtId="0" fontId="15" fillId="13" borderId="50" xfId="0" applyFont="1" applyFill="1" applyBorder="1" applyAlignment="1">
      <alignment horizontal="center" vertical="center" wrapText="1"/>
    </xf>
    <xf numFmtId="0" fontId="15" fillId="16" borderId="43" xfId="0" applyFont="1" applyFill="1" applyBorder="1" applyAlignment="1">
      <alignment horizontal="center" vertical="center" wrapText="1"/>
    </xf>
    <xf numFmtId="0" fontId="15" fillId="16" borderId="45" xfId="0" applyFont="1" applyFill="1" applyBorder="1" applyAlignment="1">
      <alignment horizontal="center" vertical="center" wrapText="1"/>
    </xf>
    <xf numFmtId="0" fontId="15" fillId="16" borderId="47" xfId="0" applyFont="1" applyFill="1" applyBorder="1" applyAlignment="1">
      <alignment horizontal="center" vertical="center" wrapText="1"/>
    </xf>
    <xf numFmtId="0" fontId="35" fillId="12" borderId="50" xfId="0" applyFont="1" applyFill="1" applyBorder="1" applyAlignment="1">
      <alignment horizontal="center" vertical="center" wrapText="1"/>
    </xf>
    <xf numFmtId="0" fontId="35" fillId="12" borderId="32" xfId="0" applyFont="1" applyFill="1" applyBorder="1" applyAlignment="1">
      <alignment horizontal="center" vertical="center"/>
    </xf>
    <xf numFmtId="0" fontId="17" fillId="12" borderId="58" xfId="0" applyFont="1" applyFill="1" applyBorder="1" applyAlignment="1">
      <alignment horizontal="center" vertical="center" wrapText="1"/>
    </xf>
    <xf numFmtId="0" fontId="17" fillId="12" borderId="59" xfId="0" applyFont="1" applyFill="1" applyBorder="1" applyAlignment="1">
      <alignment horizontal="center" vertical="center" wrapText="1"/>
    </xf>
    <xf numFmtId="0" fontId="15" fillId="0" borderId="60" xfId="0" applyFont="1" applyBorder="1" applyAlignment="1">
      <alignment horizontal="left" vertical="center" wrapText="1"/>
    </xf>
    <xf numFmtId="0" fontId="15" fillId="0" borderId="0" xfId="0" applyFont="1" applyAlignment="1">
      <alignment horizontal="left" vertical="center" wrapText="1"/>
    </xf>
    <xf numFmtId="0" fontId="15" fillId="12" borderId="61" xfId="0" applyFont="1" applyFill="1" applyBorder="1" applyAlignment="1">
      <alignment horizontal="center"/>
    </xf>
    <xf numFmtId="0" fontId="15" fillId="12" borderId="62" xfId="0" applyFont="1" applyFill="1" applyBorder="1" applyAlignment="1">
      <alignment horizontal="center"/>
    </xf>
    <xf numFmtId="0" fontId="17" fillId="0" borderId="32" xfId="0" applyFont="1" applyBorder="1" applyAlignment="1">
      <alignment horizontal="center"/>
    </xf>
    <xf numFmtId="38" fontId="0" fillId="0" borderId="58" xfId="1" applyFont="1" applyBorder="1" applyAlignment="1">
      <alignment horizontal="center"/>
    </xf>
    <xf numFmtId="38" fontId="0" fillId="0" borderId="59" xfId="1" applyFont="1" applyBorder="1" applyAlignment="1">
      <alignment horizontal="center"/>
    </xf>
    <xf numFmtId="0" fontId="15" fillId="12" borderId="54" xfId="0" applyFont="1" applyFill="1" applyBorder="1" applyAlignment="1">
      <alignment horizontal="center"/>
    </xf>
    <xf numFmtId="0" fontId="15" fillId="12" borderId="55" xfId="0" applyFont="1" applyFill="1" applyBorder="1" applyAlignment="1">
      <alignment horizontal="center"/>
    </xf>
    <xf numFmtId="38" fontId="0" fillId="12" borderId="56" xfId="1" applyFont="1" applyFill="1" applyBorder="1" applyAlignment="1">
      <alignment horizontal="center"/>
    </xf>
    <xf numFmtId="38" fontId="0" fillId="12" borderId="57" xfId="1" applyFont="1" applyFill="1" applyBorder="1" applyAlignment="1">
      <alignment horizontal="center"/>
    </xf>
    <xf numFmtId="0" fontId="15" fillId="12" borderId="41" xfId="0" applyFont="1" applyFill="1" applyBorder="1" applyAlignment="1">
      <alignment horizontal="center"/>
    </xf>
    <xf numFmtId="0" fontId="15" fillId="12" borderId="42" xfId="0" applyFont="1" applyFill="1" applyBorder="1" applyAlignment="1">
      <alignment horizontal="center"/>
    </xf>
    <xf numFmtId="178" fontId="0" fillId="12" borderId="56" xfId="1" applyNumberFormat="1" applyFont="1" applyFill="1" applyBorder="1" applyAlignment="1">
      <alignment horizontal="center"/>
    </xf>
    <xf numFmtId="178" fontId="0" fillId="12" borderId="57" xfId="1" applyNumberFormat="1" applyFont="1" applyFill="1" applyBorder="1" applyAlignment="1">
      <alignment horizontal="center"/>
    </xf>
    <xf numFmtId="0" fontId="17" fillId="0" borderId="54" xfId="0" applyFont="1" applyBorder="1" applyAlignment="1">
      <alignment horizontal="center"/>
    </xf>
    <xf numFmtId="0" fontId="17" fillId="0" borderId="55" xfId="0" applyFont="1" applyBorder="1" applyAlignment="1">
      <alignment horizontal="center"/>
    </xf>
    <xf numFmtId="0" fontId="20" fillId="0" borderId="0" xfId="4" applyFont="1" applyAlignment="1">
      <alignment horizontal="left" vertical="center" wrapText="1"/>
    </xf>
    <xf numFmtId="6" fontId="23" fillId="0" borderId="0" xfId="4" applyNumberFormat="1" applyFont="1" applyAlignment="1">
      <alignment horizontal="right" vertical="center"/>
    </xf>
    <xf numFmtId="38" fontId="20" fillId="0" borderId="0" xfId="5" applyFont="1" applyFill="1" applyBorder="1" applyAlignment="1">
      <alignment horizontal="right" vertical="center"/>
    </xf>
    <xf numFmtId="6" fontId="23" fillId="18" borderId="0" xfId="4" applyNumberFormat="1" applyFont="1" applyFill="1" applyAlignment="1" applyProtection="1">
      <alignment horizontal="right" vertical="center"/>
      <protection locked="0"/>
    </xf>
    <xf numFmtId="0" fontId="20" fillId="0" borderId="0" xfId="4" applyFont="1" applyAlignment="1">
      <alignment horizontal="right"/>
    </xf>
    <xf numFmtId="38" fontId="20" fillId="18" borderId="6" xfId="4" applyNumberFormat="1" applyFont="1" applyFill="1" applyBorder="1" applyAlignment="1" applyProtection="1">
      <alignment horizontal="left" vertical="center" shrinkToFit="1"/>
      <protection locked="0"/>
    </xf>
    <xf numFmtId="0" fontId="20" fillId="18" borderId="6" xfId="4" applyFont="1" applyFill="1" applyBorder="1" applyAlignment="1" applyProtection="1">
      <alignment horizontal="left" vertical="center" shrinkToFit="1"/>
      <protection locked="0"/>
    </xf>
    <xf numFmtId="0" fontId="20" fillId="0" borderId="0" xfId="4" applyFont="1" applyAlignment="1">
      <alignment horizontal="center" vertical="center"/>
    </xf>
    <xf numFmtId="0" fontId="23" fillId="0" borderId="0" xfId="4" applyFont="1" applyAlignment="1">
      <alignment horizontal="center" vertical="center"/>
    </xf>
    <xf numFmtId="38" fontId="20" fillId="18" borderId="1" xfId="4" applyNumberFormat="1" applyFont="1" applyFill="1" applyBorder="1" applyAlignment="1" applyProtection="1">
      <alignment vertical="center" shrinkToFit="1"/>
      <protection locked="0"/>
    </xf>
    <xf numFmtId="0" fontId="20" fillId="18" borderId="1" xfId="4" applyFont="1" applyFill="1" applyBorder="1" applyAlignment="1" applyProtection="1">
      <alignment vertical="center" shrinkToFit="1"/>
      <protection locked="0"/>
    </xf>
    <xf numFmtId="38" fontId="20" fillId="18" borderId="6" xfId="4" applyNumberFormat="1" applyFont="1" applyFill="1" applyBorder="1" applyAlignment="1" applyProtection="1">
      <alignment vertical="center" shrinkToFit="1"/>
      <protection locked="0"/>
    </xf>
    <xf numFmtId="0" fontId="20" fillId="18" borderId="6" xfId="4" applyFont="1" applyFill="1" applyBorder="1" applyAlignment="1" applyProtection="1">
      <alignment vertical="center" shrinkToFit="1"/>
      <protection locked="0"/>
    </xf>
    <xf numFmtId="58" fontId="21" fillId="18" borderId="0" xfId="4" applyNumberFormat="1" applyFont="1" applyFill="1" applyAlignment="1" applyProtection="1">
      <alignment horizontal="center" vertical="distributed"/>
      <protection locked="0"/>
    </xf>
    <xf numFmtId="0" fontId="27" fillId="0" borderId="0" xfId="4" applyFont="1" applyAlignment="1">
      <alignment horizontal="left" vertical="center"/>
    </xf>
    <xf numFmtId="38" fontId="20" fillId="0" borderId="0" xfId="4" applyNumberFormat="1" applyFont="1" applyAlignment="1">
      <alignment horizontal="left" vertical="center"/>
    </xf>
    <xf numFmtId="0" fontId="20" fillId="0" borderId="0" xfId="4" applyFont="1" applyAlignment="1">
      <alignment horizontal="left" vertical="center"/>
    </xf>
    <xf numFmtId="0" fontId="28" fillId="0" borderId="0" xfId="4" applyFont="1"/>
    <xf numFmtId="38" fontId="20" fillId="0" borderId="0" xfId="4" applyNumberFormat="1" applyFont="1" applyAlignment="1" applyProtection="1">
      <alignment vertical="center" shrinkToFit="1"/>
      <protection locked="0"/>
    </xf>
    <xf numFmtId="0" fontId="20" fillId="0" borderId="0" xfId="4" applyFont="1" applyAlignment="1" applyProtection="1">
      <alignment vertical="center" shrinkToFit="1"/>
      <protection locked="0"/>
    </xf>
    <xf numFmtId="6" fontId="20" fillId="0" borderId="0" xfId="6" applyNumberFormat="1" applyFont="1" applyBorder="1" applyAlignment="1">
      <alignment vertical="center"/>
    </xf>
    <xf numFmtId="0" fontId="20" fillId="19" borderId="9" xfId="4" applyFont="1" applyFill="1" applyBorder="1" applyAlignment="1">
      <alignment horizontal="center" vertical="center"/>
    </xf>
    <xf numFmtId="0" fontId="20" fillId="19" borderId="5" xfId="4" applyFont="1" applyFill="1" applyBorder="1" applyAlignment="1">
      <alignment horizontal="center" vertical="center"/>
    </xf>
    <xf numFmtId="0" fontId="20" fillId="19" borderId="7" xfId="4" applyFont="1" applyFill="1" applyBorder="1" applyAlignment="1">
      <alignment horizontal="center" vertical="center"/>
    </xf>
    <xf numFmtId="0" fontId="20" fillId="19" borderId="35" xfId="4" applyFont="1" applyFill="1" applyBorder="1" applyAlignment="1">
      <alignment horizontal="center" vertical="center"/>
    </xf>
    <xf numFmtId="0" fontId="20" fillId="20" borderId="9" xfId="4" applyFont="1" applyFill="1" applyBorder="1" applyAlignment="1">
      <alignment horizontal="center" vertical="center" wrapText="1"/>
    </xf>
    <xf numFmtId="0" fontId="20" fillId="20" borderId="9" xfId="4" applyFont="1" applyFill="1" applyBorder="1" applyAlignment="1">
      <alignment horizontal="center" vertical="center"/>
    </xf>
    <xf numFmtId="10" fontId="33" fillId="18" borderId="0" xfId="7" applyNumberFormat="1" applyFont="1" applyFill="1" applyAlignment="1" applyProtection="1">
      <alignment horizontal="center" vertical="center"/>
      <protection locked="0"/>
    </xf>
    <xf numFmtId="6" fontId="20" fillId="18" borderId="0" xfId="6" applyNumberFormat="1" applyFont="1" applyFill="1" applyAlignment="1" applyProtection="1">
      <alignment horizontal="center" vertical="center"/>
      <protection locked="0"/>
    </xf>
    <xf numFmtId="0" fontId="19" fillId="0" borderId="0" xfId="4" applyAlignment="1">
      <alignment horizontal="right"/>
    </xf>
    <xf numFmtId="0" fontId="20" fillId="0" borderId="9" xfId="4" applyFont="1" applyBorder="1" applyAlignment="1">
      <alignment horizontal="center" vertical="center" textRotation="255"/>
    </xf>
    <xf numFmtId="10" fontId="20" fillId="18" borderId="0" xfId="7" applyNumberFormat="1" applyFont="1" applyFill="1" applyAlignment="1" applyProtection="1">
      <alignment horizontal="center" vertical="center"/>
      <protection locked="0"/>
    </xf>
    <xf numFmtId="10" fontId="20" fillId="18" borderId="0" xfId="8" applyNumberFormat="1" applyFont="1" applyFill="1" applyAlignment="1" applyProtection="1">
      <alignment horizontal="center" vertical="center"/>
      <protection locked="0"/>
    </xf>
    <xf numFmtId="6" fontId="20" fillId="18" borderId="0" xfId="6" applyNumberFormat="1" applyFont="1" applyFill="1" applyAlignment="1" applyProtection="1">
      <alignment vertical="center"/>
      <protection locked="0"/>
    </xf>
    <xf numFmtId="10" fontId="20" fillId="18" borderId="0" xfId="8" applyNumberFormat="1" applyFont="1" applyFill="1" applyAlignment="1" applyProtection="1">
      <alignment vertical="center"/>
      <protection locked="0"/>
    </xf>
  </cellXfs>
  <cellStyles count="9">
    <cellStyle name="パーセント" xfId="8" builtinId="5"/>
    <cellStyle name="パーセント 2" xfId="7" xr:uid="{B1FBD086-6F31-4651-B936-8B8DBAA0823C}"/>
    <cellStyle name="桁区切り" xfId="1" builtinId="6"/>
    <cellStyle name="桁区切り 2" xfId="3" xr:uid="{558082E4-D80E-4D30-AEBE-6776B88D2423}"/>
    <cellStyle name="桁区切り 2 2" xfId="6" xr:uid="{E0AD462F-7B5E-45CC-B4F1-549860224B81}"/>
    <cellStyle name="桁区切り 3" xfId="5" xr:uid="{18C9AF6C-7E38-4048-9EBF-B5038EA33370}"/>
    <cellStyle name="標準" xfId="0" builtinId="0"/>
    <cellStyle name="標準 2" xfId="2" xr:uid="{66014B4F-C7D0-42EA-A1F1-F9984F930931}"/>
    <cellStyle name="標準 3" xfId="4" xr:uid="{99A075E6-626B-43CF-B424-6C64529245E4}"/>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47625</xdr:colOff>
      <xdr:row>0</xdr:row>
      <xdr:rowOff>38099</xdr:rowOff>
    </xdr:from>
    <xdr:to>
      <xdr:col>10</xdr:col>
      <xdr:colOff>200024</xdr:colOff>
      <xdr:row>1</xdr:row>
      <xdr:rowOff>457200</xdr:rowOff>
    </xdr:to>
    <xdr:sp macro="" textlink="">
      <xdr:nvSpPr>
        <xdr:cNvPr id="2" name="四角形: 角を丸くする 1">
          <a:extLst>
            <a:ext uri="{FF2B5EF4-FFF2-40B4-BE49-F238E27FC236}">
              <a16:creationId xmlns:a16="http://schemas.microsoft.com/office/drawing/2014/main" id="{B2FAC6C0-8BB9-68F4-4331-AFE02EC3BFFD}"/>
            </a:ext>
          </a:extLst>
        </xdr:cNvPr>
        <xdr:cNvSpPr/>
      </xdr:nvSpPr>
      <xdr:spPr>
        <a:xfrm>
          <a:off x="6677025" y="38099"/>
          <a:ext cx="4267199" cy="666751"/>
        </a:xfrm>
        <a:prstGeom prst="roundRect">
          <a:avLst/>
        </a:prstGeom>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計算・入力シートに必要情報を入力し、</a:t>
          </a:r>
          <a:endParaRPr kumimoji="1" lang="en-US" altLang="ja-JP" sz="1100" b="1"/>
        </a:p>
        <a:p>
          <a:pPr algn="l"/>
          <a:r>
            <a:rPr kumimoji="1" lang="ja-JP" altLang="en-US" sz="1100" b="1"/>
            <a:t>仕入控除税額報告書に金額が反映されているかご確認ください</a:t>
          </a:r>
          <a:r>
            <a:rPr kumimoji="1" lang="ja-JP" altLang="en-US" sz="1100"/>
            <a:t>。</a:t>
          </a:r>
        </a:p>
      </xdr:txBody>
    </xdr:sp>
    <xdr:clientData/>
  </xdr:twoCellAnchor>
  <xdr:twoCellAnchor>
    <xdr:from>
      <xdr:col>0</xdr:col>
      <xdr:colOff>247651</xdr:colOff>
      <xdr:row>0</xdr:row>
      <xdr:rowOff>19050</xdr:rowOff>
    </xdr:from>
    <xdr:to>
      <xdr:col>0</xdr:col>
      <xdr:colOff>1238251</xdr:colOff>
      <xdr:row>1</xdr:row>
      <xdr:rowOff>152400</xdr:rowOff>
    </xdr:to>
    <xdr:sp macro="" textlink="">
      <xdr:nvSpPr>
        <xdr:cNvPr id="3" name="四角形: 角を丸くする 2">
          <a:extLst>
            <a:ext uri="{FF2B5EF4-FFF2-40B4-BE49-F238E27FC236}">
              <a16:creationId xmlns:a16="http://schemas.microsoft.com/office/drawing/2014/main" id="{D04522E9-6061-ADDC-5277-5AA676D6DB18}"/>
            </a:ext>
          </a:extLst>
        </xdr:cNvPr>
        <xdr:cNvSpPr/>
      </xdr:nvSpPr>
      <xdr:spPr>
        <a:xfrm>
          <a:off x="247651" y="19050"/>
          <a:ext cx="990600" cy="371475"/>
        </a:xfrm>
        <a:prstGeom prst="roundRect">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BIZ UDPゴシック" panose="020B0400000000000000" pitchFamily="50" charset="-128"/>
              <a:ea typeface="BIZ UDPゴシック" panose="020B0400000000000000" pitchFamily="50" charset="-128"/>
            </a:rPr>
            <a:t>入力例</a:t>
          </a:r>
          <a:endParaRPr kumimoji="1" lang="ja-JP" altLang="en-US" sz="11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2533651</xdr:colOff>
      <xdr:row>0</xdr:row>
      <xdr:rowOff>95251</xdr:rowOff>
    </xdr:from>
    <xdr:to>
      <xdr:col>3</xdr:col>
      <xdr:colOff>3848101</xdr:colOff>
      <xdr:row>0</xdr:row>
      <xdr:rowOff>514351</xdr:rowOff>
    </xdr:to>
    <xdr:sp macro="" textlink="">
      <xdr:nvSpPr>
        <xdr:cNvPr id="4" name="テキスト ボックス 2">
          <a:extLst>
            <a:ext uri="{FF2B5EF4-FFF2-40B4-BE49-F238E27FC236}">
              <a16:creationId xmlns:a16="http://schemas.microsoft.com/office/drawing/2014/main" id="{2373A95F-E9D1-4517-A836-BB78D7BAE6BC}"/>
            </a:ext>
          </a:extLst>
        </xdr:cNvPr>
        <xdr:cNvSpPr txBox="1"/>
      </xdr:nvSpPr>
      <xdr:spPr>
        <a:xfrm>
          <a:off x="4953001" y="95251"/>
          <a:ext cx="1314450" cy="41910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800" kern="100">
              <a:effectLst/>
              <a:latin typeface="Century" panose="02040604050505020304" pitchFamily="18" charset="0"/>
              <a:ea typeface="HGP創英角ｺﾞｼｯｸUB" panose="020B0900000000000000" pitchFamily="50" charset="-128"/>
              <a:cs typeface="Times New Roman" panose="02020603050405020304" pitchFamily="18" charset="0"/>
            </a:rPr>
            <a:t>返納</a:t>
          </a:r>
          <a:r>
            <a:rPr lang="ja-JP" altLang="en-US" sz="1800" kern="100">
              <a:effectLst/>
              <a:latin typeface="Century" panose="02040604050505020304" pitchFamily="18" charset="0"/>
              <a:ea typeface="HGP創英角ｺﾞｼｯｸUB" panose="020B0900000000000000" pitchFamily="50" charset="-128"/>
              <a:cs typeface="Times New Roman" panose="02020603050405020304" pitchFamily="18" charset="0"/>
            </a:rPr>
            <a:t>なし</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47625</xdr:colOff>
      <xdr:row>0</xdr:row>
      <xdr:rowOff>95250</xdr:rowOff>
    </xdr:from>
    <xdr:to>
      <xdr:col>8</xdr:col>
      <xdr:colOff>628650</xdr:colOff>
      <xdr:row>0</xdr:row>
      <xdr:rowOff>514350</xdr:rowOff>
    </xdr:to>
    <xdr:sp macro="" textlink="">
      <xdr:nvSpPr>
        <xdr:cNvPr id="2" name="テキスト ボックス 1">
          <a:extLst>
            <a:ext uri="{FF2B5EF4-FFF2-40B4-BE49-F238E27FC236}">
              <a16:creationId xmlns:a16="http://schemas.microsoft.com/office/drawing/2014/main" id="{ECDDDFB1-BCA3-40EB-8CC4-8EB0D2697111}"/>
            </a:ext>
          </a:extLst>
        </xdr:cNvPr>
        <xdr:cNvSpPr txBox="1"/>
      </xdr:nvSpPr>
      <xdr:spPr>
        <a:xfrm>
          <a:off x="4667250" y="95250"/>
          <a:ext cx="1314450" cy="41910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800" kern="100">
              <a:effectLst/>
              <a:latin typeface="Century" panose="02040604050505020304" pitchFamily="18" charset="0"/>
              <a:ea typeface="HGP創英角ｺﾞｼｯｸUB" panose="020B0900000000000000" pitchFamily="50" charset="-128"/>
              <a:cs typeface="Times New Roman" panose="02020603050405020304" pitchFamily="18" charset="0"/>
            </a:rPr>
            <a:t>返納あり</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47625</xdr:colOff>
      <xdr:row>0</xdr:row>
      <xdr:rowOff>95250</xdr:rowOff>
    </xdr:from>
    <xdr:to>
      <xdr:col>8</xdr:col>
      <xdr:colOff>628650</xdr:colOff>
      <xdr:row>0</xdr:row>
      <xdr:rowOff>514350</xdr:rowOff>
    </xdr:to>
    <xdr:sp macro="" textlink="">
      <xdr:nvSpPr>
        <xdr:cNvPr id="2" name="テキスト ボックス 1">
          <a:extLst>
            <a:ext uri="{FF2B5EF4-FFF2-40B4-BE49-F238E27FC236}">
              <a16:creationId xmlns:a16="http://schemas.microsoft.com/office/drawing/2014/main" id="{7575C24E-F941-462A-96DD-133F98D1E563}"/>
            </a:ext>
          </a:extLst>
        </xdr:cNvPr>
        <xdr:cNvSpPr txBox="1"/>
      </xdr:nvSpPr>
      <xdr:spPr>
        <a:xfrm>
          <a:off x="5124450" y="95250"/>
          <a:ext cx="1314450" cy="41910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800" kern="100">
              <a:effectLst/>
              <a:latin typeface="Century" panose="02040604050505020304" pitchFamily="18" charset="0"/>
              <a:ea typeface="HGP創英角ｺﾞｼｯｸUB" panose="020B0900000000000000" pitchFamily="50" charset="-128"/>
              <a:cs typeface="Times New Roman" panose="02020603050405020304" pitchFamily="18" charset="0"/>
            </a:rPr>
            <a:t>返納あり</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47625</xdr:colOff>
      <xdr:row>0</xdr:row>
      <xdr:rowOff>95250</xdr:rowOff>
    </xdr:from>
    <xdr:to>
      <xdr:col>8</xdr:col>
      <xdr:colOff>628650</xdr:colOff>
      <xdr:row>0</xdr:row>
      <xdr:rowOff>514350</xdr:rowOff>
    </xdr:to>
    <xdr:sp macro="" textlink="">
      <xdr:nvSpPr>
        <xdr:cNvPr id="2" name="テキスト ボックス 1">
          <a:extLst>
            <a:ext uri="{FF2B5EF4-FFF2-40B4-BE49-F238E27FC236}">
              <a16:creationId xmlns:a16="http://schemas.microsoft.com/office/drawing/2014/main" id="{30130923-B3B2-42AB-B78E-37699CB47BF9}"/>
            </a:ext>
          </a:extLst>
        </xdr:cNvPr>
        <xdr:cNvSpPr txBox="1"/>
      </xdr:nvSpPr>
      <xdr:spPr>
        <a:xfrm>
          <a:off x="4667250" y="95250"/>
          <a:ext cx="1314450" cy="41910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800" kern="100">
              <a:effectLst/>
              <a:latin typeface="Century" panose="02040604050505020304" pitchFamily="18" charset="0"/>
              <a:ea typeface="HGP創英角ｺﾞｼｯｸUB" panose="020B0900000000000000" pitchFamily="50" charset="-128"/>
              <a:cs typeface="Times New Roman" panose="02020603050405020304" pitchFamily="18" charset="0"/>
            </a:rPr>
            <a:t>返納あり</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47625</xdr:colOff>
      <xdr:row>0</xdr:row>
      <xdr:rowOff>95250</xdr:rowOff>
    </xdr:from>
    <xdr:to>
      <xdr:col>8</xdr:col>
      <xdr:colOff>628650</xdr:colOff>
      <xdr:row>0</xdr:row>
      <xdr:rowOff>514350</xdr:rowOff>
    </xdr:to>
    <xdr:sp macro="" textlink="">
      <xdr:nvSpPr>
        <xdr:cNvPr id="2" name="テキスト ボックス 1">
          <a:extLst>
            <a:ext uri="{FF2B5EF4-FFF2-40B4-BE49-F238E27FC236}">
              <a16:creationId xmlns:a16="http://schemas.microsoft.com/office/drawing/2014/main" id="{8900C844-ED1D-498F-8525-38C574EE0ABD}"/>
            </a:ext>
          </a:extLst>
        </xdr:cNvPr>
        <xdr:cNvSpPr txBox="1"/>
      </xdr:nvSpPr>
      <xdr:spPr>
        <a:xfrm>
          <a:off x="5124450" y="95250"/>
          <a:ext cx="1314450" cy="41910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800" kern="100">
              <a:effectLst/>
              <a:latin typeface="Century" panose="02040604050505020304" pitchFamily="18" charset="0"/>
              <a:ea typeface="HGP創英角ｺﾞｼｯｸUB" panose="020B0900000000000000" pitchFamily="50" charset="-128"/>
              <a:cs typeface="Times New Roman" panose="02020603050405020304" pitchFamily="18" charset="0"/>
            </a:rPr>
            <a:t>返納あり</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47625</xdr:colOff>
      <xdr:row>0</xdr:row>
      <xdr:rowOff>95250</xdr:rowOff>
    </xdr:from>
    <xdr:to>
      <xdr:col>8</xdr:col>
      <xdr:colOff>628650</xdr:colOff>
      <xdr:row>0</xdr:row>
      <xdr:rowOff>514350</xdr:rowOff>
    </xdr:to>
    <xdr:sp macro="" textlink="">
      <xdr:nvSpPr>
        <xdr:cNvPr id="2" name="テキスト ボックス 1">
          <a:extLst>
            <a:ext uri="{FF2B5EF4-FFF2-40B4-BE49-F238E27FC236}">
              <a16:creationId xmlns:a16="http://schemas.microsoft.com/office/drawing/2014/main" id="{A98CC384-5159-4290-92D9-CF532E01E86E}"/>
            </a:ext>
          </a:extLst>
        </xdr:cNvPr>
        <xdr:cNvSpPr txBox="1"/>
      </xdr:nvSpPr>
      <xdr:spPr>
        <a:xfrm>
          <a:off x="4667250" y="95250"/>
          <a:ext cx="1314450" cy="41910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800" kern="100">
              <a:effectLst/>
              <a:latin typeface="Century" panose="02040604050505020304" pitchFamily="18" charset="0"/>
              <a:ea typeface="HGP創英角ｺﾞｼｯｸUB" panose="020B0900000000000000" pitchFamily="50" charset="-128"/>
              <a:cs typeface="Times New Roman" panose="02020603050405020304" pitchFamily="18" charset="0"/>
            </a:rPr>
            <a:t>返納あり</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47625</xdr:colOff>
      <xdr:row>0</xdr:row>
      <xdr:rowOff>95250</xdr:rowOff>
    </xdr:from>
    <xdr:to>
      <xdr:col>8</xdr:col>
      <xdr:colOff>628650</xdr:colOff>
      <xdr:row>0</xdr:row>
      <xdr:rowOff>514350</xdr:rowOff>
    </xdr:to>
    <xdr:sp macro="" textlink="">
      <xdr:nvSpPr>
        <xdr:cNvPr id="2" name="テキスト ボックス 1">
          <a:extLst>
            <a:ext uri="{FF2B5EF4-FFF2-40B4-BE49-F238E27FC236}">
              <a16:creationId xmlns:a16="http://schemas.microsoft.com/office/drawing/2014/main" id="{F14C9FFA-C1BE-47C1-BD36-3B175D111552}"/>
            </a:ext>
          </a:extLst>
        </xdr:cNvPr>
        <xdr:cNvSpPr txBox="1"/>
      </xdr:nvSpPr>
      <xdr:spPr>
        <a:xfrm>
          <a:off x="4667250" y="95250"/>
          <a:ext cx="1314450" cy="41910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800" kern="100">
              <a:effectLst/>
              <a:latin typeface="Century" panose="02040604050505020304" pitchFamily="18" charset="0"/>
              <a:ea typeface="HGP創英角ｺﾞｼｯｸUB" panose="020B0900000000000000" pitchFamily="50" charset="-128"/>
              <a:cs typeface="Times New Roman" panose="02020603050405020304" pitchFamily="18" charset="0"/>
            </a:rPr>
            <a:t>返納あり</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sheetPr>
  <dimension ref="A1:D30"/>
  <sheetViews>
    <sheetView tabSelected="1" workbookViewId="0"/>
  </sheetViews>
  <sheetFormatPr defaultRowHeight="18.75"/>
  <cols>
    <col min="1" max="1" width="17.5" customWidth="1"/>
    <col min="2" max="2" width="34.75" customWidth="1"/>
    <col min="3" max="4" width="27.75" style="161" customWidth="1"/>
  </cols>
  <sheetData>
    <row r="1" spans="1:4" ht="29.25" customHeight="1">
      <c r="A1" s="177" t="s">
        <v>131</v>
      </c>
    </row>
    <row r="2" spans="1:4" ht="18.75" customHeight="1">
      <c r="A2" s="323" t="s">
        <v>118</v>
      </c>
      <c r="B2" s="324"/>
      <c r="C2" s="308"/>
      <c r="D2" s="309"/>
    </row>
    <row r="3" spans="1:4" ht="18.75" customHeight="1">
      <c r="A3" s="337" t="s">
        <v>138</v>
      </c>
      <c r="B3" s="338"/>
      <c r="C3" s="308"/>
      <c r="D3" s="309"/>
    </row>
    <row r="4" spans="1:4" ht="18.75" customHeight="1">
      <c r="A4" s="337" t="s">
        <v>136</v>
      </c>
      <c r="B4" s="338"/>
      <c r="C4" s="308"/>
      <c r="D4" s="309"/>
    </row>
    <row r="5" spans="1:4" ht="18.75" customHeight="1">
      <c r="A5" s="337" t="s">
        <v>137</v>
      </c>
      <c r="B5" s="338"/>
      <c r="C5" s="308"/>
      <c r="D5" s="309"/>
    </row>
    <row r="6" spans="1:4" ht="18.75" customHeight="1">
      <c r="A6" s="337" t="s">
        <v>139</v>
      </c>
      <c r="B6" s="338"/>
      <c r="C6" s="308"/>
      <c r="D6" s="309"/>
    </row>
    <row r="7" spans="1:4">
      <c r="A7" s="331" t="s">
        <v>123</v>
      </c>
      <c r="B7" s="332"/>
      <c r="C7" s="333"/>
      <c r="D7" s="334"/>
    </row>
    <row r="8" spans="1:4">
      <c r="A8" s="331" t="s">
        <v>117</v>
      </c>
      <c r="B8" s="332"/>
      <c r="C8" s="341"/>
      <c r="D8" s="342"/>
    </row>
    <row r="9" spans="1:4">
      <c r="A9" s="325" t="s">
        <v>116</v>
      </c>
      <c r="B9" s="326"/>
      <c r="C9" s="273"/>
      <c r="D9" s="273"/>
    </row>
    <row r="10" spans="1:4">
      <c r="A10" s="327" t="s">
        <v>119</v>
      </c>
      <c r="B10" s="328"/>
      <c r="C10" s="271" t="str">
        <f>IFERROR(C8/12*(MONTH(C9-DATE(2025,3,30))),"")</f>
        <v/>
      </c>
      <c r="D10" s="272" t="str">
        <f>IFERROR(IF(C8-C10=0,"",C8-C10),"")</f>
        <v/>
      </c>
    </row>
    <row r="11" spans="1:4">
      <c r="A11" s="329" t="s">
        <v>0</v>
      </c>
      <c r="B11" s="330"/>
      <c r="C11" s="274"/>
      <c r="D11" s="275"/>
    </row>
    <row r="12" spans="1:4">
      <c r="A12" s="329" t="s">
        <v>1</v>
      </c>
      <c r="B12" s="330"/>
      <c r="C12" s="274"/>
      <c r="D12" s="275"/>
    </row>
    <row r="13" spans="1:4">
      <c r="A13" s="321" t="s">
        <v>2</v>
      </c>
      <c r="B13" s="322"/>
      <c r="C13" s="276"/>
      <c r="D13" s="277"/>
    </row>
    <row r="14" spans="1:4">
      <c r="A14" s="343" t="s">
        <v>167</v>
      </c>
      <c r="B14" s="344"/>
      <c r="C14" s="305"/>
      <c r="D14" s="306"/>
    </row>
    <row r="15" spans="1:4" ht="45" customHeight="1">
      <c r="A15" s="335" t="s">
        <v>166</v>
      </c>
      <c r="B15" s="336"/>
      <c r="C15" s="339"/>
      <c r="D15" s="340"/>
    </row>
    <row r="16" spans="1:4">
      <c r="A16" s="312" t="s">
        <v>134</v>
      </c>
      <c r="B16" s="278" t="s">
        <v>66</v>
      </c>
      <c r="C16" s="279"/>
      <c r="D16" s="280"/>
    </row>
    <row r="17" spans="1:4">
      <c r="A17" s="313"/>
      <c r="B17" s="281" t="s">
        <v>67</v>
      </c>
      <c r="C17" s="282"/>
      <c r="D17" s="283"/>
    </row>
    <row r="18" spans="1:4">
      <c r="A18" s="314"/>
      <c r="B18" s="284" t="s">
        <v>68</v>
      </c>
      <c r="C18" s="285"/>
      <c r="D18" s="286"/>
    </row>
    <row r="19" spans="1:4">
      <c r="A19" s="315" t="s">
        <v>75</v>
      </c>
      <c r="B19" s="287" t="s">
        <v>70</v>
      </c>
      <c r="C19" s="288"/>
      <c r="D19" s="289"/>
    </row>
    <row r="20" spans="1:4">
      <c r="A20" s="316"/>
      <c r="B20" s="290" t="s">
        <v>71</v>
      </c>
      <c r="C20" s="291"/>
      <c r="D20" s="292"/>
    </row>
    <row r="21" spans="1:4">
      <c r="A21" s="316"/>
      <c r="B21" s="290" t="s">
        <v>72</v>
      </c>
      <c r="C21" s="291"/>
      <c r="D21" s="292"/>
    </row>
    <row r="22" spans="1:4">
      <c r="A22" s="316"/>
      <c r="B22" s="290" t="s">
        <v>73</v>
      </c>
      <c r="C22" s="291"/>
      <c r="D22" s="292"/>
    </row>
    <row r="23" spans="1:4">
      <c r="A23" s="316"/>
      <c r="B23" s="290" t="s">
        <v>74</v>
      </c>
      <c r="C23" s="291"/>
      <c r="D23" s="292"/>
    </row>
    <row r="24" spans="1:4">
      <c r="A24" s="317"/>
      <c r="B24" s="293" t="s">
        <v>68</v>
      </c>
      <c r="C24" s="294"/>
      <c r="D24" s="295"/>
    </row>
    <row r="25" spans="1:4">
      <c r="A25" s="318" t="s">
        <v>76</v>
      </c>
      <c r="B25" s="296" t="s">
        <v>3</v>
      </c>
      <c r="C25" s="297"/>
      <c r="D25" s="298"/>
    </row>
    <row r="26" spans="1:4">
      <c r="A26" s="319"/>
      <c r="B26" s="299" t="s">
        <v>4</v>
      </c>
      <c r="C26" s="300"/>
      <c r="D26" s="301"/>
    </row>
    <row r="27" spans="1:4">
      <c r="A27" s="320"/>
      <c r="B27" s="302" t="s">
        <v>5</v>
      </c>
      <c r="C27" s="303"/>
      <c r="D27" s="304"/>
    </row>
    <row r="29" spans="1:4">
      <c r="A29" s="311" t="s">
        <v>176</v>
      </c>
      <c r="B29" s="311"/>
      <c r="C29" s="260" t="str">
        <f>IF(OR(C12=0,C13=0),"",C12 &amp; "/" &amp; C13)</f>
        <v/>
      </c>
      <c r="D29" s="260" t="str">
        <f>IF(OR(D12=0,D13=0),"",D12 &amp; "/" &amp; D13)</f>
        <v/>
      </c>
    </row>
    <row r="30" spans="1:4" ht="39" customHeight="1">
      <c r="A30" s="310" t="s">
        <v>177</v>
      </c>
      <c r="B30" s="310"/>
      <c r="C30" s="250" t="e">
        <f>IF(C15="〇",0,②【返還あり事業者】計算表!K11)</f>
        <v>#DIV/0!</v>
      </c>
      <c r="D30" s="250">
        <f>IFERROR(IF(C15="〇",0,②【返還あり事業者】計算表!K12),0)</f>
        <v>0</v>
      </c>
    </row>
  </sheetData>
  <sheetProtection sheet="1" objects="1" scenarios="1"/>
  <protectedRanges>
    <protectedRange sqref="C2:D9 C11:D27" name="範囲2"/>
  </protectedRanges>
  <mergeCells count="27">
    <mergeCell ref="A3:B3"/>
    <mergeCell ref="C3:D3"/>
    <mergeCell ref="C5:D5"/>
    <mergeCell ref="C6:D6"/>
    <mergeCell ref="C15:D15"/>
    <mergeCell ref="C8:D8"/>
    <mergeCell ref="A4:B4"/>
    <mergeCell ref="C4:D4"/>
    <mergeCell ref="A5:B5"/>
    <mergeCell ref="A6:B6"/>
    <mergeCell ref="A14:B14"/>
    <mergeCell ref="C2:D2"/>
    <mergeCell ref="A30:B30"/>
    <mergeCell ref="A29:B29"/>
    <mergeCell ref="A16:A18"/>
    <mergeCell ref="A19:A24"/>
    <mergeCell ref="A25:A27"/>
    <mergeCell ref="A13:B13"/>
    <mergeCell ref="A2:B2"/>
    <mergeCell ref="A9:B9"/>
    <mergeCell ref="A10:B10"/>
    <mergeCell ref="A11:B11"/>
    <mergeCell ref="A12:B12"/>
    <mergeCell ref="A8:B8"/>
    <mergeCell ref="A7:B7"/>
    <mergeCell ref="C7:D7"/>
    <mergeCell ref="A15:B15"/>
  </mergeCells>
  <phoneticPr fontId="4"/>
  <pageMargins left="0.7" right="0.7" top="0.75" bottom="0.75" header="0.3" footer="0.3"/>
  <pageSetup scale="95" orientation="portrait" horizontalDpi="1200" verticalDpi="1200" r:id="rId1"/>
  <extLst>
    <ext xmlns:x14="http://schemas.microsoft.com/office/spreadsheetml/2009/9/main" uri="{CCE6A557-97BC-4b89-ADB6-D9C93CAAB3DF}">
      <x14:dataValidations xmlns:xm="http://schemas.microsoft.com/office/excel/2006/main" count="4">
        <x14:dataValidation type="list" showInputMessage="1" showErrorMessage="1" xr:uid="{AC7BFFC8-A613-4E3A-A51E-9B318FECE61E}">
          <x14:formula1>
            <xm:f>②【返還あり事業者】計算表!$L$7:$L$10</xm:f>
          </x14:formula1>
          <xm:sqref>C11:D11</xm:sqref>
        </x14:dataValidation>
        <x14:dataValidation type="list" showInputMessage="1" showErrorMessage="1" xr:uid="{831BDFD2-59A3-4FBD-B87A-F9A525C17A6F}">
          <x14:formula1>
            <xm:f>管理用!$A$1:$A$13</xm:f>
          </x14:formula1>
          <xm:sqref>C9</xm:sqref>
        </x14:dataValidation>
        <x14:dataValidation type="list" showInputMessage="1" showErrorMessage="1" xr:uid="{FB77DAAB-13A7-45B4-A8C7-478BD613246A}">
          <x14:formula1>
            <xm:f>管理用!$A$14:$A$25</xm:f>
          </x14:formula1>
          <xm:sqref>D9</xm:sqref>
        </x14:dataValidation>
        <x14:dataValidation type="list" showInputMessage="1" showErrorMessage="1" xr:uid="{53868418-9386-45AA-81FB-F70CF4AD9385}">
          <x14:formula1>
            <xm:f>管理用!$A$27:$A$32</xm:f>
          </x14:formula1>
          <xm:sqref>C15:D15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BDBC3-5BBD-4896-98F1-E73E71608C95}">
  <sheetPr>
    <tabColor rgb="FFFF9900"/>
    <pageSetUpPr fitToPage="1"/>
  </sheetPr>
  <dimension ref="A1:BC393"/>
  <sheetViews>
    <sheetView topLeftCell="A6" workbookViewId="0">
      <selection activeCell="M12" sqref="M12"/>
    </sheetView>
  </sheetViews>
  <sheetFormatPr defaultRowHeight="17.25"/>
  <cols>
    <col min="1" max="1" width="2" style="16" customWidth="1"/>
    <col min="2" max="2" width="4.25" style="16" customWidth="1"/>
    <col min="3" max="3" width="9.25" style="156" bestFit="1" customWidth="1"/>
    <col min="4" max="4" width="7" style="156" bestFit="1" customWidth="1"/>
    <col min="5" max="5" width="36.875" style="156" hidden="1" customWidth="1"/>
    <col min="6" max="6" width="45.75" style="110" customWidth="1"/>
    <col min="7" max="7" width="7.25" style="157" hidden="1" customWidth="1"/>
    <col min="8" max="8" width="54.875" style="110" hidden="1" customWidth="1"/>
    <col min="9" max="9" width="27.5" style="158" customWidth="1"/>
    <col min="10" max="10" width="18.875" style="158" hidden="1" customWidth="1"/>
    <col min="11" max="11" width="17" style="159" bestFit="1" customWidth="1"/>
    <col min="12" max="12" width="22.5" style="160" bestFit="1" customWidth="1"/>
    <col min="13" max="14" width="24.625" style="158" customWidth="1"/>
    <col min="15" max="15" width="18.25" style="158" customWidth="1"/>
    <col min="16" max="19" width="19.125" style="158" customWidth="1"/>
    <col min="20" max="27" width="19.375" style="158" customWidth="1"/>
    <col min="28" max="28" width="17.125" style="158" customWidth="1"/>
    <col min="29" max="29" width="19.125" style="158" bestFit="1" customWidth="1"/>
    <col min="30" max="32" width="20.375" style="158" customWidth="1"/>
    <col min="33" max="33" width="17.125" style="158" bestFit="1" customWidth="1"/>
    <col min="34" max="34" width="3" style="5" customWidth="1"/>
    <col min="35" max="44" width="26.625" style="5" hidden="1" customWidth="1"/>
    <col min="45" max="45" width="2.625" style="5" hidden="1" customWidth="1"/>
    <col min="46" max="46" width="26.625" style="5" hidden="1" customWidth="1"/>
    <col min="47" max="53" width="26.875" style="5" hidden="1" customWidth="1"/>
    <col min="54" max="54" width="26.875" style="16" hidden="1" customWidth="1"/>
    <col min="55" max="55" width="21.75" style="16" hidden="1" customWidth="1"/>
    <col min="56" max="80" width="11.5" style="16" customWidth="1"/>
    <col min="81" max="267" width="9" style="16"/>
    <col min="268" max="268" width="2" style="16" customWidth="1"/>
    <col min="269" max="269" width="4.25" style="16" customWidth="1"/>
    <col min="270" max="270" width="6.75" style="16" bestFit="1" customWidth="1"/>
    <col min="271" max="271" width="36.125" style="16" customWidth="1"/>
    <col min="272" max="272" width="6.75" style="16" bestFit="1" customWidth="1"/>
    <col min="273" max="273" width="54.875" style="16" bestFit="1" customWidth="1"/>
    <col min="274" max="274" width="27.5" style="16" customWidth="1"/>
    <col min="275" max="275" width="18.875" style="16" customWidth="1"/>
    <col min="276" max="277" width="22.5" style="16" bestFit="1" customWidth="1"/>
    <col min="278" max="278" width="24.625" style="16" customWidth="1"/>
    <col min="279" max="279" width="7.375" style="16" customWidth="1"/>
    <col min="280" max="280" width="9.625" style="16" customWidth="1"/>
    <col min="281" max="281" width="18.25" style="16" customWidth="1"/>
    <col min="282" max="284" width="19.125" style="16" customWidth="1"/>
    <col min="285" max="290" width="19.375" style="16" customWidth="1"/>
    <col min="291" max="291" width="17.125" style="16" bestFit="1" customWidth="1"/>
    <col min="292" max="292" width="19.125" style="16" bestFit="1" customWidth="1"/>
    <col min="293" max="294" width="20.375" style="16" customWidth="1"/>
    <col min="295" max="295" width="17.125" style="16" bestFit="1" customWidth="1"/>
    <col min="296" max="296" width="2.75" style="16" customWidth="1"/>
    <col min="297" max="297" width="12.5" style="16" customWidth="1"/>
    <col min="298" max="336" width="11.5" style="16" customWidth="1"/>
    <col min="337" max="523" width="9" style="16"/>
    <col min="524" max="524" width="2" style="16" customWidth="1"/>
    <col min="525" max="525" width="4.25" style="16" customWidth="1"/>
    <col min="526" max="526" width="6.75" style="16" bestFit="1" customWidth="1"/>
    <col min="527" max="527" width="36.125" style="16" customWidth="1"/>
    <col min="528" max="528" width="6.75" style="16" bestFit="1" customWidth="1"/>
    <col min="529" max="529" width="54.875" style="16" bestFit="1" customWidth="1"/>
    <col min="530" max="530" width="27.5" style="16" customWidth="1"/>
    <col min="531" max="531" width="18.875" style="16" customWidth="1"/>
    <col min="532" max="533" width="22.5" style="16" bestFit="1" customWidth="1"/>
    <col min="534" max="534" width="24.625" style="16" customWidth="1"/>
    <col min="535" max="535" width="7.375" style="16" customWidth="1"/>
    <col min="536" max="536" width="9.625" style="16" customWidth="1"/>
    <col min="537" max="537" width="18.25" style="16" customWidth="1"/>
    <col min="538" max="540" width="19.125" style="16" customWidth="1"/>
    <col min="541" max="546" width="19.375" style="16" customWidth="1"/>
    <col min="547" max="547" width="17.125" style="16" bestFit="1" customWidth="1"/>
    <col min="548" max="548" width="19.125" style="16" bestFit="1" customWidth="1"/>
    <col min="549" max="550" width="20.375" style="16" customWidth="1"/>
    <col min="551" max="551" width="17.125" style="16" bestFit="1" customWidth="1"/>
    <col min="552" max="552" width="2.75" style="16" customWidth="1"/>
    <col min="553" max="553" width="12.5" style="16" customWidth="1"/>
    <col min="554" max="592" width="11.5" style="16" customWidth="1"/>
    <col min="593" max="779" width="9" style="16"/>
    <col min="780" max="780" width="2" style="16" customWidth="1"/>
    <col min="781" max="781" width="4.25" style="16" customWidth="1"/>
    <col min="782" max="782" width="6.75" style="16" bestFit="1" customWidth="1"/>
    <col min="783" max="783" width="36.125" style="16" customWidth="1"/>
    <col min="784" max="784" width="6.75" style="16" bestFit="1" customWidth="1"/>
    <col min="785" max="785" width="54.875" style="16" bestFit="1" customWidth="1"/>
    <col min="786" max="786" width="27.5" style="16" customWidth="1"/>
    <col min="787" max="787" width="18.875" style="16" customWidth="1"/>
    <col min="788" max="789" width="22.5" style="16" bestFit="1" customWidth="1"/>
    <col min="790" max="790" width="24.625" style="16" customWidth="1"/>
    <col min="791" max="791" width="7.375" style="16" customWidth="1"/>
    <col min="792" max="792" width="9.625" style="16" customWidth="1"/>
    <col min="793" max="793" width="18.25" style="16" customWidth="1"/>
    <col min="794" max="796" width="19.125" style="16" customWidth="1"/>
    <col min="797" max="802" width="19.375" style="16" customWidth="1"/>
    <col min="803" max="803" width="17.125" style="16" bestFit="1" customWidth="1"/>
    <col min="804" max="804" width="19.125" style="16" bestFit="1" customWidth="1"/>
    <col min="805" max="806" width="20.375" style="16" customWidth="1"/>
    <col min="807" max="807" width="17.125" style="16" bestFit="1" customWidth="1"/>
    <col min="808" max="808" width="2.75" style="16" customWidth="1"/>
    <col min="809" max="809" width="12.5" style="16" customWidth="1"/>
    <col min="810" max="848" width="11.5" style="16" customWidth="1"/>
    <col min="849" max="1035" width="9" style="16"/>
    <col min="1036" max="1036" width="2" style="16" customWidth="1"/>
    <col min="1037" max="1037" width="4.25" style="16" customWidth="1"/>
    <col min="1038" max="1038" width="6.75" style="16" bestFit="1" customWidth="1"/>
    <col min="1039" max="1039" width="36.125" style="16" customWidth="1"/>
    <col min="1040" max="1040" width="6.75" style="16" bestFit="1" customWidth="1"/>
    <col min="1041" max="1041" width="54.875" style="16" bestFit="1" customWidth="1"/>
    <col min="1042" max="1042" width="27.5" style="16" customWidth="1"/>
    <col min="1043" max="1043" width="18.875" style="16" customWidth="1"/>
    <col min="1044" max="1045" width="22.5" style="16" bestFit="1" customWidth="1"/>
    <col min="1046" max="1046" width="24.625" style="16" customWidth="1"/>
    <col min="1047" max="1047" width="7.375" style="16" customWidth="1"/>
    <col min="1048" max="1048" width="9.625" style="16" customWidth="1"/>
    <col min="1049" max="1049" width="18.25" style="16" customWidth="1"/>
    <col min="1050" max="1052" width="19.125" style="16" customWidth="1"/>
    <col min="1053" max="1058" width="19.375" style="16" customWidth="1"/>
    <col min="1059" max="1059" width="17.125" style="16" bestFit="1" customWidth="1"/>
    <col min="1060" max="1060" width="19.125" style="16" bestFit="1" customWidth="1"/>
    <col min="1061" max="1062" width="20.375" style="16" customWidth="1"/>
    <col min="1063" max="1063" width="17.125" style="16" bestFit="1" customWidth="1"/>
    <col min="1064" max="1064" width="2.75" style="16" customWidth="1"/>
    <col min="1065" max="1065" width="12.5" style="16" customWidth="1"/>
    <col min="1066" max="1104" width="11.5" style="16" customWidth="1"/>
    <col min="1105" max="1291" width="9" style="16"/>
    <col min="1292" max="1292" width="2" style="16" customWidth="1"/>
    <col min="1293" max="1293" width="4.25" style="16" customWidth="1"/>
    <col min="1294" max="1294" width="6.75" style="16" bestFit="1" customWidth="1"/>
    <col min="1295" max="1295" width="36.125" style="16" customWidth="1"/>
    <col min="1296" max="1296" width="6.75" style="16" bestFit="1" customWidth="1"/>
    <col min="1297" max="1297" width="54.875" style="16" bestFit="1" customWidth="1"/>
    <col min="1298" max="1298" width="27.5" style="16" customWidth="1"/>
    <col min="1299" max="1299" width="18.875" style="16" customWidth="1"/>
    <col min="1300" max="1301" width="22.5" style="16" bestFit="1" customWidth="1"/>
    <col min="1302" max="1302" width="24.625" style="16" customWidth="1"/>
    <col min="1303" max="1303" width="7.375" style="16" customWidth="1"/>
    <col min="1304" max="1304" width="9.625" style="16" customWidth="1"/>
    <col min="1305" max="1305" width="18.25" style="16" customWidth="1"/>
    <col min="1306" max="1308" width="19.125" style="16" customWidth="1"/>
    <col min="1309" max="1314" width="19.375" style="16" customWidth="1"/>
    <col min="1315" max="1315" width="17.125" style="16" bestFit="1" customWidth="1"/>
    <col min="1316" max="1316" width="19.125" style="16" bestFit="1" customWidth="1"/>
    <col min="1317" max="1318" width="20.375" style="16" customWidth="1"/>
    <col min="1319" max="1319" width="17.125" style="16" bestFit="1" customWidth="1"/>
    <col min="1320" max="1320" width="2.75" style="16" customWidth="1"/>
    <col min="1321" max="1321" width="12.5" style="16" customWidth="1"/>
    <col min="1322" max="1360" width="11.5" style="16" customWidth="1"/>
    <col min="1361" max="1547" width="9" style="16"/>
    <col min="1548" max="1548" width="2" style="16" customWidth="1"/>
    <col min="1549" max="1549" width="4.25" style="16" customWidth="1"/>
    <col min="1550" max="1550" width="6.75" style="16" bestFit="1" customWidth="1"/>
    <col min="1551" max="1551" width="36.125" style="16" customWidth="1"/>
    <col min="1552" max="1552" width="6.75" style="16" bestFit="1" customWidth="1"/>
    <col min="1553" max="1553" width="54.875" style="16" bestFit="1" customWidth="1"/>
    <col min="1554" max="1554" width="27.5" style="16" customWidth="1"/>
    <col min="1555" max="1555" width="18.875" style="16" customWidth="1"/>
    <col min="1556" max="1557" width="22.5" style="16" bestFit="1" customWidth="1"/>
    <col min="1558" max="1558" width="24.625" style="16" customWidth="1"/>
    <col min="1559" max="1559" width="7.375" style="16" customWidth="1"/>
    <col min="1560" max="1560" width="9.625" style="16" customWidth="1"/>
    <col min="1561" max="1561" width="18.25" style="16" customWidth="1"/>
    <col min="1562" max="1564" width="19.125" style="16" customWidth="1"/>
    <col min="1565" max="1570" width="19.375" style="16" customWidth="1"/>
    <col min="1571" max="1571" width="17.125" style="16" bestFit="1" customWidth="1"/>
    <col min="1572" max="1572" width="19.125" style="16" bestFit="1" customWidth="1"/>
    <col min="1573" max="1574" width="20.375" style="16" customWidth="1"/>
    <col min="1575" max="1575" width="17.125" style="16" bestFit="1" customWidth="1"/>
    <col min="1576" max="1576" width="2.75" style="16" customWidth="1"/>
    <col min="1577" max="1577" width="12.5" style="16" customWidth="1"/>
    <col min="1578" max="1616" width="11.5" style="16" customWidth="1"/>
    <col min="1617" max="1803" width="9" style="16"/>
    <col min="1804" max="1804" width="2" style="16" customWidth="1"/>
    <col min="1805" max="1805" width="4.25" style="16" customWidth="1"/>
    <col min="1806" max="1806" width="6.75" style="16" bestFit="1" customWidth="1"/>
    <col min="1807" max="1807" width="36.125" style="16" customWidth="1"/>
    <col min="1808" max="1808" width="6.75" style="16" bestFit="1" customWidth="1"/>
    <col min="1809" max="1809" width="54.875" style="16" bestFit="1" customWidth="1"/>
    <col min="1810" max="1810" width="27.5" style="16" customWidth="1"/>
    <col min="1811" max="1811" width="18.875" style="16" customWidth="1"/>
    <col min="1812" max="1813" width="22.5" style="16" bestFit="1" customWidth="1"/>
    <col min="1814" max="1814" width="24.625" style="16" customWidth="1"/>
    <col min="1815" max="1815" width="7.375" style="16" customWidth="1"/>
    <col min="1816" max="1816" width="9.625" style="16" customWidth="1"/>
    <col min="1817" max="1817" width="18.25" style="16" customWidth="1"/>
    <col min="1818" max="1820" width="19.125" style="16" customWidth="1"/>
    <col min="1821" max="1826" width="19.375" style="16" customWidth="1"/>
    <col min="1827" max="1827" width="17.125" style="16" bestFit="1" customWidth="1"/>
    <col min="1828" max="1828" width="19.125" style="16" bestFit="1" customWidth="1"/>
    <col min="1829" max="1830" width="20.375" style="16" customWidth="1"/>
    <col min="1831" max="1831" width="17.125" style="16" bestFit="1" customWidth="1"/>
    <col min="1832" max="1832" width="2.75" style="16" customWidth="1"/>
    <col min="1833" max="1833" width="12.5" style="16" customWidth="1"/>
    <col min="1834" max="1872" width="11.5" style="16" customWidth="1"/>
    <col min="1873" max="2059" width="9" style="16"/>
    <col min="2060" max="2060" width="2" style="16" customWidth="1"/>
    <col min="2061" max="2061" width="4.25" style="16" customWidth="1"/>
    <col min="2062" max="2062" width="6.75" style="16" bestFit="1" customWidth="1"/>
    <col min="2063" max="2063" width="36.125" style="16" customWidth="1"/>
    <col min="2064" max="2064" width="6.75" style="16" bestFit="1" customWidth="1"/>
    <col min="2065" max="2065" width="54.875" style="16" bestFit="1" customWidth="1"/>
    <col min="2066" max="2066" width="27.5" style="16" customWidth="1"/>
    <col min="2067" max="2067" width="18.875" style="16" customWidth="1"/>
    <col min="2068" max="2069" width="22.5" style="16" bestFit="1" customWidth="1"/>
    <col min="2070" max="2070" width="24.625" style="16" customWidth="1"/>
    <col min="2071" max="2071" width="7.375" style="16" customWidth="1"/>
    <col min="2072" max="2072" width="9.625" style="16" customWidth="1"/>
    <col min="2073" max="2073" width="18.25" style="16" customWidth="1"/>
    <col min="2074" max="2076" width="19.125" style="16" customWidth="1"/>
    <col min="2077" max="2082" width="19.375" style="16" customWidth="1"/>
    <col min="2083" max="2083" width="17.125" style="16" bestFit="1" customWidth="1"/>
    <col min="2084" max="2084" width="19.125" style="16" bestFit="1" customWidth="1"/>
    <col min="2085" max="2086" width="20.375" style="16" customWidth="1"/>
    <col min="2087" max="2087" width="17.125" style="16" bestFit="1" customWidth="1"/>
    <col min="2088" max="2088" width="2.75" style="16" customWidth="1"/>
    <col min="2089" max="2089" width="12.5" style="16" customWidth="1"/>
    <col min="2090" max="2128" width="11.5" style="16" customWidth="1"/>
    <col min="2129" max="2315" width="9" style="16"/>
    <col min="2316" max="2316" width="2" style="16" customWidth="1"/>
    <col min="2317" max="2317" width="4.25" style="16" customWidth="1"/>
    <col min="2318" max="2318" width="6.75" style="16" bestFit="1" customWidth="1"/>
    <col min="2319" max="2319" width="36.125" style="16" customWidth="1"/>
    <col min="2320" max="2320" width="6.75" style="16" bestFit="1" customWidth="1"/>
    <col min="2321" max="2321" width="54.875" style="16" bestFit="1" customWidth="1"/>
    <col min="2322" max="2322" width="27.5" style="16" customWidth="1"/>
    <col min="2323" max="2323" width="18.875" style="16" customWidth="1"/>
    <col min="2324" max="2325" width="22.5" style="16" bestFit="1" customWidth="1"/>
    <col min="2326" max="2326" width="24.625" style="16" customWidth="1"/>
    <col min="2327" max="2327" width="7.375" style="16" customWidth="1"/>
    <col min="2328" max="2328" width="9.625" style="16" customWidth="1"/>
    <col min="2329" max="2329" width="18.25" style="16" customWidth="1"/>
    <col min="2330" max="2332" width="19.125" style="16" customWidth="1"/>
    <col min="2333" max="2338" width="19.375" style="16" customWidth="1"/>
    <col min="2339" max="2339" width="17.125" style="16" bestFit="1" customWidth="1"/>
    <col min="2340" max="2340" width="19.125" style="16" bestFit="1" customWidth="1"/>
    <col min="2341" max="2342" width="20.375" style="16" customWidth="1"/>
    <col min="2343" max="2343" width="17.125" style="16" bestFit="1" customWidth="1"/>
    <col min="2344" max="2344" width="2.75" style="16" customWidth="1"/>
    <col min="2345" max="2345" width="12.5" style="16" customWidth="1"/>
    <col min="2346" max="2384" width="11.5" style="16" customWidth="1"/>
    <col min="2385" max="2571" width="9" style="16"/>
    <col min="2572" max="2572" width="2" style="16" customWidth="1"/>
    <col min="2573" max="2573" width="4.25" style="16" customWidth="1"/>
    <col min="2574" max="2574" width="6.75" style="16" bestFit="1" customWidth="1"/>
    <col min="2575" max="2575" width="36.125" style="16" customWidth="1"/>
    <col min="2576" max="2576" width="6.75" style="16" bestFit="1" customWidth="1"/>
    <col min="2577" max="2577" width="54.875" style="16" bestFit="1" customWidth="1"/>
    <col min="2578" max="2578" width="27.5" style="16" customWidth="1"/>
    <col min="2579" max="2579" width="18.875" style="16" customWidth="1"/>
    <col min="2580" max="2581" width="22.5" style="16" bestFit="1" customWidth="1"/>
    <col min="2582" max="2582" width="24.625" style="16" customWidth="1"/>
    <col min="2583" max="2583" width="7.375" style="16" customWidth="1"/>
    <col min="2584" max="2584" width="9.625" style="16" customWidth="1"/>
    <col min="2585" max="2585" width="18.25" style="16" customWidth="1"/>
    <col min="2586" max="2588" width="19.125" style="16" customWidth="1"/>
    <col min="2589" max="2594" width="19.375" style="16" customWidth="1"/>
    <col min="2595" max="2595" width="17.125" style="16" bestFit="1" customWidth="1"/>
    <col min="2596" max="2596" width="19.125" style="16" bestFit="1" customWidth="1"/>
    <col min="2597" max="2598" width="20.375" style="16" customWidth="1"/>
    <col min="2599" max="2599" width="17.125" style="16" bestFit="1" customWidth="1"/>
    <col min="2600" max="2600" width="2.75" style="16" customWidth="1"/>
    <col min="2601" max="2601" width="12.5" style="16" customWidth="1"/>
    <col min="2602" max="2640" width="11.5" style="16" customWidth="1"/>
    <col min="2641" max="2827" width="9" style="16"/>
    <col min="2828" max="2828" width="2" style="16" customWidth="1"/>
    <col min="2829" max="2829" width="4.25" style="16" customWidth="1"/>
    <col min="2830" max="2830" width="6.75" style="16" bestFit="1" customWidth="1"/>
    <col min="2831" max="2831" width="36.125" style="16" customWidth="1"/>
    <col min="2832" max="2832" width="6.75" style="16" bestFit="1" customWidth="1"/>
    <col min="2833" max="2833" width="54.875" style="16" bestFit="1" customWidth="1"/>
    <col min="2834" max="2834" width="27.5" style="16" customWidth="1"/>
    <col min="2835" max="2835" width="18.875" style="16" customWidth="1"/>
    <col min="2836" max="2837" width="22.5" style="16" bestFit="1" customWidth="1"/>
    <col min="2838" max="2838" width="24.625" style="16" customWidth="1"/>
    <col min="2839" max="2839" width="7.375" style="16" customWidth="1"/>
    <col min="2840" max="2840" width="9.625" style="16" customWidth="1"/>
    <col min="2841" max="2841" width="18.25" style="16" customWidth="1"/>
    <col min="2842" max="2844" width="19.125" style="16" customWidth="1"/>
    <col min="2845" max="2850" width="19.375" style="16" customWidth="1"/>
    <col min="2851" max="2851" width="17.125" style="16" bestFit="1" customWidth="1"/>
    <col min="2852" max="2852" width="19.125" style="16" bestFit="1" customWidth="1"/>
    <col min="2853" max="2854" width="20.375" style="16" customWidth="1"/>
    <col min="2855" max="2855" width="17.125" style="16" bestFit="1" customWidth="1"/>
    <col min="2856" max="2856" width="2.75" style="16" customWidth="1"/>
    <col min="2857" max="2857" width="12.5" style="16" customWidth="1"/>
    <col min="2858" max="2896" width="11.5" style="16" customWidth="1"/>
    <col min="2897" max="3083" width="9" style="16"/>
    <col min="3084" max="3084" width="2" style="16" customWidth="1"/>
    <col min="3085" max="3085" width="4.25" style="16" customWidth="1"/>
    <col min="3086" max="3086" width="6.75" style="16" bestFit="1" customWidth="1"/>
    <col min="3087" max="3087" width="36.125" style="16" customWidth="1"/>
    <col min="3088" max="3088" width="6.75" style="16" bestFit="1" customWidth="1"/>
    <col min="3089" max="3089" width="54.875" style="16" bestFit="1" customWidth="1"/>
    <col min="3090" max="3090" width="27.5" style="16" customWidth="1"/>
    <col min="3091" max="3091" width="18.875" style="16" customWidth="1"/>
    <col min="3092" max="3093" width="22.5" style="16" bestFit="1" customWidth="1"/>
    <col min="3094" max="3094" width="24.625" style="16" customWidth="1"/>
    <col min="3095" max="3095" width="7.375" style="16" customWidth="1"/>
    <col min="3096" max="3096" width="9.625" style="16" customWidth="1"/>
    <col min="3097" max="3097" width="18.25" style="16" customWidth="1"/>
    <col min="3098" max="3100" width="19.125" style="16" customWidth="1"/>
    <col min="3101" max="3106" width="19.375" style="16" customWidth="1"/>
    <col min="3107" max="3107" width="17.125" style="16" bestFit="1" customWidth="1"/>
    <col min="3108" max="3108" width="19.125" style="16" bestFit="1" customWidth="1"/>
    <col min="3109" max="3110" width="20.375" style="16" customWidth="1"/>
    <col min="3111" max="3111" width="17.125" style="16" bestFit="1" customWidth="1"/>
    <col min="3112" max="3112" width="2.75" style="16" customWidth="1"/>
    <col min="3113" max="3113" width="12.5" style="16" customWidth="1"/>
    <col min="3114" max="3152" width="11.5" style="16" customWidth="1"/>
    <col min="3153" max="3339" width="9" style="16"/>
    <col min="3340" max="3340" width="2" style="16" customWidth="1"/>
    <col min="3341" max="3341" width="4.25" style="16" customWidth="1"/>
    <col min="3342" max="3342" width="6.75" style="16" bestFit="1" customWidth="1"/>
    <col min="3343" max="3343" width="36.125" style="16" customWidth="1"/>
    <col min="3344" max="3344" width="6.75" style="16" bestFit="1" customWidth="1"/>
    <col min="3345" max="3345" width="54.875" style="16" bestFit="1" customWidth="1"/>
    <col min="3346" max="3346" width="27.5" style="16" customWidth="1"/>
    <col min="3347" max="3347" width="18.875" style="16" customWidth="1"/>
    <col min="3348" max="3349" width="22.5" style="16" bestFit="1" customWidth="1"/>
    <col min="3350" max="3350" width="24.625" style="16" customWidth="1"/>
    <col min="3351" max="3351" width="7.375" style="16" customWidth="1"/>
    <col min="3352" max="3352" width="9.625" style="16" customWidth="1"/>
    <col min="3353" max="3353" width="18.25" style="16" customWidth="1"/>
    <col min="3354" max="3356" width="19.125" style="16" customWidth="1"/>
    <col min="3357" max="3362" width="19.375" style="16" customWidth="1"/>
    <col min="3363" max="3363" width="17.125" style="16" bestFit="1" customWidth="1"/>
    <col min="3364" max="3364" width="19.125" style="16" bestFit="1" customWidth="1"/>
    <col min="3365" max="3366" width="20.375" style="16" customWidth="1"/>
    <col min="3367" max="3367" width="17.125" style="16" bestFit="1" customWidth="1"/>
    <col min="3368" max="3368" width="2.75" style="16" customWidth="1"/>
    <col min="3369" max="3369" width="12.5" style="16" customWidth="1"/>
    <col min="3370" max="3408" width="11.5" style="16" customWidth="1"/>
    <col min="3409" max="3595" width="9" style="16"/>
    <col min="3596" max="3596" width="2" style="16" customWidth="1"/>
    <col min="3597" max="3597" width="4.25" style="16" customWidth="1"/>
    <col min="3598" max="3598" width="6.75" style="16" bestFit="1" customWidth="1"/>
    <col min="3599" max="3599" width="36.125" style="16" customWidth="1"/>
    <col min="3600" max="3600" width="6.75" style="16" bestFit="1" customWidth="1"/>
    <col min="3601" max="3601" width="54.875" style="16" bestFit="1" customWidth="1"/>
    <col min="3602" max="3602" width="27.5" style="16" customWidth="1"/>
    <col min="3603" max="3603" width="18.875" style="16" customWidth="1"/>
    <col min="3604" max="3605" width="22.5" style="16" bestFit="1" customWidth="1"/>
    <col min="3606" max="3606" width="24.625" style="16" customWidth="1"/>
    <col min="3607" max="3607" width="7.375" style="16" customWidth="1"/>
    <col min="3608" max="3608" width="9.625" style="16" customWidth="1"/>
    <col min="3609" max="3609" width="18.25" style="16" customWidth="1"/>
    <col min="3610" max="3612" width="19.125" style="16" customWidth="1"/>
    <col min="3613" max="3618" width="19.375" style="16" customWidth="1"/>
    <col min="3619" max="3619" width="17.125" style="16" bestFit="1" customWidth="1"/>
    <col min="3620" max="3620" width="19.125" style="16" bestFit="1" customWidth="1"/>
    <col min="3621" max="3622" width="20.375" style="16" customWidth="1"/>
    <col min="3623" max="3623" width="17.125" style="16" bestFit="1" customWidth="1"/>
    <col min="3624" max="3624" width="2.75" style="16" customWidth="1"/>
    <col min="3625" max="3625" width="12.5" style="16" customWidth="1"/>
    <col min="3626" max="3664" width="11.5" style="16" customWidth="1"/>
    <col min="3665" max="3851" width="9" style="16"/>
    <col min="3852" max="3852" width="2" style="16" customWidth="1"/>
    <col min="3853" max="3853" width="4.25" style="16" customWidth="1"/>
    <col min="3854" max="3854" width="6.75" style="16" bestFit="1" customWidth="1"/>
    <col min="3855" max="3855" width="36.125" style="16" customWidth="1"/>
    <col min="3856" max="3856" width="6.75" style="16" bestFit="1" customWidth="1"/>
    <col min="3857" max="3857" width="54.875" style="16" bestFit="1" customWidth="1"/>
    <col min="3858" max="3858" width="27.5" style="16" customWidth="1"/>
    <col min="3859" max="3859" width="18.875" style="16" customWidth="1"/>
    <col min="3860" max="3861" width="22.5" style="16" bestFit="1" customWidth="1"/>
    <col min="3862" max="3862" width="24.625" style="16" customWidth="1"/>
    <col min="3863" max="3863" width="7.375" style="16" customWidth="1"/>
    <col min="3864" max="3864" width="9.625" style="16" customWidth="1"/>
    <col min="3865" max="3865" width="18.25" style="16" customWidth="1"/>
    <col min="3866" max="3868" width="19.125" style="16" customWidth="1"/>
    <col min="3869" max="3874" width="19.375" style="16" customWidth="1"/>
    <col min="3875" max="3875" width="17.125" style="16" bestFit="1" customWidth="1"/>
    <col min="3876" max="3876" width="19.125" style="16" bestFit="1" customWidth="1"/>
    <col min="3877" max="3878" width="20.375" style="16" customWidth="1"/>
    <col min="3879" max="3879" width="17.125" style="16" bestFit="1" customWidth="1"/>
    <col min="3880" max="3880" width="2.75" style="16" customWidth="1"/>
    <col min="3881" max="3881" width="12.5" style="16" customWidth="1"/>
    <col min="3882" max="3920" width="11.5" style="16" customWidth="1"/>
    <col min="3921" max="4107" width="9" style="16"/>
    <col min="4108" max="4108" width="2" style="16" customWidth="1"/>
    <col min="4109" max="4109" width="4.25" style="16" customWidth="1"/>
    <col min="4110" max="4110" width="6.75" style="16" bestFit="1" customWidth="1"/>
    <col min="4111" max="4111" width="36.125" style="16" customWidth="1"/>
    <col min="4112" max="4112" width="6.75" style="16" bestFit="1" customWidth="1"/>
    <col min="4113" max="4113" width="54.875" style="16" bestFit="1" customWidth="1"/>
    <col min="4114" max="4114" width="27.5" style="16" customWidth="1"/>
    <col min="4115" max="4115" width="18.875" style="16" customWidth="1"/>
    <col min="4116" max="4117" width="22.5" style="16" bestFit="1" customWidth="1"/>
    <col min="4118" max="4118" width="24.625" style="16" customWidth="1"/>
    <col min="4119" max="4119" width="7.375" style="16" customWidth="1"/>
    <col min="4120" max="4120" width="9.625" style="16" customWidth="1"/>
    <col min="4121" max="4121" width="18.25" style="16" customWidth="1"/>
    <col min="4122" max="4124" width="19.125" style="16" customWidth="1"/>
    <col min="4125" max="4130" width="19.375" style="16" customWidth="1"/>
    <col min="4131" max="4131" width="17.125" style="16" bestFit="1" customWidth="1"/>
    <col min="4132" max="4132" width="19.125" style="16" bestFit="1" customWidth="1"/>
    <col min="4133" max="4134" width="20.375" style="16" customWidth="1"/>
    <col min="4135" max="4135" width="17.125" style="16" bestFit="1" customWidth="1"/>
    <col min="4136" max="4136" width="2.75" style="16" customWidth="1"/>
    <col min="4137" max="4137" width="12.5" style="16" customWidth="1"/>
    <col min="4138" max="4176" width="11.5" style="16" customWidth="1"/>
    <col min="4177" max="4363" width="9" style="16"/>
    <col min="4364" max="4364" width="2" style="16" customWidth="1"/>
    <col min="4365" max="4365" width="4.25" style="16" customWidth="1"/>
    <col min="4366" max="4366" width="6.75" style="16" bestFit="1" customWidth="1"/>
    <col min="4367" max="4367" width="36.125" style="16" customWidth="1"/>
    <col min="4368" max="4368" width="6.75" style="16" bestFit="1" customWidth="1"/>
    <col min="4369" max="4369" width="54.875" style="16" bestFit="1" customWidth="1"/>
    <col min="4370" max="4370" width="27.5" style="16" customWidth="1"/>
    <col min="4371" max="4371" width="18.875" style="16" customWidth="1"/>
    <col min="4372" max="4373" width="22.5" style="16" bestFit="1" customWidth="1"/>
    <col min="4374" max="4374" width="24.625" style="16" customWidth="1"/>
    <col min="4375" max="4375" width="7.375" style="16" customWidth="1"/>
    <col min="4376" max="4376" width="9.625" style="16" customWidth="1"/>
    <col min="4377" max="4377" width="18.25" style="16" customWidth="1"/>
    <col min="4378" max="4380" width="19.125" style="16" customWidth="1"/>
    <col min="4381" max="4386" width="19.375" style="16" customWidth="1"/>
    <col min="4387" max="4387" width="17.125" style="16" bestFit="1" customWidth="1"/>
    <col min="4388" max="4388" width="19.125" style="16" bestFit="1" customWidth="1"/>
    <col min="4389" max="4390" width="20.375" style="16" customWidth="1"/>
    <col min="4391" max="4391" width="17.125" style="16" bestFit="1" customWidth="1"/>
    <col min="4392" max="4392" width="2.75" style="16" customWidth="1"/>
    <col min="4393" max="4393" width="12.5" style="16" customWidth="1"/>
    <col min="4394" max="4432" width="11.5" style="16" customWidth="1"/>
    <col min="4433" max="4619" width="9" style="16"/>
    <col min="4620" max="4620" width="2" style="16" customWidth="1"/>
    <col min="4621" max="4621" width="4.25" style="16" customWidth="1"/>
    <col min="4622" max="4622" width="6.75" style="16" bestFit="1" customWidth="1"/>
    <col min="4623" max="4623" width="36.125" style="16" customWidth="1"/>
    <col min="4624" max="4624" width="6.75" style="16" bestFit="1" customWidth="1"/>
    <col min="4625" max="4625" width="54.875" style="16" bestFit="1" customWidth="1"/>
    <col min="4626" max="4626" width="27.5" style="16" customWidth="1"/>
    <col min="4627" max="4627" width="18.875" style="16" customWidth="1"/>
    <col min="4628" max="4629" width="22.5" style="16" bestFit="1" customWidth="1"/>
    <col min="4630" max="4630" width="24.625" style="16" customWidth="1"/>
    <col min="4631" max="4631" width="7.375" style="16" customWidth="1"/>
    <col min="4632" max="4632" width="9.625" style="16" customWidth="1"/>
    <col min="4633" max="4633" width="18.25" style="16" customWidth="1"/>
    <col min="4634" max="4636" width="19.125" style="16" customWidth="1"/>
    <col min="4637" max="4642" width="19.375" style="16" customWidth="1"/>
    <col min="4643" max="4643" width="17.125" style="16" bestFit="1" customWidth="1"/>
    <col min="4644" max="4644" width="19.125" style="16" bestFit="1" customWidth="1"/>
    <col min="4645" max="4646" width="20.375" style="16" customWidth="1"/>
    <col min="4647" max="4647" width="17.125" style="16" bestFit="1" customWidth="1"/>
    <col min="4648" max="4648" width="2.75" style="16" customWidth="1"/>
    <col min="4649" max="4649" width="12.5" style="16" customWidth="1"/>
    <col min="4650" max="4688" width="11.5" style="16" customWidth="1"/>
    <col min="4689" max="4875" width="9" style="16"/>
    <col min="4876" max="4876" width="2" style="16" customWidth="1"/>
    <col min="4877" max="4877" width="4.25" style="16" customWidth="1"/>
    <col min="4878" max="4878" width="6.75" style="16" bestFit="1" customWidth="1"/>
    <col min="4879" max="4879" width="36.125" style="16" customWidth="1"/>
    <col min="4880" max="4880" width="6.75" style="16" bestFit="1" customWidth="1"/>
    <col min="4881" max="4881" width="54.875" style="16" bestFit="1" customWidth="1"/>
    <col min="4882" max="4882" width="27.5" style="16" customWidth="1"/>
    <col min="4883" max="4883" width="18.875" style="16" customWidth="1"/>
    <col min="4884" max="4885" width="22.5" style="16" bestFit="1" customWidth="1"/>
    <col min="4886" max="4886" width="24.625" style="16" customWidth="1"/>
    <col min="4887" max="4887" width="7.375" style="16" customWidth="1"/>
    <col min="4888" max="4888" width="9.625" style="16" customWidth="1"/>
    <col min="4889" max="4889" width="18.25" style="16" customWidth="1"/>
    <col min="4890" max="4892" width="19.125" style="16" customWidth="1"/>
    <col min="4893" max="4898" width="19.375" style="16" customWidth="1"/>
    <col min="4899" max="4899" width="17.125" style="16" bestFit="1" customWidth="1"/>
    <col min="4900" max="4900" width="19.125" style="16" bestFit="1" customWidth="1"/>
    <col min="4901" max="4902" width="20.375" style="16" customWidth="1"/>
    <col min="4903" max="4903" width="17.125" style="16" bestFit="1" customWidth="1"/>
    <col min="4904" max="4904" width="2.75" style="16" customWidth="1"/>
    <col min="4905" max="4905" width="12.5" style="16" customWidth="1"/>
    <col min="4906" max="4944" width="11.5" style="16" customWidth="1"/>
    <col min="4945" max="5131" width="9" style="16"/>
    <col min="5132" max="5132" width="2" style="16" customWidth="1"/>
    <col min="5133" max="5133" width="4.25" style="16" customWidth="1"/>
    <col min="5134" max="5134" width="6.75" style="16" bestFit="1" customWidth="1"/>
    <col min="5135" max="5135" width="36.125" style="16" customWidth="1"/>
    <col min="5136" max="5136" width="6.75" style="16" bestFit="1" customWidth="1"/>
    <col min="5137" max="5137" width="54.875" style="16" bestFit="1" customWidth="1"/>
    <col min="5138" max="5138" width="27.5" style="16" customWidth="1"/>
    <col min="5139" max="5139" width="18.875" style="16" customWidth="1"/>
    <col min="5140" max="5141" width="22.5" style="16" bestFit="1" customWidth="1"/>
    <col min="5142" max="5142" width="24.625" style="16" customWidth="1"/>
    <col min="5143" max="5143" width="7.375" style="16" customWidth="1"/>
    <col min="5144" max="5144" width="9.625" style="16" customWidth="1"/>
    <col min="5145" max="5145" width="18.25" style="16" customWidth="1"/>
    <col min="5146" max="5148" width="19.125" style="16" customWidth="1"/>
    <col min="5149" max="5154" width="19.375" style="16" customWidth="1"/>
    <col min="5155" max="5155" width="17.125" style="16" bestFit="1" customWidth="1"/>
    <col min="5156" max="5156" width="19.125" style="16" bestFit="1" customWidth="1"/>
    <col min="5157" max="5158" width="20.375" style="16" customWidth="1"/>
    <col min="5159" max="5159" width="17.125" style="16" bestFit="1" customWidth="1"/>
    <col min="5160" max="5160" width="2.75" style="16" customWidth="1"/>
    <col min="5161" max="5161" width="12.5" style="16" customWidth="1"/>
    <col min="5162" max="5200" width="11.5" style="16" customWidth="1"/>
    <col min="5201" max="5387" width="9" style="16"/>
    <col min="5388" max="5388" width="2" style="16" customWidth="1"/>
    <col min="5389" max="5389" width="4.25" style="16" customWidth="1"/>
    <col min="5390" max="5390" width="6.75" style="16" bestFit="1" customWidth="1"/>
    <col min="5391" max="5391" width="36.125" style="16" customWidth="1"/>
    <col min="5392" max="5392" width="6.75" style="16" bestFit="1" customWidth="1"/>
    <col min="5393" max="5393" width="54.875" style="16" bestFit="1" customWidth="1"/>
    <col min="5394" max="5394" width="27.5" style="16" customWidth="1"/>
    <col min="5395" max="5395" width="18.875" style="16" customWidth="1"/>
    <col min="5396" max="5397" width="22.5" style="16" bestFit="1" customWidth="1"/>
    <col min="5398" max="5398" width="24.625" style="16" customWidth="1"/>
    <col min="5399" max="5399" width="7.375" style="16" customWidth="1"/>
    <col min="5400" max="5400" width="9.625" style="16" customWidth="1"/>
    <col min="5401" max="5401" width="18.25" style="16" customWidth="1"/>
    <col min="5402" max="5404" width="19.125" style="16" customWidth="1"/>
    <col min="5405" max="5410" width="19.375" style="16" customWidth="1"/>
    <col min="5411" max="5411" width="17.125" style="16" bestFit="1" customWidth="1"/>
    <col min="5412" max="5412" width="19.125" style="16" bestFit="1" customWidth="1"/>
    <col min="5413" max="5414" width="20.375" style="16" customWidth="1"/>
    <col min="5415" max="5415" width="17.125" style="16" bestFit="1" customWidth="1"/>
    <col min="5416" max="5416" width="2.75" style="16" customWidth="1"/>
    <col min="5417" max="5417" width="12.5" style="16" customWidth="1"/>
    <col min="5418" max="5456" width="11.5" style="16" customWidth="1"/>
    <col min="5457" max="5643" width="9" style="16"/>
    <col min="5644" max="5644" width="2" style="16" customWidth="1"/>
    <col min="5645" max="5645" width="4.25" style="16" customWidth="1"/>
    <col min="5646" max="5646" width="6.75" style="16" bestFit="1" customWidth="1"/>
    <col min="5647" max="5647" width="36.125" style="16" customWidth="1"/>
    <col min="5648" max="5648" width="6.75" style="16" bestFit="1" customWidth="1"/>
    <col min="5649" max="5649" width="54.875" style="16" bestFit="1" customWidth="1"/>
    <col min="5650" max="5650" width="27.5" style="16" customWidth="1"/>
    <col min="5651" max="5651" width="18.875" style="16" customWidth="1"/>
    <col min="5652" max="5653" width="22.5" style="16" bestFit="1" customWidth="1"/>
    <col min="5654" max="5654" width="24.625" style="16" customWidth="1"/>
    <col min="5655" max="5655" width="7.375" style="16" customWidth="1"/>
    <col min="5656" max="5656" width="9.625" style="16" customWidth="1"/>
    <col min="5657" max="5657" width="18.25" style="16" customWidth="1"/>
    <col min="5658" max="5660" width="19.125" style="16" customWidth="1"/>
    <col min="5661" max="5666" width="19.375" style="16" customWidth="1"/>
    <col min="5667" max="5667" width="17.125" style="16" bestFit="1" customWidth="1"/>
    <col min="5668" max="5668" width="19.125" style="16" bestFit="1" customWidth="1"/>
    <col min="5669" max="5670" width="20.375" style="16" customWidth="1"/>
    <col min="5671" max="5671" width="17.125" style="16" bestFit="1" customWidth="1"/>
    <col min="5672" max="5672" width="2.75" style="16" customWidth="1"/>
    <col min="5673" max="5673" width="12.5" style="16" customWidth="1"/>
    <col min="5674" max="5712" width="11.5" style="16" customWidth="1"/>
    <col min="5713" max="5899" width="9" style="16"/>
    <col min="5900" max="5900" width="2" style="16" customWidth="1"/>
    <col min="5901" max="5901" width="4.25" style="16" customWidth="1"/>
    <col min="5902" max="5902" width="6.75" style="16" bestFit="1" customWidth="1"/>
    <col min="5903" max="5903" width="36.125" style="16" customWidth="1"/>
    <col min="5904" max="5904" width="6.75" style="16" bestFit="1" customWidth="1"/>
    <col min="5905" max="5905" width="54.875" style="16" bestFit="1" customWidth="1"/>
    <col min="5906" max="5906" width="27.5" style="16" customWidth="1"/>
    <col min="5907" max="5907" width="18.875" style="16" customWidth="1"/>
    <col min="5908" max="5909" width="22.5" style="16" bestFit="1" customWidth="1"/>
    <col min="5910" max="5910" width="24.625" style="16" customWidth="1"/>
    <col min="5911" max="5911" width="7.375" style="16" customWidth="1"/>
    <col min="5912" max="5912" width="9.625" style="16" customWidth="1"/>
    <col min="5913" max="5913" width="18.25" style="16" customWidth="1"/>
    <col min="5914" max="5916" width="19.125" style="16" customWidth="1"/>
    <col min="5917" max="5922" width="19.375" style="16" customWidth="1"/>
    <col min="5923" max="5923" width="17.125" style="16" bestFit="1" customWidth="1"/>
    <col min="5924" max="5924" width="19.125" style="16" bestFit="1" customWidth="1"/>
    <col min="5925" max="5926" width="20.375" style="16" customWidth="1"/>
    <col min="5927" max="5927" width="17.125" style="16" bestFit="1" customWidth="1"/>
    <col min="5928" max="5928" width="2.75" style="16" customWidth="1"/>
    <col min="5929" max="5929" width="12.5" style="16" customWidth="1"/>
    <col min="5930" max="5968" width="11.5" style="16" customWidth="1"/>
    <col min="5969" max="6155" width="9" style="16"/>
    <col min="6156" max="6156" width="2" style="16" customWidth="1"/>
    <col min="6157" max="6157" width="4.25" style="16" customWidth="1"/>
    <col min="6158" max="6158" width="6.75" style="16" bestFit="1" customWidth="1"/>
    <col min="6159" max="6159" width="36.125" style="16" customWidth="1"/>
    <col min="6160" max="6160" width="6.75" style="16" bestFit="1" customWidth="1"/>
    <col min="6161" max="6161" width="54.875" style="16" bestFit="1" customWidth="1"/>
    <col min="6162" max="6162" width="27.5" style="16" customWidth="1"/>
    <col min="6163" max="6163" width="18.875" style="16" customWidth="1"/>
    <col min="6164" max="6165" width="22.5" style="16" bestFit="1" customWidth="1"/>
    <col min="6166" max="6166" width="24.625" style="16" customWidth="1"/>
    <col min="6167" max="6167" width="7.375" style="16" customWidth="1"/>
    <col min="6168" max="6168" width="9.625" style="16" customWidth="1"/>
    <col min="6169" max="6169" width="18.25" style="16" customWidth="1"/>
    <col min="6170" max="6172" width="19.125" style="16" customWidth="1"/>
    <col min="6173" max="6178" width="19.375" style="16" customWidth="1"/>
    <col min="6179" max="6179" width="17.125" style="16" bestFit="1" customWidth="1"/>
    <col min="6180" max="6180" width="19.125" style="16" bestFit="1" customWidth="1"/>
    <col min="6181" max="6182" width="20.375" style="16" customWidth="1"/>
    <col min="6183" max="6183" width="17.125" style="16" bestFit="1" customWidth="1"/>
    <col min="6184" max="6184" width="2.75" style="16" customWidth="1"/>
    <col min="6185" max="6185" width="12.5" style="16" customWidth="1"/>
    <col min="6186" max="6224" width="11.5" style="16" customWidth="1"/>
    <col min="6225" max="6411" width="9" style="16"/>
    <col min="6412" max="6412" width="2" style="16" customWidth="1"/>
    <col min="6413" max="6413" width="4.25" style="16" customWidth="1"/>
    <col min="6414" max="6414" width="6.75" style="16" bestFit="1" customWidth="1"/>
    <col min="6415" max="6415" width="36.125" style="16" customWidth="1"/>
    <col min="6416" max="6416" width="6.75" style="16" bestFit="1" customWidth="1"/>
    <col min="6417" max="6417" width="54.875" style="16" bestFit="1" customWidth="1"/>
    <col min="6418" max="6418" width="27.5" style="16" customWidth="1"/>
    <col min="6419" max="6419" width="18.875" style="16" customWidth="1"/>
    <col min="6420" max="6421" width="22.5" style="16" bestFit="1" customWidth="1"/>
    <col min="6422" max="6422" width="24.625" style="16" customWidth="1"/>
    <col min="6423" max="6423" width="7.375" style="16" customWidth="1"/>
    <col min="6424" max="6424" width="9.625" style="16" customWidth="1"/>
    <col min="6425" max="6425" width="18.25" style="16" customWidth="1"/>
    <col min="6426" max="6428" width="19.125" style="16" customWidth="1"/>
    <col min="6429" max="6434" width="19.375" style="16" customWidth="1"/>
    <col min="6435" max="6435" width="17.125" style="16" bestFit="1" customWidth="1"/>
    <col min="6436" max="6436" width="19.125" style="16" bestFit="1" customWidth="1"/>
    <col min="6437" max="6438" width="20.375" style="16" customWidth="1"/>
    <col min="6439" max="6439" width="17.125" style="16" bestFit="1" customWidth="1"/>
    <col min="6440" max="6440" width="2.75" style="16" customWidth="1"/>
    <col min="6441" max="6441" width="12.5" style="16" customWidth="1"/>
    <col min="6442" max="6480" width="11.5" style="16" customWidth="1"/>
    <col min="6481" max="6667" width="9" style="16"/>
    <col min="6668" max="6668" width="2" style="16" customWidth="1"/>
    <col min="6669" max="6669" width="4.25" style="16" customWidth="1"/>
    <col min="6670" max="6670" width="6.75" style="16" bestFit="1" customWidth="1"/>
    <col min="6671" max="6671" width="36.125" style="16" customWidth="1"/>
    <col min="6672" max="6672" width="6.75" style="16" bestFit="1" customWidth="1"/>
    <col min="6673" max="6673" width="54.875" style="16" bestFit="1" customWidth="1"/>
    <col min="6674" max="6674" width="27.5" style="16" customWidth="1"/>
    <col min="6675" max="6675" width="18.875" style="16" customWidth="1"/>
    <col min="6676" max="6677" width="22.5" style="16" bestFit="1" customWidth="1"/>
    <col min="6678" max="6678" width="24.625" style="16" customWidth="1"/>
    <col min="6679" max="6679" width="7.375" style="16" customWidth="1"/>
    <col min="6680" max="6680" width="9.625" style="16" customWidth="1"/>
    <col min="6681" max="6681" width="18.25" style="16" customWidth="1"/>
    <col min="6682" max="6684" width="19.125" style="16" customWidth="1"/>
    <col min="6685" max="6690" width="19.375" style="16" customWidth="1"/>
    <col min="6691" max="6691" width="17.125" style="16" bestFit="1" customWidth="1"/>
    <col min="6692" max="6692" width="19.125" style="16" bestFit="1" customWidth="1"/>
    <col min="6693" max="6694" width="20.375" style="16" customWidth="1"/>
    <col min="6695" max="6695" width="17.125" style="16" bestFit="1" customWidth="1"/>
    <col min="6696" max="6696" width="2.75" style="16" customWidth="1"/>
    <col min="6697" max="6697" width="12.5" style="16" customWidth="1"/>
    <col min="6698" max="6736" width="11.5" style="16" customWidth="1"/>
    <col min="6737" max="6923" width="9" style="16"/>
    <col min="6924" max="6924" width="2" style="16" customWidth="1"/>
    <col min="6925" max="6925" width="4.25" style="16" customWidth="1"/>
    <col min="6926" max="6926" width="6.75" style="16" bestFit="1" customWidth="1"/>
    <col min="6927" max="6927" width="36.125" style="16" customWidth="1"/>
    <col min="6928" max="6928" width="6.75" style="16" bestFit="1" customWidth="1"/>
    <col min="6929" max="6929" width="54.875" style="16" bestFit="1" customWidth="1"/>
    <col min="6930" max="6930" width="27.5" style="16" customWidth="1"/>
    <col min="6931" max="6931" width="18.875" style="16" customWidth="1"/>
    <col min="6932" max="6933" width="22.5" style="16" bestFit="1" customWidth="1"/>
    <col min="6934" max="6934" width="24.625" style="16" customWidth="1"/>
    <col min="6935" max="6935" width="7.375" style="16" customWidth="1"/>
    <col min="6936" max="6936" width="9.625" style="16" customWidth="1"/>
    <col min="6937" max="6937" width="18.25" style="16" customWidth="1"/>
    <col min="6938" max="6940" width="19.125" style="16" customWidth="1"/>
    <col min="6941" max="6946" width="19.375" style="16" customWidth="1"/>
    <col min="6947" max="6947" width="17.125" style="16" bestFit="1" customWidth="1"/>
    <col min="6948" max="6948" width="19.125" style="16" bestFit="1" customWidth="1"/>
    <col min="6949" max="6950" width="20.375" style="16" customWidth="1"/>
    <col min="6951" max="6951" width="17.125" style="16" bestFit="1" customWidth="1"/>
    <col min="6952" max="6952" width="2.75" style="16" customWidth="1"/>
    <col min="6953" max="6953" width="12.5" style="16" customWidth="1"/>
    <col min="6954" max="6992" width="11.5" style="16" customWidth="1"/>
    <col min="6993" max="7179" width="9" style="16"/>
    <col min="7180" max="7180" width="2" style="16" customWidth="1"/>
    <col min="7181" max="7181" width="4.25" style="16" customWidth="1"/>
    <col min="7182" max="7182" width="6.75" style="16" bestFit="1" customWidth="1"/>
    <col min="7183" max="7183" width="36.125" style="16" customWidth="1"/>
    <col min="7184" max="7184" width="6.75" style="16" bestFit="1" customWidth="1"/>
    <col min="7185" max="7185" width="54.875" style="16" bestFit="1" customWidth="1"/>
    <col min="7186" max="7186" width="27.5" style="16" customWidth="1"/>
    <col min="7187" max="7187" width="18.875" style="16" customWidth="1"/>
    <col min="7188" max="7189" width="22.5" style="16" bestFit="1" customWidth="1"/>
    <col min="7190" max="7190" width="24.625" style="16" customWidth="1"/>
    <col min="7191" max="7191" width="7.375" style="16" customWidth="1"/>
    <col min="7192" max="7192" width="9.625" style="16" customWidth="1"/>
    <col min="7193" max="7193" width="18.25" style="16" customWidth="1"/>
    <col min="7194" max="7196" width="19.125" style="16" customWidth="1"/>
    <col min="7197" max="7202" width="19.375" style="16" customWidth="1"/>
    <col min="7203" max="7203" width="17.125" style="16" bestFit="1" customWidth="1"/>
    <col min="7204" max="7204" width="19.125" style="16" bestFit="1" customWidth="1"/>
    <col min="7205" max="7206" width="20.375" style="16" customWidth="1"/>
    <col min="7207" max="7207" width="17.125" style="16" bestFit="1" customWidth="1"/>
    <col min="7208" max="7208" width="2.75" style="16" customWidth="1"/>
    <col min="7209" max="7209" width="12.5" style="16" customWidth="1"/>
    <col min="7210" max="7248" width="11.5" style="16" customWidth="1"/>
    <col min="7249" max="7435" width="9" style="16"/>
    <col min="7436" max="7436" width="2" style="16" customWidth="1"/>
    <col min="7437" max="7437" width="4.25" style="16" customWidth="1"/>
    <col min="7438" max="7438" width="6.75" style="16" bestFit="1" customWidth="1"/>
    <col min="7439" max="7439" width="36.125" style="16" customWidth="1"/>
    <col min="7440" max="7440" width="6.75" style="16" bestFit="1" customWidth="1"/>
    <col min="7441" max="7441" width="54.875" style="16" bestFit="1" customWidth="1"/>
    <col min="7442" max="7442" width="27.5" style="16" customWidth="1"/>
    <col min="7443" max="7443" width="18.875" style="16" customWidth="1"/>
    <col min="7444" max="7445" width="22.5" style="16" bestFit="1" customWidth="1"/>
    <col min="7446" max="7446" width="24.625" style="16" customWidth="1"/>
    <col min="7447" max="7447" width="7.375" style="16" customWidth="1"/>
    <col min="7448" max="7448" width="9.625" style="16" customWidth="1"/>
    <col min="7449" max="7449" width="18.25" style="16" customWidth="1"/>
    <col min="7450" max="7452" width="19.125" style="16" customWidth="1"/>
    <col min="7453" max="7458" width="19.375" style="16" customWidth="1"/>
    <col min="7459" max="7459" width="17.125" style="16" bestFit="1" customWidth="1"/>
    <col min="7460" max="7460" width="19.125" style="16" bestFit="1" customWidth="1"/>
    <col min="7461" max="7462" width="20.375" style="16" customWidth="1"/>
    <col min="7463" max="7463" width="17.125" style="16" bestFit="1" customWidth="1"/>
    <col min="7464" max="7464" width="2.75" style="16" customWidth="1"/>
    <col min="7465" max="7465" width="12.5" style="16" customWidth="1"/>
    <col min="7466" max="7504" width="11.5" style="16" customWidth="1"/>
    <col min="7505" max="7691" width="9" style="16"/>
    <col min="7692" max="7692" width="2" style="16" customWidth="1"/>
    <col min="7693" max="7693" width="4.25" style="16" customWidth="1"/>
    <col min="7694" max="7694" width="6.75" style="16" bestFit="1" customWidth="1"/>
    <col min="7695" max="7695" width="36.125" style="16" customWidth="1"/>
    <col min="7696" max="7696" width="6.75" style="16" bestFit="1" customWidth="1"/>
    <col min="7697" max="7697" width="54.875" style="16" bestFit="1" customWidth="1"/>
    <col min="7698" max="7698" width="27.5" style="16" customWidth="1"/>
    <col min="7699" max="7699" width="18.875" style="16" customWidth="1"/>
    <col min="7700" max="7701" width="22.5" style="16" bestFit="1" customWidth="1"/>
    <col min="7702" max="7702" width="24.625" style="16" customWidth="1"/>
    <col min="7703" max="7703" width="7.375" style="16" customWidth="1"/>
    <col min="7704" max="7704" width="9.625" style="16" customWidth="1"/>
    <col min="7705" max="7705" width="18.25" style="16" customWidth="1"/>
    <col min="7706" max="7708" width="19.125" style="16" customWidth="1"/>
    <col min="7709" max="7714" width="19.375" style="16" customWidth="1"/>
    <col min="7715" max="7715" width="17.125" style="16" bestFit="1" customWidth="1"/>
    <col min="7716" max="7716" width="19.125" style="16" bestFit="1" customWidth="1"/>
    <col min="7717" max="7718" width="20.375" style="16" customWidth="1"/>
    <col min="7719" max="7719" width="17.125" style="16" bestFit="1" customWidth="1"/>
    <col min="7720" max="7720" width="2.75" style="16" customWidth="1"/>
    <col min="7721" max="7721" width="12.5" style="16" customWidth="1"/>
    <col min="7722" max="7760" width="11.5" style="16" customWidth="1"/>
    <col min="7761" max="7947" width="9" style="16"/>
    <col min="7948" max="7948" width="2" style="16" customWidth="1"/>
    <col min="7949" max="7949" width="4.25" style="16" customWidth="1"/>
    <col min="7950" max="7950" width="6.75" style="16" bestFit="1" customWidth="1"/>
    <col min="7951" max="7951" width="36.125" style="16" customWidth="1"/>
    <col min="7952" max="7952" width="6.75" style="16" bestFit="1" customWidth="1"/>
    <col min="7953" max="7953" width="54.875" style="16" bestFit="1" customWidth="1"/>
    <col min="7954" max="7954" width="27.5" style="16" customWidth="1"/>
    <col min="7955" max="7955" width="18.875" style="16" customWidth="1"/>
    <col min="7956" max="7957" width="22.5" style="16" bestFit="1" customWidth="1"/>
    <col min="7958" max="7958" width="24.625" style="16" customWidth="1"/>
    <col min="7959" max="7959" width="7.375" style="16" customWidth="1"/>
    <col min="7960" max="7960" width="9.625" style="16" customWidth="1"/>
    <col min="7961" max="7961" width="18.25" style="16" customWidth="1"/>
    <col min="7962" max="7964" width="19.125" style="16" customWidth="1"/>
    <col min="7965" max="7970" width="19.375" style="16" customWidth="1"/>
    <col min="7971" max="7971" width="17.125" style="16" bestFit="1" customWidth="1"/>
    <col min="7972" max="7972" width="19.125" style="16" bestFit="1" customWidth="1"/>
    <col min="7973" max="7974" width="20.375" style="16" customWidth="1"/>
    <col min="7975" max="7975" width="17.125" style="16" bestFit="1" customWidth="1"/>
    <col min="7976" max="7976" width="2.75" style="16" customWidth="1"/>
    <col min="7977" max="7977" width="12.5" style="16" customWidth="1"/>
    <col min="7978" max="8016" width="11.5" style="16" customWidth="1"/>
    <col min="8017" max="8203" width="9" style="16"/>
    <col min="8204" max="8204" width="2" style="16" customWidth="1"/>
    <col min="8205" max="8205" width="4.25" style="16" customWidth="1"/>
    <col min="8206" max="8206" width="6.75" style="16" bestFit="1" customWidth="1"/>
    <col min="8207" max="8207" width="36.125" style="16" customWidth="1"/>
    <col min="8208" max="8208" width="6.75" style="16" bestFit="1" customWidth="1"/>
    <col min="8209" max="8209" width="54.875" style="16" bestFit="1" customWidth="1"/>
    <col min="8210" max="8210" width="27.5" style="16" customWidth="1"/>
    <col min="8211" max="8211" width="18.875" style="16" customWidth="1"/>
    <col min="8212" max="8213" width="22.5" style="16" bestFit="1" customWidth="1"/>
    <col min="8214" max="8214" width="24.625" style="16" customWidth="1"/>
    <col min="8215" max="8215" width="7.375" style="16" customWidth="1"/>
    <col min="8216" max="8216" width="9.625" style="16" customWidth="1"/>
    <col min="8217" max="8217" width="18.25" style="16" customWidth="1"/>
    <col min="8218" max="8220" width="19.125" style="16" customWidth="1"/>
    <col min="8221" max="8226" width="19.375" style="16" customWidth="1"/>
    <col min="8227" max="8227" width="17.125" style="16" bestFit="1" customWidth="1"/>
    <col min="8228" max="8228" width="19.125" style="16" bestFit="1" customWidth="1"/>
    <col min="8229" max="8230" width="20.375" style="16" customWidth="1"/>
    <col min="8231" max="8231" width="17.125" style="16" bestFit="1" customWidth="1"/>
    <col min="8232" max="8232" width="2.75" style="16" customWidth="1"/>
    <col min="8233" max="8233" width="12.5" style="16" customWidth="1"/>
    <col min="8234" max="8272" width="11.5" style="16" customWidth="1"/>
    <col min="8273" max="8459" width="9" style="16"/>
    <col min="8460" max="8460" width="2" style="16" customWidth="1"/>
    <col min="8461" max="8461" width="4.25" style="16" customWidth="1"/>
    <col min="8462" max="8462" width="6.75" style="16" bestFit="1" customWidth="1"/>
    <col min="8463" max="8463" width="36.125" style="16" customWidth="1"/>
    <col min="8464" max="8464" width="6.75" style="16" bestFit="1" customWidth="1"/>
    <col min="8465" max="8465" width="54.875" style="16" bestFit="1" customWidth="1"/>
    <col min="8466" max="8466" width="27.5" style="16" customWidth="1"/>
    <col min="8467" max="8467" width="18.875" style="16" customWidth="1"/>
    <col min="8468" max="8469" width="22.5" style="16" bestFit="1" customWidth="1"/>
    <col min="8470" max="8470" width="24.625" style="16" customWidth="1"/>
    <col min="8471" max="8471" width="7.375" style="16" customWidth="1"/>
    <col min="8472" max="8472" width="9.625" style="16" customWidth="1"/>
    <col min="8473" max="8473" width="18.25" style="16" customWidth="1"/>
    <col min="8474" max="8476" width="19.125" style="16" customWidth="1"/>
    <col min="8477" max="8482" width="19.375" style="16" customWidth="1"/>
    <col min="8483" max="8483" width="17.125" style="16" bestFit="1" customWidth="1"/>
    <col min="8484" max="8484" width="19.125" style="16" bestFit="1" customWidth="1"/>
    <col min="8485" max="8486" width="20.375" style="16" customWidth="1"/>
    <col min="8487" max="8487" width="17.125" style="16" bestFit="1" customWidth="1"/>
    <col min="8488" max="8488" width="2.75" style="16" customWidth="1"/>
    <col min="8489" max="8489" width="12.5" style="16" customWidth="1"/>
    <col min="8490" max="8528" width="11.5" style="16" customWidth="1"/>
    <col min="8529" max="8715" width="9" style="16"/>
    <col min="8716" max="8716" width="2" style="16" customWidth="1"/>
    <col min="8717" max="8717" width="4.25" style="16" customWidth="1"/>
    <col min="8718" max="8718" width="6.75" style="16" bestFit="1" customWidth="1"/>
    <col min="8719" max="8719" width="36.125" style="16" customWidth="1"/>
    <col min="8720" max="8720" width="6.75" style="16" bestFit="1" customWidth="1"/>
    <col min="8721" max="8721" width="54.875" style="16" bestFit="1" customWidth="1"/>
    <col min="8722" max="8722" width="27.5" style="16" customWidth="1"/>
    <col min="8723" max="8723" width="18.875" style="16" customWidth="1"/>
    <col min="8724" max="8725" width="22.5" style="16" bestFit="1" customWidth="1"/>
    <col min="8726" max="8726" width="24.625" style="16" customWidth="1"/>
    <col min="8727" max="8727" width="7.375" style="16" customWidth="1"/>
    <col min="8728" max="8728" width="9.625" style="16" customWidth="1"/>
    <col min="8729" max="8729" width="18.25" style="16" customWidth="1"/>
    <col min="8730" max="8732" width="19.125" style="16" customWidth="1"/>
    <col min="8733" max="8738" width="19.375" style="16" customWidth="1"/>
    <col min="8739" max="8739" width="17.125" style="16" bestFit="1" customWidth="1"/>
    <col min="8740" max="8740" width="19.125" style="16" bestFit="1" customWidth="1"/>
    <col min="8741" max="8742" width="20.375" style="16" customWidth="1"/>
    <col min="8743" max="8743" width="17.125" style="16" bestFit="1" customWidth="1"/>
    <col min="8744" max="8744" width="2.75" style="16" customWidth="1"/>
    <col min="8745" max="8745" width="12.5" style="16" customWidth="1"/>
    <col min="8746" max="8784" width="11.5" style="16" customWidth="1"/>
    <col min="8785" max="8971" width="9" style="16"/>
    <col min="8972" max="8972" width="2" style="16" customWidth="1"/>
    <col min="8973" max="8973" width="4.25" style="16" customWidth="1"/>
    <col min="8974" max="8974" width="6.75" style="16" bestFit="1" customWidth="1"/>
    <col min="8975" max="8975" width="36.125" style="16" customWidth="1"/>
    <col min="8976" max="8976" width="6.75" style="16" bestFit="1" customWidth="1"/>
    <col min="8977" max="8977" width="54.875" style="16" bestFit="1" customWidth="1"/>
    <col min="8978" max="8978" width="27.5" style="16" customWidth="1"/>
    <col min="8979" max="8979" width="18.875" style="16" customWidth="1"/>
    <col min="8980" max="8981" width="22.5" style="16" bestFit="1" customWidth="1"/>
    <col min="8982" max="8982" width="24.625" style="16" customWidth="1"/>
    <col min="8983" max="8983" width="7.375" style="16" customWidth="1"/>
    <col min="8984" max="8984" width="9.625" style="16" customWidth="1"/>
    <col min="8985" max="8985" width="18.25" style="16" customWidth="1"/>
    <col min="8986" max="8988" width="19.125" style="16" customWidth="1"/>
    <col min="8989" max="8994" width="19.375" style="16" customWidth="1"/>
    <col min="8995" max="8995" width="17.125" style="16" bestFit="1" customWidth="1"/>
    <col min="8996" max="8996" width="19.125" style="16" bestFit="1" customWidth="1"/>
    <col min="8997" max="8998" width="20.375" style="16" customWidth="1"/>
    <col min="8999" max="8999" width="17.125" style="16" bestFit="1" customWidth="1"/>
    <col min="9000" max="9000" width="2.75" style="16" customWidth="1"/>
    <col min="9001" max="9001" width="12.5" style="16" customWidth="1"/>
    <col min="9002" max="9040" width="11.5" style="16" customWidth="1"/>
    <col min="9041" max="9227" width="9" style="16"/>
    <col min="9228" max="9228" width="2" style="16" customWidth="1"/>
    <col min="9229" max="9229" width="4.25" style="16" customWidth="1"/>
    <col min="9230" max="9230" width="6.75" style="16" bestFit="1" customWidth="1"/>
    <col min="9231" max="9231" width="36.125" style="16" customWidth="1"/>
    <col min="9232" max="9232" width="6.75" style="16" bestFit="1" customWidth="1"/>
    <col min="9233" max="9233" width="54.875" style="16" bestFit="1" customWidth="1"/>
    <col min="9234" max="9234" width="27.5" style="16" customWidth="1"/>
    <col min="9235" max="9235" width="18.875" style="16" customWidth="1"/>
    <col min="9236" max="9237" width="22.5" style="16" bestFit="1" customWidth="1"/>
    <col min="9238" max="9238" width="24.625" style="16" customWidth="1"/>
    <col min="9239" max="9239" width="7.375" style="16" customWidth="1"/>
    <col min="9240" max="9240" width="9.625" style="16" customWidth="1"/>
    <col min="9241" max="9241" width="18.25" style="16" customWidth="1"/>
    <col min="9242" max="9244" width="19.125" style="16" customWidth="1"/>
    <col min="9245" max="9250" width="19.375" style="16" customWidth="1"/>
    <col min="9251" max="9251" width="17.125" style="16" bestFit="1" customWidth="1"/>
    <col min="9252" max="9252" width="19.125" style="16" bestFit="1" customWidth="1"/>
    <col min="9253" max="9254" width="20.375" style="16" customWidth="1"/>
    <col min="9255" max="9255" width="17.125" style="16" bestFit="1" customWidth="1"/>
    <col min="9256" max="9256" width="2.75" style="16" customWidth="1"/>
    <col min="9257" max="9257" width="12.5" style="16" customWidth="1"/>
    <col min="9258" max="9296" width="11.5" style="16" customWidth="1"/>
    <col min="9297" max="9483" width="9" style="16"/>
    <col min="9484" max="9484" width="2" style="16" customWidth="1"/>
    <col min="9485" max="9485" width="4.25" style="16" customWidth="1"/>
    <col min="9486" max="9486" width="6.75" style="16" bestFit="1" customWidth="1"/>
    <col min="9487" max="9487" width="36.125" style="16" customWidth="1"/>
    <col min="9488" max="9488" width="6.75" style="16" bestFit="1" customWidth="1"/>
    <col min="9489" max="9489" width="54.875" style="16" bestFit="1" customWidth="1"/>
    <col min="9490" max="9490" width="27.5" style="16" customWidth="1"/>
    <col min="9491" max="9491" width="18.875" style="16" customWidth="1"/>
    <col min="9492" max="9493" width="22.5" style="16" bestFit="1" customWidth="1"/>
    <col min="9494" max="9494" width="24.625" style="16" customWidth="1"/>
    <col min="9495" max="9495" width="7.375" style="16" customWidth="1"/>
    <col min="9496" max="9496" width="9.625" style="16" customWidth="1"/>
    <col min="9497" max="9497" width="18.25" style="16" customWidth="1"/>
    <col min="9498" max="9500" width="19.125" style="16" customWidth="1"/>
    <col min="9501" max="9506" width="19.375" style="16" customWidth="1"/>
    <col min="9507" max="9507" width="17.125" style="16" bestFit="1" customWidth="1"/>
    <col min="9508" max="9508" width="19.125" style="16" bestFit="1" customWidth="1"/>
    <col min="9509" max="9510" width="20.375" style="16" customWidth="1"/>
    <col min="9511" max="9511" width="17.125" style="16" bestFit="1" customWidth="1"/>
    <col min="9512" max="9512" width="2.75" style="16" customWidth="1"/>
    <col min="9513" max="9513" width="12.5" style="16" customWidth="1"/>
    <col min="9514" max="9552" width="11.5" style="16" customWidth="1"/>
    <col min="9553" max="9739" width="9" style="16"/>
    <col min="9740" max="9740" width="2" style="16" customWidth="1"/>
    <col min="9741" max="9741" width="4.25" style="16" customWidth="1"/>
    <col min="9742" max="9742" width="6.75" style="16" bestFit="1" customWidth="1"/>
    <col min="9743" max="9743" width="36.125" style="16" customWidth="1"/>
    <col min="9744" max="9744" width="6.75" style="16" bestFit="1" customWidth="1"/>
    <col min="9745" max="9745" width="54.875" style="16" bestFit="1" customWidth="1"/>
    <col min="9746" max="9746" width="27.5" style="16" customWidth="1"/>
    <col min="9747" max="9747" width="18.875" style="16" customWidth="1"/>
    <col min="9748" max="9749" width="22.5" style="16" bestFit="1" customWidth="1"/>
    <col min="9750" max="9750" width="24.625" style="16" customWidth="1"/>
    <col min="9751" max="9751" width="7.375" style="16" customWidth="1"/>
    <col min="9752" max="9752" width="9.625" style="16" customWidth="1"/>
    <col min="9753" max="9753" width="18.25" style="16" customWidth="1"/>
    <col min="9754" max="9756" width="19.125" style="16" customWidth="1"/>
    <col min="9757" max="9762" width="19.375" style="16" customWidth="1"/>
    <col min="9763" max="9763" width="17.125" style="16" bestFit="1" customWidth="1"/>
    <col min="9764" max="9764" width="19.125" style="16" bestFit="1" customWidth="1"/>
    <col min="9765" max="9766" width="20.375" style="16" customWidth="1"/>
    <col min="9767" max="9767" width="17.125" style="16" bestFit="1" customWidth="1"/>
    <col min="9768" max="9768" width="2.75" style="16" customWidth="1"/>
    <col min="9769" max="9769" width="12.5" style="16" customWidth="1"/>
    <col min="9770" max="9808" width="11.5" style="16" customWidth="1"/>
    <col min="9809" max="9995" width="9" style="16"/>
    <col min="9996" max="9996" width="2" style="16" customWidth="1"/>
    <col min="9997" max="9997" width="4.25" style="16" customWidth="1"/>
    <col min="9998" max="9998" width="6.75" style="16" bestFit="1" customWidth="1"/>
    <col min="9999" max="9999" width="36.125" style="16" customWidth="1"/>
    <col min="10000" max="10000" width="6.75" style="16" bestFit="1" customWidth="1"/>
    <col min="10001" max="10001" width="54.875" style="16" bestFit="1" customWidth="1"/>
    <col min="10002" max="10002" width="27.5" style="16" customWidth="1"/>
    <col min="10003" max="10003" width="18.875" style="16" customWidth="1"/>
    <col min="10004" max="10005" width="22.5" style="16" bestFit="1" customWidth="1"/>
    <col min="10006" max="10006" width="24.625" style="16" customWidth="1"/>
    <col min="10007" max="10007" width="7.375" style="16" customWidth="1"/>
    <col min="10008" max="10008" width="9.625" style="16" customWidth="1"/>
    <col min="10009" max="10009" width="18.25" style="16" customWidth="1"/>
    <col min="10010" max="10012" width="19.125" style="16" customWidth="1"/>
    <col min="10013" max="10018" width="19.375" style="16" customWidth="1"/>
    <col min="10019" max="10019" width="17.125" style="16" bestFit="1" customWidth="1"/>
    <col min="10020" max="10020" width="19.125" style="16" bestFit="1" customWidth="1"/>
    <col min="10021" max="10022" width="20.375" style="16" customWidth="1"/>
    <col min="10023" max="10023" width="17.125" style="16" bestFit="1" customWidth="1"/>
    <col min="10024" max="10024" width="2.75" style="16" customWidth="1"/>
    <col min="10025" max="10025" width="12.5" style="16" customWidth="1"/>
    <col min="10026" max="10064" width="11.5" style="16" customWidth="1"/>
    <col min="10065" max="10251" width="9" style="16"/>
    <col min="10252" max="10252" width="2" style="16" customWidth="1"/>
    <col min="10253" max="10253" width="4.25" style="16" customWidth="1"/>
    <col min="10254" max="10254" width="6.75" style="16" bestFit="1" customWidth="1"/>
    <col min="10255" max="10255" width="36.125" style="16" customWidth="1"/>
    <col min="10256" max="10256" width="6.75" style="16" bestFit="1" customWidth="1"/>
    <col min="10257" max="10257" width="54.875" style="16" bestFit="1" customWidth="1"/>
    <col min="10258" max="10258" width="27.5" style="16" customWidth="1"/>
    <col min="10259" max="10259" width="18.875" style="16" customWidth="1"/>
    <col min="10260" max="10261" width="22.5" style="16" bestFit="1" customWidth="1"/>
    <col min="10262" max="10262" width="24.625" style="16" customWidth="1"/>
    <col min="10263" max="10263" width="7.375" style="16" customWidth="1"/>
    <col min="10264" max="10264" width="9.625" style="16" customWidth="1"/>
    <col min="10265" max="10265" width="18.25" style="16" customWidth="1"/>
    <col min="10266" max="10268" width="19.125" style="16" customWidth="1"/>
    <col min="10269" max="10274" width="19.375" style="16" customWidth="1"/>
    <col min="10275" max="10275" width="17.125" style="16" bestFit="1" customWidth="1"/>
    <col min="10276" max="10276" width="19.125" style="16" bestFit="1" customWidth="1"/>
    <col min="10277" max="10278" width="20.375" style="16" customWidth="1"/>
    <col min="10279" max="10279" width="17.125" style="16" bestFit="1" customWidth="1"/>
    <col min="10280" max="10280" width="2.75" style="16" customWidth="1"/>
    <col min="10281" max="10281" width="12.5" style="16" customWidth="1"/>
    <col min="10282" max="10320" width="11.5" style="16" customWidth="1"/>
    <col min="10321" max="10507" width="9" style="16"/>
    <col min="10508" max="10508" width="2" style="16" customWidth="1"/>
    <col min="10509" max="10509" width="4.25" style="16" customWidth="1"/>
    <col min="10510" max="10510" width="6.75" style="16" bestFit="1" customWidth="1"/>
    <col min="10511" max="10511" width="36.125" style="16" customWidth="1"/>
    <col min="10512" max="10512" width="6.75" style="16" bestFit="1" customWidth="1"/>
    <col min="10513" max="10513" width="54.875" style="16" bestFit="1" customWidth="1"/>
    <col min="10514" max="10514" width="27.5" style="16" customWidth="1"/>
    <col min="10515" max="10515" width="18.875" style="16" customWidth="1"/>
    <col min="10516" max="10517" width="22.5" style="16" bestFit="1" customWidth="1"/>
    <col min="10518" max="10518" width="24.625" style="16" customWidth="1"/>
    <col min="10519" max="10519" width="7.375" style="16" customWidth="1"/>
    <col min="10520" max="10520" width="9.625" style="16" customWidth="1"/>
    <col min="10521" max="10521" width="18.25" style="16" customWidth="1"/>
    <col min="10522" max="10524" width="19.125" style="16" customWidth="1"/>
    <col min="10525" max="10530" width="19.375" style="16" customWidth="1"/>
    <col min="10531" max="10531" width="17.125" style="16" bestFit="1" customWidth="1"/>
    <col min="10532" max="10532" width="19.125" style="16" bestFit="1" customWidth="1"/>
    <col min="10533" max="10534" width="20.375" style="16" customWidth="1"/>
    <col min="10535" max="10535" width="17.125" style="16" bestFit="1" customWidth="1"/>
    <col min="10536" max="10536" width="2.75" style="16" customWidth="1"/>
    <col min="10537" max="10537" width="12.5" style="16" customWidth="1"/>
    <col min="10538" max="10576" width="11.5" style="16" customWidth="1"/>
    <col min="10577" max="10763" width="9" style="16"/>
    <col min="10764" max="10764" width="2" style="16" customWidth="1"/>
    <col min="10765" max="10765" width="4.25" style="16" customWidth="1"/>
    <col min="10766" max="10766" width="6.75" style="16" bestFit="1" customWidth="1"/>
    <col min="10767" max="10767" width="36.125" style="16" customWidth="1"/>
    <col min="10768" max="10768" width="6.75" style="16" bestFit="1" customWidth="1"/>
    <col min="10769" max="10769" width="54.875" style="16" bestFit="1" customWidth="1"/>
    <col min="10770" max="10770" width="27.5" style="16" customWidth="1"/>
    <col min="10771" max="10771" width="18.875" style="16" customWidth="1"/>
    <col min="10772" max="10773" width="22.5" style="16" bestFit="1" customWidth="1"/>
    <col min="10774" max="10774" width="24.625" style="16" customWidth="1"/>
    <col min="10775" max="10775" width="7.375" style="16" customWidth="1"/>
    <col min="10776" max="10776" width="9.625" style="16" customWidth="1"/>
    <col min="10777" max="10777" width="18.25" style="16" customWidth="1"/>
    <col min="10778" max="10780" width="19.125" style="16" customWidth="1"/>
    <col min="10781" max="10786" width="19.375" style="16" customWidth="1"/>
    <col min="10787" max="10787" width="17.125" style="16" bestFit="1" customWidth="1"/>
    <col min="10788" max="10788" width="19.125" style="16" bestFit="1" customWidth="1"/>
    <col min="10789" max="10790" width="20.375" style="16" customWidth="1"/>
    <col min="10791" max="10791" width="17.125" style="16" bestFit="1" customWidth="1"/>
    <col min="10792" max="10792" width="2.75" style="16" customWidth="1"/>
    <col min="10793" max="10793" width="12.5" style="16" customWidth="1"/>
    <col min="10794" max="10832" width="11.5" style="16" customWidth="1"/>
    <col min="10833" max="11019" width="9" style="16"/>
    <col min="11020" max="11020" width="2" style="16" customWidth="1"/>
    <col min="11021" max="11021" width="4.25" style="16" customWidth="1"/>
    <col min="11022" max="11022" width="6.75" style="16" bestFit="1" customWidth="1"/>
    <col min="11023" max="11023" width="36.125" style="16" customWidth="1"/>
    <col min="11024" max="11024" width="6.75" style="16" bestFit="1" customWidth="1"/>
    <col min="11025" max="11025" width="54.875" style="16" bestFit="1" customWidth="1"/>
    <col min="11026" max="11026" width="27.5" style="16" customWidth="1"/>
    <col min="11027" max="11027" width="18.875" style="16" customWidth="1"/>
    <col min="11028" max="11029" width="22.5" style="16" bestFit="1" customWidth="1"/>
    <col min="11030" max="11030" width="24.625" style="16" customWidth="1"/>
    <col min="11031" max="11031" width="7.375" style="16" customWidth="1"/>
    <col min="11032" max="11032" width="9.625" style="16" customWidth="1"/>
    <col min="11033" max="11033" width="18.25" style="16" customWidth="1"/>
    <col min="11034" max="11036" width="19.125" style="16" customWidth="1"/>
    <col min="11037" max="11042" width="19.375" style="16" customWidth="1"/>
    <col min="11043" max="11043" width="17.125" style="16" bestFit="1" customWidth="1"/>
    <col min="11044" max="11044" width="19.125" style="16" bestFit="1" customWidth="1"/>
    <col min="11045" max="11046" width="20.375" style="16" customWidth="1"/>
    <col min="11047" max="11047" width="17.125" style="16" bestFit="1" customWidth="1"/>
    <col min="11048" max="11048" width="2.75" style="16" customWidth="1"/>
    <col min="11049" max="11049" width="12.5" style="16" customWidth="1"/>
    <col min="11050" max="11088" width="11.5" style="16" customWidth="1"/>
    <col min="11089" max="11275" width="9" style="16"/>
    <col min="11276" max="11276" width="2" style="16" customWidth="1"/>
    <col min="11277" max="11277" width="4.25" style="16" customWidth="1"/>
    <col min="11278" max="11278" width="6.75" style="16" bestFit="1" customWidth="1"/>
    <col min="11279" max="11279" width="36.125" style="16" customWidth="1"/>
    <col min="11280" max="11280" width="6.75" style="16" bestFit="1" customWidth="1"/>
    <col min="11281" max="11281" width="54.875" style="16" bestFit="1" customWidth="1"/>
    <col min="11282" max="11282" width="27.5" style="16" customWidth="1"/>
    <col min="11283" max="11283" width="18.875" style="16" customWidth="1"/>
    <col min="11284" max="11285" width="22.5" style="16" bestFit="1" customWidth="1"/>
    <col min="11286" max="11286" width="24.625" style="16" customWidth="1"/>
    <col min="11287" max="11287" width="7.375" style="16" customWidth="1"/>
    <col min="11288" max="11288" width="9.625" style="16" customWidth="1"/>
    <col min="11289" max="11289" width="18.25" style="16" customWidth="1"/>
    <col min="11290" max="11292" width="19.125" style="16" customWidth="1"/>
    <col min="11293" max="11298" width="19.375" style="16" customWidth="1"/>
    <col min="11299" max="11299" width="17.125" style="16" bestFit="1" customWidth="1"/>
    <col min="11300" max="11300" width="19.125" style="16" bestFit="1" customWidth="1"/>
    <col min="11301" max="11302" width="20.375" style="16" customWidth="1"/>
    <col min="11303" max="11303" width="17.125" style="16" bestFit="1" customWidth="1"/>
    <col min="11304" max="11304" width="2.75" style="16" customWidth="1"/>
    <col min="11305" max="11305" width="12.5" style="16" customWidth="1"/>
    <col min="11306" max="11344" width="11.5" style="16" customWidth="1"/>
    <col min="11345" max="11531" width="9" style="16"/>
    <col min="11532" max="11532" width="2" style="16" customWidth="1"/>
    <col min="11533" max="11533" width="4.25" style="16" customWidth="1"/>
    <col min="11534" max="11534" width="6.75" style="16" bestFit="1" customWidth="1"/>
    <col min="11535" max="11535" width="36.125" style="16" customWidth="1"/>
    <col min="11536" max="11536" width="6.75" style="16" bestFit="1" customWidth="1"/>
    <col min="11537" max="11537" width="54.875" style="16" bestFit="1" customWidth="1"/>
    <col min="11538" max="11538" width="27.5" style="16" customWidth="1"/>
    <col min="11539" max="11539" width="18.875" style="16" customWidth="1"/>
    <col min="11540" max="11541" width="22.5" style="16" bestFit="1" customWidth="1"/>
    <col min="11542" max="11542" width="24.625" style="16" customWidth="1"/>
    <col min="11543" max="11543" width="7.375" style="16" customWidth="1"/>
    <col min="11544" max="11544" width="9.625" style="16" customWidth="1"/>
    <col min="11545" max="11545" width="18.25" style="16" customWidth="1"/>
    <col min="11546" max="11548" width="19.125" style="16" customWidth="1"/>
    <col min="11549" max="11554" width="19.375" style="16" customWidth="1"/>
    <col min="11555" max="11555" width="17.125" style="16" bestFit="1" customWidth="1"/>
    <col min="11556" max="11556" width="19.125" style="16" bestFit="1" customWidth="1"/>
    <col min="11557" max="11558" width="20.375" style="16" customWidth="1"/>
    <col min="11559" max="11559" width="17.125" style="16" bestFit="1" customWidth="1"/>
    <col min="11560" max="11560" width="2.75" style="16" customWidth="1"/>
    <col min="11561" max="11561" width="12.5" style="16" customWidth="1"/>
    <col min="11562" max="11600" width="11.5" style="16" customWidth="1"/>
    <col min="11601" max="11787" width="9" style="16"/>
    <col min="11788" max="11788" width="2" style="16" customWidth="1"/>
    <col min="11789" max="11789" width="4.25" style="16" customWidth="1"/>
    <col min="11790" max="11790" width="6.75" style="16" bestFit="1" customWidth="1"/>
    <col min="11791" max="11791" width="36.125" style="16" customWidth="1"/>
    <col min="11792" max="11792" width="6.75" style="16" bestFit="1" customWidth="1"/>
    <col min="11793" max="11793" width="54.875" style="16" bestFit="1" customWidth="1"/>
    <col min="11794" max="11794" width="27.5" style="16" customWidth="1"/>
    <col min="11795" max="11795" width="18.875" style="16" customWidth="1"/>
    <col min="11796" max="11797" width="22.5" style="16" bestFit="1" customWidth="1"/>
    <col min="11798" max="11798" width="24.625" style="16" customWidth="1"/>
    <col min="11799" max="11799" width="7.375" style="16" customWidth="1"/>
    <col min="11800" max="11800" width="9.625" style="16" customWidth="1"/>
    <col min="11801" max="11801" width="18.25" style="16" customWidth="1"/>
    <col min="11802" max="11804" width="19.125" style="16" customWidth="1"/>
    <col min="11805" max="11810" width="19.375" style="16" customWidth="1"/>
    <col min="11811" max="11811" width="17.125" style="16" bestFit="1" customWidth="1"/>
    <col min="11812" max="11812" width="19.125" style="16" bestFit="1" customWidth="1"/>
    <col min="11813" max="11814" width="20.375" style="16" customWidth="1"/>
    <col min="11815" max="11815" width="17.125" style="16" bestFit="1" customWidth="1"/>
    <col min="11816" max="11816" width="2.75" style="16" customWidth="1"/>
    <col min="11817" max="11817" width="12.5" style="16" customWidth="1"/>
    <col min="11818" max="11856" width="11.5" style="16" customWidth="1"/>
    <col min="11857" max="12043" width="9" style="16"/>
    <col min="12044" max="12044" width="2" style="16" customWidth="1"/>
    <col min="12045" max="12045" width="4.25" style="16" customWidth="1"/>
    <col min="12046" max="12046" width="6.75" style="16" bestFit="1" customWidth="1"/>
    <col min="12047" max="12047" width="36.125" style="16" customWidth="1"/>
    <col min="12048" max="12048" width="6.75" style="16" bestFit="1" customWidth="1"/>
    <col min="12049" max="12049" width="54.875" style="16" bestFit="1" customWidth="1"/>
    <col min="12050" max="12050" width="27.5" style="16" customWidth="1"/>
    <col min="12051" max="12051" width="18.875" style="16" customWidth="1"/>
    <col min="12052" max="12053" width="22.5" style="16" bestFit="1" customWidth="1"/>
    <col min="12054" max="12054" width="24.625" style="16" customWidth="1"/>
    <col min="12055" max="12055" width="7.375" style="16" customWidth="1"/>
    <col min="12056" max="12056" width="9.625" style="16" customWidth="1"/>
    <col min="12057" max="12057" width="18.25" style="16" customWidth="1"/>
    <col min="12058" max="12060" width="19.125" style="16" customWidth="1"/>
    <col min="12061" max="12066" width="19.375" style="16" customWidth="1"/>
    <col min="12067" max="12067" width="17.125" style="16" bestFit="1" customWidth="1"/>
    <col min="12068" max="12068" width="19.125" style="16" bestFit="1" customWidth="1"/>
    <col min="12069" max="12070" width="20.375" style="16" customWidth="1"/>
    <col min="12071" max="12071" width="17.125" style="16" bestFit="1" customWidth="1"/>
    <col min="12072" max="12072" width="2.75" style="16" customWidth="1"/>
    <col min="12073" max="12073" width="12.5" style="16" customWidth="1"/>
    <col min="12074" max="12112" width="11.5" style="16" customWidth="1"/>
    <col min="12113" max="12299" width="9" style="16"/>
    <col min="12300" max="12300" width="2" style="16" customWidth="1"/>
    <col min="12301" max="12301" width="4.25" style="16" customWidth="1"/>
    <col min="12302" max="12302" width="6.75" style="16" bestFit="1" customWidth="1"/>
    <col min="12303" max="12303" width="36.125" style="16" customWidth="1"/>
    <col min="12304" max="12304" width="6.75" style="16" bestFit="1" customWidth="1"/>
    <col min="12305" max="12305" width="54.875" style="16" bestFit="1" customWidth="1"/>
    <col min="12306" max="12306" width="27.5" style="16" customWidth="1"/>
    <col min="12307" max="12307" width="18.875" style="16" customWidth="1"/>
    <col min="12308" max="12309" width="22.5" style="16" bestFit="1" customWidth="1"/>
    <col min="12310" max="12310" width="24.625" style="16" customWidth="1"/>
    <col min="12311" max="12311" width="7.375" style="16" customWidth="1"/>
    <col min="12312" max="12312" width="9.625" style="16" customWidth="1"/>
    <col min="12313" max="12313" width="18.25" style="16" customWidth="1"/>
    <col min="12314" max="12316" width="19.125" style="16" customWidth="1"/>
    <col min="12317" max="12322" width="19.375" style="16" customWidth="1"/>
    <col min="12323" max="12323" width="17.125" style="16" bestFit="1" customWidth="1"/>
    <col min="12324" max="12324" width="19.125" style="16" bestFit="1" customWidth="1"/>
    <col min="12325" max="12326" width="20.375" style="16" customWidth="1"/>
    <col min="12327" max="12327" width="17.125" style="16" bestFit="1" customWidth="1"/>
    <col min="12328" max="12328" width="2.75" style="16" customWidth="1"/>
    <col min="12329" max="12329" width="12.5" style="16" customWidth="1"/>
    <col min="12330" max="12368" width="11.5" style="16" customWidth="1"/>
    <col min="12369" max="12555" width="9" style="16"/>
    <col min="12556" max="12556" width="2" style="16" customWidth="1"/>
    <col min="12557" max="12557" width="4.25" style="16" customWidth="1"/>
    <col min="12558" max="12558" width="6.75" style="16" bestFit="1" customWidth="1"/>
    <col min="12559" max="12559" width="36.125" style="16" customWidth="1"/>
    <col min="12560" max="12560" width="6.75" style="16" bestFit="1" customWidth="1"/>
    <col min="12561" max="12561" width="54.875" style="16" bestFit="1" customWidth="1"/>
    <col min="12562" max="12562" width="27.5" style="16" customWidth="1"/>
    <col min="12563" max="12563" width="18.875" style="16" customWidth="1"/>
    <col min="12564" max="12565" width="22.5" style="16" bestFit="1" customWidth="1"/>
    <col min="12566" max="12566" width="24.625" style="16" customWidth="1"/>
    <col min="12567" max="12567" width="7.375" style="16" customWidth="1"/>
    <col min="12568" max="12568" width="9.625" style="16" customWidth="1"/>
    <col min="12569" max="12569" width="18.25" style="16" customWidth="1"/>
    <col min="12570" max="12572" width="19.125" style="16" customWidth="1"/>
    <col min="12573" max="12578" width="19.375" style="16" customWidth="1"/>
    <col min="12579" max="12579" width="17.125" style="16" bestFit="1" customWidth="1"/>
    <col min="12580" max="12580" width="19.125" style="16" bestFit="1" customWidth="1"/>
    <col min="12581" max="12582" width="20.375" style="16" customWidth="1"/>
    <col min="12583" max="12583" width="17.125" style="16" bestFit="1" customWidth="1"/>
    <col min="12584" max="12584" width="2.75" style="16" customWidth="1"/>
    <col min="12585" max="12585" width="12.5" style="16" customWidth="1"/>
    <col min="12586" max="12624" width="11.5" style="16" customWidth="1"/>
    <col min="12625" max="12811" width="9" style="16"/>
    <col min="12812" max="12812" width="2" style="16" customWidth="1"/>
    <col min="12813" max="12813" width="4.25" style="16" customWidth="1"/>
    <col min="12814" max="12814" width="6.75" style="16" bestFit="1" customWidth="1"/>
    <col min="12815" max="12815" width="36.125" style="16" customWidth="1"/>
    <col min="12816" max="12816" width="6.75" style="16" bestFit="1" customWidth="1"/>
    <col min="12817" max="12817" width="54.875" style="16" bestFit="1" customWidth="1"/>
    <col min="12818" max="12818" width="27.5" style="16" customWidth="1"/>
    <col min="12819" max="12819" width="18.875" style="16" customWidth="1"/>
    <col min="12820" max="12821" width="22.5" style="16" bestFit="1" customWidth="1"/>
    <col min="12822" max="12822" width="24.625" style="16" customWidth="1"/>
    <col min="12823" max="12823" width="7.375" style="16" customWidth="1"/>
    <col min="12824" max="12824" width="9.625" style="16" customWidth="1"/>
    <col min="12825" max="12825" width="18.25" style="16" customWidth="1"/>
    <col min="12826" max="12828" width="19.125" style="16" customWidth="1"/>
    <col min="12829" max="12834" width="19.375" style="16" customWidth="1"/>
    <col min="12835" max="12835" width="17.125" style="16" bestFit="1" customWidth="1"/>
    <col min="12836" max="12836" width="19.125" style="16" bestFit="1" customWidth="1"/>
    <col min="12837" max="12838" width="20.375" style="16" customWidth="1"/>
    <col min="12839" max="12839" width="17.125" style="16" bestFit="1" customWidth="1"/>
    <col min="12840" max="12840" width="2.75" style="16" customWidth="1"/>
    <col min="12841" max="12841" width="12.5" style="16" customWidth="1"/>
    <col min="12842" max="12880" width="11.5" style="16" customWidth="1"/>
    <col min="12881" max="13067" width="9" style="16"/>
    <col min="13068" max="13068" width="2" style="16" customWidth="1"/>
    <col min="13069" max="13069" width="4.25" style="16" customWidth="1"/>
    <col min="13070" max="13070" width="6.75" style="16" bestFit="1" customWidth="1"/>
    <col min="13071" max="13071" width="36.125" style="16" customWidth="1"/>
    <col min="13072" max="13072" width="6.75" style="16" bestFit="1" customWidth="1"/>
    <col min="13073" max="13073" width="54.875" style="16" bestFit="1" customWidth="1"/>
    <col min="13074" max="13074" width="27.5" style="16" customWidth="1"/>
    <col min="13075" max="13075" width="18.875" style="16" customWidth="1"/>
    <col min="13076" max="13077" width="22.5" style="16" bestFit="1" customWidth="1"/>
    <col min="13078" max="13078" width="24.625" style="16" customWidth="1"/>
    <col min="13079" max="13079" width="7.375" style="16" customWidth="1"/>
    <col min="13080" max="13080" width="9.625" style="16" customWidth="1"/>
    <col min="13081" max="13081" width="18.25" style="16" customWidth="1"/>
    <col min="13082" max="13084" width="19.125" style="16" customWidth="1"/>
    <col min="13085" max="13090" width="19.375" style="16" customWidth="1"/>
    <col min="13091" max="13091" width="17.125" style="16" bestFit="1" customWidth="1"/>
    <col min="13092" max="13092" width="19.125" style="16" bestFit="1" customWidth="1"/>
    <col min="13093" max="13094" width="20.375" style="16" customWidth="1"/>
    <col min="13095" max="13095" width="17.125" style="16" bestFit="1" customWidth="1"/>
    <col min="13096" max="13096" width="2.75" style="16" customWidth="1"/>
    <col min="13097" max="13097" width="12.5" style="16" customWidth="1"/>
    <col min="13098" max="13136" width="11.5" style="16" customWidth="1"/>
    <col min="13137" max="13323" width="9" style="16"/>
    <col min="13324" max="13324" width="2" style="16" customWidth="1"/>
    <col min="13325" max="13325" width="4.25" style="16" customWidth="1"/>
    <col min="13326" max="13326" width="6.75" style="16" bestFit="1" customWidth="1"/>
    <col min="13327" max="13327" width="36.125" style="16" customWidth="1"/>
    <col min="13328" max="13328" width="6.75" style="16" bestFit="1" customWidth="1"/>
    <col min="13329" max="13329" width="54.875" style="16" bestFit="1" customWidth="1"/>
    <col min="13330" max="13330" width="27.5" style="16" customWidth="1"/>
    <col min="13331" max="13331" width="18.875" style="16" customWidth="1"/>
    <col min="13332" max="13333" width="22.5" style="16" bestFit="1" customWidth="1"/>
    <col min="13334" max="13334" width="24.625" style="16" customWidth="1"/>
    <col min="13335" max="13335" width="7.375" style="16" customWidth="1"/>
    <col min="13336" max="13336" width="9.625" style="16" customWidth="1"/>
    <col min="13337" max="13337" width="18.25" style="16" customWidth="1"/>
    <col min="13338" max="13340" width="19.125" style="16" customWidth="1"/>
    <col min="13341" max="13346" width="19.375" style="16" customWidth="1"/>
    <col min="13347" max="13347" width="17.125" style="16" bestFit="1" customWidth="1"/>
    <col min="13348" max="13348" width="19.125" style="16" bestFit="1" customWidth="1"/>
    <col min="13349" max="13350" width="20.375" style="16" customWidth="1"/>
    <col min="13351" max="13351" width="17.125" style="16" bestFit="1" customWidth="1"/>
    <col min="13352" max="13352" width="2.75" style="16" customWidth="1"/>
    <col min="13353" max="13353" width="12.5" style="16" customWidth="1"/>
    <col min="13354" max="13392" width="11.5" style="16" customWidth="1"/>
    <col min="13393" max="13579" width="9" style="16"/>
    <col min="13580" max="13580" width="2" style="16" customWidth="1"/>
    <col min="13581" max="13581" width="4.25" style="16" customWidth="1"/>
    <col min="13582" max="13582" width="6.75" style="16" bestFit="1" customWidth="1"/>
    <col min="13583" max="13583" width="36.125" style="16" customWidth="1"/>
    <col min="13584" max="13584" width="6.75" style="16" bestFit="1" customWidth="1"/>
    <col min="13585" max="13585" width="54.875" style="16" bestFit="1" customWidth="1"/>
    <col min="13586" max="13586" width="27.5" style="16" customWidth="1"/>
    <col min="13587" max="13587" width="18.875" style="16" customWidth="1"/>
    <col min="13588" max="13589" width="22.5" style="16" bestFit="1" customWidth="1"/>
    <col min="13590" max="13590" width="24.625" style="16" customWidth="1"/>
    <col min="13591" max="13591" width="7.375" style="16" customWidth="1"/>
    <col min="13592" max="13592" width="9.625" style="16" customWidth="1"/>
    <col min="13593" max="13593" width="18.25" style="16" customWidth="1"/>
    <col min="13594" max="13596" width="19.125" style="16" customWidth="1"/>
    <col min="13597" max="13602" width="19.375" style="16" customWidth="1"/>
    <col min="13603" max="13603" width="17.125" style="16" bestFit="1" customWidth="1"/>
    <col min="13604" max="13604" width="19.125" style="16" bestFit="1" customWidth="1"/>
    <col min="13605" max="13606" width="20.375" style="16" customWidth="1"/>
    <col min="13607" max="13607" width="17.125" style="16" bestFit="1" customWidth="1"/>
    <col min="13608" max="13608" width="2.75" style="16" customWidth="1"/>
    <col min="13609" max="13609" width="12.5" style="16" customWidth="1"/>
    <col min="13610" max="13648" width="11.5" style="16" customWidth="1"/>
    <col min="13649" max="13835" width="9" style="16"/>
    <col min="13836" max="13836" width="2" style="16" customWidth="1"/>
    <col min="13837" max="13837" width="4.25" style="16" customWidth="1"/>
    <col min="13838" max="13838" width="6.75" style="16" bestFit="1" customWidth="1"/>
    <col min="13839" max="13839" width="36.125" style="16" customWidth="1"/>
    <col min="13840" max="13840" width="6.75" style="16" bestFit="1" customWidth="1"/>
    <col min="13841" max="13841" width="54.875" style="16" bestFit="1" customWidth="1"/>
    <col min="13842" max="13842" width="27.5" style="16" customWidth="1"/>
    <col min="13843" max="13843" width="18.875" style="16" customWidth="1"/>
    <col min="13844" max="13845" width="22.5" style="16" bestFit="1" customWidth="1"/>
    <col min="13846" max="13846" width="24.625" style="16" customWidth="1"/>
    <col min="13847" max="13847" width="7.375" style="16" customWidth="1"/>
    <col min="13848" max="13848" width="9.625" style="16" customWidth="1"/>
    <col min="13849" max="13849" width="18.25" style="16" customWidth="1"/>
    <col min="13850" max="13852" width="19.125" style="16" customWidth="1"/>
    <col min="13853" max="13858" width="19.375" style="16" customWidth="1"/>
    <col min="13859" max="13859" width="17.125" style="16" bestFit="1" customWidth="1"/>
    <col min="13860" max="13860" width="19.125" style="16" bestFit="1" customWidth="1"/>
    <col min="13861" max="13862" width="20.375" style="16" customWidth="1"/>
    <col min="13863" max="13863" width="17.125" style="16" bestFit="1" customWidth="1"/>
    <col min="13864" max="13864" width="2.75" style="16" customWidth="1"/>
    <col min="13865" max="13865" width="12.5" style="16" customWidth="1"/>
    <col min="13866" max="13904" width="11.5" style="16" customWidth="1"/>
    <col min="13905" max="14091" width="9" style="16"/>
    <col min="14092" max="14092" width="2" style="16" customWidth="1"/>
    <col min="14093" max="14093" width="4.25" style="16" customWidth="1"/>
    <col min="14094" max="14094" width="6.75" style="16" bestFit="1" customWidth="1"/>
    <col min="14095" max="14095" width="36.125" style="16" customWidth="1"/>
    <col min="14096" max="14096" width="6.75" style="16" bestFit="1" customWidth="1"/>
    <col min="14097" max="14097" width="54.875" style="16" bestFit="1" customWidth="1"/>
    <col min="14098" max="14098" width="27.5" style="16" customWidth="1"/>
    <col min="14099" max="14099" width="18.875" style="16" customWidth="1"/>
    <col min="14100" max="14101" width="22.5" style="16" bestFit="1" customWidth="1"/>
    <col min="14102" max="14102" width="24.625" style="16" customWidth="1"/>
    <col min="14103" max="14103" width="7.375" style="16" customWidth="1"/>
    <col min="14104" max="14104" width="9.625" style="16" customWidth="1"/>
    <col min="14105" max="14105" width="18.25" style="16" customWidth="1"/>
    <col min="14106" max="14108" width="19.125" style="16" customWidth="1"/>
    <col min="14109" max="14114" width="19.375" style="16" customWidth="1"/>
    <col min="14115" max="14115" width="17.125" style="16" bestFit="1" customWidth="1"/>
    <col min="14116" max="14116" width="19.125" style="16" bestFit="1" customWidth="1"/>
    <col min="14117" max="14118" width="20.375" style="16" customWidth="1"/>
    <col min="14119" max="14119" width="17.125" style="16" bestFit="1" customWidth="1"/>
    <col min="14120" max="14120" width="2.75" style="16" customWidth="1"/>
    <col min="14121" max="14121" width="12.5" style="16" customWidth="1"/>
    <col min="14122" max="14160" width="11.5" style="16" customWidth="1"/>
    <col min="14161" max="14347" width="9" style="16"/>
    <col min="14348" max="14348" width="2" style="16" customWidth="1"/>
    <col min="14349" max="14349" width="4.25" style="16" customWidth="1"/>
    <col min="14350" max="14350" width="6.75" style="16" bestFit="1" customWidth="1"/>
    <col min="14351" max="14351" width="36.125" style="16" customWidth="1"/>
    <col min="14352" max="14352" width="6.75" style="16" bestFit="1" customWidth="1"/>
    <col min="14353" max="14353" width="54.875" style="16" bestFit="1" customWidth="1"/>
    <col min="14354" max="14354" width="27.5" style="16" customWidth="1"/>
    <col min="14355" max="14355" width="18.875" style="16" customWidth="1"/>
    <col min="14356" max="14357" width="22.5" style="16" bestFit="1" customWidth="1"/>
    <col min="14358" max="14358" width="24.625" style="16" customWidth="1"/>
    <col min="14359" max="14359" width="7.375" style="16" customWidth="1"/>
    <col min="14360" max="14360" width="9.625" style="16" customWidth="1"/>
    <col min="14361" max="14361" width="18.25" style="16" customWidth="1"/>
    <col min="14362" max="14364" width="19.125" style="16" customWidth="1"/>
    <col min="14365" max="14370" width="19.375" style="16" customWidth="1"/>
    <col min="14371" max="14371" width="17.125" style="16" bestFit="1" customWidth="1"/>
    <col min="14372" max="14372" width="19.125" style="16" bestFit="1" customWidth="1"/>
    <col min="14373" max="14374" width="20.375" style="16" customWidth="1"/>
    <col min="14375" max="14375" width="17.125" style="16" bestFit="1" customWidth="1"/>
    <col min="14376" max="14376" width="2.75" style="16" customWidth="1"/>
    <col min="14377" max="14377" width="12.5" style="16" customWidth="1"/>
    <col min="14378" max="14416" width="11.5" style="16" customWidth="1"/>
    <col min="14417" max="14603" width="9" style="16"/>
    <col min="14604" max="14604" width="2" style="16" customWidth="1"/>
    <col min="14605" max="14605" width="4.25" style="16" customWidth="1"/>
    <col min="14606" max="14606" width="6.75" style="16" bestFit="1" customWidth="1"/>
    <col min="14607" max="14607" width="36.125" style="16" customWidth="1"/>
    <col min="14608" max="14608" width="6.75" style="16" bestFit="1" customWidth="1"/>
    <col min="14609" max="14609" width="54.875" style="16" bestFit="1" customWidth="1"/>
    <col min="14610" max="14610" width="27.5" style="16" customWidth="1"/>
    <col min="14611" max="14611" width="18.875" style="16" customWidth="1"/>
    <col min="14612" max="14613" width="22.5" style="16" bestFit="1" customWidth="1"/>
    <col min="14614" max="14614" width="24.625" style="16" customWidth="1"/>
    <col min="14615" max="14615" width="7.375" style="16" customWidth="1"/>
    <col min="14616" max="14616" width="9.625" style="16" customWidth="1"/>
    <col min="14617" max="14617" width="18.25" style="16" customWidth="1"/>
    <col min="14618" max="14620" width="19.125" style="16" customWidth="1"/>
    <col min="14621" max="14626" width="19.375" style="16" customWidth="1"/>
    <col min="14627" max="14627" width="17.125" style="16" bestFit="1" customWidth="1"/>
    <col min="14628" max="14628" width="19.125" style="16" bestFit="1" customWidth="1"/>
    <col min="14629" max="14630" width="20.375" style="16" customWidth="1"/>
    <col min="14631" max="14631" width="17.125" style="16" bestFit="1" customWidth="1"/>
    <col min="14632" max="14632" width="2.75" style="16" customWidth="1"/>
    <col min="14633" max="14633" width="12.5" style="16" customWidth="1"/>
    <col min="14634" max="14672" width="11.5" style="16" customWidth="1"/>
    <col min="14673" max="14859" width="9" style="16"/>
    <col min="14860" max="14860" width="2" style="16" customWidth="1"/>
    <col min="14861" max="14861" width="4.25" style="16" customWidth="1"/>
    <col min="14862" max="14862" width="6.75" style="16" bestFit="1" customWidth="1"/>
    <col min="14863" max="14863" width="36.125" style="16" customWidth="1"/>
    <col min="14864" max="14864" width="6.75" style="16" bestFit="1" customWidth="1"/>
    <col min="14865" max="14865" width="54.875" style="16" bestFit="1" customWidth="1"/>
    <col min="14866" max="14866" width="27.5" style="16" customWidth="1"/>
    <col min="14867" max="14867" width="18.875" style="16" customWidth="1"/>
    <col min="14868" max="14869" width="22.5" style="16" bestFit="1" customWidth="1"/>
    <col min="14870" max="14870" width="24.625" style="16" customWidth="1"/>
    <col min="14871" max="14871" width="7.375" style="16" customWidth="1"/>
    <col min="14872" max="14872" width="9.625" style="16" customWidth="1"/>
    <col min="14873" max="14873" width="18.25" style="16" customWidth="1"/>
    <col min="14874" max="14876" width="19.125" style="16" customWidth="1"/>
    <col min="14877" max="14882" width="19.375" style="16" customWidth="1"/>
    <col min="14883" max="14883" width="17.125" style="16" bestFit="1" customWidth="1"/>
    <col min="14884" max="14884" width="19.125" style="16" bestFit="1" customWidth="1"/>
    <col min="14885" max="14886" width="20.375" style="16" customWidth="1"/>
    <col min="14887" max="14887" width="17.125" style="16" bestFit="1" customWidth="1"/>
    <col min="14888" max="14888" width="2.75" style="16" customWidth="1"/>
    <col min="14889" max="14889" width="12.5" style="16" customWidth="1"/>
    <col min="14890" max="14928" width="11.5" style="16" customWidth="1"/>
    <col min="14929" max="15115" width="9" style="16"/>
    <col min="15116" max="15116" width="2" style="16" customWidth="1"/>
    <col min="15117" max="15117" width="4.25" style="16" customWidth="1"/>
    <col min="15118" max="15118" width="6.75" style="16" bestFit="1" customWidth="1"/>
    <col min="15119" max="15119" width="36.125" style="16" customWidth="1"/>
    <col min="15120" max="15120" width="6.75" style="16" bestFit="1" customWidth="1"/>
    <col min="15121" max="15121" width="54.875" style="16" bestFit="1" customWidth="1"/>
    <col min="15122" max="15122" width="27.5" style="16" customWidth="1"/>
    <col min="15123" max="15123" width="18.875" style="16" customWidth="1"/>
    <col min="15124" max="15125" width="22.5" style="16" bestFit="1" customWidth="1"/>
    <col min="15126" max="15126" width="24.625" style="16" customWidth="1"/>
    <col min="15127" max="15127" width="7.375" style="16" customWidth="1"/>
    <col min="15128" max="15128" width="9.625" style="16" customWidth="1"/>
    <col min="15129" max="15129" width="18.25" style="16" customWidth="1"/>
    <col min="15130" max="15132" width="19.125" style="16" customWidth="1"/>
    <col min="15133" max="15138" width="19.375" style="16" customWidth="1"/>
    <col min="15139" max="15139" width="17.125" style="16" bestFit="1" customWidth="1"/>
    <col min="15140" max="15140" width="19.125" style="16" bestFit="1" customWidth="1"/>
    <col min="15141" max="15142" width="20.375" style="16" customWidth="1"/>
    <col min="15143" max="15143" width="17.125" style="16" bestFit="1" customWidth="1"/>
    <col min="15144" max="15144" width="2.75" style="16" customWidth="1"/>
    <col min="15145" max="15145" width="12.5" style="16" customWidth="1"/>
    <col min="15146" max="15184" width="11.5" style="16" customWidth="1"/>
    <col min="15185" max="15371" width="9" style="16"/>
    <col min="15372" max="15372" width="2" style="16" customWidth="1"/>
    <col min="15373" max="15373" width="4.25" style="16" customWidth="1"/>
    <col min="15374" max="15374" width="6.75" style="16" bestFit="1" customWidth="1"/>
    <col min="15375" max="15375" width="36.125" style="16" customWidth="1"/>
    <col min="15376" max="15376" width="6.75" style="16" bestFit="1" customWidth="1"/>
    <col min="15377" max="15377" width="54.875" style="16" bestFit="1" customWidth="1"/>
    <col min="15378" max="15378" width="27.5" style="16" customWidth="1"/>
    <col min="15379" max="15379" width="18.875" style="16" customWidth="1"/>
    <col min="15380" max="15381" width="22.5" style="16" bestFit="1" customWidth="1"/>
    <col min="15382" max="15382" width="24.625" style="16" customWidth="1"/>
    <col min="15383" max="15383" width="7.375" style="16" customWidth="1"/>
    <col min="15384" max="15384" width="9.625" style="16" customWidth="1"/>
    <col min="15385" max="15385" width="18.25" style="16" customWidth="1"/>
    <col min="15386" max="15388" width="19.125" style="16" customWidth="1"/>
    <col min="15389" max="15394" width="19.375" style="16" customWidth="1"/>
    <col min="15395" max="15395" width="17.125" style="16" bestFit="1" customWidth="1"/>
    <col min="15396" max="15396" width="19.125" style="16" bestFit="1" customWidth="1"/>
    <col min="15397" max="15398" width="20.375" style="16" customWidth="1"/>
    <col min="15399" max="15399" width="17.125" style="16" bestFit="1" customWidth="1"/>
    <col min="15400" max="15400" width="2.75" style="16" customWidth="1"/>
    <col min="15401" max="15401" width="12.5" style="16" customWidth="1"/>
    <col min="15402" max="15440" width="11.5" style="16" customWidth="1"/>
    <col min="15441" max="15627" width="9" style="16"/>
    <col min="15628" max="15628" width="2" style="16" customWidth="1"/>
    <col min="15629" max="15629" width="4.25" style="16" customWidth="1"/>
    <col min="15630" max="15630" width="6.75" style="16" bestFit="1" customWidth="1"/>
    <col min="15631" max="15631" width="36.125" style="16" customWidth="1"/>
    <col min="15632" max="15632" width="6.75" style="16" bestFit="1" customWidth="1"/>
    <col min="15633" max="15633" width="54.875" style="16" bestFit="1" customWidth="1"/>
    <col min="15634" max="15634" width="27.5" style="16" customWidth="1"/>
    <col min="15635" max="15635" width="18.875" style="16" customWidth="1"/>
    <col min="15636" max="15637" width="22.5" style="16" bestFit="1" customWidth="1"/>
    <col min="15638" max="15638" width="24.625" style="16" customWidth="1"/>
    <col min="15639" max="15639" width="7.375" style="16" customWidth="1"/>
    <col min="15640" max="15640" width="9.625" style="16" customWidth="1"/>
    <col min="15641" max="15641" width="18.25" style="16" customWidth="1"/>
    <col min="15642" max="15644" width="19.125" style="16" customWidth="1"/>
    <col min="15645" max="15650" width="19.375" style="16" customWidth="1"/>
    <col min="15651" max="15651" width="17.125" style="16" bestFit="1" customWidth="1"/>
    <col min="15652" max="15652" width="19.125" style="16" bestFit="1" customWidth="1"/>
    <col min="15653" max="15654" width="20.375" style="16" customWidth="1"/>
    <col min="15655" max="15655" width="17.125" style="16" bestFit="1" customWidth="1"/>
    <col min="15656" max="15656" width="2.75" style="16" customWidth="1"/>
    <col min="15657" max="15657" width="12.5" style="16" customWidth="1"/>
    <col min="15658" max="15696" width="11.5" style="16" customWidth="1"/>
    <col min="15697" max="15883" width="9" style="16"/>
    <col min="15884" max="15884" width="2" style="16" customWidth="1"/>
    <col min="15885" max="15885" width="4.25" style="16" customWidth="1"/>
    <col min="15886" max="15886" width="6.75" style="16" bestFit="1" customWidth="1"/>
    <col min="15887" max="15887" width="36.125" style="16" customWidth="1"/>
    <col min="15888" max="15888" width="6.75" style="16" bestFit="1" customWidth="1"/>
    <col min="15889" max="15889" width="54.875" style="16" bestFit="1" customWidth="1"/>
    <col min="15890" max="15890" width="27.5" style="16" customWidth="1"/>
    <col min="15891" max="15891" width="18.875" style="16" customWidth="1"/>
    <col min="15892" max="15893" width="22.5" style="16" bestFit="1" customWidth="1"/>
    <col min="15894" max="15894" width="24.625" style="16" customWidth="1"/>
    <col min="15895" max="15895" width="7.375" style="16" customWidth="1"/>
    <col min="15896" max="15896" width="9.625" style="16" customWidth="1"/>
    <col min="15897" max="15897" width="18.25" style="16" customWidth="1"/>
    <col min="15898" max="15900" width="19.125" style="16" customWidth="1"/>
    <col min="15901" max="15906" width="19.375" style="16" customWidth="1"/>
    <col min="15907" max="15907" width="17.125" style="16" bestFit="1" customWidth="1"/>
    <col min="15908" max="15908" width="19.125" style="16" bestFit="1" customWidth="1"/>
    <col min="15909" max="15910" width="20.375" style="16" customWidth="1"/>
    <col min="15911" max="15911" width="17.125" style="16" bestFit="1" customWidth="1"/>
    <col min="15912" max="15912" width="2.75" style="16" customWidth="1"/>
    <col min="15913" max="15913" width="12.5" style="16" customWidth="1"/>
    <col min="15914" max="15952" width="11.5" style="16" customWidth="1"/>
    <col min="15953" max="16139" width="9" style="16"/>
    <col min="16140" max="16140" width="2" style="16" customWidth="1"/>
    <col min="16141" max="16141" width="4.25" style="16" customWidth="1"/>
    <col min="16142" max="16142" width="6.75" style="16" bestFit="1" customWidth="1"/>
    <col min="16143" max="16143" width="36.125" style="16" customWidth="1"/>
    <col min="16144" max="16144" width="6.75" style="16" bestFit="1" customWidth="1"/>
    <col min="16145" max="16145" width="54.875" style="16" bestFit="1" customWidth="1"/>
    <col min="16146" max="16146" width="27.5" style="16" customWidth="1"/>
    <col min="16147" max="16147" width="18.875" style="16" customWidth="1"/>
    <col min="16148" max="16149" width="22.5" style="16" bestFit="1" customWidth="1"/>
    <col min="16150" max="16150" width="24.625" style="16" customWidth="1"/>
    <col min="16151" max="16151" width="7.375" style="16" customWidth="1"/>
    <col min="16152" max="16152" width="9.625" style="16" customWidth="1"/>
    <col min="16153" max="16153" width="18.25" style="16" customWidth="1"/>
    <col min="16154" max="16156" width="19.125" style="16" customWidth="1"/>
    <col min="16157" max="16162" width="19.375" style="16" customWidth="1"/>
    <col min="16163" max="16163" width="17.125" style="16" bestFit="1" customWidth="1"/>
    <col min="16164" max="16164" width="19.125" style="16" bestFit="1" customWidth="1"/>
    <col min="16165" max="16166" width="20.375" style="16" customWidth="1"/>
    <col min="16167" max="16167" width="17.125" style="16" bestFit="1" customWidth="1"/>
    <col min="16168" max="16168" width="2.75" style="16" customWidth="1"/>
    <col min="16169" max="16169" width="12.5" style="16" customWidth="1"/>
    <col min="16170" max="16208" width="11.5" style="16" customWidth="1"/>
    <col min="16209" max="16384" width="9" style="16"/>
  </cols>
  <sheetData>
    <row r="1" spans="1:55" s="5" customFormat="1" ht="24">
      <c r="A1" s="402" t="s">
        <v>65</v>
      </c>
      <c r="B1" s="402"/>
      <c r="C1" s="402"/>
      <c r="D1" s="402"/>
      <c r="E1" s="402"/>
      <c r="F1" s="402"/>
      <c r="G1" s="1"/>
      <c r="H1" s="2"/>
      <c r="I1" s="3"/>
      <c r="J1" s="3"/>
      <c r="K1" s="4"/>
      <c r="L1" s="1"/>
      <c r="M1" s="3"/>
      <c r="N1" s="3"/>
      <c r="O1" s="3"/>
      <c r="P1" s="3"/>
      <c r="Q1" s="3"/>
      <c r="R1" s="3"/>
      <c r="S1" s="3"/>
      <c r="T1" s="3"/>
      <c r="U1" s="3"/>
      <c r="V1" s="3"/>
      <c r="W1" s="3"/>
      <c r="X1" s="3"/>
      <c r="Y1" s="3"/>
      <c r="Z1" s="3"/>
      <c r="AA1" s="3"/>
      <c r="AB1" s="3"/>
      <c r="AC1" s="3"/>
      <c r="AD1" s="3"/>
      <c r="AE1" s="3"/>
      <c r="AF1" s="3"/>
      <c r="AG1" s="3"/>
    </row>
    <row r="2" spans="1:55" s="5" customFormat="1">
      <c r="A2" s="6"/>
      <c r="B2" s="6"/>
      <c r="C2" s="6"/>
      <c r="D2" s="6"/>
      <c r="E2" s="6"/>
      <c r="F2" s="6"/>
      <c r="G2" s="1"/>
      <c r="H2" s="2"/>
      <c r="I2" s="3"/>
      <c r="J2" s="3"/>
      <c r="K2" s="4"/>
      <c r="L2" s="1"/>
      <c r="M2" s="3"/>
      <c r="N2" s="3"/>
      <c r="O2" s="3"/>
      <c r="P2" s="3"/>
      <c r="Q2" s="3"/>
      <c r="R2" s="3"/>
      <c r="S2" s="3"/>
      <c r="T2" s="3"/>
      <c r="U2" s="3"/>
      <c r="V2" s="3"/>
      <c r="W2" s="3"/>
      <c r="X2" s="3"/>
      <c r="Y2" s="3"/>
      <c r="Z2" s="3"/>
      <c r="AA2" s="3"/>
      <c r="AB2" s="3"/>
      <c r="AC2" s="3"/>
      <c r="AD2" s="3"/>
      <c r="AE2" s="3"/>
      <c r="AF2" s="3"/>
      <c r="AR2" s="7" t="s">
        <v>6</v>
      </c>
    </row>
    <row r="3" spans="1:55" s="8" customFormat="1" ht="12">
      <c r="C3" s="403" t="s">
        <v>7</v>
      </c>
      <c r="D3" s="403"/>
      <c r="E3" s="9" t="s">
        <v>8</v>
      </c>
      <c r="F3" s="9" t="s">
        <v>7</v>
      </c>
      <c r="G3" s="10" t="s">
        <v>9</v>
      </c>
      <c r="H3" s="9" t="s">
        <v>9</v>
      </c>
      <c r="I3" s="9" t="s">
        <v>7</v>
      </c>
      <c r="J3" s="10" t="s">
        <v>10</v>
      </c>
      <c r="K3" s="11" t="s">
        <v>11</v>
      </c>
      <c r="L3" s="10" t="s">
        <v>9</v>
      </c>
      <c r="M3" s="9" t="s">
        <v>7</v>
      </c>
      <c r="N3" s="9" t="s">
        <v>7</v>
      </c>
      <c r="O3" s="11" t="s">
        <v>11</v>
      </c>
      <c r="P3" s="9" t="s">
        <v>7</v>
      </c>
      <c r="Q3" s="9" t="s">
        <v>7</v>
      </c>
      <c r="R3" s="9" t="s">
        <v>7</v>
      </c>
      <c r="S3" s="11" t="s">
        <v>11</v>
      </c>
      <c r="T3" s="11" t="s">
        <v>11</v>
      </c>
      <c r="U3" s="11" t="s">
        <v>11</v>
      </c>
      <c r="V3" s="9" t="s">
        <v>7</v>
      </c>
      <c r="W3" s="9" t="s">
        <v>7</v>
      </c>
      <c r="X3" s="9" t="s">
        <v>7</v>
      </c>
      <c r="Y3" s="9" t="s">
        <v>7</v>
      </c>
      <c r="Z3" s="9" t="s">
        <v>7</v>
      </c>
      <c r="AA3" s="9" t="s">
        <v>7</v>
      </c>
      <c r="AB3" s="11" t="s">
        <v>11</v>
      </c>
      <c r="AC3" s="11" t="s">
        <v>11</v>
      </c>
      <c r="AD3" s="9" t="s">
        <v>7</v>
      </c>
      <c r="AE3" s="9" t="s">
        <v>7</v>
      </c>
      <c r="AF3" s="9" t="s">
        <v>7</v>
      </c>
      <c r="AG3" s="11" t="s">
        <v>11</v>
      </c>
      <c r="AI3" s="8" t="s">
        <v>12</v>
      </c>
      <c r="AJ3" s="12" t="s">
        <v>8</v>
      </c>
      <c r="AK3" s="12" t="s">
        <v>8</v>
      </c>
      <c r="AL3" s="12" t="s">
        <v>8</v>
      </c>
      <c r="AM3" s="12"/>
      <c r="AN3" s="12" t="s">
        <v>8</v>
      </c>
      <c r="AO3" s="12" t="s">
        <v>8</v>
      </c>
      <c r="AP3" s="12"/>
      <c r="AQ3" s="12" t="s">
        <v>8</v>
      </c>
      <c r="AR3" s="8" t="s">
        <v>12</v>
      </c>
      <c r="AT3" s="8" t="s">
        <v>12</v>
      </c>
      <c r="AU3" s="8" t="s">
        <v>12</v>
      </c>
      <c r="AV3" s="8" t="s">
        <v>12</v>
      </c>
      <c r="AW3" s="8" t="s">
        <v>12</v>
      </c>
      <c r="AY3" s="8" t="s">
        <v>12</v>
      </c>
      <c r="AZ3" s="8" t="s">
        <v>12</v>
      </c>
      <c r="BB3" s="8" t="s">
        <v>12</v>
      </c>
      <c r="BC3" s="8" t="s">
        <v>12</v>
      </c>
    </row>
    <row r="4" spans="1:55" ht="33" customHeight="1">
      <c r="A4" s="5"/>
      <c r="B4" s="5"/>
      <c r="C4" s="404" t="s">
        <v>13</v>
      </c>
      <c r="D4" s="405"/>
      <c r="E4" s="374" t="s">
        <v>14</v>
      </c>
      <c r="F4" s="374" t="s">
        <v>15</v>
      </c>
      <c r="G4" s="389" t="s">
        <v>16</v>
      </c>
      <c r="H4" s="401"/>
      <c r="I4" s="390"/>
      <c r="J4" s="375" t="s">
        <v>17</v>
      </c>
      <c r="K4" s="387" t="s">
        <v>18</v>
      </c>
      <c r="L4" s="374" t="s">
        <v>19</v>
      </c>
      <c r="M4" s="389" t="s">
        <v>20</v>
      </c>
      <c r="N4" s="390"/>
      <c r="O4" s="391" t="s">
        <v>21</v>
      </c>
      <c r="P4" s="392"/>
      <c r="Q4" s="392"/>
      <c r="R4" s="392"/>
      <c r="S4" s="393"/>
      <c r="T4" s="394" t="s">
        <v>22</v>
      </c>
      <c r="U4" s="395"/>
      <c r="V4" s="395"/>
      <c r="W4" s="395"/>
      <c r="X4" s="395"/>
      <c r="Y4" s="395"/>
      <c r="Z4" s="395"/>
      <c r="AA4" s="395"/>
      <c r="AB4" s="396"/>
      <c r="AC4" s="380" t="s">
        <v>23</v>
      </c>
      <c r="AD4" s="381"/>
      <c r="AE4" s="381"/>
      <c r="AF4" s="381"/>
      <c r="AG4" s="382"/>
      <c r="AH4" s="15"/>
      <c r="AI4" s="383" t="s">
        <v>24</v>
      </c>
      <c r="AJ4" s="364" t="s">
        <v>25</v>
      </c>
      <c r="AK4" s="365"/>
      <c r="AL4" s="365"/>
      <c r="AM4" s="365"/>
      <c r="AN4" s="366"/>
      <c r="AO4" s="367" t="s">
        <v>26</v>
      </c>
      <c r="AP4" s="368"/>
      <c r="AQ4" s="369"/>
      <c r="AR4" s="370" t="s">
        <v>27</v>
      </c>
      <c r="AT4" s="383" t="s">
        <v>28</v>
      </c>
      <c r="AU4" s="364" t="s">
        <v>25</v>
      </c>
      <c r="AV4" s="365"/>
      <c r="AW4" s="365"/>
      <c r="AX4" s="365"/>
      <c r="AY4" s="366"/>
      <c r="AZ4" s="367" t="s">
        <v>26</v>
      </c>
      <c r="BA4" s="368"/>
      <c r="BB4" s="369"/>
      <c r="BC4" s="370" t="s">
        <v>27</v>
      </c>
    </row>
    <row r="5" spans="1:55" ht="33" customHeight="1">
      <c r="A5" s="5"/>
      <c r="B5" s="5"/>
      <c r="C5" s="406"/>
      <c r="D5" s="407"/>
      <c r="E5" s="373"/>
      <c r="F5" s="373"/>
      <c r="G5" s="372" t="s">
        <v>29</v>
      </c>
      <c r="H5" s="374" t="s">
        <v>30</v>
      </c>
      <c r="I5" s="375" t="s">
        <v>31</v>
      </c>
      <c r="J5" s="363"/>
      <c r="K5" s="388"/>
      <c r="L5" s="373"/>
      <c r="M5" s="362" t="s">
        <v>32</v>
      </c>
      <c r="N5" s="362" t="s">
        <v>33</v>
      </c>
      <c r="O5" s="377" t="s">
        <v>34</v>
      </c>
      <c r="P5" s="378" t="s">
        <v>35</v>
      </c>
      <c r="Q5" s="378" t="s">
        <v>36</v>
      </c>
      <c r="R5" s="397" t="s">
        <v>37</v>
      </c>
      <c r="S5" s="377" t="s">
        <v>38</v>
      </c>
      <c r="T5" s="398" t="s">
        <v>34</v>
      </c>
      <c r="U5" s="359" t="s">
        <v>39</v>
      </c>
      <c r="V5" s="360"/>
      <c r="W5" s="360"/>
      <c r="X5" s="360"/>
      <c r="Y5" s="360"/>
      <c r="Z5" s="360"/>
      <c r="AA5" s="385" t="s">
        <v>37</v>
      </c>
      <c r="AB5" s="399" t="s">
        <v>38</v>
      </c>
      <c r="AC5" s="361" t="s">
        <v>34</v>
      </c>
      <c r="AD5" s="362" t="s">
        <v>35</v>
      </c>
      <c r="AE5" s="362" t="s">
        <v>36</v>
      </c>
      <c r="AF5" s="385" t="s">
        <v>40</v>
      </c>
      <c r="AG5" s="386" t="s">
        <v>38</v>
      </c>
      <c r="AH5" s="15"/>
      <c r="AI5" s="384"/>
      <c r="AJ5" s="351" t="s">
        <v>41</v>
      </c>
      <c r="AK5" s="351" t="s">
        <v>42</v>
      </c>
      <c r="AL5" s="351" t="s">
        <v>43</v>
      </c>
      <c r="AM5" s="353" t="s">
        <v>44</v>
      </c>
      <c r="AN5" s="354" t="s">
        <v>45</v>
      </c>
      <c r="AO5" s="356" t="s">
        <v>41</v>
      </c>
      <c r="AP5" s="356" t="s">
        <v>43</v>
      </c>
      <c r="AQ5" s="358" t="s">
        <v>46</v>
      </c>
      <c r="AR5" s="370"/>
      <c r="AT5" s="384"/>
      <c r="AU5" s="351" t="s">
        <v>41</v>
      </c>
      <c r="AV5" s="351" t="s">
        <v>42</v>
      </c>
      <c r="AW5" s="351" t="s">
        <v>43</v>
      </c>
      <c r="AX5" s="353" t="s">
        <v>44</v>
      </c>
      <c r="AY5" s="354" t="s">
        <v>45</v>
      </c>
      <c r="AZ5" s="356" t="s">
        <v>41</v>
      </c>
      <c r="BA5" s="356" t="s">
        <v>43</v>
      </c>
      <c r="BB5" s="358" t="s">
        <v>46</v>
      </c>
      <c r="BC5" s="370"/>
    </row>
    <row r="6" spans="1:55" s="26" customFormat="1" ht="51" customHeight="1">
      <c r="A6" s="23"/>
      <c r="B6" s="23"/>
      <c r="C6" s="13" t="s">
        <v>47</v>
      </c>
      <c r="D6" s="13" t="s">
        <v>48</v>
      </c>
      <c r="E6" s="373"/>
      <c r="F6" s="373"/>
      <c r="G6" s="373"/>
      <c r="H6" s="373"/>
      <c r="I6" s="363"/>
      <c r="J6" s="363"/>
      <c r="K6" s="388"/>
      <c r="L6" s="373"/>
      <c r="M6" s="376"/>
      <c r="N6" s="376"/>
      <c r="O6" s="377"/>
      <c r="P6" s="379"/>
      <c r="Q6" s="379"/>
      <c r="R6" s="379"/>
      <c r="S6" s="377"/>
      <c r="T6" s="398"/>
      <c r="U6" s="25" t="s">
        <v>34</v>
      </c>
      <c r="V6" s="18" t="s">
        <v>49</v>
      </c>
      <c r="W6" s="18" t="s">
        <v>50</v>
      </c>
      <c r="X6" s="14" t="s">
        <v>51</v>
      </c>
      <c r="Y6" s="18" t="s">
        <v>52</v>
      </c>
      <c r="Z6" s="18" t="s">
        <v>53</v>
      </c>
      <c r="AA6" s="375"/>
      <c r="AB6" s="400"/>
      <c r="AC6" s="361"/>
      <c r="AD6" s="363"/>
      <c r="AE6" s="363"/>
      <c r="AF6" s="375"/>
      <c r="AG6" s="386"/>
      <c r="AH6" s="15"/>
      <c r="AI6" s="384"/>
      <c r="AJ6" s="352"/>
      <c r="AK6" s="352"/>
      <c r="AL6" s="352"/>
      <c r="AM6" s="352"/>
      <c r="AN6" s="355"/>
      <c r="AO6" s="357"/>
      <c r="AP6" s="357"/>
      <c r="AQ6" s="355"/>
      <c r="AR6" s="371"/>
      <c r="AS6" s="23"/>
      <c r="AT6" s="384"/>
      <c r="AU6" s="352"/>
      <c r="AV6" s="352"/>
      <c r="AW6" s="352"/>
      <c r="AX6" s="352"/>
      <c r="AY6" s="355"/>
      <c r="AZ6" s="357"/>
      <c r="BA6" s="357"/>
      <c r="BB6" s="355"/>
      <c r="BC6" s="371"/>
    </row>
    <row r="7" spans="1:55" s="26" customFormat="1" ht="20.25" customHeight="1" thickBot="1">
      <c r="A7" s="23"/>
      <c r="B7" s="23"/>
      <c r="C7" s="17"/>
      <c r="D7" s="17"/>
      <c r="E7" s="17"/>
      <c r="F7" s="17"/>
      <c r="G7" s="17"/>
      <c r="H7" s="17"/>
      <c r="I7" s="162"/>
      <c r="J7" s="162"/>
      <c r="K7" s="163"/>
      <c r="L7" s="17"/>
      <c r="M7" s="164"/>
      <c r="N7" s="24"/>
      <c r="O7" s="165"/>
      <c r="P7" s="166"/>
      <c r="Q7" s="166"/>
      <c r="R7" s="166"/>
      <c r="S7" s="19"/>
      <c r="T7" s="167"/>
      <c r="U7" s="168"/>
      <c r="V7" s="164"/>
      <c r="W7" s="164"/>
      <c r="X7" s="162"/>
      <c r="Y7" s="164"/>
      <c r="Z7" s="164"/>
      <c r="AA7" s="162"/>
      <c r="AB7" s="20"/>
      <c r="AC7" s="169"/>
      <c r="AD7" s="162"/>
      <c r="AE7" s="162"/>
      <c r="AF7" s="162"/>
      <c r="AG7" s="21"/>
      <c r="AH7" s="15"/>
      <c r="AI7" s="22"/>
      <c r="AJ7" s="170"/>
      <c r="AK7" s="170"/>
      <c r="AL7" s="170"/>
      <c r="AM7" s="170"/>
      <c r="AN7" s="171"/>
      <c r="AO7" s="172"/>
      <c r="AP7" s="172"/>
      <c r="AQ7" s="171"/>
      <c r="AR7" s="173"/>
      <c r="AS7" s="23"/>
      <c r="AT7" s="22"/>
      <c r="AU7" s="170"/>
      <c r="AV7" s="170"/>
      <c r="AW7" s="170"/>
      <c r="AX7" s="170"/>
      <c r="AY7" s="171"/>
      <c r="AZ7" s="172"/>
      <c r="BA7" s="172"/>
      <c r="BB7" s="171"/>
      <c r="BC7" s="174"/>
    </row>
    <row r="8" spans="1:55" ht="18" customHeight="1">
      <c r="A8" s="345" t="s">
        <v>54</v>
      </c>
      <c r="B8" s="346"/>
      <c r="C8" s="27">
        <v>1</v>
      </c>
      <c r="D8" s="27">
        <v>1</v>
      </c>
      <c r="E8" s="28" t="s">
        <v>55</v>
      </c>
      <c r="F8" s="28" t="s">
        <v>56</v>
      </c>
      <c r="G8" s="29">
        <v>4</v>
      </c>
      <c r="H8" s="28" t="s">
        <v>57</v>
      </c>
      <c r="I8" s="30">
        <v>10000000</v>
      </c>
      <c r="J8" s="30"/>
      <c r="K8" s="31">
        <f>S8+AB8+AG8</f>
        <v>526935</v>
      </c>
      <c r="L8" s="29" t="s">
        <v>58</v>
      </c>
      <c r="M8" s="32">
        <v>98000000</v>
      </c>
      <c r="N8" s="33">
        <v>100000000</v>
      </c>
      <c r="O8" s="34">
        <f t="shared" ref="O8:O100" si="0">SUM(P8:R8)</f>
        <v>10000000</v>
      </c>
      <c r="P8" s="27">
        <v>6500000</v>
      </c>
      <c r="Q8" s="27">
        <v>500000</v>
      </c>
      <c r="R8" s="27">
        <v>3000000</v>
      </c>
      <c r="S8" s="35">
        <f t="shared" ref="S8:S71" si="1">IF(AND($L8="全額控除"),ROUNDDOWN($P8*(8/108),0))+ROUNDDOWN($Q8*(10/110),0)</f>
        <v>526935</v>
      </c>
      <c r="T8" s="36">
        <f t="shared" ref="T8:T95" si="2">U8+AA8</f>
        <v>0</v>
      </c>
      <c r="U8" s="37">
        <f t="shared" ref="U8:U95" si="3">SUM(V8:Z8)</f>
        <v>0</v>
      </c>
      <c r="V8" s="38"/>
      <c r="W8" s="38"/>
      <c r="X8" s="38"/>
      <c r="Y8" s="38"/>
      <c r="Z8" s="38"/>
      <c r="AA8" s="38"/>
      <c r="AB8" s="39" t="b">
        <f t="shared" ref="AB8:AB71" si="4">IF($L8="個別対応方式",ROUNDDOWN((V8*(8/108)),0)+ROUNDDOWN((W8*(10/110)),0)+ROUNDDOWN((Y8*(8/108)*(M8/N8)),0)+ROUNDDOWN((Z8*(10/110)*(M8/N8)),0))</f>
        <v>0</v>
      </c>
      <c r="AC8" s="40">
        <f t="shared" ref="AC8:AC95" si="5">SUM(AD8:AF8)</f>
        <v>0</v>
      </c>
      <c r="AD8" s="38"/>
      <c r="AE8" s="38"/>
      <c r="AF8" s="38"/>
      <c r="AG8" s="41">
        <f t="shared" ref="AG8:AG71" si="6">IF(AND($L8="一括比例配分方式"),ROUNDDOWN(($AD8*(8/108)*(M8/N8)),0))+ROUNDDOWN(($AE8*(10/110)*(M8/N8)),0)</f>
        <v>0</v>
      </c>
      <c r="AH8" s="42"/>
      <c r="AI8" s="43">
        <f t="shared" ref="AI8:AI11" si="7">I8</f>
        <v>10000000</v>
      </c>
      <c r="AJ8" s="44">
        <v>5000000</v>
      </c>
      <c r="AK8" s="44"/>
      <c r="AL8" s="44"/>
      <c r="AM8" s="44"/>
      <c r="AN8" s="44"/>
      <c r="AO8" s="44"/>
      <c r="AP8" s="44"/>
      <c r="AQ8" s="44"/>
      <c r="AR8" s="44">
        <f>AI8-(SUM(AJ8:AQ8))</f>
        <v>5000000</v>
      </c>
      <c r="AS8" s="45"/>
      <c r="AT8" s="46">
        <f t="shared" ref="AT8:AT71" si="8">K8</f>
        <v>526935</v>
      </c>
      <c r="AU8" s="46">
        <f t="shared" ref="AU8:BB39" si="9">IFERROR(ROUNDUP(($K8*(AJ8/$AI8)),0),"")</f>
        <v>263468</v>
      </c>
      <c r="AV8" s="46">
        <f t="shared" si="9"/>
        <v>0</v>
      </c>
      <c r="AW8" s="46">
        <f t="shared" si="9"/>
        <v>0</v>
      </c>
      <c r="AX8" s="46">
        <f t="shared" si="9"/>
        <v>0</v>
      </c>
      <c r="AY8" s="46">
        <f t="shared" si="9"/>
        <v>0</v>
      </c>
      <c r="AZ8" s="46">
        <f t="shared" si="9"/>
        <v>0</v>
      </c>
      <c r="BA8" s="46">
        <f t="shared" si="9"/>
        <v>0</v>
      </c>
      <c r="BB8" s="46">
        <f t="shared" si="9"/>
        <v>0</v>
      </c>
      <c r="BC8" s="47">
        <f t="shared" ref="BC8:BC71" si="10">AT8-(SUM(AU8:BB8))</f>
        <v>263467</v>
      </c>
    </row>
    <row r="9" spans="1:55" ht="18" customHeight="1">
      <c r="A9" s="347"/>
      <c r="B9" s="348"/>
      <c r="C9" s="48">
        <v>4</v>
      </c>
      <c r="D9" s="48">
        <v>1</v>
      </c>
      <c r="E9" s="49" t="s">
        <v>59</v>
      </c>
      <c r="F9" s="49" t="s">
        <v>60</v>
      </c>
      <c r="G9" s="50">
        <v>4</v>
      </c>
      <c r="H9" s="49" t="s">
        <v>57</v>
      </c>
      <c r="I9" s="51">
        <v>10000000</v>
      </c>
      <c r="J9" s="51"/>
      <c r="K9" s="52">
        <f>S9+AB9+AG9</f>
        <v>499998</v>
      </c>
      <c r="L9" s="50" t="s">
        <v>61</v>
      </c>
      <c r="M9" s="53">
        <v>80000000</v>
      </c>
      <c r="N9" s="53">
        <v>100000000</v>
      </c>
      <c r="O9" s="54">
        <f t="shared" si="0"/>
        <v>0</v>
      </c>
      <c r="P9" s="48"/>
      <c r="Q9" s="48"/>
      <c r="R9" s="48"/>
      <c r="S9" s="55">
        <f t="shared" si="1"/>
        <v>0</v>
      </c>
      <c r="T9" s="56">
        <f t="shared" si="2"/>
        <v>10000000</v>
      </c>
      <c r="U9" s="57">
        <f t="shared" si="3"/>
        <v>7000000</v>
      </c>
      <c r="V9" s="58">
        <v>4500000</v>
      </c>
      <c r="W9" s="58">
        <v>500000</v>
      </c>
      <c r="X9" s="58">
        <v>0</v>
      </c>
      <c r="Y9" s="58">
        <v>1800000</v>
      </c>
      <c r="Z9" s="58">
        <v>200000</v>
      </c>
      <c r="AA9" s="58">
        <v>3000000</v>
      </c>
      <c r="AB9" s="59">
        <f t="shared" si="4"/>
        <v>499998</v>
      </c>
      <c r="AC9" s="60">
        <f t="shared" si="5"/>
        <v>0</v>
      </c>
      <c r="AD9" s="58"/>
      <c r="AE9" s="58"/>
      <c r="AF9" s="58"/>
      <c r="AG9" s="61">
        <f t="shared" si="6"/>
        <v>0</v>
      </c>
      <c r="AH9" s="62"/>
      <c r="AI9" s="63">
        <f t="shared" si="7"/>
        <v>10000000</v>
      </c>
      <c r="AJ9" s="64"/>
      <c r="AK9" s="64">
        <v>3000000</v>
      </c>
      <c r="AL9" s="64"/>
      <c r="AM9" s="64"/>
      <c r="AN9" s="64"/>
      <c r="AO9" s="64">
        <v>3000000</v>
      </c>
      <c r="AP9" s="64"/>
      <c r="AQ9" s="64"/>
      <c r="AR9" s="64">
        <f t="shared" ref="AR9:AR10" si="11">AI9-(SUM(AJ9:AQ9))</f>
        <v>4000000</v>
      </c>
      <c r="AT9" s="63">
        <f t="shared" si="8"/>
        <v>499998</v>
      </c>
      <c r="AU9" s="63">
        <f t="shared" si="9"/>
        <v>0</v>
      </c>
      <c r="AV9" s="63">
        <f t="shared" si="9"/>
        <v>150000</v>
      </c>
      <c r="AW9" s="63">
        <f t="shared" si="9"/>
        <v>0</v>
      </c>
      <c r="AX9" s="63">
        <f t="shared" si="9"/>
        <v>0</v>
      </c>
      <c r="AY9" s="63">
        <f t="shared" si="9"/>
        <v>0</v>
      </c>
      <c r="AZ9" s="63">
        <f t="shared" si="9"/>
        <v>150000</v>
      </c>
      <c r="BA9" s="63">
        <f t="shared" si="9"/>
        <v>0</v>
      </c>
      <c r="BB9" s="63">
        <f t="shared" si="9"/>
        <v>0</v>
      </c>
      <c r="BC9" s="65">
        <f t="shared" si="10"/>
        <v>199998</v>
      </c>
    </row>
    <row r="10" spans="1:55" ht="18" customHeight="1" thickBot="1">
      <c r="A10" s="349"/>
      <c r="B10" s="350"/>
      <c r="C10" s="66">
        <v>4</v>
      </c>
      <c r="D10" s="66">
        <v>2</v>
      </c>
      <c r="E10" s="67" t="s">
        <v>59</v>
      </c>
      <c r="F10" s="67" t="s">
        <v>62</v>
      </c>
      <c r="G10" s="68">
        <v>4</v>
      </c>
      <c r="H10" s="67"/>
      <c r="I10" s="69">
        <v>10000000</v>
      </c>
      <c r="J10" s="69"/>
      <c r="K10" s="70">
        <f t="shared" ref="K10:K100" si="12">S10+AB10+AG10</f>
        <v>421548</v>
      </c>
      <c r="L10" s="68" t="s">
        <v>63</v>
      </c>
      <c r="M10" s="71">
        <v>80000000</v>
      </c>
      <c r="N10" s="71">
        <v>100000000</v>
      </c>
      <c r="O10" s="72">
        <f t="shared" si="0"/>
        <v>0</v>
      </c>
      <c r="P10" s="66"/>
      <c r="Q10" s="66"/>
      <c r="R10" s="66"/>
      <c r="S10" s="73">
        <f t="shared" si="1"/>
        <v>0</v>
      </c>
      <c r="T10" s="74">
        <f t="shared" si="2"/>
        <v>0</v>
      </c>
      <c r="U10" s="75">
        <f t="shared" si="3"/>
        <v>0</v>
      </c>
      <c r="V10" s="76"/>
      <c r="W10" s="76"/>
      <c r="X10" s="76"/>
      <c r="Y10" s="76"/>
      <c r="Z10" s="76"/>
      <c r="AA10" s="76"/>
      <c r="AB10" s="77" t="b">
        <f t="shared" si="4"/>
        <v>0</v>
      </c>
      <c r="AC10" s="78">
        <f t="shared" si="5"/>
        <v>10000000</v>
      </c>
      <c r="AD10" s="76">
        <v>6500000</v>
      </c>
      <c r="AE10" s="76">
        <v>500000</v>
      </c>
      <c r="AF10" s="76">
        <v>3000000</v>
      </c>
      <c r="AG10" s="79">
        <f t="shared" si="6"/>
        <v>421548</v>
      </c>
      <c r="AH10" s="80"/>
      <c r="AI10" s="81">
        <f t="shared" si="7"/>
        <v>10000000</v>
      </c>
      <c r="AJ10" s="82">
        <v>10000000</v>
      </c>
      <c r="AK10" s="82"/>
      <c r="AL10" s="82"/>
      <c r="AM10" s="82"/>
      <c r="AN10" s="82"/>
      <c r="AO10" s="82"/>
      <c r="AP10" s="82"/>
      <c r="AQ10" s="82"/>
      <c r="AR10" s="82">
        <f t="shared" si="11"/>
        <v>0</v>
      </c>
      <c r="AS10" s="83"/>
      <c r="AT10" s="81">
        <f t="shared" si="8"/>
        <v>421548</v>
      </c>
      <c r="AU10" s="81">
        <f t="shared" si="9"/>
        <v>421548</v>
      </c>
      <c r="AV10" s="81">
        <f t="shared" si="9"/>
        <v>0</v>
      </c>
      <c r="AW10" s="81">
        <f t="shared" si="9"/>
        <v>0</v>
      </c>
      <c r="AX10" s="81">
        <f t="shared" si="9"/>
        <v>0</v>
      </c>
      <c r="AY10" s="81">
        <f t="shared" si="9"/>
        <v>0</v>
      </c>
      <c r="AZ10" s="81">
        <f t="shared" si="9"/>
        <v>0</v>
      </c>
      <c r="BA10" s="81">
        <f t="shared" si="9"/>
        <v>0</v>
      </c>
      <c r="BB10" s="81">
        <f t="shared" si="9"/>
        <v>0</v>
      </c>
      <c r="BC10" s="84">
        <f t="shared" si="10"/>
        <v>0</v>
      </c>
    </row>
    <row r="11" spans="1:55" ht="18" customHeight="1">
      <c r="A11" s="5"/>
      <c r="B11" s="5"/>
      <c r="C11" s="85"/>
      <c r="D11" s="85"/>
      <c r="E11" s="86"/>
      <c r="F11" s="86" t="str">
        <f>_xlfn.CONCAT('第7号様式（仕入控除税額報告書）'!G14:I14,"（",TEXT(計算シート!C9,"[$-411]ggge""年""m""月"""),"期分）")</f>
        <v>0（明治33年1月期分）</v>
      </c>
      <c r="G11" s="87"/>
      <c r="H11" s="88"/>
      <c r="I11" s="89" t="str">
        <f>計算シート!C10</f>
        <v/>
      </c>
      <c r="J11" s="90"/>
      <c r="K11" s="91" t="e">
        <f>S11+AB11+AG11</f>
        <v>#DIV/0!</v>
      </c>
      <c r="L11" s="92">
        <f>計算シート!C11</f>
        <v>0</v>
      </c>
      <c r="M11" s="93">
        <f>計算シート!C12</f>
        <v>0</v>
      </c>
      <c r="N11" s="94">
        <f>計算シート!C13</f>
        <v>0</v>
      </c>
      <c r="O11" s="95">
        <f>SUM(P11:R11)</f>
        <v>0</v>
      </c>
      <c r="P11" s="96">
        <f>計算シート!C16</f>
        <v>0</v>
      </c>
      <c r="Q11" s="96">
        <f>計算シート!C17</f>
        <v>0</v>
      </c>
      <c r="R11" s="96">
        <f>計算シート!C18</f>
        <v>0</v>
      </c>
      <c r="S11" s="55">
        <f t="shared" si="1"/>
        <v>0</v>
      </c>
      <c r="T11" s="56">
        <f t="shared" ref="T11" si="13">U11+AA11</f>
        <v>0</v>
      </c>
      <c r="U11" s="57">
        <f>SUM(V11:Z11)</f>
        <v>0</v>
      </c>
      <c r="V11" s="175">
        <f>計算シート!C19</f>
        <v>0</v>
      </c>
      <c r="W11" s="175">
        <f>計算シート!C20</f>
        <v>0</v>
      </c>
      <c r="X11" s="175">
        <f>計算シート!C21</f>
        <v>0</v>
      </c>
      <c r="Y11" s="175">
        <f>計算シート!C22</f>
        <v>0</v>
      </c>
      <c r="Z11" s="175">
        <f>計算シート!C23</f>
        <v>0</v>
      </c>
      <c r="AA11" s="175">
        <f>計算シート!C24</f>
        <v>0</v>
      </c>
      <c r="AB11" s="59" t="b">
        <f>IF($L11="個別対応方式",ROUNDDOWN((V11*(8/108)),0)+ROUNDDOWN((W11*(10/110)),0)+ROUNDDOWN((Y11*(8/108)*(M11/N11)),0)+ROUNDDOWN((Z11*(10/110)*(M11/N11)),0))</f>
        <v>0</v>
      </c>
      <c r="AC11" s="97">
        <f t="shared" si="5"/>
        <v>0</v>
      </c>
      <c r="AD11" s="96">
        <f>計算シート!C25</f>
        <v>0</v>
      </c>
      <c r="AE11" s="96">
        <f>計算シート!C26</f>
        <v>0</v>
      </c>
      <c r="AF11" s="96">
        <f>計算シート!C27</f>
        <v>0</v>
      </c>
      <c r="AG11" s="98" t="e">
        <f t="shared" si="6"/>
        <v>#DIV/0!</v>
      </c>
      <c r="AH11" s="62"/>
      <c r="AI11" s="99" t="str">
        <f t="shared" si="7"/>
        <v/>
      </c>
      <c r="AJ11" s="100"/>
      <c r="AK11" s="100"/>
      <c r="AL11" s="100"/>
      <c r="AM11" s="100"/>
      <c r="AN11" s="100"/>
      <c r="AO11" s="100"/>
      <c r="AP11" s="100"/>
      <c r="AQ11" s="100"/>
      <c r="AR11" s="100"/>
      <c r="AT11" s="99" t="e">
        <f t="shared" si="8"/>
        <v>#DIV/0!</v>
      </c>
      <c r="AU11" s="99" t="str">
        <f t="shared" si="9"/>
        <v/>
      </c>
      <c r="AV11" s="99" t="str">
        <f t="shared" si="9"/>
        <v/>
      </c>
      <c r="AW11" s="99" t="str">
        <f t="shared" si="9"/>
        <v/>
      </c>
      <c r="AX11" s="99" t="str">
        <f t="shared" si="9"/>
        <v/>
      </c>
      <c r="AY11" s="99" t="str">
        <f t="shared" si="9"/>
        <v/>
      </c>
      <c r="AZ11" s="99" t="str">
        <f t="shared" si="9"/>
        <v/>
      </c>
      <c r="BA11" s="99" t="str">
        <f t="shared" si="9"/>
        <v/>
      </c>
      <c r="BB11" s="99" t="str">
        <f t="shared" si="9"/>
        <v/>
      </c>
      <c r="BC11" s="99" t="e">
        <f t="shared" si="10"/>
        <v>#DIV/0!</v>
      </c>
    </row>
    <row r="12" spans="1:55" ht="18" customHeight="1">
      <c r="A12" s="5"/>
      <c r="B12" s="5"/>
      <c r="C12" s="101"/>
      <c r="D12" s="101"/>
      <c r="E12" s="102"/>
      <c r="F12" s="86" t="str">
        <f>_xlfn.CONCAT('第7号様式（仕入控除税額報告書）'!G14:I14,"（",TEXT(計算シート!D9,"[$-411]ggge""年""m""月"""),"期分）")</f>
        <v>0（明治33年1月期分）</v>
      </c>
      <c r="G12" s="103"/>
      <c r="H12" s="88"/>
      <c r="I12" s="176" t="str">
        <f>計算シート!D10</f>
        <v/>
      </c>
      <c r="J12" s="51"/>
      <c r="K12" s="52" t="e">
        <f t="shared" ref="K12:K27" si="14">S12+AB12+AG12</f>
        <v>#DIV/0!</v>
      </c>
      <c r="L12" s="50">
        <f>計算シート!D11</f>
        <v>0</v>
      </c>
      <c r="M12" s="53">
        <f>計算シート!D12</f>
        <v>0</v>
      </c>
      <c r="N12" s="53">
        <f>計算シート!D13</f>
        <v>0</v>
      </c>
      <c r="O12" s="54">
        <f t="shared" ref="O12:O84" si="15">SUM(P12:R12)</f>
        <v>0</v>
      </c>
      <c r="P12" s="96">
        <f>計算シート!D16</f>
        <v>0</v>
      </c>
      <c r="Q12" s="96">
        <f>計算シート!D17</f>
        <v>0</v>
      </c>
      <c r="R12" s="96">
        <f>計算シート!D18</f>
        <v>0</v>
      </c>
      <c r="S12" s="55">
        <f t="shared" si="1"/>
        <v>0</v>
      </c>
      <c r="T12" s="56">
        <f t="shared" si="2"/>
        <v>0</v>
      </c>
      <c r="U12" s="57">
        <f>SUM(V12:Z12)</f>
        <v>0</v>
      </c>
      <c r="V12" s="96">
        <f>計算シート!D19</f>
        <v>0</v>
      </c>
      <c r="W12" s="96">
        <f>計算シート!D20</f>
        <v>0</v>
      </c>
      <c r="X12" s="96">
        <f>計算シート!D21</f>
        <v>0</v>
      </c>
      <c r="Y12" s="96">
        <f>計算シート!D22</f>
        <v>0</v>
      </c>
      <c r="Z12" s="96">
        <f>計算シート!D23</f>
        <v>0</v>
      </c>
      <c r="AA12" s="96">
        <f>計算シート!D24</f>
        <v>0</v>
      </c>
      <c r="AB12" s="59" t="b">
        <f>IF($L12="個別対応方式",ROUNDDOWN((V12*(8/108)),0)+ROUNDDOWN((W12*(10/110)),0)+ROUNDDOWN((Y12*(8/108)*(M12/N12)),0)+ROUNDDOWN((Z12*(10/110)*(M12/N12)),0))</f>
        <v>0</v>
      </c>
      <c r="AC12" s="60">
        <f t="shared" si="5"/>
        <v>0</v>
      </c>
      <c r="AD12" s="96">
        <f>計算シート!D25</f>
        <v>0</v>
      </c>
      <c r="AE12" s="96">
        <f>計算シート!D26</f>
        <v>0</v>
      </c>
      <c r="AF12" s="96">
        <f>計算シート!D27</f>
        <v>0</v>
      </c>
      <c r="AG12" s="61" t="e">
        <f t="shared" si="6"/>
        <v>#DIV/0!</v>
      </c>
      <c r="AH12" s="62"/>
      <c r="AI12" s="63">
        <f t="shared" ref="AI12:AI75" si="16">I14</f>
        <v>0</v>
      </c>
      <c r="AJ12" s="64"/>
      <c r="AK12" s="64"/>
      <c r="AL12" s="64"/>
      <c r="AM12" s="64"/>
      <c r="AN12" s="64"/>
      <c r="AO12" s="64"/>
      <c r="AP12" s="64"/>
      <c r="AQ12" s="64"/>
      <c r="AR12" s="64"/>
      <c r="AT12" s="63" t="e">
        <f t="shared" si="8"/>
        <v>#DIV/0!</v>
      </c>
      <c r="AU12" s="63" t="str">
        <f t="shared" si="9"/>
        <v/>
      </c>
      <c r="AV12" s="63" t="str">
        <f t="shared" si="9"/>
        <v/>
      </c>
      <c r="AW12" s="63" t="str">
        <f t="shared" si="9"/>
        <v/>
      </c>
      <c r="AX12" s="63" t="str">
        <f t="shared" si="9"/>
        <v/>
      </c>
      <c r="AY12" s="63" t="str">
        <f t="shared" si="9"/>
        <v/>
      </c>
      <c r="AZ12" s="63" t="str">
        <f t="shared" si="9"/>
        <v/>
      </c>
      <c r="BA12" s="63" t="str">
        <f t="shared" si="9"/>
        <v/>
      </c>
      <c r="BB12" s="63" t="str">
        <f t="shared" si="9"/>
        <v/>
      </c>
      <c r="BC12" s="63" t="e">
        <f t="shared" si="10"/>
        <v>#DIV/0!</v>
      </c>
    </row>
    <row r="13" spans="1:55" ht="18" customHeight="1">
      <c r="A13" s="5"/>
      <c r="B13" s="5"/>
      <c r="C13" s="101"/>
      <c r="D13" s="101"/>
      <c r="E13" s="102"/>
      <c r="F13" s="102"/>
      <c r="G13" s="103"/>
      <c r="H13" s="88"/>
      <c r="I13" s="16"/>
      <c r="J13" s="51"/>
      <c r="K13" s="52" t="e">
        <f t="shared" si="14"/>
        <v>#DIV/0!</v>
      </c>
      <c r="L13" s="50"/>
      <c r="M13" s="53"/>
      <c r="N13" s="53"/>
      <c r="O13" s="54">
        <f t="shared" si="15"/>
        <v>0</v>
      </c>
      <c r="P13" s="48"/>
      <c r="Q13" s="48"/>
      <c r="R13" s="48"/>
      <c r="S13" s="55">
        <f t="shared" si="1"/>
        <v>0</v>
      </c>
      <c r="T13" s="56">
        <f t="shared" si="2"/>
        <v>0</v>
      </c>
      <c r="U13" s="57">
        <f>SUM(V13:Z13)</f>
        <v>0</v>
      </c>
      <c r="V13" s="58"/>
      <c r="W13" s="58"/>
      <c r="X13" s="58"/>
      <c r="Y13" s="58"/>
      <c r="Z13" s="58"/>
      <c r="AA13" s="58"/>
      <c r="AB13" s="59" t="b">
        <f>IF($L13="個別対応方式",ROUNDDOWN((V13*(8/108)),0)+ROUNDDOWN((W13*(10/110)),0)+ROUNDDOWN((Y13*(8/108)*(M13/N13)),0)+ROUNDDOWN((Z13*(10/110)*(M13/N13)),0))</f>
        <v>0</v>
      </c>
      <c r="AC13" s="60">
        <f t="shared" si="5"/>
        <v>0</v>
      </c>
      <c r="AD13" s="58"/>
      <c r="AE13" s="58"/>
      <c r="AF13" s="58"/>
      <c r="AG13" s="61" t="e">
        <f t="shared" si="6"/>
        <v>#DIV/0!</v>
      </c>
      <c r="AH13" s="62"/>
      <c r="AI13" s="63">
        <f t="shared" si="16"/>
        <v>0</v>
      </c>
      <c r="AJ13" s="64"/>
      <c r="AK13" s="64"/>
      <c r="AL13" s="64"/>
      <c r="AM13" s="64"/>
      <c r="AN13" s="64"/>
      <c r="AO13" s="64"/>
      <c r="AP13" s="64"/>
      <c r="AQ13" s="64"/>
      <c r="AR13" s="64"/>
      <c r="AT13" s="63" t="e">
        <f t="shared" si="8"/>
        <v>#DIV/0!</v>
      </c>
      <c r="AU13" s="63" t="str">
        <f t="shared" si="9"/>
        <v/>
      </c>
      <c r="AV13" s="63" t="str">
        <f t="shared" si="9"/>
        <v/>
      </c>
      <c r="AW13" s="63" t="str">
        <f t="shared" si="9"/>
        <v/>
      </c>
      <c r="AX13" s="63" t="str">
        <f t="shared" si="9"/>
        <v/>
      </c>
      <c r="AY13" s="63" t="str">
        <f t="shared" si="9"/>
        <v/>
      </c>
      <c r="AZ13" s="63" t="str">
        <f t="shared" si="9"/>
        <v/>
      </c>
      <c r="BA13" s="63" t="str">
        <f t="shared" si="9"/>
        <v/>
      </c>
      <c r="BB13" s="63" t="str">
        <f t="shared" si="9"/>
        <v/>
      </c>
      <c r="BC13" s="63" t="e">
        <f t="shared" si="10"/>
        <v>#DIV/0!</v>
      </c>
    </row>
    <row r="14" spans="1:55" ht="18" customHeight="1">
      <c r="A14" s="5"/>
      <c r="B14" s="5"/>
      <c r="C14" s="101"/>
      <c r="D14" s="101"/>
      <c r="E14" s="102"/>
      <c r="F14" s="102"/>
      <c r="G14" s="103"/>
      <c r="H14" s="88"/>
      <c r="I14" s="51"/>
      <c r="J14" s="51"/>
      <c r="K14" s="52" t="e">
        <f t="shared" si="14"/>
        <v>#DIV/0!</v>
      </c>
      <c r="L14" s="50"/>
      <c r="M14" s="105"/>
      <c r="N14" s="106"/>
      <c r="O14" s="54">
        <f t="shared" si="15"/>
        <v>0</v>
      </c>
      <c r="P14" s="48"/>
      <c r="Q14" s="48"/>
      <c r="R14" s="48"/>
      <c r="S14" s="55">
        <f t="shared" si="1"/>
        <v>0</v>
      </c>
      <c r="T14" s="56">
        <f t="shared" si="2"/>
        <v>0</v>
      </c>
      <c r="U14" s="57">
        <f t="shared" ref="U14:U80" si="17">SUM(V14:Z14)</f>
        <v>0</v>
      </c>
      <c r="V14" s="58"/>
      <c r="W14" s="58"/>
      <c r="X14" s="58"/>
      <c r="Y14" s="58"/>
      <c r="Z14" s="58"/>
      <c r="AA14" s="58"/>
      <c r="AB14" s="59" t="b">
        <f t="shared" si="4"/>
        <v>0</v>
      </c>
      <c r="AC14" s="60">
        <f>SUM(AD14:AF14)</f>
        <v>0</v>
      </c>
      <c r="AD14" s="58"/>
      <c r="AE14" s="58"/>
      <c r="AF14" s="58"/>
      <c r="AG14" s="61" t="e">
        <f t="shared" si="6"/>
        <v>#DIV/0!</v>
      </c>
      <c r="AH14" s="62"/>
      <c r="AI14" s="63">
        <f t="shared" si="16"/>
        <v>0</v>
      </c>
      <c r="AJ14" s="64"/>
      <c r="AK14" s="64"/>
      <c r="AL14" s="64"/>
      <c r="AM14" s="64"/>
      <c r="AN14" s="64"/>
      <c r="AO14" s="64"/>
      <c r="AP14" s="64"/>
      <c r="AQ14" s="64"/>
      <c r="AR14" s="64"/>
      <c r="AT14" s="63" t="e">
        <f t="shared" si="8"/>
        <v>#DIV/0!</v>
      </c>
      <c r="AU14" s="63" t="str">
        <f t="shared" si="9"/>
        <v/>
      </c>
      <c r="AV14" s="63" t="str">
        <f t="shared" si="9"/>
        <v/>
      </c>
      <c r="AW14" s="63" t="str">
        <f t="shared" si="9"/>
        <v/>
      </c>
      <c r="AX14" s="63" t="str">
        <f t="shared" si="9"/>
        <v/>
      </c>
      <c r="AY14" s="63" t="str">
        <f t="shared" si="9"/>
        <v/>
      </c>
      <c r="AZ14" s="63" t="str">
        <f t="shared" si="9"/>
        <v/>
      </c>
      <c r="BA14" s="63" t="str">
        <f t="shared" si="9"/>
        <v/>
      </c>
      <c r="BB14" s="63" t="str">
        <f t="shared" si="9"/>
        <v/>
      </c>
      <c r="BC14" s="63" t="e">
        <f t="shared" si="10"/>
        <v>#DIV/0!</v>
      </c>
    </row>
    <row r="15" spans="1:55" ht="18" customHeight="1">
      <c r="A15" s="5"/>
      <c r="B15" s="5"/>
      <c r="C15" s="101"/>
      <c r="D15" s="101"/>
      <c r="E15" s="102"/>
      <c r="F15" s="102"/>
      <c r="G15" s="103"/>
      <c r="H15" s="88"/>
      <c r="I15" s="51"/>
      <c r="J15" s="51"/>
      <c r="K15" s="52" t="e">
        <f t="shared" si="14"/>
        <v>#DIV/0!</v>
      </c>
      <c r="L15" s="50"/>
      <c r="M15" s="53"/>
      <c r="N15" s="53"/>
      <c r="O15" s="54">
        <f t="shared" si="15"/>
        <v>0</v>
      </c>
      <c r="P15" s="48"/>
      <c r="Q15" s="48"/>
      <c r="R15" s="48"/>
      <c r="S15" s="55">
        <f t="shared" si="1"/>
        <v>0</v>
      </c>
      <c r="T15" s="56">
        <f t="shared" si="2"/>
        <v>0</v>
      </c>
      <c r="U15" s="57">
        <f t="shared" si="17"/>
        <v>0</v>
      </c>
      <c r="V15" s="58"/>
      <c r="W15" s="58"/>
      <c r="X15" s="58"/>
      <c r="Y15" s="58"/>
      <c r="Z15" s="58"/>
      <c r="AA15" s="58"/>
      <c r="AB15" s="59" t="b">
        <f t="shared" si="4"/>
        <v>0</v>
      </c>
      <c r="AC15" s="60">
        <f t="shared" si="5"/>
        <v>0</v>
      </c>
      <c r="AD15" s="58"/>
      <c r="AE15" s="58"/>
      <c r="AF15" s="58"/>
      <c r="AG15" s="61" t="e">
        <f t="shared" si="6"/>
        <v>#DIV/0!</v>
      </c>
      <c r="AH15" s="62"/>
      <c r="AI15" s="63">
        <f t="shared" si="16"/>
        <v>0</v>
      </c>
      <c r="AJ15" s="64"/>
      <c r="AK15" s="64"/>
      <c r="AL15" s="64"/>
      <c r="AM15" s="64"/>
      <c r="AN15" s="64"/>
      <c r="AO15" s="64"/>
      <c r="AP15" s="64"/>
      <c r="AQ15" s="64"/>
      <c r="AR15" s="64"/>
      <c r="AT15" s="63" t="e">
        <f t="shared" si="8"/>
        <v>#DIV/0!</v>
      </c>
      <c r="AU15" s="63" t="str">
        <f t="shared" si="9"/>
        <v/>
      </c>
      <c r="AV15" s="63" t="str">
        <f t="shared" si="9"/>
        <v/>
      </c>
      <c r="AW15" s="63" t="str">
        <f t="shared" si="9"/>
        <v/>
      </c>
      <c r="AX15" s="63" t="str">
        <f t="shared" si="9"/>
        <v/>
      </c>
      <c r="AY15" s="63" t="str">
        <f t="shared" si="9"/>
        <v/>
      </c>
      <c r="AZ15" s="63" t="str">
        <f t="shared" si="9"/>
        <v/>
      </c>
      <c r="BA15" s="63" t="str">
        <f t="shared" si="9"/>
        <v/>
      </c>
      <c r="BB15" s="63" t="str">
        <f t="shared" si="9"/>
        <v/>
      </c>
      <c r="BC15" s="63" t="e">
        <f t="shared" si="10"/>
        <v>#DIV/0!</v>
      </c>
    </row>
    <row r="16" spans="1:55" ht="20.25" customHeight="1">
      <c r="A16" s="5"/>
      <c r="B16" s="5"/>
      <c r="C16" s="101"/>
      <c r="D16" s="101"/>
      <c r="E16" s="102"/>
      <c r="F16" s="102"/>
      <c r="G16" s="103"/>
      <c r="H16" s="88"/>
      <c r="I16" s="51"/>
      <c r="J16" s="51"/>
      <c r="K16" s="52" t="e">
        <f t="shared" si="14"/>
        <v>#DIV/0!</v>
      </c>
      <c r="L16" s="50"/>
      <c r="M16" s="53"/>
      <c r="N16" s="53"/>
      <c r="O16" s="54">
        <f t="shared" si="15"/>
        <v>0</v>
      </c>
      <c r="P16" s="48"/>
      <c r="Q16" s="48"/>
      <c r="R16" s="48"/>
      <c r="S16" s="55">
        <f t="shared" si="1"/>
        <v>0</v>
      </c>
      <c r="T16" s="56">
        <f t="shared" si="2"/>
        <v>0</v>
      </c>
      <c r="U16" s="57">
        <f t="shared" si="17"/>
        <v>0</v>
      </c>
      <c r="V16" s="58"/>
      <c r="W16" s="58"/>
      <c r="X16" s="58"/>
      <c r="Y16" s="58"/>
      <c r="Z16" s="58"/>
      <c r="AA16" s="58"/>
      <c r="AB16" s="59" t="b">
        <f>IF($L16="個別対応方式",ROUNDDOWN((V16*(8/108)),0)+ROUNDDOWN((W16*(10/110)),0)+ROUNDDOWN((Y16*(8/108)*(M16/N16)),0)+ROUNDDOWN((Z16*(10/110)*(M16/N16)),0))</f>
        <v>0</v>
      </c>
      <c r="AC16" s="60">
        <f t="shared" si="5"/>
        <v>0</v>
      </c>
      <c r="AD16" s="58"/>
      <c r="AE16" s="58"/>
      <c r="AF16" s="58"/>
      <c r="AG16" s="61" t="e">
        <f t="shared" si="6"/>
        <v>#DIV/0!</v>
      </c>
      <c r="AI16" s="63">
        <f t="shared" si="16"/>
        <v>0</v>
      </c>
      <c r="AJ16" s="64"/>
      <c r="AK16" s="64"/>
      <c r="AL16" s="64"/>
      <c r="AM16" s="64"/>
      <c r="AN16" s="64"/>
      <c r="AO16" s="64"/>
      <c r="AP16" s="64"/>
      <c r="AQ16" s="64"/>
      <c r="AR16" s="64"/>
      <c r="AT16" s="63" t="e">
        <f t="shared" si="8"/>
        <v>#DIV/0!</v>
      </c>
      <c r="AU16" s="63" t="str">
        <f t="shared" si="9"/>
        <v/>
      </c>
      <c r="AV16" s="63" t="str">
        <f t="shared" si="9"/>
        <v/>
      </c>
      <c r="AW16" s="63" t="str">
        <f t="shared" si="9"/>
        <v/>
      </c>
      <c r="AX16" s="63" t="str">
        <f t="shared" si="9"/>
        <v/>
      </c>
      <c r="AY16" s="63" t="str">
        <f t="shared" si="9"/>
        <v/>
      </c>
      <c r="AZ16" s="63" t="str">
        <f t="shared" si="9"/>
        <v/>
      </c>
      <c r="BA16" s="63" t="str">
        <f t="shared" si="9"/>
        <v/>
      </c>
      <c r="BB16" s="63" t="str">
        <f t="shared" si="9"/>
        <v/>
      </c>
      <c r="BC16" s="63" t="e">
        <f t="shared" si="10"/>
        <v>#DIV/0!</v>
      </c>
    </row>
    <row r="17" spans="1:55" ht="20.25" customHeight="1">
      <c r="A17" s="5"/>
      <c r="B17" s="5"/>
      <c r="C17" s="101"/>
      <c r="D17" s="101"/>
      <c r="E17" s="102"/>
      <c r="F17" s="102"/>
      <c r="G17" s="103"/>
      <c r="H17" s="88"/>
      <c r="I17" s="51"/>
      <c r="J17" s="51"/>
      <c r="K17" s="52" t="e">
        <f t="shared" si="14"/>
        <v>#DIV/0!</v>
      </c>
      <c r="L17" s="50"/>
      <c r="M17" s="53"/>
      <c r="N17" s="53"/>
      <c r="O17" s="54">
        <f t="shared" si="15"/>
        <v>0</v>
      </c>
      <c r="P17" s="48"/>
      <c r="Q17" s="48"/>
      <c r="R17" s="48"/>
      <c r="S17" s="55">
        <f t="shared" si="1"/>
        <v>0</v>
      </c>
      <c r="T17" s="56">
        <f t="shared" si="2"/>
        <v>0</v>
      </c>
      <c r="U17" s="57">
        <f t="shared" si="17"/>
        <v>0</v>
      </c>
      <c r="V17" s="58"/>
      <c r="W17" s="58"/>
      <c r="X17" s="58"/>
      <c r="Y17" s="58"/>
      <c r="Z17" s="58"/>
      <c r="AA17" s="58"/>
      <c r="AB17" s="59" t="b">
        <f t="shared" si="4"/>
        <v>0</v>
      </c>
      <c r="AC17" s="60">
        <f t="shared" si="5"/>
        <v>0</v>
      </c>
      <c r="AD17" s="58"/>
      <c r="AE17" s="58"/>
      <c r="AF17" s="58"/>
      <c r="AG17" s="61" t="e">
        <f>IF(AND($L17="一括比例配分方式"),ROUNDDOWN(($AD17*(8/108)*(M17/N17)),0))+ROUNDDOWN(($AE17*(10/110)*(M17/N17)),0)</f>
        <v>#DIV/0!</v>
      </c>
      <c r="AI17" s="63">
        <f t="shared" si="16"/>
        <v>0</v>
      </c>
      <c r="AJ17" s="64"/>
      <c r="AK17" s="64"/>
      <c r="AL17" s="64"/>
      <c r="AM17" s="64"/>
      <c r="AN17" s="64"/>
      <c r="AO17" s="64"/>
      <c r="AP17" s="64"/>
      <c r="AQ17" s="64"/>
      <c r="AR17" s="64"/>
      <c r="AT17" s="63" t="e">
        <f t="shared" si="8"/>
        <v>#DIV/0!</v>
      </c>
      <c r="AU17" s="63" t="str">
        <f t="shared" si="9"/>
        <v/>
      </c>
      <c r="AV17" s="63" t="str">
        <f t="shared" si="9"/>
        <v/>
      </c>
      <c r="AW17" s="63" t="str">
        <f t="shared" si="9"/>
        <v/>
      </c>
      <c r="AX17" s="63" t="str">
        <f t="shared" si="9"/>
        <v/>
      </c>
      <c r="AY17" s="63" t="str">
        <f t="shared" si="9"/>
        <v/>
      </c>
      <c r="AZ17" s="63" t="str">
        <f t="shared" si="9"/>
        <v/>
      </c>
      <c r="BA17" s="63" t="str">
        <f t="shared" si="9"/>
        <v/>
      </c>
      <c r="BB17" s="63" t="str">
        <f t="shared" si="9"/>
        <v/>
      </c>
      <c r="BC17" s="63" t="e">
        <f t="shared" si="10"/>
        <v>#DIV/0!</v>
      </c>
    </row>
    <row r="18" spans="1:55" ht="20.25" customHeight="1">
      <c r="A18" s="5"/>
      <c r="B18" s="5"/>
      <c r="C18" s="101"/>
      <c r="D18" s="101"/>
      <c r="E18" s="102"/>
      <c r="F18" s="102"/>
      <c r="G18" s="103"/>
      <c r="H18" s="88"/>
      <c r="I18" s="51"/>
      <c r="J18" s="51"/>
      <c r="K18" s="52" t="e">
        <f>S18+AB18+AG18</f>
        <v>#DIV/0!</v>
      </c>
      <c r="L18" s="50"/>
      <c r="M18" s="53"/>
      <c r="N18" s="53"/>
      <c r="O18" s="107">
        <f t="shared" si="15"/>
        <v>0</v>
      </c>
      <c r="P18" s="108"/>
      <c r="Q18" s="108"/>
      <c r="R18" s="108"/>
      <c r="S18" s="55">
        <f t="shared" si="1"/>
        <v>0</v>
      </c>
      <c r="T18" s="56">
        <f t="shared" si="2"/>
        <v>0</v>
      </c>
      <c r="U18" s="57">
        <f t="shared" si="17"/>
        <v>0</v>
      </c>
      <c r="V18" s="58"/>
      <c r="W18" s="58"/>
      <c r="X18" s="58"/>
      <c r="Y18" s="58"/>
      <c r="Z18" s="58"/>
      <c r="AA18" s="58"/>
      <c r="AB18" s="59" t="b">
        <f t="shared" si="4"/>
        <v>0</v>
      </c>
      <c r="AC18" s="60">
        <f t="shared" si="5"/>
        <v>0</v>
      </c>
      <c r="AD18" s="58"/>
      <c r="AE18" s="58"/>
      <c r="AF18" s="58"/>
      <c r="AG18" s="61" t="e">
        <f t="shared" si="6"/>
        <v>#DIV/0!</v>
      </c>
      <c r="AI18" s="63">
        <f t="shared" si="16"/>
        <v>0</v>
      </c>
      <c r="AJ18" s="64"/>
      <c r="AK18" s="64"/>
      <c r="AL18" s="64"/>
      <c r="AM18" s="64"/>
      <c r="AN18" s="64"/>
      <c r="AO18" s="64"/>
      <c r="AP18" s="64"/>
      <c r="AQ18" s="64"/>
      <c r="AR18" s="64"/>
      <c r="AT18" s="63" t="e">
        <f t="shared" si="8"/>
        <v>#DIV/0!</v>
      </c>
      <c r="AU18" s="63" t="str">
        <f t="shared" si="9"/>
        <v/>
      </c>
      <c r="AV18" s="63" t="str">
        <f t="shared" si="9"/>
        <v/>
      </c>
      <c r="AW18" s="63" t="str">
        <f t="shared" si="9"/>
        <v/>
      </c>
      <c r="AX18" s="63" t="str">
        <f t="shared" si="9"/>
        <v/>
      </c>
      <c r="AY18" s="63" t="str">
        <f t="shared" si="9"/>
        <v/>
      </c>
      <c r="AZ18" s="63" t="str">
        <f t="shared" si="9"/>
        <v/>
      </c>
      <c r="BA18" s="63" t="str">
        <f t="shared" si="9"/>
        <v/>
      </c>
      <c r="BB18" s="63" t="str">
        <f t="shared" si="9"/>
        <v/>
      </c>
      <c r="BC18" s="63" t="e">
        <f t="shared" si="10"/>
        <v>#DIV/0!</v>
      </c>
    </row>
    <row r="19" spans="1:55" ht="20.25" customHeight="1">
      <c r="A19" s="5"/>
      <c r="B19" s="5"/>
      <c r="C19" s="101"/>
      <c r="D19" s="101"/>
      <c r="E19" s="102"/>
      <c r="F19" s="102"/>
      <c r="G19" s="103"/>
      <c r="H19" s="88"/>
      <c r="I19" s="51"/>
      <c r="J19" s="51"/>
      <c r="K19" s="52" t="e">
        <f t="shared" si="14"/>
        <v>#DIV/0!</v>
      </c>
      <c r="L19" s="50"/>
      <c r="M19" s="53"/>
      <c r="N19" s="53"/>
      <c r="O19" s="107">
        <f t="shared" si="15"/>
        <v>0</v>
      </c>
      <c r="P19" s="108"/>
      <c r="Q19" s="108"/>
      <c r="R19" s="108"/>
      <c r="S19" s="55">
        <f t="shared" si="1"/>
        <v>0</v>
      </c>
      <c r="T19" s="56">
        <f t="shared" si="2"/>
        <v>0</v>
      </c>
      <c r="U19" s="57">
        <f t="shared" si="17"/>
        <v>0</v>
      </c>
      <c r="V19" s="58"/>
      <c r="W19" s="58"/>
      <c r="X19" s="58"/>
      <c r="Y19" s="58"/>
      <c r="Z19" s="58"/>
      <c r="AA19" s="58"/>
      <c r="AB19" s="59" t="b">
        <f t="shared" si="4"/>
        <v>0</v>
      </c>
      <c r="AC19" s="60">
        <f t="shared" si="5"/>
        <v>0</v>
      </c>
      <c r="AD19" s="58"/>
      <c r="AE19" s="58"/>
      <c r="AF19" s="58"/>
      <c r="AG19" s="61" t="e">
        <f t="shared" si="6"/>
        <v>#DIV/0!</v>
      </c>
      <c r="AI19" s="63">
        <f t="shared" si="16"/>
        <v>0</v>
      </c>
      <c r="AJ19" s="64"/>
      <c r="AK19" s="64"/>
      <c r="AL19" s="64"/>
      <c r="AM19" s="64"/>
      <c r="AN19" s="64"/>
      <c r="AO19" s="64"/>
      <c r="AP19" s="64"/>
      <c r="AQ19" s="64"/>
      <c r="AR19" s="64"/>
      <c r="AT19" s="63" t="e">
        <f t="shared" si="8"/>
        <v>#DIV/0!</v>
      </c>
      <c r="AU19" s="63" t="str">
        <f t="shared" si="9"/>
        <v/>
      </c>
      <c r="AV19" s="63" t="str">
        <f t="shared" si="9"/>
        <v/>
      </c>
      <c r="AW19" s="63" t="str">
        <f t="shared" si="9"/>
        <v/>
      </c>
      <c r="AX19" s="63" t="str">
        <f t="shared" si="9"/>
        <v/>
      </c>
      <c r="AY19" s="63" t="str">
        <f t="shared" si="9"/>
        <v/>
      </c>
      <c r="AZ19" s="63" t="str">
        <f t="shared" si="9"/>
        <v/>
      </c>
      <c r="BA19" s="63" t="str">
        <f t="shared" si="9"/>
        <v/>
      </c>
      <c r="BB19" s="63" t="str">
        <f t="shared" si="9"/>
        <v/>
      </c>
      <c r="BC19" s="63" t="e">
        <f t="shared" si="10"/>
        <v>#DIV/0!</v>
      </c>
    </row>
    <row r="20" spans="1:55" ht="20.25" customHeight="1">
      <c r="A20" s="5"/>
      <c r="B20" s="5"/>
      <c r="C20" s="101"/>
      <c r="D20" s="101"/>
      <c r="E20" s="102"/>
      <c r="F20" s="102"/>
      <c r="G20" s="103"/>
      <c r="H20" s="88"/>
      <c r="I20" s="51"/>
      <c r="J20" s="51"/>
      <c r="K20" s="52" t="e">
        <f t="shared" si="14"/>
        <v>#DIV/0!</v>
      </c>
      <c r="L20" s="50"/>
      <c r="M20" s="53"/>
      <c r="N20" s="53"/>
      <c r="O20" s="107">
        <f>SUM(P20:R20)</f>
        <v>0</v>
      </c>
      <c r="P20" s="108"/>
      <c r="Q20" s="108"/>
      <c r="R20" s="108"/>
      <c r="S20" s="55">
        <f t="shared" si="1"/>
        <v>0</v>
      </c>
      <c r="T20" s="56">
        <f t="shared" si="2"/>
        <v>0</v>
      </c>
      <c r="U20" s="57">
        <f t="shared" si="17"/>
        <v>0</v>
      </c>
      <c r="V20" s="58"/>
      <c r="W20" s="58"/>
      <c r="X20" s="58"/>
      <c r="Y20" s="58"/>
      <c r="Z20" s="58"/>
      <c r="AA20" s="58"/>
      <c r="AB20" s="59" t="b">
        <f t="shared" si="4"/>
        <v>0</v>
      </c>
      <c r="AC20" s="60">
        <f t="shared" si="5"/>
        <v>0</v>
      </c>
      <c r="AD20" s="58"/>
      <c r="AE20" s="58"/>
      <c r="AF20" s="58"/>
      <c r="AG20" s="61" t="e">
        <f t="shared" si="6"/>
        <v>#DIV/0!</v>
      </c>
      <c r="AI20" s="63">
        <f t="shared" si="16"/>
        <v>0</v>
      </c>
      <c r="AJ20" s="64"/>
      <c r="AK20" s="64"/>
      <c r="AL20" s="64"/>
      <c r="AM20" s="64"/>
      <c r="AN20" s="64"/>
      <c r="AO20" s="64"/>
      <c r="AP20" s="64"/>
      <c r="AQ20" s="64"/>
      <c r="AR20" s="64"/>
      <c r="AT20" s="63" t="e">
        <f t="shared" si="8"/>
        <v>#DIV/0!</v>
      </c>
      <c r="AU20" s="63" t="str">
        <f t="shared" si="9"/>
        <v/>
      </c>
      <c r="AV20" s="63" t="str">
        <f t="shared" si="9"/>
        <v/>
      </c>
      <c r="AW20" s="63" t="str">
        <f t="shared" si="9"/>
        <v/>
      </c>
      <c r="AX20" s="63" t="str">
        <f t="shared" si="9"/>
        <v/>
      </c>
      <c r="AY20" s="63" t="str">
        <f t="shared" si="9"/>
        <v/>
      </c>
      <c r="AZ20" s="63" t="str">
        <f t="shared" si="9"/>
        <v/>
      </c>
      <c r="BA20" s="63" t="str">
        <f t="shared" si="9"/>
        <v/>
      </c>
      <c r="BB20" s="63" t="str">
        <f t="shared" si="9"/>
        <v/>
      </c>
      <c r="BC20" s="63" t="e">
        <f t="shared" si="10"/>
        <v>#DIV/0!</v>
      </c>
    </row>
    <row r="21" spans="1:55" ht="20.25" customHeight="1">
      <c r="A21" s="5"/>
      <c r="B21" s="5"/>
      <c r="C21" s="101"/>
      <c r="D21" s="101"/>
      <c r="E21" s="102"/>
      <c r="F21" s="102"/>
      <c r="G21" s="103"/>
      <c r="H21" s="88"/>
      <c r="I21" s="51"/>
      <c r="J21" s="51"/>
      <c r="K21" s="52" t="e">
        <f t="shared" si="14"/>
        <v>#DIV/0!</v>
      </c>
      <c r="L21" s="50"/>
      <c r="M21" s="53"/>
      <c r="N21" s="53"/>
      <c r="O21" s="107">
        <f t="shared" si="15"/>
        <v>0</v>
      </c>
      <c r="P21" s="108"/>
      <c r="Q21" s="108"/>
      <c r="R21" s="108"/>
      <c r="S21" s="55">
        <f t="shared" si="1"/>
        <v>0</v>
      </c>
      <c r="T21" s="56">
        <f t="shared" si="2"/>
        <v>0</v>
      </c>
      <c r="U21" s="57">
        <f>SUM(V21:Z21)</f>
        <v>0</v>
      </c>
      <c r="V21" s="58"/>
      <c r="W21" s="58"/>
      <c r="X21" s="58"/>
      <c r="Y21" s="58"/>
      <c r="Z21" s="58"/>
      <c r="AA21" s="58"/>
      <c r="AB21" s="59" t="b">
        <f t="shared" si="4"/>
        <v>0</v>
      </c>
      <c r="AC21" s="60">
        <f t="shared" si="5"/>
        <v>0</v>
      </c>
      <c r="AD21" s="58"/>
      <c r="AE21" s="58"/>
      <c r="AF21" s="58"/>
      <c r="AG21" s="61" t="e">
        <f t="shared" si="6"/>
        <v>#DIV/0!</v>
      </c>
      <c r="AI21" s="63">
        <f t="shared" si="16"/>
        <v>0</v>
      </c>
      <c r="AJ21" s="64"/>
      <c r="AK21" s="64"/>
      <c r="AL21" s="64"/>
      <c r="AM21" s="64"/>
      <c r="AN21" s="64"/>
      <c r="AO21" s="64"/>
      <c r="AP21" s="64"/>
      <c r="AQ21" s="64"/>
      <c r="AR21" s="64"/>
      <c r="AT21" s="63" t="e">
        <f t="shared" si="8"/>
        <v>#DIV/0!</v>
      </c>
      <c r="AU21" s="63" t="str">
        <f t="shared" si="9"/>
        <v/>
      </c>
      <c r="AV21" s="63" t="str">
        <f t="shared" si="9"/>
        <v/>
      </c>
      <c r="AW21" s="63" t="str">
        <f t="shared" si="9"/>
        <v/>
      </c>
      <c r="AX21" s="63" t="str">
        <f t="shared" si="9"/>
        <v/>
      </c>
      <c r="AY21" s="63" t="str">
        <f t="shared" si="9"/>
        <v/>
      </c>
      <c r="AZ21" s="63" t="str">
        <f t="shared" si="9"/>
        <v/>
      </c>
      <c r="BA21" s="63" t="str">
        <f t="shared" si="9"/>
        <v/>
      </c>
      <c r="BB21" s="63" t="str">
        <f t="shared" si="9"/>
        <v/>
      </c>
      <c r="BC21" s="63" t="e">
        <f t="shared" si="10"/>
        <v>#DIV/0!</v>
      </c>
    </row>
    <row r="22" spans="1:55">
      <c r="A22" s="5"/>
      <c r="B22" s="5"/>
      <c r="C22" s="101"/>
      <c r="D22" s="101"/>
      <c r="E22" s="102"/>
      <c r="F22" s="102"/>
      <c r="G22" s="103"/>
      <c r="H22" s="88"/>
      <c r="I22" s="51"/>
      <c r="J22" s="51"/>
      <c r="K22" s="52" t="e">
        <f t="shared" si="14"/>
        <v>#DIV/0!</v>
      </c>
      <c r="L22" s="50"/>
      <c r="M22" s="53"/>
      <c r="N22" s="53"/>
      <c r="O22" s="107">
        <f t="shared" si="15"/>
        <v>0</v>
      </c>
      <c r="P22" s="108"/>
      <c r="Q22" s="108"/>
      <c r="R22" s="108"/>
      <c r="S22" s="55">
        <f t="shared" si="1"/>
        <v>0</v>
      </c>
      <c r="T22" s="56">
        <f t="shared" si="2"/>
        <v>0</v>
      </c>
      <c r="U22" s="57">
        <f t="shared" si="17"/>
        <v>0</v>
      </c>
      <c r="V22" s="58"/>
      <c r="W22" s="58"/>
      <c r="X22" s="58"/>
      <c r="Y22" s="58"/>
      <c r="Z22" s="58"/>
      <c r="AA22" s="58"/>
      <c r="AB22" s="59" t="b">
        <f t="shared" si="4"/>
        <v>0</v>
      </c>
      <c r="AC22" s="60">
        <f>SUM(AD22:AF22)</f>
        <v>0</v>
      </c>
      <c r="AD22" s="58"/>
      <c r="AE22" s="58"/>
      <c r="AF22" s="58"/>
      <c r="AG22" s="61" t="e">
        <f>IF(AND($L22="一括比例配分方式"),ROUNDDOWN(($AD22*(8/108)*(M22/N22)),0))+ROUNDDOWN(($AE22*(10/110)*(M22/N22)),0)</f>
        <v>#DIV/0!</v>
      </c>
      <c r="AI22" s="63">
        <f t="shared" si="16"/>
        <v>0</v>
      </c>
      <c r="AJ22" s="64"/>
      <c r="AK22" s="64"/>
      <c r="AL22" s="64"/>
      <c r="AM22" s="64"/>
      <c r="AN22" s="64"/>
      <c r="AO22" s="64"/>
      <c r="AP22" s="64"/>
      <c r="AQ22" s="64"/>
      <c r="AR22" s="64"/>
      <c r="AT22" s="63" t="e">
        <f t="shared" si="8"/>
        <v>#DIV/0!</v>
      </c>
      <c r="AU22" s="63" t="str">
        <f t="shared" si="9"/>
        <v/>
      </c>
      <c r="AV22" s="63" t="str">
        <f t="shared" si="9"/>
        <v/>
      </c>
      <c r="AW22" s="63" t="str">
        <f t="shared" si="9"/>
        <v/>
      </c>
      <c r="AX22" s="63" t="str">
        <f t="shared" si="9"/>
        <v/>
      </c>
      <c r="AY22" s="63" t="str">
        <f t="shared" si="9"/>
        <v/>
      </c>
      <c r="AZ22" s="63" t="str">
        <f t="shared" si="9"/>
        <v/>
      </c>
      <c r="BA22" s="63" t="str">
        <f t="shared" si="9"/>
        <v/>
      </c>
      <c r="BB22" s="63" t="str">
        <f t="shared" si="9"/>
        <v/>
      </c>
      <c r="BC22" s="63" t="e">
        <f t="shared" si="10"/>
        <v>#DIV/0!</v>
      </c>
    </row>
    <row r="23" spans="1:55">
      <c r="A23" s="5"/>
      <c r="B23" s="5"/>
      <c r="C23" s="101"/>
      <c r="D23" s="101"/>
      <c r="E23" s="102"/>
      <c r="F23" s="102"/>
      <c r="G23" s="103"/>
      <c r="H23" s="88"/>
      <c r="I23" s="51"/>
      <c r="J23" s="51"/>
      <c r="K23" s="52" t="e">
        <f t="shared" si="14"/>
        <v>#DIV/0!</v>
      </c>
      <c r="L23" s="50"/>
      <c r="M23" s="53"/>
      <c r="N23" s="53"/>
      <c r="O23" s="107">
        <f t="shared" si="15"/>
        <v>0</v>
      </c>
      <c r="P23" s="108"/>
      <c r="Q23" s="108"/>
      <c r="R23" s="108"/>
      <c r="S23" s="55">
        <f t="shared" si="1"/>
        <v>0</v>
      </c>
      <c r="T23" s="56">
        <f t="shared" si="2"/>
        <v>0</v>
      </c>
      <c r="U23" s="57">
        <f t="shared" si="17"/>
        <v>0</v>
      </c>
      <c r="V23" s="58"/>
      <c r="W23" s="58"/>
      <c r="X23" s="58"/>
      <c r="Y23" s="58"/>
      <c r="Z23" s="58"/>
      <c r="AA23" s="58"/>
      <c r="AB23" s="59" t="b">
        <f t="shared" si="4"/>
        <v>0</v>
      </c>
      <c r="AC23" s="60">
        <f t="shared" si="5"/>
        <v>0</v>
      </c>
      <c r="AD23" s="58"/>
      <c r="AE23" s="58"/>
      <c r="AF23" s="58"/>
      <c r="AG23" s="61" t="e">
        <f t="shared" si="6"/>
        <v>#DIV/0!</v>
      </c>
      <c r="AI23" s="63">
        <f t="shared" si="16"/>
        <v>0</v>
      </c>
      <c r="AJ23" s="64"/>
      <c r="AK23" s="64"/>
      <c r="AL23" s="64"/>
      <c r="AM23" s="64"/>
      <c r="AN23" s="64"/>
      <c r="AO23" s="64"/>
      <c r="AP23" s="64"/>
      <c r="AQ23" s="64"/>
      <c r="AR23" s="64"/>
      <c r="AT23" s="63" t="e">
        <f t="shared" si="8"/>
        <v>#DIV/0!</v>
      </c>
      <c r="AU23" s="63" t="str">
        <f t="shared" si="9"/>
        <v/>
      </c>
      <c r="AV23" s="63" t="str">
        <f t="shared" si="9"/>
        <v/>
      </c>
      <c r="AW23" s="63" t="str">
        <f t="shared" si="9"/>
        <v/>
      </c>
      <c r="AX23" s="63" t="str">
        <f t="shared" si="9"/>
        <v/>
      </c>
      <c r="AY23" s="63" t="str">
        <f t="shared" si="9"/>
        <v/>
      </c>
      <c r="AZ23" s="63" t="str">
        <f t="shared" si="9"/>
        <v/>
      </c>
      <c r="BA23" s="63" t="str">
        <f t="shared" si="9"/>
        <v/>
      </c>
      <c r="BB23" s="63" t="str">
        <f t="shared" si="9"/>
        <v/>
      </c>
      <c r="BC23" s="63" t="e">
        <f t="shared" si="10"/>
        <v>#DIV/0!</v>
      </c>
    </row>
    <row r="24" spans="1:55" ht="18" customHeight="1">
      <c r="A24" s="5"/>
      <c r="B24" s="5"/>
      <c r="C24" s="101"/>
      <c r="D24" s="101"/>
      <c r="E24" s="102"/>
      <c r="F24" s="102"/>
      <c r="G24" s="103"/>
      <c r="H24" s="88"/>
      <c r="I24" s="51"/>
      <c r="J24" s="51"/>
      <c r="K24" s="52" t="e">
        <f t="shared" si="14"/>
        <v>#DIV/0!</v>
      </c>
      <c r="L24" s="50"/>
      <c r="M24" s="53"/>
      <c r="N24" s="53"/>
      <c r="O24" s="54">
        <f t="shared" si="15"/>
        <v>0</v>
      </c>
      <c r="P24" s="48"/>
      <c r="Q24" s="48"/>
      <c r="R24" s="48"/>
      <c r="S24" s="55">
        <f t="shared" si="1"/>
        <v>0</v>
      </c>
      <c r="T24" s="56">
        <f t="shared" si="2"/>
        <v>0</v>
      </c>
      <c r="U24" s="57">
        <f t="shared" si="17"/>
        <v>0</v>
      </c>
      <c r="V24" s="58"/>
      <c r="W24" s="58"/>
      <c r="X24" s="58"/>
      <c r="Y24" s="58"/>
      <c r="Z24" s="58"/>
      <c r="AA24" s="58"/>
      <c r="AB24" s="59" t="b">
        <f t="shared" si="4"/>
        <v>0</v>
      </c>
      <c r="AC24" s="60">
        <f t="shared" si="5"/>
        <v>0</v>
      </c>
      <c r="AD24" s="58"/>
      <c r="AE24" s="58"/>
      <c r="AF24" s="58"/>
      <c r="AG24" s="61" t="e">
        <f t="shared" si="6"/>
        <v>#DIV/0!</v>
      </c>
      <c r="AH24" s="62"/>
      <c r="AI24" s="63">
        <f t="shared" si="16"/>
        <v>0</v>
      </c>
      <c r="AJ24" s="64"/>
      <c r="AK24" s="64"/>
      <c r="AL24" s="64"/>
      <c r="AM24" s="64"/>
      <c r="AN24" s="64"/>
      <c r="AO24" s="64"/>
      <c r="AP24" s="64"/>
      <c r="AQ24" s="64"/>
      <c r="AR24" s="64"/>
      <c r="AT24" s="63" t="e">
        <f t="shared" si="8"/>
        <v>#DIV/0!</v>
      </c>
      <c r="AU24" s="63" t="str">
        <f t="shared" si="9"/>
        <v/>
      </c>
      <c r="AV24" s="63" t="str">
        <f t="shared" si="9"/>
        <v/>
      </c>
      <c r="AW24" s="63" t="str">
        <f t="shared" si="9"/>
        <v/>
      </c>
      <c r="AX24" s="63" t="str">
        <f t="shared" si="9"/>
        <v/>
      </c>
      <c r="AY24" s="63" t="str">
        <f t="shared" si="9"/>
        <v/>
      </c>
      <c r="AZ24" s="63" t="str">
        <f t="shared" si="9"/>
        <v/>
      </c>
      <c r="BA24" s="63" t="str">
        <f t="shared" si="9"/>
        <v/>
      </c>
      <c r="BB24" s="63" t="str">
        <f t="shared" si="9"/>
        <v/>
      </c>
      <c r="BC24" s="63" t="e">
        <f t="shared" si="10"/>
        <v>#DIV/0!</v>
      </c>
    </row>
    <row r="25" spans="1:55" ht="18" customHeight="1">
      <c r="A25" s="5"/>
      <c r="B25" s="5"/>
      <c r="C25" s="101"/>
      <c r="D25" s="101"/>
      <c r="E25" s="102"/>
      <c r="F25" s="102"/>
      <c r="G25" s="103"/>
      <c r="H25" s="88"/>
      <c r="I25" s="51"/>
      <c r="J25" s="51"/>
      <c r="K25" s="52" t="e">
        <f t="shared" si="14"/>
        <v>#DIV/0!</v>
      </c>
      <c r="L25" s="50"/>
      <c r="M25" s="53"/>
      <c r="N25" s="53"/>
      <c r="O25" s="54">
        <f t="shared" si="15"/>
        <v>0</v>
      </c>
      <c r="P25" s="48"/>
      <c r="Q25" s="48"/>
      <c r="R25" s="48"/>
      <c r="S25" s="55">
        <f t="shared" si="1"/>
        <v>0</v>
      </c>
      <c r="T25" s="56">
        <f t="shared" si="2"/>
        <v>0</v>
      </c>
      <c r="U25" s="57">
        <f t="shared" si="17"/>
        <v>0</v>
      </c>
      <c r="V25" s="58"/>
      <c r="W25" s="58"/>
      <c r="X25" s="58"/>
      <c r="Y25" s="58"/>
      <c r="Z25" s="58"/>
      <c r="AA25" s="58"/>
      <c r="AB25" s="59" t="b">
        <f t="shared" si="4"/>
        <v>0</v>
      </c>
      <c r="AC25" s="60">
        <f t="shared" si="5"/>
        <v>0</v>
      </c>
      <c r="AD25" s="58"/>
      <c r="AE25" s="58"/>
      <c r="AF25" s="58"/>
      <c r="AG25" s="61" t="e">
        <f t="shared" si="6"/>
        <v>#DIV/0!</v>
      </c>
      <c r="AH25" s="62"/>
      <c r="AI25" s="63">
        <f t="shared" si="16"/>
        <v>0</v>
      </c>
      <c r="AJ25" s="64"/>
      <c r="AK25" s="64"/>
      <c r="AL25" s="64"/>
      <c r="AM25" s="64"/>
      <c r="AN25" s="64"/>
      <c r="AO25" s="64"/>
      <c r="AP25" s="64"/>
      <c r="AQ25" s="64"/>
      <c r="AR25" s="64"/>
      <c r="AT25" s="63" t="e">
        <f t="shared" si="8"/>
        <v>#DIV/0!</v>
      </c>
      <c r="AU25" s="63" t="str">
        <f t="shared" si="9"/>
        <v/>
      </c>
      <c r="AV25" s="63" t="str">
        <f t="shared" si="9"/>
        <v/>
      </c>
      <c r="AW25" s="63" t="str">
        <f t="shared" si="9"/>
        <v/>
      </c>
      <c r="AX25" s="63" t="str">
        <f t="shared" si="9"/>
        <v/>
      </c>
      <c r="AY25" s="63" t="str">
        <f t="shared" si="9"/>
        <v/>
      </c>
      <c r="AZ25" s="63" t="str">
        <f t="shared" si="9"/>
        <v/>
      </c>
      <c r="BA25" s="63" t="str">
        <f t="shared" si="9"/>
        <v/>
      </c>
      <c r="BB25" s="63" t="str">
        <f t="shared" si="9"/>
        <v/>
      </c>
      <c r="BC25" s="63" t="e">
        <f t="shared" si="10"/>
        <v>#DIV/0!</v>
      </c>
    </row>
    <row r="26" spans="1:55" ht="18" customHeight="1">
      <c r="A26" s="5"/>
      <c r="B26" s="5"/>
      <c r="C26" s="101"/>
      <c r="D26" s="101"/>
      <c r="E26" s="102"/>
      <c r="F26" s="102"/>
      <c r="G26" s="103"/>
      <c r="H26" s="88"/>
      <c r="I26" s="51"/>
      <c r="J26" s="51"/>
      <c r="K26" s="52" t="e">
        <f t="shared" si="14"/>
        <v>#DIV/0!</v>
      </c>
      <c r="L26" s="50"/>
      <c r="M26" s="53"/>
      <c r="N26" s="53"/>
      <c r="O26" s="54">
        <f t="shared" si="15"/>
        <v>0</v>
      </c>
      <c r="P26" s="48"/>
      <c r="Q26" s="48"/>
      <c r="R26" s="48"/>
      <c r="S26" s="55">
        <f t="shared" si="1"/>
        <v>0</v>
      </c>
      <c r="T26" s="56">
        <f t="shared" si="2"/>
        <v>0</v>
      </c>
      <c r="U26" s="57">
        <f t="shared" si="17"/>
        <v>0</v>
      </c>
      <c r="V26" s="58"/>
      <c r="W26" s="58"/>
      <c r="X26" s="58"/>
      <c r="Y26" s="58"/>
      <c r="Z26" s="58"/>
      <c r="AA26" s="58"/>
      <c r="AB26" s="59" t="b">
        <f t="shared" si="4"/>
        <v>0</v>
      </c>
      <c r="AC26" s="60">
        <f t="shared" si="5"/>
        <v>0</v>
      </c>
      <c r="AD26" s="58"/>
      <c r="AE26" s="58"/>
      <c r="AF26" s="58"/>
      <c r="AG26" s="61" t="e">
        <f t="shared" si="6"/>
        <v>#DIV/0!</v>
      </c>
      <c r="AH26" s="62"/>
      <c r="AI26" s="63">
        <f t="shared" si="16"/>
        <v>0</v>
      </c>
      <c r="AJ26" s="64"/>
      <c r="AK26" s="64"/>
      <c r="AL26" s="64"/>
      <c r="AM26" s="64"/>
      <c r="AN26" s="64"/>
      <c r="AO26" s="64"/>
      <c r="AP26" s="64"/>
      <c r="AQ26" s="64"/>
      <c r="AR26" s="64"/>
      <c r="AT26" s="63" t="e">
        <f t="shared" si="8"/>
        <v>#DIV/0!</v>
      </c>
      <c r="AU26" s="63" t="str">
        <f t="shared" si="9"/>
        <v/>
      </c>
      <c r="AV26" s="63" t="str">
        <f t="shared" si="9"/>
        <v/>
      </c>
      <c r="AW26" s="63" t="str">
        <f t="shared" si="9"/>
        <v/>
      </c>
      <c r="AX26" s="63" t="str">
        <f t="shared" si="9"/>
        <v/>
      </c>
      <c r="AY26" s="63" t="str">
        <f t="shared" si="9"/>
        <v/>
      </c>
      <c r="AZ26" s="63" t="str">
        <f t="shared" si="9"/>
        <v/>
      </c>
      <c r="BA26" s="63" t="str">
        <f t="shared" si="9"/>
        <v/>
      </c>
      <c r="BB26" s="63" t="str">
        <f t="shared" si="9"/>
        <v/>
      </c>
      <c r="BC26" s="63" t="e">
        <f t="shared" si="10"/>
        <v>#DIV/0!</v>
      </c>
    </row>
    <row r="27" spans="1:55" ht="18" customHeight="1">
      <c r="A27" s="5"/>
      <c r="B27" s="5"/>
      <c r="C27" s="101"/>
      <c r="D27" s="101"/>
      <c r="E27" s="102"/>
      <c r="F27" s="102"/>
      <c r="G27" s="103"/>
      <c r="H27" s="88"/>
      <c r="I27" s="51"/>
      <c r="J27" s="51"/>
      <c r="K27" s="52" t="e">
        <f t="shared" si="14"/>
        <v>#DIV/0!</v>
      </c>
      <c r="L27" s="50"/>
      <c r="M27" s="53"/>
      <c r="N27" s="53"/>
      <c r="O27" s="54">
        <f t="shared" si="15"/>
        <v>0</v>
      </c>
      <c r="P27" s="48"/>
      <c r="Q27" s="48"/>
      <c r="R27" s="48"/>
      <c r="S27" s="55">
        <f t="shared" si="1"/>
        <v>0</v>
      </c>
      <c r="T27" s="56">
        <f t="shared" si="2"/>
        <v>0</v>
      </c>
      <c r="U27" s="57">
        <f t="shared" si="17"/>
        <v>0</v>
      </c>
      <c r="V27" s="58"/>
      <c r="W27" s="58"/>
      <c r="X27" s="58"/>
      <c r="Y27" s="58"/>
      <c r="Z27" s="58"/>
      <c r="AA27" s="58"/>
      <c r="AB27" s="59" t="b">
        <f t="shared" si="4"/>
        <v>0</v>
      </c>
      <c r="AC27" s="60">
        <f t="shared" si="5"/>
        <v>0</v>
      </c>
      <c r="AD27" s="58"/>
      <c r="AE27" s="58"/>
      <c r="AF27" s="58"/>
      <c r="AG27" s="61" t="e">
        <f t="shared" si="6"/>
        <v>#DIV/0!</v>
      </c>
      <c r="AH27" s="62"/>
      <c r="AI27" s="63">
        <f t="shared" si="16"/>
        <v>0</v>
      </c>
      <c r="AJ27" s="64"/>
      <c r="AK27" s="64"/>
      <c r="AL27" s="64"/>
      <c r="AM27" s="64"/>
      <c r="AN27" s="64"/>
      <c r="AO27" s="64"/>
      <c r="AP27" s="64"/>
      <c r="AQ27" s="64"/>
      <c r="AR27" s="64"/>
      <c r="AT27" s="63" t="e">
        <f t="shared" si="8"/>
        <v>#DIV/0!</v>
      </c>
      <c r="AU27" s="63" t="str">
        <f t="shared" si="9"/>
        <v/>
      </c>
      <c r="AV27" s="63" t="str">
        <f t="shared" si="9"/>
        <v/>
      </c>
      <c r="AW27" s="63" t="str">
        <f t="shared" si="9"/>
        <v/>
      </c>
      <c r="AX27" s="63" t="str">
        <f t="shared" si="9"/>
        <v/>
      </c>
      <c r="AY27" s="63" t="str">
        <f t="shared" si="9"/>
        <v/>
      </c>
      <c r="AZ27" s="63" t="str">
        <f t="shared" si="9"/>
        <v/>
      </c>
      <c r="BA27" s="63" t="str">
        <f t="shared" si="9"/>
        <v/>
      </c>
      <c r="BB27" s="63" t="str">
        <f t="shared" si="9"/>
        <v/>
      </c>
      <c r="BC27" s="63" t="e">
        <f t="shared" si="10"/>
        <v>#DIV/0!</v>
      </c>
    </row>
    <row r="28" spans="1:55" ht="18" customHeight="1">
      <c r="A28" s="5"/>
      <c r="B28" s="5"/>
      <c r="C28" s="101"/>
      <c r="D28" s="101"/>
      <c r="E28" s="102"/>
      <c r="F28" s="102"/>
      <c r="G28" s="103"/>
      <c r="H28" s="88"/>
      <c r="I28" s="51"/>
      <c r="J28" s="51"/>
      <c r="K28" s="52" t="e">
        <f>S28+AB28+AG28</f>
        <v>#DIV/0!</v>
      </c>
      <c r="L28" s="50"/>
      <c r="M28" s="53"/>
      <c r="N28" s="53"/>
      <c r="O28" s="54">
        <f t="shared" si="15"/>
        <v>0</v>
      </c>
      <c r="P28" s="48"/>
      <c r="Q28" s="48"/>
      <c r="R28" s="48"/>
      <c r="S28" s="55">
        <f t="shared" si="1"/>
        <v>0</v>
      </c>
      <c r="T28" s="56">
        <f t="shared" si="2"/>
        <v>0</v>
      </c>
      <c r="U28" s="57">
        <f t="shared" si="17"/>
        <v>0</v>
      </c>
      <c r="V28" s="58"/>
      <c r="W28" s="58"/>
      <c r="X28" s="58"/>
      <c r="Y28" s="58"/>
      <c r="Z28" s="58"/>
      <c r="AA28" s="58"/>
      <c r="AB28" s="59" t="b">
        <f t="shared" si="4"/>
        <v>0</v>
      </c>
      <c r="AC28" s="60">
        <f t="shared" si="5"/>
        <v>0</v>
      </c>
      <c r="AD28" s="58"/>
      <c r="AE28" s="58"/>
      <c r="AF28" s="58"/>
      <c r="AG28" s="61" t="e">
        <f t="shared" si="6"/>
        <v>#DIV/0!</v>
      </c>
      <c r="AH28" s="62"/>
      <c r="AI28" s="63">
        <f t="shared" si="16"/>
        <v>0</v>
      </c>
      <c r="AJ28" s="64"/>
      <c r="AK28" s="64"/>
      <c r="AL28" s="64"/>
      <c r="AM28" s="64"/>
      <c r="AN28" s="64"/>
      <c r="AO28" s="64"/>
      <c r="AP28" s="64"/>
      <c r="AQ28" s="64"/>
      <c r="AR28" s="64"/>
      <c r="AT28" s="63" t="e">
        <f t="shared" si="8"/>
        <v>#DIV/0!</v>
      </c>
      <c r="AU28" s="63" t="str">
        <f t="shared" si="9"/>
        <v/>
      </c>
      <c r="AV28" s="63" t="str">
        <f t="shared" si="9"/>
        <v/>
      </c>
      <c r="AW28" s="63" t="str">
        <f t="shared" si="9"/>
        <v/>
      </c>
      <c r="AX28" s="63" t="str">
        <f t="shared" si="9"/>
        <v/>
      </c>
      <c r="AY28" s="63" t="str">
        <f t="shared" si="9"/>
        <v/>
      </c>
      <c r="AZ28" s="63" t="str">
        <f t="shared" si="9"/>
        <v/>
      </c>
      <c r="BA28" s="63" t="str">
        <f t="shared" si="9"/>
        <v/>
      </c>
      <c r="BB28" s="63" t="str">
        <f t="shared" si="9"/>
        <v/>
      </c>
      <c r="BC28" s="63" t="e">
        <f t="shared" si="10"/>
        <v>#DIV/0!</v>
      </c>
    </row>
    <row r="29" spans="1:55" ht="18" customHeight="1">
      <c r="A29" s="5"/>
      <c r="B29" s="5"/>
      <c r="C29" s="101"/>
      <c r="D29" s="101"/>
      <c r="E29" s="102"/>
      <c r="F29" s="102"/>
      <c r="G29" s="103"/>
      <c r="H29" s="88"/>
      <c r="I29" s="51"/>
      <c r="J29" s="51"/>
      <c r="K29" s="52" t="e">
        <f>S29+AB29+AG29</f>
        <v>#DIV/0!</v>
      </c>
      <c r="L29" s="50"/>
      <c r="M29" s="53"/>
      <c r="N29" s="53"/>
      <c r="O29" s="54">
        <f t="shared" si="15"/>
        <v>0</v>
      </c>
      <c r="P29" s="48"/>
      <c r="Q29" s="48"/>
      <c r="R29" s="48"/>
      <c r="S29" s="55">
        <f t="shared" si="1"/>
        <v>0</v>
      </c>
      <c r="T29" s="56">
        <f t="shared" si="2"/>
        <v>0</v>
      </c>
      <c r="U29" s="57">
        <f t="shared" si="17"/>
        <v>0</v>
      </c>
      <c r="V29" s="58"/>
      <c r="W29" s="58"/>
      <c r="X29" s="58"/>
      <c r="Y29" s="58"/>
      <c r="Z29" s="58"/>
      <c r="AA29" s="58"/>
      <c r="AB29" s="59" t="b">
        <f t="shared" si="4"/>
        <v>0</v>
      </c>
      <c r="AC29" s="60">
        <f t="shared" si="5"/>
        <v>0</v>
      </c>
      <c r="AD29" s="58"/>
      <c r="AE29" s="58"/>
      <c r="AF29" s="58"/>
      <c r="AG29" s="61" t="e">
        <f t="shared" si="6"/>
        <v>#DIV/0!</v>
      </c>
      <c r="AH29" s="62"/>
      <c r="AI29" s="63">
        <f t="shared" si="16"/>
        <v>0</v>
      </c>
      <c r="AJ29" s="64"/>
      <c r="AK29" s="64"/>
      <c r="AL29" s="64"/>
      <c r="AM29" s="64"/>
      <c r="AN29" s="64"/>
      <c r="AO29" s="64"/>
      <c r="AP29" s="64"/>
      <c r="AQ29" s="64"/>
      <c r="AR29" s="64"/>
      <c r="AT29" s="63" t="e">
        <f t="shared" si="8"/>
        <v>#DIV/0!</v>
      </c>
      <c r="AU29" s="63" t="str">
        <f t="shared" si="9"/>
        <v/>
      </c>
      <c r="AV29" s="63" t="str">
        <f t="shared" si="9"/>
        <v/>
      </c>
      <c r="AW29" s="63" t="str">
        <f t="shared" si="9"/>
        <v/>
      </c>
      <c r="AX29" s="63" t="str">
        <f t="shared" si="9"/>
        <v/>
      </c>
      <c r="AY29" s="63" t="str">
        <f t="shared" si="9"/>
        <v/>
      </c>
      <c r="AZ29" s="63" t="str">
        <f t="shared" si="9"/>
        <v/>
      </c>
      <c r="BA29" s="63" t="str">
        <f t="shared" si="9"/>
        <v/>
      </c>
      <c r="BB29" s="63" t="str">
        <f t="shared" si="9"/>
        <v/>
      </c>
      <c r="BC29" s="63" t="e">
        <f t="shared" si="10"/>
        <v>#DIV/0!</v>
      </c>
    </row>
    <row r="30" spans="1:55" ht="18" customHeight="1">
      <c r="A30" s="5"/>
      <c r="B30" s="5"/>
      <c r="C30" s="101"/>
      <c r="D30" s="101"/>
      <c r="E30" s="102"/>
      <c r="F30" s="102"/>
      <c r="G30" s="103"/>
      <c r="H30" s="88"/>
      <c r="I30" s="51"/>
      <c r="J30" s="51"/>
      <c r="K30" s="52" t="e">
        <f>S30+AB30+AG30</f>
        <v>#DIV/0!</v>
      </c>
      <c r="L30" s="50"/>
      <c r="M30" s="53"/>
      <c r="N30" s="53"/>
      <c r="O30" s="54">
        <f t="shared" si="15"/>
        <v>0</v>
      </c>
      <c r="P30" s="48"/>
      <c r="Q30" s="48"/>
      <c r="R30" s="48"/>
      <c r="S30" s="55">
        <f t="shared" si="1"/>
        <v>0</v>
      </c>
      <c r="T30" s="56">
        <f t="shared" si="2"/>
        <v>0</v>
      </c>
      <c r="U30" s="57">
        <f t="shared" si="17"/>
        <v>0</v>
      </c>
      <c r="V30" s="58"/>
      <c r="W30" s="58"/>
      <c r="X30" s="58"/>
      <c r="Y30" s="58"/>
      <c r="Z30" s="58"/>
      <c r="AA30" s="58"/>
      <c r="AB30" s="59" t="b">
        <f t="shared" si="4"/>
        <v>0</v>
      </c>
      <c r="AC30" s="60">
        <f t="shared" si="5"/>
        <v>0</v>
      </c>
      <c r="AD30" s="58"/>
      <c r="AE30" s="58"/>
      <c r="AF30" s="58"/>
      <c r="AG30" s="61" t="e">
        <f t="shared" si="6"/>
        <v>#DIV/0!</v>
      </c>
      <c r="AH30" s="62"/>
      <c r="AI30" s="63">
        <f t="shared" si="16"/>
        <v>0</v>
      </c>
      <c r="AJ30" s="64"/>
      <c r="AK30" s="64"/>
      <c r="AL30" s="64"/>
      <c r="AM30" s="64"/>
      <c r="AN30" s="64"/>
      <c r="AO30" s="64"/>
      <c r="AP30" s="64"/>
      <c r="AQ30" s="64"/>
      <c r="AR30" s="64"/>
      <c r="AT30" s="63" t="e">
        <f t="shared" si="8"/>
        <v>#DIV/0!</v>
      </c>
      <c r="AU30" s="63" t="str">
        <f t="shared" si="9"/>
        <v/>
      </c>
      <c r="AV30" s="63" t="str">
        <f t="shared" si="9"/>
        <v/>
      </c>
      <c r="AW30" s="63" t="str">
        <f t="shared" si="9"/>
        <v/>
      </c>
      <c r="AX30" s="63" t="str">
        <f t="shared" si="9"/>
        <v/>
      </c>
      <c r="AY30" s="63" t="str">
        <f t="shared" si="9"/>
        <v/>
      </c>
      <c r="AZ30" s="63" t="str">
        <f t="shared" si="9"/>
        <v/>
      </c>
      <c r="BA30" s="63" t="str">
        <f t="shared" si="9"/>
        <v/>
      </c>
      <c r="BB30" s="63" t="str">
        <f t="shared" si="9"/>
        <v/>
      </c>
      <c r="BC30" s="63" t="e">
        <f t="shared" si="10"/>
        <v>#DIV/0!</v>
      </c>
    </row>
    <row r="31" spans="1:55" ht="20.25" customHeight="1">
      <c r="A31" s="5"/>
      <c r="B31" s="5"/>
      <c r="C31" s="101"/>
      <c r="D31" s="101"/>
      <c r="E31" s="102"/>
      <c r="F31" s="102"/>
      <c r="G31" s="103"/>
      <c r="H31" s="88"/>
      <c r="I31" s="51"/>
      <c r="J31" s="51"/>
      <c r="K31" s="52" t="e">
        <f t="shared" ref="K31:K40" si="18">S31+AB31+AG31</f>
        <v>#DIV/0!</v>
      </c>
      <c r="L31" s="50"/>
      <c r="M31" s="53"/>
      <c r="N31" s="53"/>
      <c r="O31" s="54">
        <f t="shared" si="15"/>
        <v>0</v>
      </c>
      <c r="P31" s="48"/>
      <c r="Q31" s="48"/>
      <c r="R31" s="48"/>
      <c r="S31" s="55">
        <f t="shared" si="1"/>
        <v>0</v>
      </c>
      <c r="T31" s="56">
        <f t="shared" si="2"/>
        <v>0</v>
      </c>
      <c r="U31" s="57">
        <f t="shared" si="17"/>
        <v>0</v>
      </c>
      <c r="V31" s="58"/>
      <c r="W31" s="58"/>
      <c r="X31" s="58"/>
      <c r="Y31" s="58"/>
      <c r="Z31" s="58"/>
      <c r="AA31" s="58"/>
      <c r="AB31" s="59" t="b">
        <f t="shared" si="4"/>
        <v>0</v>
      </c>
      <c r="AC31" s="60">
        <f t="shared" si="5"/>
        <v>0</v>
      </c>
      <c r="AD31" s="58"/>
      <c r="AE31" s="58"/>
      <c r="AF31" s="58"/>
      <c r="AG31" s="61" t="e">
        <f t="shared" si="6"/>
        <v>#DIV/0!</v>
      </c>
      <c r="AI31" s="63">
        <f t="shared" si="16"/>
        <v>0</v>
      </c>
      <c r="AJ31" s="64"/>
      <c r="AK31" s="64"/>
      <c r="AL31" s="64"/>
      <c r="AM31" s="64"/>
      <c r="AN31" s="64"/>
      <c r="AO31" s="64"/>
      <c r="AP31" s="64"/>
      <c r="AQ31" s="64"/>
      <c r="AR31" s="64"/>
      <c r="AT31" s="63" t="e">
        <f t="shared" si="8"/>
        <v>#DIV/0!</v>
      </c>
      <c r="AU31" s="63" t="str">
        <f t="shared" si="9"/>
        <v/>
      </c>
      <c r="AV31" s="63" t="str">
        <f t="shared" si="9"/>
        <v/>
      </c>
      <c r="AW31" s="63" t="str">
        <f t="shared" si="9"/>
        <v/>
      </c>
      <c r="AX31" s="63" t="str">
        <f t="shared" si="9"/>
        <v/>
      </c>
      <c r="AY31" s="63" t="str">
        <f t="shared" si="9"/>
        <v/>
      </c>
      <c r="AZ31" s="63" t="str">
        <f t="shared" si="9"/>
        <v/>
      </c>
      <c r="BA31" s="63" t="str">
        <f t="shared" si="9"/>
        <v/>
      </c>
      <c r="BB31" s="63" t="str">
        <f t="shared" si="9"/>
        <v/>
      </c>
      <c r="BC31" s="63" t="e">
        <f t="shared" si="10"/>
        <v>#DIV/0!</v>
      </c>
    </row>
    <row r="32" spans="1:55" ht="20.25" customHeight="1">
      <c r="A32" s="5"/>
      <c r="B32" s="5"/>
      <c r="C32" s="101"/>
      <c r="D32" s="101"/>
      <c r="E32" s="102"/>
      <c r="F32" s="102"/>
      <c r="G32" s="103"/>
      <c r="H32" s="88"/>
      <c r="I32" s="51"/>
      <c r="J32" s="51"/>
      <c r="K32" s="52" t="e">
        <f t="shared" si="18"/>
        <v>#DIV/0!</v>
      </c>
      <c r="L32" s="50"/>
      <c r="M32" s="53"/>
      <c r="N32" s="53"/>
      <c r="O32" s="54">
        <f t="shared" si="15"/>
        <v>0</v>
      </c>
      <c r="P32" s="48"/>
      <c r="Q32" s="48"/>
      <c r="R32" s="48"/>
      <c r="S32" s="55">
        <f t="shared" si="1"/>
        <v>0</v>
      </c>
      <c r="T32" s="56">
        <f t="shared" si="2"/>
        <v>0</v>
      </c>
      <c r="U32" s="57">
        <f t="shared" si="17"/>
        <v>0</v>
      </c>
      <c r="V32" s="58"/>
      <c r="W32" s="58"/>
      <c r="X32" s="58"/>
      <c r="Y32" s="58"/>
      <c r="Z32" s="58"/>
      <c r="AA32" s="58"/>
      <c r="AB32" s="59" t="b">
        <f t="shared" si="4"/>
        <v>0</v>
      </c>
      <c r="AC32" s="60">
        <f t="shared" si="5"/>
        <v>0</v>
      </c>
      <c r="AD32" s="58"/>
      <c r="AE32" s="58"/>
      <c r="AF32" s="58"/>
      <c r="AG32" s="61" t="e">
        <f t="shared" si="6"/>
        <v>#DIV/0!</v>
      </c>
      <c r="AI32" s="63">
        <f t="shared" si="16"/>
        <v>0</v>
      </c>
      <c r="AJ32" s="64"/>
      <c r="AK32" s="64"/>
      <c r="AL32" s="64"/>
      <c r="AM32" s="64"/>
      <c r="AN32" s="64"/>
      <c r="AO32" s="64"/>
      <c r="AP32" s="64"/>
      <c r="AQ32" s="64"/>
      <c r="AR32" s="64"/>
      <c r="AT32" s="63" t="e">
        <f t="shared" si="8"/>
        <v>#DIV/0!</v>
      </c>
      <c r="AU32" s="63" t="str">
        <f t="shared" si="9"/>
        <v/>
      </c>
      <c r="AV32" s="63" t="str">
        <f t="shared" si="9"/>
        <v/>
      </c>
      <c r="AW32" s="63" t="str">
        <f t="shared" si="9"/>
        <v/>
      </c>
      <c r="AX32" s="63" t="str">
        <f t="shared" si="9"/>
        <v/>
      </c>
      <c r="AY32" s="63" t="str">
        <f t="shared" si="9"/>
        <v/>
      </c>
      <c r="AZ32" s="63" t="str">
        <f t="shared" si="9"/>
        <v/>
      </c>
      <c r="BA32" s="63" t="str">
        <f t="shared" si="9"/>
        <v/>
      </c>
      <c r="BB32" s="63" t="str">
        <f t="shared" si="9"/>
        <v/>
      </c>
      <c r="BC32" s="63" t="e">
        <f t="shared" si="10"/>
        <v>#DIV/0!</v>
      </c>
    </row>
    <row r="33" spans="1:55" ht="20.25" customHeight="1">
      <c r="A33" s="5"/>
      <c r="B33" s="5"/>
      <c r="C33" s="101"/>
      <c r="D33" s="101"/>
      <c r="E33" s="102"/>
      <c r="F33" s="102"/>
      <c r="G33" s="103"/>
      <c r="H33" s="88"/>
      <c r="I33" s="51"/>
      <c r="J33" s="51"/>
      <c r="K33" s="52" t="e">
        <f t="shared" si="18"/>
        <v>#DIV/0!</v>
      </c>
      <c r="L33" s="50"/>
      <c r="M33" s="53"/>
      <c r="N33" s="53"/>
      <c r="O33" s="107">
        <f t="shared" si="15"/>
        <v>0</v>
      </c>
      <c r="P33" s="108"/>
      <c r="Q33" s="108"/>
      <c r="R33" s="108"/>
      <c r="S33" s="55">
        <f t="shared" si="1"/>
        <v>0</v>
      </c>
      <c r="T33" s="56">
        <f t="shared" si="2"/>
        <v>0</v>
      </c>
      <c r="U33" s="57">
        <f t="shared" si="17"/>
        <v>0</v>
      </c>
      <c r="V33" s="58"/>
      <c r="W33" s="58"/>
      <c r="X33" s="58"/>
      <c r="Y33" s="58"/>
      <c r="Z33" s="58"/>
      <c r="AA33" s="58"/>
      <c r="AB33" s="59" t="b">
        <f t="shared" si="4"/>
        <v>0</v>
      </c>
      <c r="AC33" s="60">
        <f t="shared" si="5"/>
        <v>0</v>
      </c>
      <c r="AD33" s="58"/>
      <c r="AE33" s="58"/>
      <c r="AF33" s="58"/>
      <c r="AG33" s="61" t="e">
        <f t="shared" si="6"/>
        <v>#DIV/0!</v>
      </c>
      <c r="AI33" s="63">
        <f t="shared" si="16"/>
        <v>0</v>
      </c>
      <c r="AJ33" s="64"/>
      <c r="AK33" s="64"/>
      <c r="AL33" s="64"/>
      <c r="AM33" s="64"/>
      <c r="AN33" s="64"/>
      <c r="AO33" s="64"/>
      <c r="AP33" s="64"/>
      <c r="AQ33" s="64"/>
      <c r="AR33" s="64"/>
      <c r="AT33" s="63" t="e">
        <f t="shared" si="8"/>
        <v>#DIV/0!</v>
      </c>
      <c r="AU33" s="63" t="str">
        <f t="shared" si="9"/>
        <v/>
      </c>
      <c r="AV33" s="63" t="str">
        <f t="shared" si="9"/>
        <v/>
      </c>
      <c r="AW33" s="63" t="str">
        <f t="shared" si="9"/>
        <v/>
      </c>
      <c r="AX33" s="63" t="str">
        <f t="shared" si="9"/>
        <v/>
      </c>
      <c r="AY33" s="63" t="str">
        <f t="shared" si="9"/>
        <v/>
      </c>
      <c r="AZ33" s="63" t="str">
        <f t="shared" si="9"/>
        <v/>
      </c>
      <c r="BA33" s="63" t="str">
        <f t="shared" si="9"/>
        <v/>
      </c>
      <c r="BB33" s="63" t="str">
        <f t="shared" si="9"/>
        <v/>
      </c>
      <c r="BC33" s="63" t="e">
        <f t="shared" si="10"/>
        <v>#DIV/0!</v>
      </c>
    </row>
    <row r="34" spans="1:55" ht="20.25" customHeight="1">
      <c r="A34" s="5"/>
      <c r="B34" s="5"/>
      <c r="C34" s="101"/>
      <c r="D34" s="101"/>
      <c r="E34" s="102"/>
      <c r="F34" s="102"/>
      <c r="G34" s="103"/>
      <c r="H34" s="88"/>
      <c r="I34" s="51"/>
      <c r="J34" s="51"/>
      <c r="K34" s="52" t="e">
        <f t="shared" si="18"/>
        <v>#DIV/0!</v>
      </c>
      <c r="L34" s="50"/>
      <c r="M34" s="53"/>
      <c r="N34" s="53"/>
      <c r="O34" s="107">
        <f t="shared" si="15"/>
        <v>0</v>
      </c>
      <c r="P34" s="108"/>
      <c r="Q34" s="108"/>
      <c r="R34" s="108"/>
      <c r="S34" s="55">
        <f t="shared" si="1"/>
        <v>0</v>
      </c>
      <c r="T34" s="56">
        <f t="shared" si="2"/>
        <v>0</v>
      </c>
      <c r="U34" s="57">
        <f t="shared" si="17"/>
        <v>0</v>
      </c>
      <c r="V34" s="58"/>
      <c r="W34" s="58"/>
      <c r="X34" s="58"/>
      <c r="Y34" s="58"/>
      <c r="Z34" s="58"/>
      <c r="AA34" s="58"/>
      <c r="AB34" s="59" t="b">
        <f t="shared" si="4"/>
        <v>0</v>
      </c>
      <c r="AC34" s="60">
        <f t="shared" si="5"/>
        <v>0</v>
      </c>
      <c r="AD34" s="58"/>
      <c r="AE34" s="58"/>
      <c r="AF34" s="58"/>
      <c r="AG34" s="61" t="e">
        <f t="shared" si="6"/>
        <v>#DIV/0!</v>
      </c>
      <c r="AI34" s="63">
        <f t="shared" si="16"/>
        <v>0</v>
      </c>
      <c r="AJ34" s="64"/>
      <c r="AK34" s="64"/>
      <c r="AL34" s="64"/>
      <c r="AM34" s="64"/>
      <c r="AN34" s="64"/>
      <c r="AO34" s="64"/>
      <c r="AP34" s="64"/>
      <c r="AQ34" s="64"/>
      <c r="AR34" s="64"/>
      <c r="AT34" s="63" t="e">
        <f t="shared" si="8"/>
        <v>#DIV/0!</v>
      </c>
      <c r="AU34" s="63" t="str">
        <f t="shared" si="9"/>
        <v/>
      </c>
      <c r="AV34" s="63" t="str">
        <f t="shared" si="9"/>
        <v/>
      </c>
      <c r="AW34" s="63" t="str">
        <f t="shared" si="9"/>
        <v/>
      </c>
      <c r="AX34" s="63" t="str">
        <f t="shared" si="9"/>
        <v/>
      </c>
      <c r="AY34" s="63" t="str">
        <f t="shared" si="9"/>
        <v/>
      </c>
      <c r="AZ34" s="63" t="str">
        <f t="shared" si="9"/>
        <v/>
      </c>
      <c r="BA34" s="63" t="str">
        <f t="shared" si="9"/>
        <v/>
      </c>
      <c r="BB34" s="63" t="str">
        <f t="shared" si="9"/>
        <v/>
      </c>
      <c r="BC34" s="63" t="e">
        <f t="shared" si="10"/>
        <v>#DIV/0!</v>
      </c>
    </row>
    <row r="35" spans="1:55" ht="20.25" customHeight="1">
      <c r="A35" s="5"/>
      <c r="B35" s="5"/>
      <c r="C35" s="101"/>
      <c r="D35" s="101"/>
      <c r="E35" s="102"/>
      <c r="F35" s="102"/>
      <c r="G35" s="103"/>
      <c r="H35" s="88"/>
      <c r="I35" s="51"/>
      <c r="J35" s="51"/>
      <c r="K35" s="52" t="e">
        <f t="shared" si="18"/>
        <v>#DIV/0!</v>
      </c>
      <c r="L35" s="50"/>
      <c r="M35" s="53"/>
      <c r="N35" s="53"/>
      <c r="O35" s="107">
        <f t="shared" si="15"/>
        <v>0</v>
      </c>
      <c r="P35" s="108"/>
      <c r="Q35" s="108"/>
      <c r="R35" s="108"/>
      <c r="S35" s="55">
        <f t="shared" si="1"/>
        <v>0</v>
      </c>
      <c r="T35" s="56">
        <f t="shared" si="2"/>
        <v>0</v>
      </c>
      <c r="U35" s="57">
        <f t="shared" si="17"/>
        <v>0</v>
      </c>
      <c r="V35" s="58"/>
      <c r="W35" s="58"/>
      <c r="X35" s="58"/>
      <c r="Y35" s="58"/>
      <c r="Z35" s="58"/>
      <c r="AA35" s="58"/>
      <c r="AB35" s="59" t="b">
        <f>IF($L35="個別対応方式",ROUNDDOWN((V35*(8/108)),0)+ROUNDDOWN((W35*(10/110)),0)+ROUNDDOWN((Y35*(8/108)*(M35/N35)),0)+ROUNDDOWN((Z35*(10/110)*(M35/N35)),0))</f>
        <v>0</v>
      </c>
      <c r="AC35" s="60">
        <f t="shared" si="5"/>
        <v>0</v>
      </c>
      <c r="AD35" s="58"/>
      <c r="AE35" s="58"/>
      <c r="AF35" s="58"/>
      <c r="AG35" s="61" t="e">
        <f t="shared" si="6"/>
        <v>#DIV/0!</v>
      </c>
      <c r="AI35" s="63">
        <f t="shared" si="16"/>
        <v>0</v>
      </c>
      <c r="AJ35" s="64"/>
      <c r="AK35" s="64"/>
      <c r="AL35" s="64"/>
      <c r="AM35" s="64"/>
      <c r="AN35" s="64"/>
      <c r="AO35" s="64"/>
      <c r="AP35" s="64"/>
      <c r="AQ35" s="64"/>
      <c r="AR35" s="64"/>
      <c r="AT35" s="63" t="e">
        <f t="shared" si="8"/>
        <v>#DIV/0!</v>
      </c>
      <c r="AU35" s="63" t="str">
        <f t="shared" si="9"/>
        <v/>
      </c>
      <c r="AV35" s="63" t="str">
        <f t="shared" si="9"/>
        <v/>
      </c>
      <c r="AW35" s="63" t="str">
        <f t="shared" si="9"/>
        <v/>
      </c>
      <c r="AX35" s="63" t="str">
        <f t="shared" si="9"/>
        <v/>
      </c>
      <c r="AY35" s="63" t="str">
        <f t="shared" si="9"/>
        <v/>
      </c>
      <c r="AZ35" s="63" t="str">
        <f t="shared" si="9"/>
        <v/>
      </c>
      <c r="BA35" s="63" t="str">
        <f t="shared" si="9"/>
        <v/>
      </c>
      <c r="BB35" s="63" t="str">
        <f t="shared" si="9"/>
        <v/>
      </c>
      <c r="BC35" s="63" t="e">
        <f t="shared" si="10"/>
        <v>#DIV/0!</v>
      </c>
    </row>
    <row r="36" spans="1:55" ht="20.25" customHeight="1">
      <c r="A36" s="5"/>
      <c r="B36" s="5"/>
      <c r="C36" s="101"/>
      <c r="D36" s="101"/>
      <c r="E36" s="102"/>
      <c r="F36" s="102"/>
      <c r="G36" s="103"/>
      <c r="H36" s="88"/>
      <c r="I36" s="51"/>
      <c r="J36" s="51"/>
      <c r="K36" s="52" t="e">
        <f t="shared" si="18"/>
        <v>#DIV/0!</v>
      </c>
      <c r="L36" s="50"/>
      <c r="M36" s="53"/>
      <c r="N36" s="53"/>
      <c r="O36" s="107">
        <f t="shared" si="15"/>
        <v>0</v>
      </c>
      <c r="P36" s="108"/>
      <c r="Q36" s="108"/>
      <c r="R36" s="108"/>
      <c r="S36" s="55">
        <f t="shared" si="1"/>
        <v>0</v>
      </c>
      <c r="T36" s="56">
        <f t="shared" si="2"/>
        <v>0</v>
      </c>
      <c r="U36" s="57">
        <f t="shared" si="17"/>
        <v>0</v>
      </c>
      <c r="V36" s="58"/>
      <c r="W36" s="58"/>
      <c r="X36" s="58"/>
      <c r="Y36" s="58"/>
      <c r="Z36" s="58"/>
      <c r="AA36" s="58"/>
      <c r="AB36" s="59" t="b">
        <f t="shared" si="4"/>
        <v>0</v>
      </c>
      <c r="AC36" s="60">
        <f t="shared" si="5"/>
        <v>0</v>
      </c>
      <c r="AD36" s="58"/>
      <c r="AE36" s="58"/>
      <c r="AF36" s="58"/>
      <c r="AG36" s="61" t="e">
        <f t="shared" si="6"/>
        <v>#DIV/0!</v>
      </c>
      <c r="AI36" s="63">
        <f t="shared" si="16"/>
        <v>0</v>
      </c>
      <c r="AJ36" s="64"/>
      <c r="AK36" s="64"/>
      <c r="AL36" s="64"/>
      <c r="AM36" s="64"/>
      <c r="AN36" s="64"/>
      <c r="AO36" s="64"/>
      <c r="AP36" s="64"/>
      <c r="AQ36" s="64"/>
      <c r="AR36" s="64"/>
      <c r="AT36" s="63" t="e">
        <f t="shared" si="8"/>
        <v>#DIV/0!</v>
      </c>
      <c r="AU36" s="63" t="str">
        <f t="shared" si="9"/>
        <v/>
      </c>
      <c r="AV36" s="63" t="str">
        <f t="shared" si="9"/>
        <v/>
      </c>
      <c r="AW36" s="63" t="str">
        <f t="shared" si="9"/>
        <v/>
      </c>
      <c r="AX36" s="63" t="str">
        <f t="shared" si="9"/>
        <v/>
      </c>
      <c r="AY36" s="63" t="str">
        <f t="shared" si="9"/>
        <v/>
      </c>
      <c r="AZ36" s="63" t="str">
        <f t="shared" si="9"/>
        <v/>
      </c>
      <c r="BA36" s="63" t="str">
        <f t="shared" si="9"/>
        <v/>
      </c>
      <c r="BB36" s="63" t="str">
        <f t="shared" si="9"/>
        <v/>
      </c>
      <c r="BC36" s="63" t="e">
        <f t="shared" si="10"/>
        <v>#DIV/0!</v>
      </c>
    </row>
    <row r="37" spans="1:55">
      <c r="A37" s="5"/>
      <c r="B37" s="5"/>
      <c r="C37" s="101"/>
      <c r="D37" s="101"/>
      <c r="E37" s="102"/>
      <c r="F37" s="102"/>
      <c r="G37" s="103"/>
      <c r="H37" s="88"/>
      <c r="I37" s="51"/>
      <c r="J37" s="51"/>
      <c r="K37" s="52" t="e">
        <f t="shared" si="18"/>
        <v>#DIV/0!</v>
      </c>
      <c r="L37" s="50"/>
      <c r="M37" s="53"/>
      <c r="N37" s="53"/>
      <c r="O37" s="107">
        <f t="shared" si="15"/>
        <v>0</v>
      </c>
      <c r="P37" s="108"/>
      <c r="Q37" s="108"/>
      <c r="R37" s="108"/>
      <c r="S37" s="55">
        <f t="shared" si="1"/>
        <v>0</v>
      </c>
      <c r="T37" s="56">
        <f t="shared" si="2"/>
        <v>0</v>
      </c>
      <c r="U37" s="57">
        <f t="shared" si="17"/>
        <v>0</v>
      </c>
      <c r="V37" s="58"/>
      <c r="W37" s="58"/>
      <c r="X37" s="58"/>
      <c r="Y37" s="58"/>
      <c r="Z37" s="58"/>
      <c r="AA37" s="58"/>
      <c r="AB37" s="59" t="b">
        <f t="shared" si="4"/>
        <v>0</v>
      </c>
      <c r="AC37" s="60">
        <f t="shared" si="5"/>
        <v>0</v>
      </c>
      <c r="AD37" s="58"/>
      <c r="AE37" s="58"/>
      <c r="AF37" s="58"/>
      <c r="AG37" s="61" t="e">
        <f t="shared" si="6"/>
        <v>#DIV/0!</v>
      </c>
      <c r="AI37" s="63">
        <f t="shared" si="16"/>
        <v>0</v>
      </c>
      <c r="AJ37" s="64"/>
      <c r="AK37" s="64"/>
      <c r="AL37" s="64"/>
      <c r="AM37" s="64"/>
      <c r="AN37" s="64"/>
      <c r="AO37" s="64"/>
      <c r="AP37" s="64"/>
      <c r="AQ37" s="64"/>
      <c r="AR37" s="64"/>
      <c r="AT37" s="63" t="e">
        <f t="shared" si="8"/>
        <v>#DIV/0!</v>
      </c>
      <c r="AU37" s="63" t="str">
        <f t="shared" si="9"/>
        <v/>
      </c>
      <c r="AV37" s="63" t="str">
        <f t="shared" si="9"/>
        <v/>
      </c>
      <c r="AW37" s="63" t="str">
        <f t="shared" si="9"/>
        <v/>
      </c>
      <c r="AX37" s="63" t="str">
        <f t="shared" si="9"/>
        <v/>
      </c>
      <c r="AY37" s="63" t="str">
        <f t="shared" si="9"/>
        <v/>
      </c>
      <c r="AZ37" s="63" t="str">
        <f t="shared" si="9"/>
        <v/>
      </c>
      <c r="BA37" s="63" t="str">
        <f t="shared" si="9"/>
        <v/>
      </c>
      <c r="BB37" s="63" t="str">
        <f t="shared" si="9"/>
        <v/>
      </c>
      <c r="BC37" s="63" t="e">
        <f t="shared" si="10"/>
        <v>#DIV/0!</v>
      </c>
    </row>
    <row r="38" spans="1:55" ht="18" customHeight="1">
      <c r="A38" s="5"/>
      <c r="B38" s="5"/>
      <c r="C38" s="101"/>
      <c r="D38" s="101"/>
      <c r="E38" s="102"/>
      <c r="F38" s="102"/>
      <c r="G38" s="103"/>
      <c r="H38" s="88"/>
      <c r="I38" s="51"/>
      <c r="J38" s="51"/>
      <c r="K38" s="52" t="e">
        <f t="shared" si="18"/>
        <v>#DIV/0!</v>
      </c>
      <c r="L38" s="50"/>
      <c r="M38" s="53"/>
      <c r="N38" s="53"/>
      <c r="O38" s="54">
        <f t="shared" ref="O38:O72" si="19">SUM(P38:R38)</f>
        <v>0</v>
      </c>
      <c r="P38" s="48"/>
      <c r="Q38" s="48"/>
      <c r="R38" s="48"/>
      <c r="S38" s="55">
        <f t="shared" si="1"/>
        <v>0</v>
      </c>
      <c r="T38" s="56">
        <f t="shared" si="2"/>
        <v>0</v>
      </c>
      <c r="U38" s="57">
        <f t="shared" ref="U38:U72" si="20">SUM(V38:Z38)</f>
        <v>0</v>
      </c>
      <c r="V38" s="58"/>
      <c r="W38" s="58"/>
      <c r="X38" s="58"/>
      <c r="Y38" s="58"/>
      <c r="Z38" s="58"/>
      <c r="AA38" s="58"/>
      <c r="AB38" s="59" t="b">
        <f t="shared" si="4"/>
        <v>0</v>
      </c>
      <c r="AC38" s="60">
        <f t="shared" ref="AC38:AC72" si="21">SUM(AD38:AF38)</f>
        <v>0</v>
      </c>
      <c r="AD38" s="58"/>
      <c r="AE38" s="58"/>
      <c r="AF38" s="58"/>
      <c r="AG38" s="61" t="e">
        <f t="shared" si="6"/>
        <v>#DIV/0!</v>
      </c>
      <c r="AH38" s="62"/>
      <c r="AI38" s="63">
        <f t="shared" si="16"/>
        <v>0</v>
      </c>
      <c r="AJ38" s="64"/>
      <c r="AK38" s="64"/>
      <c r="AL38" s="64"/>
      <c r="AM38" s="64"/>
      <c r="AN38" s="64"/>
      <c r="AO38" s="64"/>
      <c r="AP38" s="64"/>
      <c r="AQ38" s="64"/>
      <c r="AR38" s="64"/>
      <c r="AT38" s="63" t="e">
        <f t="shared" si="8"/>
        <v>#DIV/0!</v>
      </c>
      <c r="AU38" s="63" t="str">
        <f t="shared" si="9"/>
        <v/>
      </c>
      <c r="AV38" s="63" t="str">
        <f t="shared" si="9"/>
        <v/>
      </c>
      <c r="AW38" s="63" t="str">
        <f t="shared" si="9"/>
        <v/>
      </c>
      <c r="AX38" s="63" t="str">
        <f t="shared" si="9"/>
        <v/>
      </c>
      <c r="AY38" s="63" t="str">
        <f t="shared" si="9"/>
        <v/>
      </c>
      <c r="AZ38" s="63" t="str">
        <f t="shared" si="9"/>
        <v/>
      </c>
      <c r="BA38" s="63" t="str">
        <f t="shared" si="9"/>
        <v/>
      </c>
      <c r="BB38" s="63" t="str">
        <f t="shared" si="9"/>
        <v/>
      </c>
      <c r="BC38" s="63" t="e">
        <f t="shared" si="10"/>
        <v>#DIV/0!</v>
      </c>
    </row>
    <row r="39" spans="1:55" ht="18" customHeight="1">
      <c r="A39" s="5"/>
      <c r="B39" s="5"/>
      <c r="C39" s="101"/>
      <c r="D39" s="101"/>
      <c r="E39" s="102"/>
      <c r="F39" s="102"/>
      <c r="G39" s="103"/>
      <c r="H39" s="88"/>
      <c r="I39" s="51"/>
      <c r="J39" s="51"/>
      <c r="K39" s="52" t="e">
        <f t="shared" si="18"/>
        <v>#DIV/0!</v>
      </c>
      <c r="L39" s="50"/>
      <c r="M39" s="53"/>
      <c r="N39" s="53"/>
      <c r="O39" s="54">
        <f t="shared" si="19"/>
        <v>0</v>
      </c>
      <c r="P39" s="48"/>
      <c r="Q39" s="48"/>
      <c r="R39" s="48"/>
      <c r="S39" s="55">
        <f t="shared" si="1"/>
        <v>0</v>
      </c>
      <c r="T39" s="56">
        <f t="shared" si="2"/>
        <v>0</v>
      </c>
      <c r="U39" s="57">
        <f t="shared" si="20"/>
        <v>0</v>
      </c>
      <c r="V39" s="58"/>
      <c r="W39" s="58"/>
      <c r="X39" s="58"/>
      <c r="Y39" s="58"/>
      <c r="Z39" s="58"/>
      <c r="AA39" s="58"/>
      <c r="AB39" s="59" t="b">
        <f t="shared" si="4"/>
        <v>0</v>
      </c>
      <c r="AC39" s="60">
        <f t="shared" si="21"/>
        <v>0</v>
      </c>
      <c r="AD39" s="58"/>
      <c r="AE39" s="58"/>
      <c r="AF39" s="58"/>
      <c r="AG39" s="61" t="e">
        <f t="shared" si="6"/>
        <v>#DIV/0!</v>
      </c>
      <c r="AH39" s="62"/>
      <c r="AI39" s="63">
        <f t="shared" si="16"/>
        <v>0</v>
      </c>
      <c r="AJ39" s="64"/>
      <c r="AK39" s="64"/>
      <c r="AL39" s="64"/>
      <c r="AM39" s="64"/>
      <c r="AN39" s="64"/>
      <c r="AO39" s="64"/>
      <c r="AP39" s="64"/>
      <c r="AQ39" s="64"/>
      <c r="AR39" s="64"/>
      <c r="AT39" s="63" t="e">
        <f t="shared" si="8"/>
        <v>#DIV/0!</v>
      </c>
      <c r="AU39" s="63" t="str">
        <f t="shared" si="9"/>
        <v/>
      </c>
      <c r="AV39" s="63" t="str">
        <f t="shared" si="9"/>
        <v/>
      </c>
      <c r="AW39" s="63" t="str">
        <f t="shared" si="9"/>
        <v/>
      </c>
      <c r="AX39" s="63" t="str">
        <f t="shared" si="9"/>
        <v/>
      </c>
      <c r="AY39" s="63" t="str">
        <f t="shared" si="9"/>
        <v/>
      </c>
      <c r="AZ39" s="63" t="str">
        <f t="shared" si="9"/>
        <v/>
      </c>
      <c r="BA39" s="63" t="str">
        <f t="shared" si="9"/>
        <v/>
      </c>
      <c r="BB39" s="63" t="str">
        <f t="shared" ref="BB39:BB100" si="22">IFERROR(ROUNDUP(($K39*(AQ39/$AI39)),0),"")</f>
        <v/>
      </c>
      <c r="BC39" s="63" t="e">
        <f t="shared" si="10"/>
        <v>#DIV/0!</v>
      </c>
    </row>
    <row r="40" spans="1:55" ht="18" customHeight="1">
      <c r="A40" s="5"/>
      <c r="B40" s="5"/>
      <c r="C40" s="101"/>
      <c r="D40" s="101"/>
      <c r="E40" s="102"/>
      <c r="F40" s="102"/>
      <c r="G40" s="103"/>
      <c r="H40" s="88"/>
      <c r="I40" s="51"/>
      <c r="J40" s="51"/>
      <c r="K40" s="52" t="e">
        <f t="shared" si="18"/>
        <v>#DIV/0!</v>
      </c>
      <c r="L40" s="50"/>
      <c r="M40" s="53"/>
      <c r="N40" s="53"/>
      <c r="O40" s="54">
        <f t="shared" si="19"/>
        <v>0</v>
      </c>
      <c r="P40" s="48"/>
      <c r="Q40" s="48"/>
      <c r="R40" s="48"/>
      <c r="S40" s="55">
        <f t="shared" si="1"/>
        <v>0</v>
      </c>
      <c r="T40" s="56">
        <f t="shared" si="2"/>
        <v>0</v>
      </c>
      <c r="U40" s="57">
        <f t="shared" si="20"/>
        <v>0</v>
      </c>
      <c r="V40" s="58"/>
      <c r="W40" s="58"/>
      <c r="X40" s="58"/>
      <c r="Y40" s="58"/>
      <c r="Z40" s="58"/>
      <c r="AA40" s="58"/>
      <c r="AB40" s="59" t="b">
        <f t="shared" si="4"/>
        <v>0</v>
      </c>
      <c r="AC40" s="60">
        <f t="shared" si="21"/>
        <v>0</v>
      </c>
      <c r="AD40" s="58"/>
      <c r="AE40" s="58"/>
      <c r="AF40" s="58"/>
      <c r="AG40" s="61" t="e">
        <f t="shared" si="6"/>
        <v>#DIV/0!</v>
      </c>
      <c r="AH40" s="62"/>
      <c r="AI40" s="63">
        <f t="shared" si="16"/>
        <v>0</v>
      </c>
      <c r="AJ40" s="64"/>
      <c r="AK40" s="64"/>
      <c r="AL40" s="64"/>
      <c r="AM40" s="64"/>
      <c r="AN40" s="64"/>
      <c r="AO40" s="64"/>
      <c r="AP40" s="64"/>
      <c r="AQ40" s="64"/>
      <c r="AR40" s="64"/>
      <c r="AT40" s="63" t="e">
        <f t="shared" si="8"/>
        <v>#DIV/0!</v>
      </c>
      <c r="AU40" s="63" t="str">
        <f t="shared" ref="AU40:BA68" si="23">IFERROR(ROUNDUP(($K40*(AJ40/$AI40)),0),"")</f>
        <v/>
      </c>
      <c r="AV40" s="63" t="str">
        <f t="shared" si="23"/>
        <v/>
      </c>
      <c r="AW40" s="63" t="str">
        <f t="shared" si="23"/>
        <v/>
      </c>
      <c r="AX40" s="63" t="str">
        <f t="shared" si="23"/>
        <v/>
      </c>
      <c r="AY40" s="63" t="str">
        <f t="shared" si="23"/>
        <v/>
      </c>
      <c r="AZ40" s="63" t="str">
        <f t="shared" si="23"/>
        <v/>
      </c>
      <c r="BA40" s="63" t="str">
        <f t="shared" si="23"/>
        <v/>
      </c>
      <c r="BB40" s="63" t="str">
        <f t="shared" si="22"/>
        <v/>
      </c>
      <c r="BC40" s="63" t="e">
        <f t="shared" si="10"/>
        <v>#DIV/0!</v>
      </c>
    </row>
    <row r="41" spans="1:55" ht="18" customHeight="1">
      <c r="A41" s="5"/>
      <c r="B41" s="5"/>
      <c r="C41" s="101"/>
      <c r="D41" s="101"/>
      <c r="E41" s="102"/>
      <c r="F41" s="102"/>
      <c r="G41" s="103"/>
      <c r="H41" s="88"/>
      <c r="I41" s="51"/>
      <c r="J41" s="51"/>
      <c r="K41" s="52" t="e">
        <f>S41+AB41+AG41</f>
        <v>#DIV/0!</v>
      </c>
      <c r="L41" s="50"/>
      <c r="M41" s="53"/>
      <c r="N41" s="53"/>
      <c r="O41" s="54">
        <f t="shared" si="19"/>
        <v>0</v>
      </c>
      <c r="P41" s="48"/>
      <c r="Q41" s="48"/>
      <c r="R41" s="48"/>
      <c r="S41" s="55">
        <f t="shared" si="1"/>
        <v>0</v>
      </c>
      <c r="T41" s="56">
        <f t="shared" si="2"/>
        <v>0</v>
      </c>
      <c r="U41" s="57">
        <f t="shared" si="20"/>
        <v>0</v>
      </c>
      <c r="V41" s="58"/>
      <c r="W41" s="58"/>
      <c r="X41" s="58"/>
      <c r="Y41" s="58"/>
      <c r="Z41" s="58"/>
      <c r="AA41" s="58"/>
      <c r="AB41" s="59" t="b">
        <f t="shared" si="4"/>
        <v>0</v>
      </c>
      <c r="AC41" s="60">
        <f t="shared" si="21"/>
        <v>0</v>
      </c>
      <c r="AD41" s="58"/>
      <c r="AE41" s="58"/>
      <c r="AF41" s="58"/>
      <c r="AG41" s="61" t="e">
        <f t="shared" si="6"/>
        <v>#DIV/0!</v>
      </c>
      <c r="AH41" s="62"/>
      <c r="AI41" s="63">
        <f t="shared" si="16"/>
        <v>0</v>
      </c>
      <c r="AJ41" s="64"/>
      <c r="AK41" s="64"/>
      <c r="AL41" s="64"/>
      <c r="AM41" s="64"/>
      <c r="AN41" s="64"/>
      <c r="AO41" s="64"/>
      <c r="AP41" s="64"/>
      <c r="AQ41" s="64"/>
      <c r="AR41" s="64"/>
      <c r="AT41" s="63" t="e">
        <f t="shared" si="8"/>
        <v>#DIV/0!</v>
      </c>
      <c r="AU41" s="63" t="str">
        <f t="shared" si="23"/>
        <v/>
      </c>
      <c r="AV41" s="63" t="str">
        <f t="shared" si="23"/>
        <v/>
      </c>
      <c r="AW41" s="63" t="str">
        <f t="shared" si="23"/>
        <v/>
      </c>
      <c r="AX41" s="63" t="str">
        <f t="shared" si="23"/>
        <v/>
      </c>
      <c r="AY41" s="63" t="str">
        <f t="shared" si="23"/>
        <v/>
      </c>
      <c r="AZ41" s="63" t="str">
        <f t="shared" si="23"/>
        <v/>
      </c>
      <c r="BA41" s="63" t="str">
        <f t="shared" si="23"/>
        <v/>
      </c>
      <c r="BB41" s="63" t="str">
        <f t="shared" si="22"/>
        <v/>
      </c>
      <c r="BC41" s="63" t="e">
        <f t="shared" si="10"/>
        <v>#DIV/0!</v>
      </c>
    </row>
    <row r="42" spans="1:55" ht="20.25" customHeight="1">
      <c r="A42" s="5"/>
      <c r="B42" s="5"/>
      <c r="C42" s="101"/>
      <c r="D42" s="101"/>
      <c r="E42" s="102"/>
      <c r="F42" s="102"/>
      <c r="G42" s="103"/>
      <c r="H42" s="88"/>
      <c r="I42" s="51"/>
      <c r="J42" s="51"/>
      <c r="K42" s="52" t="e">
        <f t="shared" ref="K42:K87" si="24">S42+AB42+AG42</f>
        <v>#DIV/0!</v>
      </c>
      <c r="L42" s="50"/>
      <c r="M42" s="53"/>
      <c r="N42" s="53"/>
      <c r="O42" s="54">
        <f t="shared" si="19"/>
        <v>0</v>
      </c>
      <c r="P42" s="48"/>
      <c r="Q42" s="48"/>
      <c r="R42" s="48"/>
      <c r="S42" s="55">
        <f t="shared" si="1"/>
        <v>0</v>
      </c>
      <c r="T42" s="56">
        <f t="shared" si="2"/>
        <v>0</v>
      </c>
      <c r="U42" s="57">
        <f t="shared" si="20"/>
        <v>0</v>
      </c>
      <c r="V42" s="58"/>
      <c r="W42" s="58"/>
      <c r="X42" s="58"/>
      <c r="Y42" s="58"/>
      <c r="Z42" s="58"/>
      <c r="AA42" s="58"/>
      <c r="AB42" s="59" t="b">
        <f t="shared" si="4"/>
        <v>0</v>
      </c>
      <c r="AC42" s="60">
        <f t="shared" si="21"/>
        <v>0</v>
      </c>
      <c r="AD42" s="58"/>
      <c r="AE42" s="58"/>
      <c r="AF42" s="58"/>
      <c r="AG42" s="61" t="e">
        <f t="shared" si="6"/>
        <v>#DIV/0!</v>
      </c>
      <c r="AI42" s="63">
        <f t="shared" si="16"/>
        <v>0</v>
      </c>
      <c r="AJ42" s="64"/>
      <c r="AK42" s="64"/>
      <c r="AL42" s="64"/>
      <c r="AM42" s="64"/>
      <c r="AN42" s="64"/>
      <c r="AO42" s="64"/>
      <c r="AP42" s="64"/>
      <c r="AQ42" s="64"/>
      <c r="AR42" s="64"/>
      <c r="AT42" s="63" t="e">
        <f t="shared" si="8"/>
        <v>#DIV/0!</v>
      </c>
      <c r="AU42" s="63" t="str">
        <f t="shared" si="23"/>
        <v/>
      </c>
      <c r="AV42" s="63" t="str">
        <f t="shared" si="23"/>
        <v/>
      </c>
      <c r="AW42" s="63" t="str">
        <f t="shared" si="23"/>
        <v/>
      </c>
      <c r="AX42" s="63" t="str">
        <f t="shared" si="23"/>
        <v/>
      </c>
      <c r="AY42" s="63" t="str">
        <f t="shared" si="23"/>
        <v/>
      </c>
      <c r="AZ42" s="63" t="str">
        <f t="shared" si="23"/>
        <v/>
      </c>
      <c r="BA42" s="63" t="str">
        <f t="shared" si="23"/>
        <v/>
      </c>
      <c r="BB42" s="63" t="str">
        <f t="shared" si="22"/>
        <v/>
      </c>
      <c r="BC42" s="63" t="e">
        <f t="shared" si="10"/>
        <v>#DIV/0!</v>
      </c>
    </row>
    <row r="43" spans="1:55" ht="20.25" customHeight="1">
      <c r="A43" s="5"/>
      <c r="B43" s="5"/>
      <c r="C43" s="101"/>
      <c r="D43" s="101"/>
      <c r="E43" s="102"/>
      <c r="F43" s="102"/>
      <c r="G43" s="103"/>
      <c r="H43" s="88"/>
      <c r="I43" s="51"/>
      <c r="J43" s="51"/>
      <c r="K43" s="52" t="e">
        <f t="shared" si="24"/>
        <v>#DIV/0!</v>
      </c>
      <c r="L43" s="50"/>
      <c r="M43" s="53"/>
      <c r="N43" s="53"/>
      <c r="O43" s="54">
        <f t="shared" si="19"/>
        <v>0</v>
      </c>
      <c r="P43" s="48"/>
      <c r="Q43" s="48"/>
      <c r="R43" s="48"/>
      <c r="S43" s="55">
        <f t="shared" si="1"/>
        <v>0</v>
      </c>
      <c r="T43" s="56">
        <f t="shared" si="2"/>
        <v>0</v>
      </c>
      <c r="U43" s="57">
        <f t="shared" si="20"/>
        <v>0</v>
      </c>
      <c r="V43" s="58"/>
      <c r="W43" s="58"/>
      <c r="X43" s="58"/>
      <c r="Y43" s="58"/>
      <c r="Z43" s="58"/>
      <c r="AA43" s="58"/>
      <c r="AB43" s="59" t="b">
        <f t="shared" si="4"/>
        <v>0</v>
      </c>
      <c r="AC43" s="60">
        <f t="shared" si="21"/>
        <v>0</v>
      </c>
      <c r="AD43" s="58"/>
      <c r="AE43" s="58"/>
      <c r="AF43" s="58"/>
      <c r="AG43" s="61" t="e">
        <f t="shared" si="6"/>
        <v>#DIV/0!</v>
      </c>
      <c r="AI43" s="63">
        <f t="shared" si="16"/>
        <v>0</v>
      </c>
      <c r="AJ43" s="64"/>
      <c r="AK43" s="64"/>
      <c r="AL43" s="64"/>
      <c r="AM43" s="64"/>
      <c r="AN43" s="64"/>
      <c r="AO43" s="64"/>
      <c r="AP43" s="64"/>
      <c r="AQ43" s="64"/>
      <c r="AR43" s="64"/>
      <c r="AT43" s="63" t="e">
        <f t="shared" si="8"/>
        <v>#DIV/0!</v>
      </c>
      <c r="AU43" s="63" t="str">
        <f t="shared" si="23"/>
        <v/>
      </c>
      <c r="AV43" s="63" t="str">
        <f t="shared" si="23"/>
        <v/>
      </c>
      <c r="AW43" s="63" t="str">
        <f t="shared" si="23"/>
        <v/>
      </c>
      <c r="AX43" s="63" t="str">
        <f t="shared" si="23"/>
        <v/>
      </c>
      <c r="AY43" s="63" t="str">
        <f t="shared" si="23"/>
        <v/>
      </c>
      <c r="AZ43" s="63" t="str">
        <f t="shared" si="23"/>
        <v/>
      </c>
      <c r="BA43" s="63" t="str">
        <f t="shared" si="23"/>
        <v/>
      </c>
      <c r="BB43" s="63" t="str">
        <f t="shared" si="22"/>
        <v/>
      </c>
      <c r="BC43" s="63" t="e">
        <f t="shared" si="10"/>
        <v>#DIV/0!</v>
      </c>
    </row>
    <row r="44" spans="1:55" ht="20.25" customHeight="1">
      <c r="A44" s="5"/>
      <c r="B44" s="5"/>
      <c r="C44" s="101"/>
      <c r="D44" s="101"/>
      <c r="E44" s="102"/>
      <c r="F44" s="102"/>
      <c r="G44" s="103"/>
      <c r="H44" s="88"/>
      <c r="I44" s="51"/>
      <c r="J44" s="51"/>
      <c r="K44" s="52" t="e">
        <f t="shared" si="24"/>
        <v>#DIV/0!</v>
      </c>
      <c r="L44" s="50"/>
      <c r="M44" s="53"/>
      <c r="N44" s="53"/>
      <c r="O44" s="107">
        <f t="shared" si="19"/>
        <v>0</v>
      </c>
      <c r="P44" s="108"/>
      <c r="Q44" s="108"/>
      <c r="R44" s="108"/>
      <c r="S44" s="55">
        <f t="shared" si="1"/>
        <v>0</v>
      </c>
      <c r="T44" s="56">
        <f t="shared" si="2"/>
        <v>0</v>
      </c>
      <c r="U44" s="57">
        <f t="shared" si="20"/>
        <v>0</v>
      </c>
      <c r="V44" s="58"/>
      <c r="W44" s="58"/>
      <c r="X44" s="58"/>
      <c r="Y44" s="58"/>
      <c r="Z44" s="58"/>
      <c r="AA44" s="58"/>
      <c r="AB44" s="59" t="b">
        <f t="shared" si="4"/>
        <v>0</v>
      </c>
      <c r="AC44" s="60">
        <f t="shared" si="21"/>
        <v>0</v>
      </c>
      <c r="AD44" s="58"/>
      <c r="AE44" s="58"/>
      <c r="AF44" s="58"/>
      <c r="AG44" s="61" t="e">
        <f t="shared" si="6"/>
        <v>#DIV/0!</v>
      </c>
      <c r="AI44" s="63">
        <f t="shared" si="16"/>
        <v>0</v>
      </c>
      <c r="AJ44" s="64"/>
      <c r="AK44" s="64"/>
      <c r="AL44" s="64"/>
      <c r="AM44" s="64"/>
      <c r="AN44" s="64"/>
      <c r="AO44" s="64"/>
      <c r="AP44" s="64"/>
      <c r="AQ44" s="64"/>
      <c r="AR44" s="64"/>
      <c r="AT44" s="63" t="e">
        <f t="shared" si="8"/>
        <v>#DIV/0!</v>
      </c>
      <c r="AU44" s="63" t="str">
        <f t="shared" si="23"/>
        <v/>
      </c>
      <c r="AV44" s="63" t="str">
        <f t="shared" si="23"/>
        <v/>
      </c>
      <c r="AW44" s="63" t="str">
        <f t="shared" si="23"/>
        <v/>
      </c>
      <c r="AX44" s="63" t="str">
        <f t="shared" si="23"/>
        <v/>
      </c>
      <c r="AY44" s="63" t="str">
        <f t="shared" si="23"/>
        <v/>
      </c>
      <c r="AZ44" s="63" t="str">
        <f t="shared" si="23"/>
        <v/>
      </c>
      <c r="BA44" s="63" t="str">
        <f t="shared" si="23"/>
        <v/>
      </c>
      <c r="BB44" s="63" t="str">
        <f t="shared" si="22"/>
        <v/>
      </c>
      <c r="BC44" s="63" t="e">
        <f t="shared" si="10"/>
        <v>#DIV/0!</v>
      </c>
    </row>
    <row r="45" spans="1:55" ht="20.25" customHeight="1">
      <c r="A45" s="5"/>
      <c r="B45" s="5"/>
      <c r="C45" s="101"/>
      <c r="D45" s="101"/>
      <c r="E45" s="102"/>
      <c r="F45" s="102"/>
      <c r="G45" s="103"/>
      <c r="H45" s="88"/>
      <c r="I45" s="51"/>
      <c r="J45" s="51"/>
      <c r="K45" s="52" t="e">
        <f t="shared" si="24"/>
        <v>#DIV/0!</v>
      </c>
      <c r="L45" s="50"/>
      <c r="M45" s="53"/>
      <c r="N45" s="53"/>
      <c r="O45" s="107">
        <f t="shared" si="19"/>
        <v>0</v>
      </c>
      <c r="P45" s="108"/>
      <c r="Q45" s="108"/>
      <c r="R45" s="108"/>
      <c r="S45" s="55">
        <f t="shared" si="1"/>
        <v>0</v>
      </c>
      <c r="T45" s="56">
        <f t="shared" si="2"/>
        <v>0</v>
      </c>
      <c r="U45" s="57">
        <f t="shared" si="20"/>
        <v>0</v>
      </c>
      <c r="V45" s="58"/>
      <c r="W45" s="58"/>
      <c r="X45" s="58"/>
      <c r="Y45" s="58"/>
      <c r="Z45" s="58"/>
      <c r="AA45" s="58"/>
      <c r="AB45" s="59" t="b">
        <f t="shared" si="4"/>
        <v>0</v>
      </c>
      <c r="AC45" s="60">
        <f t="shared" si="21"/>
        <v>0</v>
      </c>
      <c r="AD45" s="58"/>
      <c r="AE45" s="58"/>
      <c r="AF45" s="58"/>
      <c r="AG45" s="61" t="e">
        <f t="shared" si="6"/>
        <v>#DIV/0!</v>
      </c>
      <c r="AI45" s="63">
        <f t="shared" si="16"/>
        <v>0</v>
      </c>
      <c r="AJ45" s="64"/>
      <c r="AK45" s="64"/>
      <c r="AL45" s="64"/>
      <c r="AM45" s="64"/>
      <c r="AN45" s="64"/>
      <c r="AO45" s="64"/>
      <c r="AP45" s="64"/>
      <c r="AQ45" s="64"/>
      <c r="AR45" s="64"/>
      <c r="AT45" s="63" t="e">
        <f t="shared" si="8"/>
        <v>#DIV/0!</v>
      </c>
      <c r="AU45" s="63" t="str">
        <f t="shared" si="23"/>
        <v/>
      </c>
      <c r="AV45" s="63" t="str">
        <f t="shared" si="23"/>
        <v/>
      </c>
      <c r="AW45" s="63" t="str">
        <f t="shared" si="23"/>
        <v/>
      </c>
      <c r="AX45" s="63" t="str">
        <f t="shared" si="23"/>
        <v/>
      </c>
      <c r="AY45" s="63" t="str">
        <f t="shared" si="23"/>
        <v/>
      </c>
      <c r="AZ45" s="63" t="str">
        <f t="shared" si="23"/>
        <v/>
      </c>
      <c r="BA45" s="63" t="str">
        <f t="shared" si="23"/>
        <v/>
      </c>
      <c r="BB45" s="63" t="str">
        <f t="shared" si="22"/>
        <v/>
      </c>
      <c r="BC45" s="63" t="e">
        <f t="shared" si="10"/>
        <v>#DIV/0!</v>
      </c>
    </row>
    <row r="46" spans="1:55" ht="20.25" customHeight="1">
      <c r="A46" s="5"/>
      <c r="B46" s="5"/>
      <c r="C46" s="101"/>
      <c r="D46" s="101"/>
      <c r="E46" s="102"/>
      <c r="F46" s="102"/>
      <c r="G46" s="103"/>
      <c r="H46" s="88"/>
      <c r="I46" s="51"/>
      <c r="J46" s="51"/>
      <c r="K46" s="52" t="e">
        <f t="shared" si="24"/>
        <v>#DIV/0!</v>
      </c>
      <c r="L46" s="50"/>
      <c r="M46" s="53"/>
      <c r="N46" s="53"/>
      <c r="O46" s="107">
        <f t="shared" si="19"/>
        <v>0</v>
      </c>
      <c r="P46" s="108"/>
      <c r="Q46" s="108"/>
      <c r="R46" s="108"/>
      <c r="S46" s="55">
        <f t="shared" si="1"/>
        <v>0</v>
      </c>
      <c r="T46" s="56">
        <f t="shared" si="2"/>
        <v>0</v>
      </c>
      <c r="U46" s="57">
        <f t="shared" si="20"/>
        <v>0</v>
      </c>
      <c r="V46" s="58"/>
      <c r="W46" s="58"/>
      <c r="X46" s="58"/>
      <c r="Y46" s="58"/>
      <c r="Z46" s="58"/>
      <c r="AA46" s="58"/>
      <c r="AB46" s="59" t="b">
        <f t="shared" si="4"/>
        <v>0</v>
      </c>
      <c r="AC46" s="60">
        <f t="shared" si="21"/>
        <v>0</v>
      </c>
      <c r="AD46" s="58"/>
      <c r="AE46" s="58"/>
      <c r="AF46" s="58"/>
      <c r="AG46" s="61" t="e">
        <f t="shared" si="6"/>
        <v>#DIV/0!</v>
      </c>
      <c r="AI46" s="63">
        <f t="shared" si="16"/>
        <v>0</v>
      </c>
      <c r="AJ46" s="64"/>
      <c r="AK46" s="64"/>
      <c r="AL46" s="64"/>
      <c r="AM46" s="64"/>
      <c r="AN46" s="64"/>
      <c r="AO46" s="64"/>
      <c r="AP46" s="64"/>
      <c r="AQ46" s="64"/>
      <c r="AR46" s="64"/>
      <c r="AT46" s="63" t="e">
        <f t="shared" si="8"/>
        <v>#DIV/0!</v>
      </c>
      <c r="AU46" s="63" t="str">
        <f t="shared" si="23"/>
        <v/>
      </c>
      <c r="AV46" s="63" t="str">
        <f t="shared" si="23"/>
        <v/>
      </c>
      <c r="AW46" s="63" t="str">
        <f t="shared" si="23"/>
        <v/>
      </c>
      <c r="AX46" s="63" t="str">
        <f t="shared" si="23"/>
        <v/>
      </c>
      <c r="AY46" s="63" t="str">
        <f t="shared" si="23"/>
        <v/>
      </c>
      <c r="AZ46" s="63" t="str">
        <f t="shared" si="23"/>
        <v/>
      </c>
      <c r="BA46" s="63" t="str">
        <f t="shared" si="23"/>
        <v/>
      </c>
      <c r="BB46" s="63" t="str">
        <f t="shared" si="22"/>
        <v/>
      </c>
      <c r="BC46" s="63" t="e">
        <f t="shared" si="10"/>
        <v>#DIV/0!</v>
      </c>
    </row>
    <row r="47" spans="1:55" ht="20.25" customHeight="1">
      <c r="A47" s="5"/>
      <c r="B47" s="5"/>
      <c r="C47" s="101"/>
      <c r="D47" s="101"/>
      <c r="E47" s="102"/>
      <c r="F47" s="102"/>
      <c r="G47" s="103"/>
      <c r="H47" s="88"/>
      <c r="I47" s="51"/>
      <c r="J47" s="51"/>
      <c r="K47" s="52" t="e">
        <f t="shared" si="24"/>
        <v>#DIV/0!</v>
      </c>
      <c r="L47" s="50"/>
      <c r="M47" s="53"/>
      <c r="N47" s="53"/>
      <c r="O47" s="107">
        <f t="shared" si="19"/>
        <v>0</v>
      </c>
      <c r="P47" s="108"/>
      <c r="Q47" s="108"/>
      <c r="R47" s="108"/>
      <c r="S47" s="55">
        <f t="shared" si="1"/>
        <v>0</v>
      </c>
      <c r="T47" s="56">
        <f t="shared" si="2"/>
        <v>0</v>
      </c>
      <c r="U47" s="57">
        <f t="shared" si="20"/>
        <v>0</v>
      </c>
      <c r="V47" s="58"/>
      <c r="W47" s="58"/>
      <c r="X47" s="58"/>
      <c r="Y47" s="58"/>
      <c r="Z47" s="58"/>
      <c r="AA47" s="58"/>
      <c r="AB47" s="59" t="b">
        <f t="shared" si="4"/>
        <v>0</v>
      </c>
      <c r="AC47" s="60">
        <f t="shared" si="21"/>
        <v>0</v>
      </c>
      <c r="AD47" s="58"/>
      <c r="AE47" s="58"/>
      <c r="AF47" s="58"/>
      <c r="AG47" s="61" t="e">
        <f t="shared" si="6"/>
        <v>#DIV/0!</v>
      </c>
      <c r="AI47" s="63">
        <f t="shared" si="16"/>
        <v>0</v>
      </c>
      <c r="AJ47" s="64"/>
      <c r="AK47" s="64"/>
      <c r="AL47" s="64"/>
      <c r="AM47" s="64"/>
      <c r="AN47" s="64"/>
      <c r="AO47" s="64"/>
      <c r="AP47" s="64"/>
      <c r="AQ47" s="64"/>
      <c r="AR47" s="64"/>
      <c r="AT47" s="63" t="e">
        <f t="shared" si="8"/>
        <v>#DIV/0!</v>
      </c>
      <c r="AU47" s="63" t="str">
        <f t="shared" si="23"/>
        <v/>
      </c>
      <c r="AV47" s="63" t="str">
        <f t="shared" si="23"/>
        <v/>
      </c>
      <c r="AW47" s="63" t="str">
        <f t="shared" si="23"/>
        <v/>
      </c>
      <c r="AX47" s="63" t="str">
        <f t="shared" si="23"/>
        <v/>
      </c>
      <c r="AY47" s="63" t="str">
        <f t="shared" si="23"/>
        <v/>
      </c>
      <c r="AZ47" s="63" t="str">
        <f t="shared" si="23"/>
        <v/>
      </c>
      <c r="BA47" s="63" t="str">
        <f t="shared" si="23"/>
        <v/>
      </c>
      <c r="BB47" s="63" t="str">
        <f t="shared" si="22"/>
        <v/>
      </c>
      <c r="BC47" s="63" t="e">
        <f t="shared" si="10"/>
        <v>#DIV/0!</v>
      </c>
    </row>
    <row r="48" spans="1:55">
      <c r="A48" s="5"/>
      <c r="B48" s="5"/>
      <c r="C48" s="101"/>
      <c r="D48" s="101"/>
      <c r="E48" s="102"/>
      <c r="F48" s="102"/>
      <c r="G48" s="103"/>
      <c r="H48" s="88"/>
      <c r="I48" s="51"/>
      <c r="J48" s="51"/>
      <c r="K48" s="52" t="e">
        <f t="shared" si="24"/>
        <v>#DIV/0!</v>
      </c>
      <c r="L48" s="50"/>
      <c r="M48" s="53"/>
      <c r="N48" s="53"/>
      <c r="O48" s="107">
        <f t="shared" si="19"/>
        <v>0</v>
      </c>
      <c r="P48" s="108"/>
      <c r="Q48" s="108"/>
      <c r="R48" s="108"/>
      <c r="S48" s="55">
        <f t="shared" si="1"/>
        <v>0</v>
      </c>
      <c r="T48" s="56">
        <f t="shared" si="2"/>
        <v>0</v>
      </c>
      <c r="U48" s="57">
        <f t="shared" si="20"/>
        <v>0</v>
      </c>
      <c r="V48" s="58"/>
      <c r="W48" s="58"/>
      <c r="X48" s="58"/>
      <c r="Y48" s="58"/>
      <c r="Z48" s="58"/>
      <c r="AA48" s="58"/>
      <c r="AB48" s="59" t="b">
        <f t="shared" si="4"/>
        <v>0</v>
      </c>
      <c r="AC48" s="60">
        <f t="shared" si="21"/>
        <v>0</v>
      </c>
      <c r="AD48" s="58"/>
      <c r="AE48" s="58"/>
      <c r="AF48" s="58"/>
      <c r="AG48" s="61" t="e">
        <f t="shared" si="6"/>
        <v>#DIV/0!</v>
      </c>
      <c r="AI48" s="63">
        <f t="shared" si="16"/>
        <v>0</v>
      </c>
      <c r="AJ48" s="64"/>
      <c r="AK48" s="64"/>
      <c r="AL48" s="64"/>
      <c r="AM48" s="64"/>
      <c r="AN48" s="64"/>
      <c r="AO48" s="64"/>
      <c r="AP48" s="64"/>
      <c r="AQ48" s="64"/>
      <c r="AR48" s="64"/>
      <c r="AT48" s="63" t="e">
        <f t="shared" si="8"/>
        <v>#DIV/0!</v>
      </c>
      <c r="AU48" s="63" t="str">
        <f t="shared" si="23"/>
        <v/>
      </c>
      <c r="AV48" s="63" t="str">
        <f t="shared" si="23"/>
        <v/>
      </c>
      <c r="AW48" s="63" t="str">
        <f t="shared" si="23"/>
        <v/>
      </c>
      <c r="AX48" s="63" t="str">
        <f t="shared" si="23"/>
        <v/>
      </c>
      <c r="AY48" s="63" t="str">
        <f t="shared" si="23"/>
        <v/>
      </c>
      <c r="AZ48" s="63" t="str">
        <f t="shared" si="23"/>
        <v/>
      </c>
      <c r="BA48" s="63" t="str">
        <f t="shared" si="23"/>
        <v/>
      </c>
      <c r="BB48" s="63" t="str">
        <f t="shared" si="22"/>
        <v/>
      </c>
      <c r="BC48" s="63" t="e">
        <f t="shared" si="10"/>
        <v>#DIV/0!</v>
      </c>
    </row>
    <row r="49" spans="1:55">
      <c r="A49" s="5"/>
      <c r="B49" s="5"/>
      <c r="C49" s="101"/>
      <c r="D49" s="101"/>
      <c r="E49" s="102"/>
      <c r="F49" s="102"/>
      <c r="G49" s="103"/>
      <c r="H49" s="88"/>
      <c r="I49" s="51"/>
      <c r="J49" s="51"/>
      <c r="K49" s="52" t="e">
        <f t="shared" si="24"/>
        <v>#DIV/0!</v>
      </c>
      <c r="L49" s="50"/>
      <c r="M49" s="53"/>
      <c r="N49" s="53"/>
      <c r="O49" s="107">
        <f t="shared" si="19"/>
        <v>0</v>
      </c>
      <c r="P49" s="108"/>
      <c r="Q49" s="108"/>
      <c r="R49" s="108"/>
      <c r="S49" s="55">
        <f t="shared" si="1"/>
        <v>0</v>
      </c>
      <c r="T49" s="56">
        <f t="shared" si="2"/>
        <v>0</v>
      </c>
      <c r="U49" s="57">
        <f t="shared" si="20"/>
        <v>0</v>
      </c>
      <c r="V49" s="58"/>
      <c r="W49" s="58"/>
      <c r="X49" s="58"/>
      <c r="Y49" s="58"/>
      <c r="Z49" s="58"/>
      <c r="AA49" s="58"/>
      <c r="AB49" s="59" t="b">
        <f t="shared" si="4"/>
        <v>0</v>
      </c>
      <c r="AC49" s="60">
        <f t="shared" si="21"/>
        <v>0</v>
      </c>
      <c r="AD49" s="58"/>
      <c r="AE49" s="58"/>
      <c r="AF49" s="58"/>
      <c r="AG49" s="61" t="e">
        <f t="shared" si="6"/>
        <v>#DIV/0!</v>
      </c>
      <c r="AI49" s="63">
        <f t="shared" si="16"/>
        <v>0</v>
      </c>
      <c r="AJ49" s="64"/>
      <c r="AK49" s="64"/>
      <c r="AL49" s="64"/>
      <c r="AM49" s="64"/>
      <c r="AN49" s="64"/>
      <c r="AO49" s="64"/>
      <c r="AP49" s="64"/>
      <c r="AQ49" s="64"/>
      <c r="AR49" s="64"/>
      <c r="AT49" s="63" t="e">
        <f t="shared" si="8"/>
        <v>#DIV/0!</v>
      </c>
      <c r="AU49" s="63" t="str">
        <f t="shared" si="23"/>
        <v/>
      </c>
      <c r="AV49" s="63" t="str">
        <f t="shared" si="23"/>
        <v/>
      </c>
      <c r="AW49" s="63" t="str">
        <f t="shared" si="23"/>
        <v/>
      </c>
      <c r="AX49" s="63" t="str">
        <f t="shared" si="23"/>
        <v/>
      </c>
      <c r="AY49" s="63" t="str">
        <f t="shared" si="23"/>
        <v/>
      </c>
      <c r="AZ49" s="63" t="str">
        <f t="shared" si="23"/>
        <v/>
      </c>
      <c r="BA49" s="63" t="str">
        <f t="shared" si="23"/>
        <v/>
      </c>
      <c r="BB49" s="63" t="str">
        <f t="shared" si="22"/>
        <v/>
      </c>
      <c r="BC49" s="63" t="e">
        <f t="shared" si="10"/>
        <v>#DIV/0!</v>
      </c>
    </row>
    <row r="50" spans="1:55" ht="18" customHeight="1">
      <c r="A50" s="5"/>
      <c r="B50" s="5"/>
      <c r="C50" s="101"/>
      <c r="D50" s="101"/>
      <c r="E50" s="102"/>
      <c r="F50" s="102"/>
      <c r="G50" s="103"/>
      <c r="H50" s="88"/>
      <c r="I50" s="51"/>
      <c r="J50" s="51"/>
      <c r="K50" s="52" t="e">
        <f t="shared" si="24"/>
        <v>#DIV/0!</v>
      </c>
      <c r="L50" s="50"/>
      <c r="M50" s="53"/>
      <c r="N50" s="53"/>
      <c r="O50" s="54">
        <f t="shared" si="19"/>
        <v>0</v>
      </c>
      <c r="P50" s="48"/>
      <c r="Q50" s="48"/>
      <c r="R50" s="48"/>
      <c r="S50" s="55">
        <f t="shared" si="1"/>
        <v>0</v>
      </c>
      <c r="T50" s="56">
        <f t="shared" si="2"/>
        <v>0</v>
      </c>
      <c r="U50" s="57">
        <f t="shared" si="20"/>
        <v>0</v>
      </c>
      <c r="V50" s="58"/>
      <c r="W50" s="58"/>
      <c r="X50" s="58"/>
      <c r="Y50" s="58"/>
      <c r="Z50" s="58"/>
      <c r="AA50" s="58"/>
      <c r="AB50" s="59" t="b">
        <f t="shared" si="4"/>
        <v>0</v>
      </c>
      <c r="AC50" s="60">
        <f t="shared" si="21"/>
        <v>0</v>
      </c>
      <c r="AD50" s="58"/>
      <c r="AE50" s="58"/>
      <c r="AF50" s="58"/>
      <c r="AG50" s="61" t="e">
        <f t="shared" si="6"/>
        <v>#DIV/0!</v>
      </c>
      <c r="AH50" s="62"/>
      <c r="AI50" s="63">
        <f t="shared" si="16"/>
        <v>0</v>
      </c>
      <c r="AJ50" s="64"/>
      <c r="AK50" s="64"/>
      <c r="AL50" s="64"/>
      <c r="AM50" s="64"/>
      <c r="AN50" s="64"/>
      <c r="AO50" s="64"/>
      <c r="AP50" s="64"/>
      <c r="AQ50" s="64"/>
      <c r="AR50" s="64"/>
      <c r="AT50" s="63" t="e">
        <f t="shared" si="8"/>
        <v>#DIV/0!</v>
      </c>
      <c r="AU50" s="63" t="str">
        <f t="shared" si="23"/>
        <v/>
      </c>
      <c r="AV50" s="63" t="str">
        <f t="shared" si="23"/>
        <v/>
      </c>
      <c r="AW50" s="63" t="str">
        <f t="shared" si="23"/>
        <v/>
      </c>
      <c r="AX50" s="63" t="str">
        <f t="shared" si="23"/>
        <v/>
      </c>
      <c r="AY50" s="63" t="str">
        <f t="shared" si="23"/>
        <v/>
      </c>
      <c r="AZ50" s="63" t="str">
        <f t="shared" si="23"/>
        <v/>
      </c>
      <c r="BA50" s="63" t="str">
        <f t="shared" si="23"/>
        <v/>
      </c>
      <c r="BB50" s="63" t="str">
        <f t="shared" si="22"/>
        <v/>
      </c>
      <c r="BC50" s="63" t="e">
        <f t="shared" si="10"/>
        <v>#DIV/0!</v>
      </c>
    </row>
    <row r="51" spans="1:55" ht="18" customHeight="1">
      <c r="A51" s="5"/>
      <c r="B51" s="5"/>
      <c r="C51" s="101"/>
      <c r="D51" s="101"/>
      <c r="E51" s="102"/>
      <c r="F51" s="102"/>
      <c r="G51" s="103"/>
      <c r="H51" s="88"/>
      <c r="I51" s="51"/>
      <c r="J51" s="51"/>
      <c r="K51" s="52" t="e">
        <f t="shared" si="24"/>
        <v>#DIV/0!</v>
      </c>
      <c r="L51" s="50"/>
      <c r="M51" s="53"/>
      <c r="N51" s="53"/>
      <c r="O51" s="54">
        <f t="shared" si="19"/>
        <v>0</v>
      </c>
      <c r="P51" s="48"/>
      <c r="Q51" s="48"/>
      <c r="R51" s="48"/>
      <c r="S51" s="55">
        <f t="shared" si="1"/>
        <v>0</v>
      </c>
      <c r="T51" s="56">
        <f t="shared" si="2"/>
        <v>0</v>
      </c>
      <c r="U51" s="57">
        <f t="shared" si="20"/>
        <v>0</v>
      </c>
      <c r="V51" s="58"/>
      <c r="W51" s="58"/>
      <c r="X51" s="58"/>
      <c r="Y51" s="58"/>
      <c r="Z51" s="58"/>
      <c r="AA51" s="58"/>
      <c r="AB51" s="59" t="b">
        <f t="shared" si="4"/>
        <v>0</v>
      </c>
      <c r="AC51" s="60">
        <f t="shared" si="21"/>
        <v>0</v>
      </c>
      <c r="AD51" s="58"/>
      <c r="AE51" s="58"/>
      <c r="AF51" s="58"/>
      <c r="AG51" s="61" t="e">
        <f t="shared" si="6"/>
        <v>#DIV/0!</v>
      </c>
      <c r="AH51" s="62"/>
      <c r="AI51" s="63">
        <f t="shared" si="16"/>
        <v>0</v>
      </c>
      <c r="AJ51" s="64"/>
      <c r="AK51" s="64"/>
      <c r="AL51" s="64"/>
      <c r="AM51" s="64"/>
      <c r="AN51" s="64"/>
      <c r="AO51" s="64"/>
      <c r="AP51" s="64"/>
      <c r="AQ51" s="64"/>
      <c r="AR51" s="64"/>
      <c r="AT51" s="63" t="e">
        <f t="shared" si="8"/>
        <v>#DIV/0!</v>
      </c>
      <c r="AU51" s="63" t="str">
        <f t="shared" si="23"/>
        <v/>
      </c>
      <c r="AV51" s="63" t="str">
        <f t="shared" si="23"/>
        <v/>
      </c>
      <c r="AW51" s="63" t="str">
        <f t="shared" si="23"/>
        <v/>
      </c>
      <c r="AX51" s="63" t="str">
        <f t="shared" si="23"/>
        <v/>
      </c>
      <c r="AY51" s="63" t="str">
        <f t="shared" si="23"/>
        <v/>
      </c>
      <c r="AZ51" s="63" t="str">
        <f t="shared" si="23"/>
        <v/>
      </c>
      <c r="BA51" s="63" t="str">
        <f t="shared" si="23"/>
        <v/>
      </c>
      <c r="BB51" s="63" t="str">
        <f t="shared" si="22"/>
        <v/>
      </c>
      <c r="BC51" s="63" t="e">
        <f t="shared" si="10"/>
        <v>#DIV/0!</v>
      </c>
    </row>
    <row r="52" spans="1:55" ht="18" customHeight="1">
      <c r="A52" s="5"/>
      <c r="B52" s="5"/>
      <c r="C52" s="101"/>
      <c r="D52" s="101"/>
      <c r="E52" s="102"/>
      <c r="F52" s="102"/>
      <c r="G52" s="103"/>
      <c r="H52" s="88"/>
      <c r="I52" s="51"/>
      <c r="J52" s="51"/>
      <c r="K52" s="52" t="e">
        <f t="shared" si="24"/>
        <v>#DIV/0!</v>
      </c>
      <c r="L52" s="50"/>
      <c r="M52" s="53"/>
      <c r="N52" s="53"/>
      <c r="O52" s="54">
        <f t="shared" si="19"/>
        <v>0</v>
      </c>
      <c r="P52" s="48"/>
      <c r="Q52" s="48"/>
      <c r="R52" s="48"/>
      <c r="S52" s="55">
        <f t="shared" si="1"/>
        <v>0</v>
      </c>
      <c r="T52" s="56">
        <f t="shared" si="2"/>
        <v>0</v>
      </c>
      <c r="U52" s="57">
        <f t="shared" si="20"/>
        <v>0</v>
      </c>
      <c r="V52" s="58"/>
      <c r="W52" s="58"/>
      <c r="X52" s="58"/>
      <c r="Y52" s="58"/>
      <c r="Z52" s="58"/>
      <c r="AA52" s="58"/>
      <c r="AB52" s="59" t="b">
        <f t="shared" si="4"/>
        <v>0</v>
      </c>
      <c r="AC52" s="60">
        <f t="shared" si="21"/>
        <v>0</v>
      </c>
      <c r="AD52" s="58"/>
      <c r="AE52" s="58"/>
      <c r="AF52" s="58"/>
      <c r="AG52" s="61" t="e">
        <f t="shared" si="6"/>
        <v>#DIV/0!</v>
      </c>
      <c r="AH52" s="62"/>
      <c r="AI52" s="63">
        <f t="shared" si="16"/>
        <v>0</v>
      </c>
      <c r="AJ52" s="64"/>
      <c r="AK52" s="64"/>
      <c r="AL52" s="64"/>
      <c r="AM52" s="64"/>
      <c r="AN52" s="64"/>
      <c r="AO52" s="64"/>
      <c r="AP52" s="64"/>
      <c r="AQ52" s="64"/>
      <c r="AR52" s="64"/>
      <c r="AT52" s="63" t="e">
        <f t="shared" si="8"/>
        <v>#DIV/0!</v>
      </c>
      <c r="AU52" s="63" t="str">
        <f t="shared" si="23"/>
        <v/>
      </c>
      <c r="AV52" s="63" t="str">
        <f t="shared" si="23"/>
        <v/>
      </c>
      <c r="AW52" s="63" t="str">
        <f t="shared" si="23"/>
        <v/>
      </c>
      <c r="AX52" s="63" t="str">
        <f t="shared" si="23"/>
        <v/>
      </c>
      <c r="AY52" s="63" t="str">
        <f t="shared" si="23"/>
        <v/>
      </c>
      <c r="AZ52" s="63" t="str">
        <f t="shared" si="23"/>
        <v/>
      </c>
      <c r="BA52" s="63" t="str">
        <f t="shared" si="23"/>
        <v/>
      </c>
      <c r="BB52" s="63" t="str">
        <f t="shared" si="22"/>
        <v/>
      </c>
      <c r="BC52" s="63" t="e">
        <f t="shared" si="10"/>
        <v>#DIV/0!</v>
      </c>
    </row>
    <row r="53" spans="1:55" ht="18" customHeight="1">
      <c r="A53" s="5"/>
      <c r="B53" s="5"/>
      <c r="C53" s="101"/>
      <c r="D53" s="101"/>
      <c r="E53" s="102"/>
      <c r="F53" s="102"/>
      <c r="G53" s="103"/>
      <c r="H53" s="88"/>
      <c r="I53" s="51"/>
      <c r="J53" s="51"/>
      <c r="K53" s="52" t="e">
        <f t="shared" si="24"/>
        <v>#DIV/0!</v>
      </c>
      <c r="L53" s="50"/>
      <c r="M53" s="53"/>
      <c r="N53" s="53"/>
      <c r="O53" s="54">
        <f t="shared" si="19"/>
        <v>0</v>
      </c>
      <c r="P53" s="48"/>
      <c r="Q53" s="48"/>
      <c r="R53" s="48"/>
      <c r="S53" s="55">
        <f t="shared" si="1"/>
        <v>0</v>
      </c>
      <c r="T53" s="56">
        <f t="shared" si="2"/>
        <v>0</v>
      </c>
      <c r="U53" s="57">
        <f t="shared" si="20"/>
        <v>0</v>
      </c>
      <c r="V53" s="58"/>
      <c r="W53" s="58"/>
      <c r="X53" s="58"/>
      <c r="Y53" s="58"/>
      <c r="Z53" s="58"/>
      <c r="AA53" s="58"/>
      <c r="AB53" s="59" t="b">
        <f t="shared" si="4"/>
        <v>0</v>
      </c>
      <c r="AC53" s="60">
        <f t="shared" si="21"/>
        <v>0</v>
      </c>
      <c r="AD53" s="58"/>
      <c r="AE53" s="58"/>
      <c r="AF53" s="58"/>
      <c r="AG53" s="61" t="e">
        <f t="shared" si="6"/>
        <v>#DIV/0!</v>
      </c>
      <c r="AH53" s="62"/>
      <c r="AI53" s="63">
        <f t="shared" si="16"/>
        <v>0</v>
      </c>
      <c r="AJ53" s="64"/>
      <c r="AK53" s="64"/>
      <c r="AL53" s="64"/>
      <c r="AM53" s="64"/>
      <c r="AN53" s="64"/>
      <c r="AO53" s="64"/>
      <c r="AP53" s="64"/>
      <c r="AQ53" s="64"/>
      <c r="AR53" s="64"/>
      <c r="AT53" s="63" t="e">
        <f t="shared" si="8"/>
        <v>#DIV/0!</v>
      </c>
      <c r="AU53" s="63" t="str">
        <f t="shared" si="23"/>
        <v/>
      </c>
      <c r="AV53" s="63" t="str">
        <f t="shared" si="23"/>
        <v/>
      </c>
      <c r="AW53" s="63" t="str">
        <f t="shared" si="23"/>
        <v/>
      </c>
      <c r="AX53" s="63" t="str">
        <f t="shared" si="23"/>
        <v/>
      </c>
      <c r="AY53" s="63" t="str">
        <f t="shared" si="23"/>
        <v/>
      </c>
      <c r="AZ53" s="63" t="str">
        <f t="shared" si="23"/>
        <v/>
      </c>
      <c r="BA53" s="63" t="str">
        <f t="shared" si="23"/>
        <v/>
      </c>
      <c r="BB53" s="63" t="str">
        <f t="shared" si="22"/>
        <v/>
      </c>
      <c r="BC53" s="63" t="e">
        <f t="shared" si="10"/>
        <v>#DIV/0!</v>
      </c>
    </row>
    <row r="54" spans="1:55" ht="20.25" customHeight="1">
      <c r="A54" s="5"/>
      <c r="B54" s="5"/>
      <c r="C54" s="101"/>
      <c r="D54" s="101"/>
      <c r="E54" s="102"/>
      <c r="F54" s="102"/>
      <c r="G54" s="103"/>
      <c r="H54" s="88"/>
      <c r="I54" s="51"/>
      <c r="J54" s="51"/>
      <c r="K54" s="52" t="e">
        <f t="shared" si="24"/>
        <v>#DIV/0!</v>
      </c>
      <c r="L54" s="50"/>
      <c r="M54" s="53"/>
      <c r="N54" s="53"/>
      <c r="O54" s="54">
        <f t="shared" si="19"/>
        <v>0</v>
      </c>
      <c r="P54" s="48"/>
      <c r="Q54" s="48"/>
      <c r="R54" s="48"/>
      <c r="S54" s="55">
        <f t="shared" si="1"/>
        <v>0</v>
      </c>
      <c r="T54" s="56">
        <f t="shared" si="2"/>
        <v>0</v>
      </c>
      <c r="U54" s="57">
        <f t="shared" si="20"/>
        <v>0</v>
      </c>
      <c r="V54" s="58"/>
      <c r="W54" s="58"/>
      <c r="X54" s="58"/>
      <c r="Y54" s="58"/>
      <c r="Z54" s="58"/>
      <c r="AA54" s="58"/>
      <c r="AB54" s="59" t="b">
        <f t="shared" si="4"/>
        <v>0</v>
      </c>
      <c r="AC54" s="60">
        <f t="shared" si="21"/>
        <v>0</v>
      </c>
      <c r="AD54" s="58"/>
      <c r="AE54" s="58"/>
      <c r="AF54" s="58"/>
      <c r="AG54" s="61" t="e">
        <f t="shared" si="6"/>
        <v>#DIV/0!</v>
      </c>
      <c r="AI54" s="63">
        <f t="shared" si="16"/>
        <v>0</v>
      </c>
      <c r="AJ54" s="64"/>
      <c r="AK54" s="64"/>
      <c r="AL54" s="64"/>
      <c r="AM54" s="64"/>
      <c r="AN54" s="64"/>
      <c r="AO54" s="64"/>
      <c r="AP54" s="64"/>
      <c r="AQ54" s="64"/>
      <c r="AR54" s="64"/>
      <c r="AT54" s="63" t="e">
        <f t="shared" si="8"/>
        <v>#DIV/0!</v>
      </c>
      <c r="AU54" s="63" t="str">
        <f t="shared" si="23"/>
        <v/>
      </c>
      <c r="AV54" s="63" t="str">
        <f t="shared" si="23"/>
        <v/>
      </c>
      <c r="AW54" s="63" t="str">
        <f t="shared" si="23"/>
        <v/>
      </c>
      <c r="AX54" s="63" t="str">
        <f t="shared" si="23"/>
        <v/>
      </c>
      <c r="AY54" s="63" t="str">
        <f t="shared" si="23"/>
        <v/>
      </c>
      <c r="AZ54" s="63" t="str">
        <f t="shared" si="23"/>
        <v/>
      </c>
      <c r="BA54" s="63" t="str">
        <f t="shared" si="23"/>
        <v/>
      </c>
      <c r="BB54" s="63" t="str">
        <f t="shared" si="22"/>
        <v/>
      </c>
      <c r="BC54" s="63" t="e">
        <f t="shared" si="10"/>
        <v>#DIV/0!</v>
      </c>
    </row>
    <row r="55" spans="1:55" ht="20.25" customHeight="1">
      <c r="A55" s="5"/>
      <c r="B55" s="5"/>
      <c r="C55" s="101"/>
      <c r="D55" s="101"/>
      <c r="E55" s="102"/>
      <c r="F55" s="102"/>
      <c r="G55" s="103"/>
      <c r="H55" s="88"/>
      <c r="I55" s="51"/>
      <c r="J55" s="51"/>
      <c r="K55" s="52" t="e">
        <f t="shared" si="24"/>
        <v>#DIV/0!</v>
      </c>
      <c r="L55" s="50"/>
      <c r="M55" s="53"/>
      <c r="N55" s="53"/>
      <c r="O55" s="54">
        <f t="shared" si="19"/>
        <v>0</v>
      </c>
      <c r="P55" s="48"/>
      <c r="Q55" s="48"/>
      <c r="R55" s="48"/>
      <c r="S55" s="55">
        <f t="shared" si="1"/>
        <v>0</v>
      </c>
      <c r="T55" s="56">
        <f t="shared" si="2"/>
        <v>0</v>
      </c>
      <c r="U55" s="57">
        <f t="shared" si="20"/>
        <v>0</v>
      </c>
      <c r="V55" s="58"/>
      <c r="W55" s="58"/>
      <c r="X55" s="58"/>
      <c r="Y55" s="58"/>
      <c r="Z55" s="58"/>
      <c r="AA55" s="58"/>
      <c r="AB55" s="59" t="b">
        <f t="shared" si="4"/>
        <v>0</v>
      </c>
      <c r="AC55" s="60">
        <f>SUM(AD55:AF55)</f>
        <v>0</v>
      </c>
      <c r="AD55" s="58"/>
      <c r="AE55" s="58"/>
      <c r="AF55" s="58"/>
      <c r="AG55" s="61" t="e">
        <f>IF(AND($L55="一括比例配分方式"),ROUNDDOWN(($AD55*(8/108)*(M55/N55)),0))+ROUNDDOWN(($AE55*(10/110)*(M55/N55)),0)</f>
        <v>#DIV/0!</v>
      </c>
      <c r="AI55" s="63">
        <f t="shared" si="16"/>
        <v>0</v>
      </c>
      <c r="AJ55" s="64"/>
      <c r="AK55" s="64"/>
      <c r="AL55" s="64"/>
      <c r="AM55" s="64"/>
      <c r="AN55" s="64"/>
      <c r="AO55" s="64"/>
      <c r="AP55" s="64"/>
      <c r="AQ55" s="64"/>
      <c r="AR55" s="64"/>
      <c r="AT55" s="63" t="e">
        <f t="shared" si="8"/>
        <v>#DIV/0!</v>
      </c>
      <c r="AU55" s="63" t="str">
        <f t="shared" si="23"/>
        <v/>
      </c>
      <c r="AV55" s="63" t="str">
        <f t="shared" si="23"/>
        <v/>
      </c>
      <c r="AW55" s="63" t="str">
        <f t="shared" si="23"/>
        <v/>
      </c>
      <c r="AX55" s="63" t="str">
        <f t="shared" si="23"/>
        <v/>
      </c>
      <c r="AY55" s="63" t="str">
        <f t="shared" si="23"/>
        <v/>
      </c>
      <c r="AZ55" s="63" t="str">
        <f t="shared" si="23"/>
        <v/>
      </c>
      <c r="BA55" s="63" t="str">
        <f t="shared" si="23"/>
        <v/>
      </c>
      <c r="BB55" s="63" t="str">
        <f t="shared" si="22"/>
        <v/>
      </c>
      <c r="BC55" s="63" t="e">
        <f t="shared" si="10"/>
        <v>#DIV/0!</v>
      </c>
    </row>
    <row r="56" spans="1:55" ht="20.25" customHeight="1">
      <c r="A56" s="5"/>
      <c r="B56" s="5"/>
      <c r="C56" s="109"/>
      <c r="D56" s="109"/>
      <c r="E56" s="109"/>
      <c r="F56" s="109"/>
      <c r="G56" s="103"/>
      <c r="H56" s="88"/>
      <c r="I56" s="51"/>
      <c r="J56" s="51"/>
      <c r="K56" s="52" t="e">
        <f t="shared" si="24"/>
        <v>#DIV/0!</v>
      </c>
      <c r="L56" s="50"/>
      <c r="M56" s="53"/>
      <c r="N56" s="53"/>
      <c r="O56" s="107">
        <f t="shared" si="19"/>
        <v>0</v>
      </c>
      <c r="P56" s="108"/>
      <c r="Q56" s="108"/>
      <c r="R56" s="108"/>
      <c r="S56" s="55">
        <f t="shared" si="1"/>
        <v>0</v>
      </c>
      <c r="T56" s="56">
        <f t="shared" si="2"/>
        <v>0</v>
      </c>
      <c r="U56" s="57">
        <f t="shared" si="20"/>
        <v>0</v>
      </c>
      <c r="V56" s="58"/>
      <c r="W56" s="58"/>
      <c r="X56" s="58"/>
      <c r="Y56" s="58"/>
      <c r="Z56" s="58"/>
      <c r="AA56" s="58"/>
      <c r="AB56" s="59" t="b">
        <f t="shared" si="4"/>
        <v>0</v>
      </c>
      <c r="AC56" s="60">
        <f t="shared" si="21"/>
        <v>0</v>
      </c>
      <c r="AD56" s="58"/>
      <c r="AE56" s="58"/>
      <c r="AF56" s="58"/>
      <c r="AG56" s="61" t="e">
        <f t="shared" si="6"/>
        <v>#DIV/0!</v>
      </c>
      <c r="AI56" s="63">
        <f t="shared" si="16"/>
        <v>0</v>
      </c>
      <c r="AJ56" s="64"/>
      <c r="AK56" s="64"/>
      <c r="AL56" s="64"/>
      <c r="AM56" s="64"/>
      <c r="AN56" s="64"/>
      <c r="AO56" s="64"/>
      <c r="AP56" s="64"/>
      <c r="AQ56" s="64"/>
      <c r="AR56" s="64"/>
      <c r="AT56" s="63" t="e">
        <f t="shared" si="8"/>
        <v>#DIV/0!</v>
      </c>
      <c r="AU56" s="63" t="str">
        <f t="shared" si="23"/>
        <v/>
      </c>
      <c r="AV56" s="63" t="str">
        <f t="shared" si="23"/>
        <v/>
      </c>
      <c r="AW56" s="63" t="str">
        <f t="shared" si="23"/>
        <v/>
      </c>
      <c r="AX56" s="63" t="str">
        <f t="shared" si="23"/>
        <v/>
      </c>
      <c r="AY56" s="63" t="str">
        <f t="shared" si="23"/>
        <v/>
      </c>
      <c r="AZ56" s="63" t="str">
        <f t="shared" si="23"/>
        <v/>
      </c>
      <c r="BA56" s="63" t="str">
        <f t="shared" si="23"/>
        <v/>
      </c>
      <c r="BB56" s="63" t="str">
        <f t="shared" si="22"/>
        <v/>
      </c>
      <c r="BC56" s="63" t="e">
        <f t="shared" si="10"/>
        <v>#DIV/0!</v>
      </c>
    </row>
    <row r="57" spans="1:55" ht="20.25" customHeight="1">
      <c r="A57" s="5"/>
      <c r="B57" s="5"/>
      <c r="C57" s="109"/>
      <c r="D57" s="109"/>
      <c r="E57" s="109"/>
      <c r="F57" s="109"/>
      <c r="G57" s="103"/>
      <c r="H57" s="88"/>
      <c r="I57" s="51"/>
      <c r="J57" s="51"/>
      <c r="K57" s="52" t="e">
        <f t="shared" si="24"/>
        <v>#DIV/0!</v>
      </c>
      <c r="L57" s="50"/>
      <c r="M57" s="53"/>
      <c r="N57" s="53"/>
      <c r="O57" s="107">
        <f t="shared" si="19"/>
        <v>0</v>
      </c>
      <c r="P57" s="108"/>
      <c r="Q57" s="108"/>
      <c r="R57" s="108"/>
      <c r="S57" s="55">
        <f t="shared" si="1"/>
        <v>0</v>
      </c>
      <c r="T57" s="56">
        <f t="shared" si="2"/>
        <v>0</v>
      </c>
      <c r="U57" s="57">
        <f t="shared" si="20"/>
        <v>0</v>
      </c>
      <c r="V57" s="58"/>
      <c r="W57" s="58"/>
      <c r="X57" s="58"/>
      <c r="Y57" s="58"/>
      <c r="Z57" s="58"/>
      <c r="AA57" s="58"/>
      <c r="AB57" s="59" t="b">
        <f t="shared" si="4"/>
        <v>0</v>
      </c>
      <c r="AC57" s="60">
        <f t="shared" si="21"/>
        <v>0</v>
      </c>
      <c r="AD57" s="58"/>
      <c r="AE57" s="58"/>
      <c r="AF57" s="58"/>
      <c r="AG57" s="61" t="e">
        <f t="shared" si="6"/>
        <v>#DIV/0!</v>
      </c>
      <c r="AI57" s="63">
        <f t="shared" si="16"/>
        <v>0</v>
      </c>
      <c r="AJ57" s="64"/>
      <c r="AK57" s="64"/>
      <c r="AL57" s="64"/>
      <c r="AM57" s="64"/>
      <c r="AN57" s="64"/>
      <c r="AO57" s="64"/>
      <c r="AP57" s="64"/>
      <c r="AQ57" s="64"/>
      <c r="AR57" s="64"/>
      <c r="AT57" s="63" t="e">
        <f t="shared" si="8"/>
        <v>#DIV/0!</v>
      </c>
      <c r="AU57" s="63" t="str">
        <f t="shared" si="23"/>
        <v/>
      </c>
      <c r="AV57" s="63" t="str">
        <f t="shared" si="23"/>
        <v/>
      </c>
      <c r="AW57" s="63" t="str">
        <f t="shared" si="23"/>
        <v/>
      </c>
      <c r="AX57" s="63" t="str">
        <f t="shared" si="23"/>
        <v/>
      </c>
      <c r="AY57" s="63" t="str">
        <f t="shared" si="23"/>
        <v/>
      </c>
      <c r="AZ57" s="63" t="str">
        <f t="shared" si="23"/>
        <v/>
      </c>
      <c r="BA57" s="63" t="str">
        <f t="shared" si="23"/>
        <v/>
      </c>
      <c r="BB57" s="63" t="str">
        <f t="shared" si="22"/>
        <v/>
      </c>
      <c r="BC57" s="63" t="e">
        <f t="shared" si="10"/>
        <v>#DIV/0!</v>
      </c>
    </row>
    <row r="58" spans="1:55" ht="20.25" customHeight="1">
      <c r="A58" s="5"/>
      <c r="B58" s="5"/>
      <c r="C58" s="85"/>
      <c r="D58" s="85"/>
      <c r="E58" s="86"/>
      <c r="F58" s="86"/>
      <c r="G58" s="87"/>
      <c r="H58" s="88"/>
      <c r="I58" s="51"/>
      <c r="J58" s="51"/>
      <c r="K58" s="52" t="e">
        <f t="shared" si="24"/>
        <v>#DIV/0!</v>
      </c>
      <c r="L58" s="50"/>
      <c r="M58" s="53"/>
      <c r="N58" s="53"/>
      <c r="O58" s="107">
        <f t="shared" si="19"/>
        <v>0</v>
      </c>
      <c r="P58" s="108"/>
      <c r="Q58" s="108"/>
      <c r="R58" s="108"/>
      <c r="S58" s="55">
        <f t="shared" si="1"/>
        <v>0</v>
      </c>
      <c r="T58" s="56">
        <f t="shared" si="2"/>
        <v>0</v>
      </c>
      <c r="U58" s="57">
        <f t="shared" si="20"/>
        <v>0</v>
      </c>
      <c r="V58" s="58"/>
      <c r="W58" s="58"/>
      <c r="X58" s="58"/>
      <c r="Y58" s="58"/>
      <c r="Z58" s="58"/>
      <c r="AA58" s="58"/>
      <c r="AB58" s="59" t="b">
        <f t="shared" si="4"/>
        <v>0</v>
      </c>
      <c r="AC58" s="60">
        <f t="shared" si="21"/>
        <v>0</v>
      </c>
      <c r="AD58" s="58"/>
      <c r="AE58" s="58"/>
      <c r="AF58" s="58"/>
      <c r="AG58" s="61" t="e">
        <f t="shared" si="6"/>
        <v>#DIV/0!</v>
      </c>
      <c r="AI58" s="63">
        <f t="shared" si="16"/>
        <v>0</v>
      </c>
      <c r="AJ58" s="64"/>
      <c r="AK58" s="64"/>
      <c r="AL58" s="64"/>
      <c r="AM58" s="64"/>
      <c r="AN58" s="64"/>
      <c r="AO58" s="64"/>
      <c r="AP58" s="64"/>
      <c r="AQ58" s="64"/>
      <c r="AR58" s="64"/>
      <c r="AT58" s="63" t="e">
        <f t="shared" si="8"/>
        <v>#DIV/0!</v>
      </c>
      <c r="AU58" s="63" t="str">
        <f t="shared" si="23"/>
        <v/>
      </c>
      <c r="AV58" s="63" t="str">
        <f t="shared" si="23"/>
        <v/>
      </c>
      <c r="AW58" s="63" t="str">
        <f t="shared" si="23"/>
        <v/>
      </c>
      <c r="AX58" s="63" t="str">
        <f t="shared" si="23"/>
        <v/>
      </c>
      <c r="AY58" s="63" t="str">
        <f t="shared" si="23"/>
        <v/>
      </c>
      <c r="AZ58" s="63" t="str">
        <f t="shared" si="23"/>
        <v/>
      </c>
      <c r="BA58" s="63" t="str">
        <f t="shared" si="23"/>
        <v/>
      </c>
      <c r="BB58" s="63" t="str">
        <f t="shared" si="22"/>
        <v/>
      </c>
      <c r="BC58" s="63" t="e">
        <f t="shared" si="10"/>
        <v>#DIV/0!</v>
      </c>
    </row>
    <row r="59" spans="1:55" ht="20.25" customHeight="1">
      <c r="A59" s="5"/>
      <c r="B59" s="5"/>
      <c r="C59" s="101"/>
      <c r="D59" s="101"/>
      <c r="E59" s="102"/>
      <c r="F59" s="102"/>
      <c r="G59" s="103"/>
      <c r="H59" s="88"/>
      <c r="I59" s="51"/>
      <c r="J59" s="51"/>
      <c r="K59" s="52" t="e">
        <f t="shared" si="24"/>
        <v>#DIV/0!</v>
      </c>
      <c r="L59" s="50"/>
      <c r="M59" s="53"/>
      <c r="N59" s="53"/>
      <c r="O59" s="107">
        <f t="shared" si="19"/>
        <v>0</v>
      </c>
      <c r="P59" s="108"/>
      <c r="Q59" s="108"/>
      <c r="R59" s="108"/>
      <c r="S59" s="55">
        <f t="shared" si="1"/>
        <v>0</v>
      </c>
      <c r="T59" s="56">
        <f t="shared" si="2"/>
        <v>0</v>
      </c>
      <c r="U59" s="57">
        <f t="shared" si="20"/>
        <v>0</v>
      </c>
      <c r="V59" s="58"/>
      <c r="W59" s="58"/>
      <c r="X59" s="58"/>
      <c r="Y59" s="58"/>
      <c r="Z59" s="58"/>
      <c r="AA59" s="58"/>
      <c r="AB59" s="59" t="b">
        <f t="shared" si="4"/>
        <v>0</v>
      </c>
      <c r="AC59" s="60">
        <f t="shared" si="21"/>
        <v>0</v>
      </c>
      <c r="AD59" s="58"/>
      <c r="AE59" s="58"/>
      <c r="AF59" s="58"/>
      <c r="AG59" s="61" t="e">
        <f t="shared" si="6"/>
        <v>#DIV/0!</v>
      </c>
      <c r="AI59" s="63">
        <f t="shared" si="16"/>
        <v>0</v>
      </c>
      <c r="AJ59" s="64"/>
      <c r="AK59" s="64"/>
      <c r="AL59" s="64"/>
      <c r="AM59" s="64"/>
      <c r="AN59" s="64"/>
      <c r="AO59" s="64"/>
      <c r="AP59" s="64"/>
      <c r="AQ59" s="64"/>
      <c r="AR59" s="64"/>
      <c r="AT59" s="63" t="e">
        <f t="shared" si="8"/>
        <v>#DIV/0!</v>
      </c>
      <c r="AU59" s="63" t="str">
        <f t="shared" si="23"/>
        <v/>
      </c>
      <c r="AV59" s="63" t="str">
        <f t="shared" si="23"/>
        <v/>
      </c>
      <c r="AW59" s="63" t="str">
        <f t="shared" si="23"/>
        <v/>
      </c>
      <c r="AX59" s="63" t="str">
        <f t="shared" si="23"/>
        <v/>
      </c>
      <c r="AY59" s="63" t="str">
        <f t="shared" si="23"/>
        <v/>
      </c>
      <c r="AZ59" s="63" t="str">
        <f t="shared" si="23"/>
        <v/>
      </c>
      <c r="BA59" s="63" t="str">
        <f t="shared" si="23"/>
        <v/>
      </c>
      <c r="BB59" s="63" t="str">
        <f t="shared" si="22"/>
        <v/>
      </c>
      <c r="BC59" s="63" t="e">
        <f t="shared" si="10"/>
        <v>#DIV/0!</v>
      </c>
    </row>
    <row r="60" spans="1:55">
      <c r="A60" s="5"/>
      <c r="B60" s="5"/>
      <c r="C60" s="101"/>
      <c r="D60" s="101"/>
      <c r="E60" s="102"/>
      <c r="F60" s="102"/>
      <c r="G60" s="103"/>
      <c r="H60" s="88"/>
      <c r="I60" s="51"/>
      <c r="J60" s="51"/>
      <c r="K60" s="52" t="e">
        <f t="shared" si="24"/>
        <v>#DIV/0!</v>
      </c>
      <c r="L60" s="50"/>
      <c r="M60" s="53"/>
      <c r="N60" s="53"/>
      <c r="O60" s="107">
        <f t="shared" si="19"/>
        <v>0</v>
      </c>
      <c r="P60" s="108"/>
      <c r="Q60" s="108"/>
      <c r="R60" s="108"/>
      <c r="S60" s="55">
        <f t="shared" si="1"/>
        <v>0</v>
      </c>
      <c r="T60" s="56">
        <f t="shared" si="2"/>
        <v>0</v>
      </c>
      <c r="U60" s="57">
        <f t="shared" si="20"/>
        <v>0</v>
      </c>
      <c r="V60" s="58"/>
      <c r="W60" s="58"/>
      <c r="X60" s="58"/>
      <c r="Y60" s="58"/>
      <c r="Z60" s="58"/>
      <c r="AA60" s="58"/>
      <c r="AB60" s="59" t="b">
        <f t="shared" si="4"/>
        <v>0</v>
      </c>
      <c r="AC60" s="60">
        <f t="shared" si="21"/>
        <v>0</v>
      </c>
      <c r="AD60" s="58"/>
      <c r="AE60" s="58"/>
      <c r="AF60" s="58"/>
      <c r="AG60" s="61" t="e">
        <f t="shared" si="6"/>
        <v>#DIV/0!</v>
      </c>
      <c r="AI60" s="63">
        <f t="shared" si="16"/>
        <v>0</v>
      </c>
      <c r="AJ60" s="64"/>
      <c r="AK60" s="64"/>
      <c r="AL60" s="64"/>
      <c r="AM60" s="64"/>
      <c r="AN60" s="64"/>
      <c r="AO60" s="64"/>
      <c r="AP60" s="64"/>
      <c r="AQ60" s="64"/>
      <c r="AR60" s="64"/>
      <c r="AT60" s="63" t="e">
        <f t="shared" si="8"/>
        <v>#DIV/0!</v>
      </c>
      <c r="AU60" s="63" t="str">
        <f t="shared" si="23"/>
        <v/>
      </c>
      <c r="AV60" s="63" t="str">
        <f t="shared" si="23"/>
        <v/>
      </c>
      <c r="AW60" s="63" t="str">
        <f t="shared" si="23"/>
        <v/>
      </c>
      <c r="AX60" s="63" t="str">
        <f t="shared" si="23"/>
        <v/>
      </c>
      <c r="AY60" s="63" t="str">
        <f t="shared" si="23"/>
        <v/>
      </c>
      <c r="AZ60" s="63" t="str">
        <f t="shared" si="23"/>
        <v/>
      </c>
      <c r="BA60" s="63" t="str">
        <f t="shared" si="23"/>
        <v/>
      </c>
      <c r="BB60" s="63" t="str">
        <f t="shared" si="22"/>
        <v/>
      </c>
      <c r="BC60" s="63" t="e">
        <f t="shared" si="10"/>
        <v>#DIV/0!</v>
      </c>
    </row>
    <row r="61" spans="1:55">
      <c r="A61" s="5"/>
      <c r="B61" s="5"/>
      <c r="C61" s="101"/>
      <c r="D61" s="101"/>
      <c r="E61" s="102"/>
      <c r="F61" s="102"/>
      <c r="G61" s="103"/>
      <c r="H61" s="88"/>
      <c r="I61" s="51"/>
      <c r="J61" s="51"/>
      <c r="K61" s="52" t="e">
        <f t="shared" si="24"/>
        <v>#DIV/0!</v>
      </c>
      <c r="L61" s="50"/>
      <c r="M61" s="53"/>
      <c r="N61" s="53"/>
      <c r="O61" s="107">
        <f t="shared" si="19"/>
        <v>0</v>
      </c>
      <c r="P61" s="108"/>
      <c r="Q61" s="108"/>
      <c r="R61" s="108"/>
      <c r="S61" s="55">
        <f t="shared" si="1"/>
        <v>0</v>
      </c>
      <c r="T61" s="56">
        <f t="shared" si="2"/>
        <v>0</v>
      </c>
      <c r="U61" s="57">
        <f t="shared" si="20"/>
        <v>0</v>
      </c>
      <c r="V61" s="58"/>
      <c r="W61" s="58"/>
      <c r="X61" s="58"/>
      <c r="Y61" s="58"/>
      <c r="Z61" s="58"/>
      <c r="AA61" s="58"/>
      <c r="AB61" s="59" t="b">
        <f t="shared" si="4"/>
        <v>0</v>
      </c>
      <c r="AC61" s="60">
        <f t="shared" si="21"/>
        <v>0</v>
      </c>
      <c r="AD61" s="58"/>
      <c r="AE61" s="58"/>
      <c r="AF61" s="58"/>
      <c r="AG61" s="61" t="e">
        <f t="shared" si="6"/>
        <v>#DIV/0!</v>
      </c>
      <c r="AI61" s="63">
        <f t="shared" si="16"/>
        <v>0</v>
      </c>
      <c r="AJ61" s="64"/>
      <c r="AK61" s="64"/>
      <c r="AL61" s="64"/>
      <c r="AM61" s="64"/>
      <c r="AN61" s="64"/>
      <c r="AO61" s="64"/>
      <c r="AP61" s="64"/>
      <c r="AQ61" s="64"/>
      <c r="AR61" s="64"/>
      <c r="AT61" s="63" t="e">
        <f t="shared" si="8"/>
        <v>#DIV/0!</v>
      </c>
      <c r="AU61" s="63" t="str">
        <f t="shared" si="23"/>
        <v/>
      </c>
      <c r="AV61" s="63" t="str">
        <f t="shared" si="23"/>
        <v/>
      </c>
      <c r="AW61" s="63" t="str">
        <f t="shared" si="23"/>
        <v/>
      </c>
      <c r="AX61" s="63" t="str">
        <f t="shared" si="23"/>
        <v/>
      </c>
      <c r="AY61" s="63" t="str">
        <f t="shared" si="23"/>
        <v/>
      </c>
      <c r="AZ61" s="63" t="str">
        <f t="shared" si="23"/>
        <v/>
      </c>
      <c r="BA61" s="63" t="str">
        <f t="shared" si="23"/>
        <v/>
      </c>
      <c r="BB61" s="63" t="str">
        <f t="shared" si="22"/>
        <v/>
      </c>
      <c r="BC61" s="63" t="e">
        <f t="shared" si="10"/>
        <v>#DIV/0!</v>
      </c>
    </row>
    <row r="62" spans="1:55" ht="18" customHeight="1">
      <c r="A62" s="5"/>
      <c r="B62" s="5"/>
      <c r="C62" s="101"/>
      <c r="D62" s="101"/>
      <c r="E62" s="102"/>
      <c r="F62" s="102"/>
      <c r="G62" s="103"/>
      <c r="H62" s="88"/>
      <c r="I62" s="51"/>
      <c r="J62" s="51"/>
      <c r="K62" s="52" t="e">
        <f t="shared" si="24"/>
        <v>#DIV/0!</v>
      </c>
      <c r="L62" s="50"/>
      <c r="M62" s="53"/>
      <c r="N62" s="53"/>
      <c r="O62" s="54">
        <f t="shared" si="19"/>
        <v>0</v>
      </c>
      <c r="P62" s="48"/>
      <c r="Q62" s="48"/>
      <c r="R62" s="48"/>
      <c r="S62" s="55">
        <f t="shared" si="1"/>
        <v>0</v>
      </c>
      <c r="T62" s="56">
        <f t="shared" si="2"/>
        <v>0</v>
      </c>
      <c r="U62" s="57">
        <f t="shared" si="20"/>
        <v>0</v>
      </c>
      <c r="V62" s="58"/>
      <c r="W62" s="58"/>
      <c r="X62" s="58"/>
      <c r="Y62" s="58"/>
      <c r="Z62" s="58"/>
      <c r="AA62" s="58"/>
      <c r="AB62" s="59" t="b">
        <f t="shared" si="4"/>
        <v>0</v>
      </c>
      <c r="AC62" s="60">
        <f t="shared" si="21"/>
        <v>0</v>
      </c>
      <c r="AD62" s="58"/>
      <c r="AE62" s="58"/>
      <c r="AF62" s="58"/>
      <c r="AG62" s="61" t="e">
        <f t="shared" si="6"/>
        <v>#DIV/0!</v>
      </c>
      <c r="AH62" s="62"/>
      <c r="AI62" s="63">
        <f t="shared" si="16"/>
        <v>0</v>
      </c>
      <c r="AJ62" s="64"/>
      <c r="AK62" s="64"/>
      <c r="AL62" s="64"/>
      <c r="AM62" s="64"/>
      <c r="AN62" s="64"/>
      <c r="AO62" s="64"/>
      <c r="AP62" s="64"/>
      <c r="AQ62" s="64"/>
      <c r="AR62" s="64"/>
      <c r="AT62" s="63" t="e">
        <f t="shared" si="8"/>
        <v>#DIV/0!</v>
      </c>
      <c r="AU62" s="63" t="str">
        <f t="shared" si="23"/>
        <v/>
      </c>
      <c r="AV62" s="63" t="str">
        <f t="shared" si="23"/>
        <v/>
      </c>
      <c r="AW62" s="63" t="str">
        <f t="shared" si="23"/>
        <v/>
      </c>
      <c r="AX62" s="63" t="str">
        <f t="shared" si="23"/>
        <v/>
      </c>
      <c r="AY62" s="63" t="str">
        <f t="shared" si="23"/>
        <v/>
      </c>
      <c r="AZ62" s="63" t="str">
        <f t="shared" si="23"/>
        <v/>
      </c>
      <c r="BA62" s="63" t="str">
        <f t="shared" si="23"/>
        <v/>
      </c>
      <c r="BB62" s="63" t="str">
        <f t="shared" si="22"/>
        <v/>
      </c>
      <c r="BC62" s="63" t="e">
        <f t="shared" si="10"/>
        <v>#DIV/0!</v>
      </c>
    </row>
    <row r="63" spans="1:55" ht="18" customHeight="1">
      <c r="A63" s="5"/>
      <c r="B63" s="5"/>
      <c r="C63" s="101"/>
      <c r="D63" s="101"/>
      <c r="E63" s="102"/>
      <c r="F63" s="102"/>
      <c r="G63" s="103"/>
      <c r="H63" s="88"/>
      <c r="I63" s="51"/>
      <c r="J63" s="51"/>
      <c r="K63" s="52" t="e">
        <f t="shared" si="24"/>
        <v>#DIV/0!</v>
      </c>
      <c r="L63" s="50"/>
      <c r="M63" s="53"/>
      <c r="N63" s="53"/>
      <c r="O63" s="54">
        <f t="shared" si="19"/>
        <v>0</v>
      </c>
      <c r="P63" s="48"/>
      <c r="Q63" s="48"/>
      <c r="R63" s="48"/>
      <c r="S63" s="55">
        <f t="shared" si="1"/>
        <v>0</v>
      </c>
      <c r="T63" s="56">
        <f t="shared" si="2"/>
        <v>0</v>
      </c>
      <c r="U63" s="57">
        <f t="shared" si="20"/>
        <v>0</v>
      </c>
      <c r="V63" s="58"/>
      <c r="W63" s="58"/>
      <c r="X63" s="58"/>
      <c r="Y63" s="58"/>
      <c r="Z63" s="58"/>
      <c r="AA63" s="58"/>
      <c r="AB63" s="59" t="b">
        <f t="shared" si="4"/>
        <v>0</v>
      </c>
      <c r="AC63" s="60">
        <f t="shared" si="21"/>
        <v>0</v>
      </c>
      <c r="AD63" s="58"/>
      <c r="AE63" s="58"/>
      <c r="AF63" s="58"/>
      <c r="AG63" s="61" t="e">
        <f t="shared" si="6"/>
        <v>#DIV/0!</v>
      </c>
      <c r="AH63" s="62"/>
      <c r="AI63" s="63" t="e">
        <f>#REF!</f>
        <v>#REF!</v>
      </c>
      <c r="AJ63" s="64"/>
      <c r="AK63" s="64"/>
      <c r="AL63" s="64"/>
      <c r="AM63" s="64"/>
      <c r="AN63" s="64"/>
      <c r="AO63" s="64"/>
      <c r="AP63" s="64"/>
      <c r="AQ63" s="64"/>
      <c r="AR63" s="64"/>
      <c r="AT63" s="63" t="e">
        <f t="shared" si="8"/>
        <v>#DIV/0!</v>
      </c>
      <c r="AU63" s="63" t="str">
        <f t="shared" si="23"/>
        <v/>
      </c>
      <c r="AV63" s="63" t="str">
        <f t="shared" si="23"/>
        <v/>
      </c>
      <c r="AW63" s="63" t="str">
        <f t="shared" si="23"/>
        <v/>
      </c>
      <c r="AX63" s="63" t="str">
        <f t="shared" si="23"/>
        <v/>
      </c>
      <c r="AY63" s="63" t="str">
        <f t="shared" si="23"/>
        <v/>
      </c>
      <c r="AZ63" s="63" t="str">
        <f t="shared" si="23"/>
        <v/>
      </c>
      <c r="BA63" s="63" t="str">
        <f t="shared" si="23"/>
        <v/>
      </c>
      <c r="BB63" s="63" t="str">
        <f t="shared" si="22"/>
        <v/>
      </c>
      <c r="BC63" s="63" t="e">
        <f t="shared" si="10"/>
        <v>#DIV/0!</v>
      </c>
    </row>
    <row r="64" spans="1:55" ht="18" customHeight="1">
      <c r="A64" s="5"/>
      <c r="B64" s="5"/>
      <c r="C64" s="101"/>
      <c r="D64" s="101"/>
      <c r="E64" s="102"/>
      <c r="F64" s="102"/>
      <c r="G64" s="103"/>
      <c r="H64" s="88"/>
      <c r="I64" s="51"/>
      <c r="J64" s="51"/>
      <c r="K64" s="52" t="e">
        <f t="shared" si="24"/>
        <v>#DIV/0!</v>
      </c>
      <c r="L64" s="50"/>
      <c r="M64" s="53"/>
      <c r="N64" s="53"/>
      <c r="O64" s="54">
        <f t="shared" si="19"/>
        <v>0</v>
      </c>
      <c r="P64" s="48"/>
      <c r="Q64" s="48"/>
      <c r="R64" s="48"/>
      <c r="S64" s="55">
        <f t="shared" si="1"/>
        <v>0</v>
      </c>
      <c r="T64" s="56">
        <f t="shared" si="2"/>
        <v>0</v>
      </c>
      <c r="U64" s="57">
        <f t="shared" si="20"/>
        <v>0</v>
      </c>
      <c r="V64" s="58"/>
      <c r="W64" s="58"/>
      <c r="X64" s="58"/>
      <c r="Y64" s="58"/>
      <c r="Z64" s="58"/>
      <c r="AA64" s="58"/>
      <c r="AB64" s="59" t="b">
        <f t="shared" si="4"/>
        <v>0</v>
      </c>
      <c r="AC64" s="60">
        <f t="shared" si="21"/>
        <v>0</v>
      </c>
      <c r="AD64" s="58"/>
      <c r="AE64" s="58"/>
      <c r="AF64" s="58"/>
      <c r="AG64" s="61" t="e">
        <f t="shared" si="6"/>
        <v>#DIV/0!</v>
      </c>
      <c r="AH64" s="62"/>
      <c r="AI64" s="63" t="e">
        <f>#REF!</f>
        <v>#REF!</v>
      </c>
      <c r="AJ64" s="64"/>
      <c r="AK64" s="64"/>
      <c r="AL64" s="64"/>
      <c r="AM64" s="64"/>
      <c r="AN64" s="64"/>
      <c r="AO64" s="64"/>
      <c r="AP64" s="64"/>
      <c r="AQ64" s="64"/>
      <c r="AR64" s="64"/>
      <c r="AT64" s="63" t="e">
        <f t="shared" si="8"/>
        <v>#DIV/0!</v>
      </c>
      <c r="AU64" s="63" t="str">
        <f t="shared" si="23"/>
        <v/>
      </c>
      <c r="AV64" s="63" t="str">
        <f t="shared" si="23"/>
        <v/>
      </c>
      <c r="AW64" s="63" t="str">
        <f t="shared" si="23"/>
        <v/>
      </c>
      <c r="AX64" s="63" t="str">
        <f t="shared" si="23"/>
        <v/>
      </c>
      <c r="AY64" s="63" t="str">
        <f t="shared" si="23"/>
        <v/>
      </c>
      <c r="AZ64" s="63" t="str">
        <f t="shared" si="23"/>
        <v/>
      </c>
      <c r="BA64" s="63" t="str">
        <f t="shared" si="23"/>
        <v/>
      </c>
      <c r="BB64" s="63" t="str">
        <f t="shared" si="22"/>
        <v/>
      </c>
      <c r="BC64" s="63" t="e">
        <f t="shared" si="10"/>
        <v>#DIV/0!</v>
      </c>
    </row>
    <row r="65" spans="1:55" ht="18" customHeight="1">
      <c r="A65" s="5"/>
      <c r="B65" s="5"/>
      <c r="C65" s="101"/>
      <c r="D65" s="101"/>
      <c r="E65" s="102"/>
      <c r="F65" s="102"/>
      <c r="G65" s="103"/>
      <c r="H65" s="88"/>
      <c r="I65" s="51"/>
      <c r="J65" s="51"/>
      <c r="K65" s="52" t="e">
        <f t="shared" si="24"/>
        <v>#DIV/0!</v>
      </c>
      <c r="L65" s="50"/>
      <c r="M65" s="53"/>
      <c r="N65" s="53"/>
      <c r="O65" s="54">
        <f t="shared" si="19"/>
        <v>0</v>
      </c>
      <c r="P65" s="48"/>
      <c r="Q65" s="48"/>
      <c r="R65" s="48"/>
      <c r="S65" s="55">
        <f t="shared" si="1"/>
        <v>0</v>
      </c>
      <c r="T65" s="56">
        <f t="shared" si="2"/>
        <v>0</v>
      </c>
      <c r="U65" s="57">
        <f t="shared" si="20"/>
        <v>0</v>
      </c>
      <c r="V65" s="58"/>
      <c r="W65" s="58"/>
      <c r="X65" s="58"/>
      <c r="Y65" s="58"/>
      <c r="Z65" s="58"/>
      <c r="AA65" s="58"/>
      <c r="AB65" s="59" t="b">
        <f t="shared" si="4"/>
        <v>0</v>
      </c>
      <c r="AC65" s="60">
        <f t="shared" si="21"/>
        <v>0</v>
      </c>
      <c r="AD65" s="58"/>
      <c r="AE65" s="58"/>
      <c r="AF65" s="58"/>
      <c r="AG65" s="61" t="e">
        <f t="shared" si="6"/>
        <v>#DIV/0!</v>
      </c>
      <c r="AH65" s="62"/>
      <c r="AI65" s="63">
        <f t="shared" si="16"/>
        <v>0</v>
      </c>
      <c r="AJ65" s="64"/>
      <c r="AK65" s="64"/>
      <c r="AL65" s="64"/>
      <c r="AM65" s="64"/>
      <c r="AN65" s="64"/>
      <c r="AO65" s="64"/>
      <c r="AP65" s="64"/>
      <c r="AQ65" s="64"/>
      <c r="AR65" s="64"/>
      <c r="AT65" s="63" t="e">
        <f t="shared" si="8"/>
        <v>#DIV/0!</v>
      </c>
      <c r="AU65" s="63" t="str">
        <f t="shared" si="23"/>
        <v/>
      </c>
      <c r="AV65" s="63" t="str">
        <f t="shared" si="23"/>
        <v/>
      </c>
      <c r="AW65" s="63" t="str">
        <f t="shared" si="23"/>
        <v/>
      </c>
      <c r="AX65" s="63" t="str">
        <f t="shared" si="23"/>
        <v/>
      </c>
      <c r="AY65" s="63" t="str">
        <f t="shared" si="23"/>
        <v/>
      </c>
      <c r="AZ65" s="63" t="str">
        <f t="shared" si="23"/>
        <v/>
      </c>
      <c r="BA65" s="63" t="str">
        <f t="shared" si="23"/>
        <v/>
      </c>
      <c r="BB65" s="63" t="str">
        <f t="shared" si="22"/>
        <v/>
      </c>
      <c r="BC65" s="63" t="e">
        <f t="shared" si="10"/>
        <v>#DIV/0!</v>
      </c>
    </row>
    <row r="66" spans="1:55" ht="20.25" customHeight="1">
      <c r="A66" s="5"/>
      <c r="B66" s="5"/>
      <c r="C66" s="101"/>
      <c r="D66" s="101"/>
      <c r="E66" s="102"/>
      <c r="F66" s="102"/>
      <c r="G66" s="103"/>
      <c r="H66" s="88"/>
      <c r="I66" s="51"/>
      <c r="J66" s="51"/>
      <c r="K66" s="52" t="e">
        <f t="shared" si="24"/>
        <v>#DIV/0!</v>
      </c>
      <c r="L66" s="50"/>
      <c r="M66" s="53"/>
      <c r="N66" s="53"/>
      <c r="O66" s="54">
        <f t="shared" si="19"/>
        <v>0</v>
      </c>
      <c r="P66" s="48"/>
      <c r="Q66" s="48"/>
      <c r="R66" s="48"/>
      <c r="S66" s="55">
        <f t="shared" si="1"/>
        <v>0</v>
      </c>
      <c r="T66" s="56">
        <f t="shared" si="2"/>
        <v>0</v>
      </c>
      <c r="U66" s="57">
        <f t="shared" si="20"/>
        <v>0</v>
      </c>
      <c r="V66" s="58"/>
      <c r="W66" s="58"/>
      <c r="X66" s="58"/>
      <c r="Y66" s="58"/>
      <c r="Z66" s="58"/>
      <c r="AA66" s="58"/>
      <c r="AB66" s="59" t="b">
        <f t="shared" si="4"/>
        <v>0</v>
      </c>
      <c r="AC66" s="60">
        <f t="shared" si="21"/>
        <v>0</v>
      </c>
      <c r="AD66" s="58"/>
      <c r="AE66" s="58"/>
      <c r="AF66" s="58"/>
      <c r="AG66" s="61" t="e">
        <f t="shared" si="6"/>
        <v>#DIV/0!</v>
      </c>
      <c r="AI66" s="63">
        <f t="shared" si="16"/>
        <v>0</v>
      </c>
      <c r="AJ66" s="64"/>
      <c r="AK66" s="64"/>
      <c r="AL66" s="64"/>
      <c r="AM66" s="64"/>
      <c r="AN66" s="64"/>
      <c r="AO66" s="64"/>
      <c r="AP66" s="64"/>
      <c r="AQ66" s="64"/>
      <c r="AR66" s="64"/>
      <c r="AT66" s="63" t="e">
        <f t="shared" si="8"/>
        <v>#DIV/0!</v>
      </c>
      <c r="AU66" s="63" t="str">
        <f t="shared" si="23"/>
        <v/>
      </c>
      <c r="AV66" s="63" t="str">
        <f t="shared" si="23"/>
        <v/>
      </c>
      <c r="AW66" s="63" t="str">
        <f t="shared" si="23"/>
        <v/>
      </c>
      <c r="AX66" s="63" t="str">
        <f t="shared" si="23"/>
        <v/>
      </c>
      <c r="AY66" s="63" t="str">
        <f t="shared" si="23"/>
        <v/>
      </c>
      <c r="AZ66" s="63" t="str">
        <f t="shared" si="23"/>
        <v/>
      </c>
      <c r="BA66" s="63" t="str">
        <f t="shared" si="23"/>
        <v/>
      </c>
      <c r="BB66" s="63" t="str">
        <f t="shared" si="22"/>
        <v/>
      </c>
      <c r="BC66" s="63" t="e">
        <f t="shared" si="10"/>
        <v>#DIV/0!</v>
      </c>
    </row>
    <row r="67" spans="1:55" ht="20.25" customHeight="1">
      <c r="A67" s="5"/>
      <c r="B67" s="5"/>
      <c r="C67" s="101"/>
      <c r="D67" s="101"/>
      <c r="E67" s="102"/>
      <c r="G67" s="103"/>
      <c r="H67" s="88"/>
      <c r="I67" s="51"/>
      <c r="J67" s="51"/>
      <c r="K67" s="52" t="e">
        <f t="shared" si="24"/>
        <v>#DIV/0!</v>
      </c>
      <c r="L67" s="50"/>
      <c r="M67" s="53"/>
      <c r="N67" s="53"/>
      <c r="O67" s="54">
        <f t="shared" si="19"/>
        <v>0</v>
      </c>
      <c r="P67" s="48"/>
      <c r="Q67" s="48"/>
      <c r="R67" s="48"/>
      <c r="S67" s="55">
        <f t="shared" si="1"/>
        <v>0</v>
      </c>
      <c r="T67" s="56">
        <f t="shared" si="2"/>
        <v>0</v>
      </c>
      <c r="U67" s="57">
        <f t="shared" si="20"/>
        <v>0</v>
      </c>
      <c r="V67" s="58"/>
      <c r="W67" s="58"/>
      <c r="X67" s="58"/>
      <c r="Y67" s="58"/>
      <c r="Z67" s="58"/>
      <c r="AA67" s="58"/>
      <c r="AB67" s="59" t="b">
        <f t="shared" si="4"/>
        <v>0</v>
      </c>
      <c r="AC67" s="60">
        <f t="shared" si="21"/>
        <v>0</v>
      </c>
      <c r="AD67" s="58"/>
      <c r="AE67" s="58"/>
      <c r="AF67" s="58"/>
      <c r="AG67" s="61" t="e">
        <f t="shared" si="6"/>
        <v>#DIV/0!</v>
      </c>
      <c r="AI67" s="63">
        <f t="shared" si="16"/>
        <v>0</v>
      </c>
      <c r="AJ67" s="64"/>
      <c r="AK67" s="64"/>
      <c r="AL67" s="64"/>
      <c r="AM67" s="64"/>
      <c r="AN67" s="64"/>
      <c r="AO67" s="64"/>
      <c r="AP67" s="64"/>
      <c r="AQ67" s="64"/>
      <c r="AR67" s="64"/>
      <c r="AT67" s="63" t="e">
        <f t="shared" si="8"/>
        <v>#DIV/0!</v>
      </c>
      <c r="AU67" s="63" t="str">
        <f t="shared" si="23"/>
        <v/>
      </c>
      <c r="AV67" s="63" t="str">
        <f t="shared" si="23"/>
        <v/>
      </c>
      <c r="AW67" s="63" t="str">
        <f t="shared" si="23"/>
        <v/>
      </c>
      <c r="AX67" s="63" t="str">
        <f t="shared" si="23"/>
        <v/>
      </c>
      <c r="AY67" s="63" t="str">
        <f t="shared" si="23"/>
        <v/>
      </c>
      <c r="AZ67" s="63" t="str">
        <f t="shared" si="23"/>
        <v/>
      </c>
      <c r="BA67" s="63" t="str">
        <f t="shared" si="23"/>
        <v/>
      </c>
      <c r="BB67" s="63" t="str">
        <f t="shared" si="22"/>
        <v/>
      </c>
      <c r="BC67" s="63" t="e">
        <f t="shared" si="10"/>
        <v>#DIV/0!</v>
      </c>
    </row>
    <row r="68" spans="1:55" ht="20.25" customHeight="1">
      <c r="A68" s="5"/>
      <c r="B68" s="5"/>
      <c r="C68" s="101"/>
      <c r="D68" s="101"/>
      <c r="E68" s="102"/>
      <c r="G68" s="103"/>
      <c r="H68" s="88"/>
      <c r="I68" s="51"/>
      <c r="J68" s="51"/>
      <c r="K68" s="52" t="e">
        <f t="shared" si="24"/>
        <v>#DIV/0!</v>
      </c>
      <c r="L68" s="50"/>
      <c r="M68" s="53"/>
      <c r="N68" s="53"/>
      <c r="O68" s="107">
        <f t="shared" si="19"/>
        <v>0</v>
      </c>
      <c r="P68" s="108"/>
      <c r="Q68" s="108"/>
      <c r="R68" s="108"/>
      <c r="S68" s="55">
        <f t="shared" si="1"/>
        <v>0</v>
      </c>
      <c r="T68" s="56">
        <f t="shared" si="2"/>
        <v>0</v>
      </c>
      <c r="U68" s="57">
        <f t="shared" si="20"/>
        <v>0</v>
      </c>
      <c r="V68" s="58"/>
      <c r="W68" s="58"/>
      <c r="X68" s="58"/>
      <c r="Y68" s="58"/>
      <c r="Z68" s="58"/>
      <c r="AA68" s="58"/>
      <c r="AB68" s="59" t="b">
        <f t="shared" si="4"/>
        <v>0</v>
      </c>
      <c r="AC68" s="60">
        <f t="shared" si="21"/>
        <v>0</v>
      </c>
      <c r="AD68" s="58"/>
      <c r="AE68" s="58"/>
      <c r="AF68" s="58"/>
      <c r="AG68" s="61" t="e">
        <f t="shared" si="6"/>
        <v>#DIV/0!</v>
      </c>
      <c r="AI68" s="63">
        <f t="shared" si="16"/>
        <v>0</v>
      </c>
      <c r="AJ68" s="64"/>
      <c r="AK68" s="64"/>
      <c r="AL68" s="64"/>
      <c r="AM68" s="64"/>
      <c r="AN68" s="64"/>
      <c r="AO68" s="64"/>
      <c r="AP68" s="64"/>
      <c r="AQ68" s="64"/>
      <c r="AR68" s="64"/>
      <c r="AT68" s="63" t="e">
        <f t="shared" si="8"/>
        <v>#DIV/0!</v>
      </c>
      <c r="AU68" s="63" t="str">
        <f t="shared" si="23"/>
        <v/>
      </c>
      <c r="AV68" s="63" t="str">
        <f t="shared" si="23"/>
        <v/>
      </c>
      <c r="AW68" s="63" t="str">
        <f t="shared" si="23"/>
        <v/>
      </c>
      <c r="AX68" s="63" t="str">
        <f t="shared" si="23"/>
        <v/>
      </c>
      <c r="AY68" s="63" t="str">
        <f t="shared" si="23"/>
        <v/>
      </c>
      <c r="AZ68" s="63" t="str">
        <f t="shared" si="23"/>
        <v/>
      </c>
      <c r="BA68" s="63" t="str">
        <f t="shared" si="23"/>
        <v/>
      </c>
      <c r="BB68" s="63" t="str">
        <f t="shared" si="22"/>
        <v/>
      </c>
      <c r="BC68" s="63" t="e">
        <f t="shared" si="10"/>
        <v>#DIV/0!</v>
      </c>
    </row>
    <row r="69" spans="1:55" ht="20.25" customHeight="1">
      <c r="A69" s="5"/>
      <c r="B69" s="5"/>
      <c r="C69" s="101"/>
      <c r="D69" s="101"/>
      <c r="E69" s="102"/>
      <c r="F69" s="102"/>
      <c r="G69" s="103"/>
      <c r="H69" s="88"/>
      <c r="I69" s="51"/>
      <c r="J69" s="51"/>
      <c r="K69" s="52" t="e">
        <f t="shared" si="24"/>
        <v>#DIV/0!</v>
      </c>
      <c r="L69" s="50"/>
      <c r="M69" s="53"/>
      <c r="N69" s="53"/>
      <c r="O69" s="107">
        <f t="shared" si="19"/>
        <v>0</v>
      </c>
      <c r="P69" s="108"/>
      <c r="Q69" s="108"/>
      <c r="R69" s="108"/>
      <c r="S69" s="55">
        <f t="shared" si="1"/>
        <v>0</v>
      </c>
      <c r="T69" s="56">
        <f t="shared" si="2"/>
        <v>0</v>
      </c>
      <c r="U69" s="57">
        <f t="shared" si="20"/>
        <v>0</v>
      </c>
      <c r="V69" s="58"/>
      <c r="W69" s="58"/>
      <c r="X69" s="58"/>
      <c r="Y69" s="58"/>
      <c r="Z69" s="58"/>
      <c r="AA69" s="58"/>
      <c r="AB69" s="59" t="b">
        <f t="shared" si="4"/>
        <v>0</v>
      </c>
      <c r="AC69" s="60">
        <f t="shared" si="21"/>
        <v>0</v>
      </c>
      <c r="AD69" s="58"/>
      <c r="AE69" s="58"/>
      <c r="AF69" s="58"/>
      <c r="AG69" s="61" t="e">
        <f t="shared" si="6"/>
        <v>#DIV/0!</v>
      </c>
      <c r="AI69" s="63">
        <f t="shared" si="16"/>
        <v>0</v>
      </c>
      <c r="AJ69" s="64"/>
      <c r="AK69" s="64"/>
      <c r="AL69" s="64"/>
      <c r="AM69" s="64"/>
      <c r="AN69" s="64"/>
      <c r="AO69" s="64"/>
      <c r="AP69" s="64"/>
      <c r="AQ69" s="64"/>
      <c r="AR69" s="64"/>
      <c r="AT69" s="63" t="e">
        <f t="shared" si="8"/>
        <v>#DIV/0!</v>
      </c>
      <c r="AU69" s="63" t="str">
        <f t="shared" ref="AU69:BA100" si="25">IFERROR(ROUNDUP(($K69*(AJ69/$AI69)),0),"")</f>
        <v/>
      </c>
      <c r="AV69" s="63" t="str">
        <f t="shared" si="25"/>
        <v/>
      </c>
      <c r="AW69" s="63" t="str">
        <f t="shared" si="25"/>
        <v/>
      </c>
      <c r="AX69" s="63" t="str">
        <f t="shared" si="25"/>
        <v/>
      </c>
      <c r="AY69" s="63" t="str">
        <f t="shared" si="25"/>
        <v/>
      </c>
      <c r="AZ69" s="63" t="str">
        <f t="shared" si="25"/>
        <v/>
      </c>
      <c r="BA69" s="63" t="str">
        <f t="shared" si="25"/>
        <v/>
      </c>
      <c r="BB69" s="63" t="str">
        <f t="shared" si="22"/>
        <v/>
      </c>
      <c r="BC69" s="63" t="e">
        <f t="shared" si="10"/>
        <v>#DIV/0!</v>
      </c>
    </row>
    <row r="70" spans="1:55" ht="20.25" customHeight="1">
      <c r="A70" s="5"/>
      <c r="B70" s="5"/>
      <c r="C70" s="101"/>
      <c r="D70" s="101"/>
      <c r="E70" s="102"/>
      <c r="F70" s="102"/>
      <c r="G70" s="103"/>
      <c r="H70" s="88"/>
      <c r="I70" s="51"/>
      <c r="J70" s="51"/>
      <c r="K70" s="52" t="e">
        <f t="shared" si="24"/>
        <v>#DIV/0!</v>
      </c>
      <c r="L70" s="50"/>
      <c r="M70" s="53"/>
      <c r="N70" s="53"/>
      <c r="O70" s="107">
        <f t="shared" si="19"/>
        <v>0</v>
      </c>
      <c r="P70" s="108"/>
      <c r="Q70" s="108"/>
      <c r="R70" s="108"/>
      <c r="S70" s="55">
        <f t="shared" si="1"/>
        <v>0</v>
      </c>
      <c r="T70" s="56">
        <f t="shared" si="2"/>
        <v>0</v>
      </c>
      <c r="U70" s="57">
        <f t="shared" si="20"/>
        <v>0</v>
      </c>
      <c r="V70" s="58"/>
      <c r="W70" s="58"/>
      <c r="X70" s="58"/>
      <c r="Y70" s="58"/>
      <c r="Z70" s="58"/>
      <c r="AA70" s="58"/>
      <c r="AB70" s="59" t="b">
        <f t="shared" si="4"/>
        <v>0</v>
      </c>
      <c r="AC70" s="60">
        <f t="shared" si="21"/>
        <v>0</v>
      </c>
      <c r="AD70" s="58"/>
      <c r="AE70" s="58"/>
      <c r="AF70" s="58"/>
      <c r="AG70" s="61" t="e">
        <f t="shared" si="6"/>
        <v>#DIV/0!</v>
      </c>
      <c r="AI70" s="63">
        <f t="shared" si="16"/>
        <v>0</v>
      </c>
      <c r="AJ70" s="64"/>
      <c r="AK70" s="64"/>
      <c r="AL70" s="64"/>
      <c r="AM70" s="64"/>
      <c r="AN70" s="64"/>
      <c r="AO70" s="64"/>
      <c r="AP70" s="64"/>
      <c r="AQ70" s="64"/>
      <c r="AR70" s="64"/>
      <c r="AT70" s="63" t="e">
        <f t="shared" si="8"/>
        <v>#DIV/0!</v>
      </c>
      <c r="AU70" s="63" t="str">
        <f t="shared" si="25"/>
        <v/>
      </c>
      <c r="AV70" s="63" t="str">
        <f t="shared" si="25"/>
        <v/>
      </c>
      <c r="AW70" s="63" t="str">
        <f t="shared" si="25"/>
        <v/>
      </c>
      <c r="AX70" s="63" t="str">
        <f t="shared" si="25"/>
        <v/>
      </c>
      <c r="AY70" s="63" t="str">
        <f t="shared" si="25"/>
        <v/>
      </c>
      <c r="AZ70" s="63" t="str">
        <f t="shared" si="25"/>
        <v/>
      </c>
      <c r="BA70" s="63" t="str">
        <f t="shared" si="25"/>
        <v/>
      </c>
      <c r="BB70" s="63" t="str">
        <f t="shared" si="22"/>
        <v/>
      </c>
      <c r="BC70" s="63" t="e">
        <f t="shared" si="10"/>
        <v>#DIV/0!</v>
      </c>
    </row>
    <row r="71" spans="1:55" ht="20.25" customHeight="1">
      <c r="A71" s="5"/>
      <c r="B71" s="5"/>
      <c r="C71" s="101"/>
      <c r="D71" s="101"/>
      <c r="E71" s="102"/>
      <c r="F71" s="102"/>
      <c r="G71" s="103"/>
      <c r="H71" s="88"/>
      <c r="I71" s="51"/>
      <c r="J71" s="51"/>
      <c r="K71" s="52" t="e">
        <f t="shared" si="24"/>
        <v>#DIV/0!</v>
      </c>
      <c r="L71" s="50"/>
      <c r="M71" s="53"/>
      <c r="N71" s="53"/>
      <c r="O71" s="107">
        <f t="shared" si="19"/>
        <v>0</v>
      </c>
      <c r="P71" s="108"/>
      <c r="Q71" s="108"/>
      <c r="R71" s="108"/>
      <c r="S71" s="55">
        <f t="shared" si="1"/>
        <v>0</v>
      </c>
      <c r="T71" s="56">
        <f t="shared" si="2"/>
        <v>0</v>
      </c>
      <c r="U71" s="57">
        <f t="shared" si="20"/>
        <v>0</v>
      </c>
      <c r="V71" s="58"/>
      <c r="W71" s="58"/>
      <c r="X71" s="58"/>
      <c r="Y71" s="58"/>
      <c r="Z71" s="58"/>
      <c r="AA71" s="58"/>
      <c r="AB71" s="59" t="b">
        <f t="shared" si="4"/>
        <v>0</v>
      </c>
      <c r="AC71" s="60">
        <f t="shared" si="21"/>
        <v>0</v>
      </c>
      <c r="AD71" s="58"/>
      <c r="AE71" s="58"/>
      <c r="AF71" s="58"/>
      <c r="AG71" s="61" t="e">
        <f t="shared" si="6"/>
        <v>#DIV/0!</v>
      </c>
      <c r="AI71" s="63">
        <f t="shared" si="16"/>
        <v>0</v>
      </c>
      <c r="AJ71" s="64"/>
      <c r="AK71" s="64"/>
      <c r="AL71" s="64"/>
      <c r="AM71" s="64"/>
      <c r="AN71" s="64"/>
      <c r="AO71" s="64"/>
      <c r="AP71" s="64"/>
      <c r="AQ71" s="64"/>
      <c r="AR71" s="64"/>
      <c r="AT71" s="63" t="e">
        <f t="shared" si="8"/>
        <v>#DIV/0!</v>
      </c>
      <c r="AU71" s="63" t="str">
        <f t="shared" si="25"/>
        <v/>
      </c>
      <c r="AV71" s="63" t="str">
        <f t="shared" si="25"/>
        <v/>
      </c>
      <c r="AW71" s="63" t="str">
        <f t="shared" si="25"/>
        <v/>
      </c>
      <c r="AX71" s="63" t="str">
        <f t="shared" si="25"/>
        <v/>
      </c>
      <c r="AY71" s="63" t="str">
        <f t="shared" si="25"/>
        <v/>
      </c>
      <c r="AZ71" s="63" t="str">
        <f t="shared" si="25"/>
        <v/>
      </c>
      <c r="BA71" s="63" t="str">
        <f t="shared" si="25"/>
        <v/>
      </c>
      <c r="BB71" s="63" t="str">
        <f t="shared" si="22"/>
        <v/>
      </c>
      <c r="BC71" s="63" t="e">
        <f t="shared" si="10"/>
        <v>#DIV/0!</v>
      </c>
    </row>
    <row r="72" spans="1:55">
      <c r="A72" s="5"/>
      <c r="B72" s="5"/>
      <c r="C72" s="101"/>
      <c r="D72" s="101"/>
      <c r="E72" s="102"/>
      <c r="F72" s="102"/>
      <c r="G72" s="103"/>
      <c r="H72" s="88"/>
      <c r="I72" s="51"/>
      <c r="J72" s="51"/>
      <c r="K72" s="52" t="e">
        <f t="shared" si="24"/>
        <v>#DIV/0!</v>
      </c>
      <c r="L72" s="50"/>
      <c r="M72" s="53"/>
      <c r="N72" s="53"/>
      <c r="O72" s="107">
        <f t="shared" si="19"/>
        <v>0</v>
      </c>
      <c r="P72" s="108"/>
      <c r="Q72" s="108"/>
      <c r="R72" s="108"/>
      <c r="S72" s="55">
        <f t="shared" ref="S72:S100" si="26">IF(AND($L72="全額控除"),ROUNDDOWN($P72*(8/108),0))+ROUNDDOWN($Q72*(10/110),0)</f>
        <v>0</v>
      </c>
      <c r="T72" s="56">
        <f t="shared" si="2"/>
        <v>0</v>
      </c>
      <c r="U72" s="57">
        <f t="shared" si="20"/>
        <v>0</v>
      </c>
      <c r="V72" s="58"/>
      <c r="W72" s="58"/>
      <c r="X72" s="58"/>
      <c r="Y72" s="58"/>
      <c r="Z72" s="58"/>
      <c r="AA72" s="58"/>
      <c r="AB72" s="59" t="b">
        <f t="shared" ref="AB72:AB100" si="27">IF($L72="個別対応方式",ROUNDDOWN((V72*(8/108)),0)+ROUNDDOWN((W72*(10/110)),0)+ROUNDDOWN((Y72*(8/108)*(M72/N72)),0)+ROUNDDOWN((Z72*(10/110)*(M72/N72)),0))</f>
        <v>0</v>
      </c>
      <c r="AC72" s="60">
        <f t="shared" si="21"/>
        <v>0</v>
      </c>
      <c r="AD72" s="58"/>
      <c r="AE72" s="58"/>
      <c r="AF72" s="58"/>
      <c r="AG72" s="61" t="e">
        <f t="shared" ref="AG72:AG100" si="28">IF(AND($L72="一括比例配分方式"),ROUNDDOWN(($AD72*(8/108)*(M72/N72)),0))+ROUNDDOWN(($AE72*(10/110)*(M72/N72)),0)</f>
        <v>#DIV/0!</v>
      </c>
      <c r="AI72" s="63">
        <f t="shared" si="16"/>
        <v>0</v>
      </c>
      <c r="AJ72" s="64"/>
      <c r="AK72" s="64"/>
      <c r="AL72" s="64"/>
      <c r="AM72" s="64"/>
      <c r="AN72" s="64"/>
      <c r="AO72" s="64"/>
      <c r="AP72" s="64"/>
      <c r="AQ72" s="64"/>
      <c r="AR72" s="64"/>
      <c r="AT72" s="63" t="e">
        <f t="shared" ref="AT72:AT100" si="29">K72</f>
        <v>#DIV/0!</v>
      </c>
      <c r="AU72" s="63" t="str">
        <f t="shared" si="25"/>
        <v/>
      </c>
      <c r="AV72" s="63" t="str">
        <f t="shared" si="25"/>
        <v/>
      </c>
      <c r="AW72" s="63" t="str">
        <f t="shared" si="25"/>
        <v/>
      </c>
      <c r="AX72" s="63" t="str">
        <f t="shared" si="25"/>
        <v/>
      </c>
      <c r="AY72" s="63" t="str">
        <f t="shared" si="25"/>
        <v/>
      </c>
      <c r="AZ72" s="63" t="str">
        <f t="shared" si="25"/>
        <v/>
      </c>
      <c r="BA72" s="63" t="str">
        <f t="shared" si="25"/>
        <v/>
      </c>
      <c r="BB72" s="63" t="str">
        <f t="shared" si="22"/>
        <v/>
      </c>
      <c r="BC72" s="63" t="e">
        <f t="shared" ref="BC72:BC100" si="30">AT72-(SUM(AU72:BB72))</f>
        <v>#DIV/0!</v>
      </c>
    </row>
    <row r="73" spans="1:55" ht="18" customHeight="1">
      <c r="A73" s="5"/>
      <c r="B73" s="5"/>
      <c r="C73" s="111"/>
      <c r="D73" s="111"/>
      <c r="E73" s="112"/>
      <c r="F73" s="113"/>
      <c r="G73" s="114"/>
      <c r="H73" s="115"/>
      <c r="I73" s="116"/>
      <c r="J73" s="116"/>
      <c r="K73" s="117" t="e">
        <f t="shared" si="24"/>
        <v>#DIV/0!</v>
      </c>
      <c r="L73" s="118"/>
      <c r="M73" s="119"/>
      <c r="N73" s="119"/>
      <c r="O73" s="120">
        <f t="shared" si="15"/>
        <v>0</v>
      </c>
      <c r="P73" s="121"/>
      <c r="Q73" s="121"/>
      <c r="R73" s="121"/>
      <c r="S73" s="122">
        <f t="shared" si="26"/>
        <v>0</v>
      </c>
      <c r="T73" s="123">
        <f t="shared" si="2"/>
        <v>0</v>
      </c>
      <c r="U73" s="124">
        <f t="shared" si="17"/>
        <v>0</v>
      </c>
      <c r="V73" s="125"/>
      <c r="W73" s="125"/>
      <c r="X73" s="125"/>
      <c r="Y73" s="125"/>
      <c r="Z73" s="125"/>
      <c r="AA73" s="125"/>
      <c r="AB73" s="126" t="b">
        <f t="shared" si="27"/>
        <v>0</v>
      </c>
      <c r="AC73" s="127">
        <f t="shared" si="5"/>
        <v>0</v>
      </c>
      <c r="AD73" s="125"/>
      <c r="AE73" s="125"/>
      <c r="AF73" s="125"/>
      <c r="AG73" s="128" t="e">
        <f t="shared" si="28"/>
        <v>#DIV/0!</v>
      </c>
      <c r="AH73" s="129"/>
      <c r="AI73" s="130">
        <f t="shared" si="16"/>
        <v>0</v>
      </c>
      <c r="AJ73" s="131"/>
      <c r="AK73" s="131"/>
      <c r="AL73" s="131"/>
      <c r="AM73" s="131"/>
      <c r="AN73" s="131"/>
      <c r="AO73" s="131"/>
      <c r="AP73" s="131"/>
      <c r="AQ73" s="131"/>
      <c r="AR73" s="131"/>
      <c r="AS73" s="132"/>
      <c r="AT73" s="130" t="e">
        <f t="shared" si="29"/>
        <v>#DIV/0!</v>
      </c>
      <c r="AU73" s="130" t="str">
        <f t="shared" si="25"/>
        <v/>
      </c>
      <c r="AV73" s="130" t="str">
        <f t="shared" si="25"/>
        <v/>
      </c>
      <c r="AW73" s="130" t="str">
        <f t="shared" si="25"/>
        <v/>
      </c>
      <c r="AX73" s="130" t="str">
        <f t="shared" si="25"/>
        <v/>
      </c>
      <c r="AY73" s="130" t="str">
        <f t="shared" si="25"/>
        <v/>
      </c>
      <c r="AZ73" s="130" t="str">
        <f t="shared" si="25"/>
        <v/>
      </c>
      <c r="BA73" s="130" t="str">
        <f t="shared" si="25"/>
        <v/>
      </c>
      <c r="BB73" s="130" t="str">
        <f t="shared" si="22"/>
        <v/>
      </c>
      <c r="BC73" s="130" t="e">
        <f t="shared" si="30"/>
        <v>#DIV/0!</v>
      </c>
    </row>
    <row r="74" spans="1:55" ht="18" customHeight="1">
      <c r="A74" s="5"/>
      <c r="B74" s="5"/>
      <c r="C74" s="111"/>
      <c r="D74" s="111"/>
      <c r="E74" s="133"/>
      <c r="F74" s="113"/>
      <c r="G74" s="134"/>
      <c r="H74" s="115"/>
      <c r="I74" s="116"/>
      <c r="J74" s="116"/>
      <c r="K74" s="117" t="e">
        <f t="shared" si="24"/>
        <v>#DIV/0!</v>
      </c>
      <c r="L74" s="118"/>
      <c r="M74" s="135"/>
      <c r="N74" s="119"/>
      <c r="O74" s="120">
        <f t="shared" si="15"/>
        <v>0</v>
      </c>
      <c r="P74" s="121"/>
      <c r="Q74" s="121"/>
      <c r="R74" s="121"/>
      <c r="S74" s="122">
        <f t="shared" si="26"/>
        <v>0</v>
      </c>
      <c r="T74" s="123">
        <f t="shared" si="2"/>
        <v>0</v>
      </c>
      <c r="U74" s="124">
        <f>SUM(V74:Z74)</f>
        <v>0</v>
      </c>
      <c r="V74" s="125"/>
      <c r="W74" s="125"/>
      <c r="X74" s="125"/>
      <c r="Y74" s="125"/>
      <c r="Z74" s="125"/>
      <c r="AA74" s="125"/>
      <c r="AB74" s="126" t="b">
        <f t="shared" si="27"/>
        <v>0</v>
      </c>
      <c r="AC74" s="127">
        <f t="shared" si="5"/>
        <v>0</v>
      </c>
      <c r="AD74" s="125"/>
      <c r="AE74" s="125"/>
      <c r="AF74" s="125"/>
      <c r="AG74" s="128" t="e">
        <f>IF(AND($L74="一括比例配分方式"),ROUNDDOWN(($AD74*(8/108)*(M77/N74)),0))+ROUNDDOWN(($AE74*(10/110)*(M77/N74)),0)</f>
        <v>#DIV/0!</v>
      </c>
      <c r="AH74" s="129"/>
      <c r="AI74" s="130">
        <f t="shared" si="16"/>
        <v>0</v>
      </c>
      <c r="AJ74" s="131"/>
      <c r="AK74" s="131"/>
      <c r="AL74" s="131"/>
      <c r="AM74" s="131"/>
      <c r="AN74" s="131"/>
      <c r="AO74" s="131"/>
      <c r="AP74" s="131"/>
      <c r="AQ74" s="131"/>
      <c r="AR74" s="131"/>
      <c r="AS74" s="132"/>
      <c r="AT74" s="130" t="e">
        <f t="shared" si="29"/>
        <v>#DIV/0!</v>
      </c>
      <c r="AU74" s="130" t="str">
        <f t="shared" si="25"/>
        <v/>
      </c>
      <c r="AV74" s="130" t="str">
        <f t="shared" si="25"/>
        <v/>
      </c>
      <c r="AW74" s="130" t="str">
        <f t="shared" si="25"/>
        <v/>
      </c>
      <c r="AX74" s="130" t="str">
        <f t="shared" si="25"/>
        <v/>
      </c>
      <c r="AY74" s="130" t="str">
        <f t="shared" si="25"/>
        <v/>
      </c>
      <c r="AZ74" s="130" t="str">
        <f t="shared" si="25"/>
        <v/>
      </c>
      <c r="BA74" s="130" t="str">
        <f t="shared" si="25"/>
        <v/>
      </c>
      <c r="BB74" s="130" t="str">
        <f t="shared" si="22"/>
        <v/>
      </c>
      <c r="BC74" s="130" t="e">
        <f t="shared" si="30"/>
        <v>#DIV/0!</v>
      </c>
    </row>
    <row r="75" spans="1:55" ht="18" customHeight="1">
      <c r="A75" s="5"/>
      <c r="B75" s="5"/>
      <c r="C75" s="136"/>
      <c r="D75" s="136"/>
      <c r="E75" s="133"/>
      <c r="F75" s="136"/>
      <c r="G75" s="134"/>
      <c r="H75" s="115"/>
      <c r="I75" s="116"/>
      <c r="J75" s="116"/>
      <c r="K75" s="117" t="e">
        <f t="shared" si="24"/>
        <v>#DIV/0!</v>
      </c>
      <c r="L75" s="118"/>
      <c r="M75" s="119"/>
      <c r="N75" s="119"/>
      <c r="O75" s="120">
        <f t="shared" si="15"/>
        <v>0</v>
      </c>
      <c r="P75" s="121"/>
      <c r="Q75" s="121"/>
      <c r="R75" s="121"/>
      <c r="S75" s="122">
        <f t="shared" si="26"/>
        <v>0</v>
      </c>
      <c r="T75" s="123">
        <f t="shared" si="2"/>
        <v>0</v>
      </c>
      <c r="U75" s="124">
        <f t="shared" si="17"/>
        <v>0</v>
      </c>
      <c r="V75" s="125"/>
      <c r="W75" s="125"/>
      <c r="X75" s="125"/>
      <c r="Y75" s="125"/>
      <c r="Z75" s="125"/>
      <c r="AA75" s="125"/>
      <c r="AB75" s="126" t="b">
        <f t="shared" si="27"/>
        <v>0</v>
      </c>
      <c r="AC75" s="127">
        <f t="shared" si="5"/>
        <v>0</v>
      </c>
      <c r="AD75" s="125"/>
      <c r="AE75" s="125"/>
      <c r="AF75" s="125"/>
      <c r="AG75" s="128" t="e">
        <f t="shared" si="28"/>
        <v>#DIV/0!</v>
      </c>
      <c r="AH75" s="129"/>
      <c r="AI75" s="130">
        <f t="shared" si="16"/>
        <v>0</v>
      </c>
      <c r="AJ75" s="131"/>
      <c r="AK75" s="131"/>
      <c r="AL75" s="131"/>
      <c r="AM75" s="131"/>
      <c r="AN75" s="131"/>
      <c r="AO75" s="131"/>
      <c r="AP75" s="131"/>
      <c r="AQ75" s="131"/>
      <c r="AR75" s="131"/>
      <c r="AS75" s="132"/>
      <c r="AT75" s="130" t="e">
        <f t="shared" si="29"/>
        <v>#DIV/0!</v>
      </c>
      <c r="AU75" s="130" t="str">
        <f t="shared" si="25"/>
        <v/>
      </c>
      <c r="AV75" s="130" t="str">
        <f t="shared" si="25"/>
        <v/>
      </c>
      <c r="AW75" s="130" t="str">
        <f t="shared" si="25"/>
        <v/>
      </c>
      <c r="AX75" s="130" t="str">
        <f t="shared" si="25"/>
        <v/>
      </c>
      <c r="AY75" s="130" t="str">
        <f t="shared" si="25"/>
        <v/>
      </c>
      <c r="AZ75" s="130" t="str">
        <f t="shared" si="25"/>
        <v/>
      </c>
      <c r="BA75" s="130" t="str">
        <f t="shared" si="25"/>
        <v/>
      </c>
      <c r="BB75" s="130" t="str">
        <f t="shared" si="22"/>
        <v/>
      </c>
      <c r="BC75" s="130" t="e">
        <f t="shared" si="30"/>
        <v>#DIV/0!</v>
      </c>
    </row>
    <row r="76" spans="1:55" ht="18" customHeight="1">
      <c r="A76" s="5"/>
      <c r="B76" s="5"/>
      <c r="C76" s="136"/>
      <c r="D76" s="136"/>
      <c r="E76" s="137"/>
      <c r="F76" s="137"/>
      <c r="G76" s="134"/>
      <c r="H76" s="115"/>
      <c r="I76" s="116"/>
      <c r="J76" s="116"/>
      <c r="K76" s="117" t="e">
        <f t="shared" si="24"/>
        <v>#DIV/0!</v>
      </c>
      <c r="L76" s="118"/>
      <c r="M76" s="135"/>
      <c r="N76" s="119"/>
      <c r="O76" s="120">
        <f t="shared" si="15"/>
        <v>0</v>
      </c>
      <c r="P76" s="121"/>
      <c r="Q76" s="121"/>
      <c r="R76" s="121"/>
      <c r="S76" s="122">
        <f t="shared" si="26"/>
        <v>0</v>
      </c>
      <c r="T76" s="123">
        <f t="shared" si="2"/>
        <v>0</v>
      </c>
      <c r="U76" s="124">
        <f t="shared" si="17"/>
        <v>0</v>
      </c>
      <c r="V76" s="125"/>
      <c r="W76" s="125"/>
      <c r="X76" s="125"/>
      <c r="Y76" s="125"/>
      <c r="Z76" s="125"/>
      <c r="AA76" s="125"/>
      <c r="AB76" s="126" t="b">
        <f t="shared" si="27"/>
        <v>0</v>
      </c>
      <c r="AC76" s="127">
        <f t="shared" si="5"/>
        <v>0</v>
      </c>
      <c r="AD76" s="125"/>
      <c r="AE76" s="125"/>
      <c r="AF76" s="125"/>
      <c r="AG76" s="128" t="e">
        <f t="shared" si="28"/>
        <v>#DIV/0!</v>
      </c>
      <c r="AH76" s="129"/>
      <c r="AI76" s="130">
        <f t="shared" ref="AI76:AI79" si="31">I78</f>
        <v>0</v>
      </c>
      <c r="AJ76" s="131"/>
      <c r="AK76" s="131"/>
      <c r="AL76" s="131"/>
      <c r="AM76" s="131"/>
      <c r="AN76" s="131"/>
      <c r="AO76" s="131"/>
      <c r="AP76" s="131"/>
      <c r="AQ76" s="131"/>
      <c r="AR76" s="131"/>
      <c r="AS76" s="132"/>
      <c r="AT76" s="130" t="e">
        <f t="shared" si="29"/>
        <v>#DIV/0!</v>
      </c>
      <c r="AU76" s="130" t="str">
        <f t="shared" si="25"/>
        <v/>
      </c>
      <c r="AV76" s="130" t="str">
        <f t="shared" si="25"/>
        <v/>
      </c>
      <c r="AW76" s="130" t="str">
        <f t="shared" si="25"/>
        <v/>
      </c>
      <c r="AX76" s="130" t="str">
        <f t="shared" si="25"/>
        <v/>
      </c>
      <c r="AY76" s="130" t="str">
        <f t="shared" si="25"/>
        <v/>
      </c>
      <c r="AZ76" s="130" t="str">
        <f t="shared" si="25"/>
        <v/>
      </c>
      <c r="BA76" s="130" t="str">
        <f t="shared" si="25"/>
        <v/>
      </c>
      <c r="BB76" s="130" t="str">
        <f t="shared" si="22"/>
        <v/>
      </c>
      <c r="BC76" s="130" t="e">
        <f t="shared" si="30"/>
        <v>#DIV/0!</v>
      </c>
    </row>
    <row r="77" spans="1:55" ht="20.25" customHeight="1">
      <c r="A77" s="5"/>
      <c r="B77" s="5"/>
      <c r="C77" s="136"/>
      <c r="D77" s="136"/>
      <c r="E77" s="137"/>
      <c r="F77" s="137"/>
      <c r="G77" s="134"/>
      <c r="H77" s="115"/>
      <c r="I77" s="116"/>
      <c r="J77" s="116"/>
      <c r="K77" s="117" t="e">
        <f>S77+AB77+AG77</f>
        <v>#DIV/0!</v>
      </c>
      <c r="L77" s="118"/>
      <c r="M77" s="119"/>
      <c r="N77" s="119"/>
      <c r="O77" s="120">
        <f t="shared" si="15"/>
        <v>0</v>
      </c>
      <c r="P77" s="121"/>
      <c r="Q77" s="121"/>
      <c r="R77" s="121"/>
      <c r="S77" s="122">
        <f t="shared" si="26"/>
        <v>0</v>
      </c>
      <c r="T77" s="123">
        <f t="shared" si="2"/>
        <v>0</v>
      </c>
      <c r="U77" s="124">
        <f t="shared" si="17"/>
        <v>0</v>
      </c>
      <c r="V77" s="125"/>
      <c r="W77" s="125"/>
      <c r="X77" s="125"/>
      <c r="Y77" s="125"/>
      <c r="Z77" s="125"/>
      <c r="AA77" s="125"/>
      <c r="AB77" s="126" t="b">
        <f t="shared" si="27"/>
        <v>0</v>
      </c>
      <c r="AC77" s="127">
        <f t="shared" si="5"/>
        <v>0</v>
      </c>
      <c r="AD77" s="125"/>
      <c r="AE77" s="125"/>
      <c r="AF77" s="125"/>
      <c r="AG77" s="128" t="e">
        <f t="shared" si="28"/>
        <v>#DIV/0!</v>
      </c>
      <c r="AH77" s="132"/>
      <c r="AI77" s="130">
        <f t="shared" si="31"/>
        <v>0</v>
      </c>
      <c r="AJ77" s="131"/>
      <c r="AK77" s="131"/>
      <c r="AL77" s="131"/>
      <c r="AM77" s="131"/>
      <c r="AN77" s="131"/>
      <c r="AO77" s="131"/>
      <c r="AP77" s="131"/>
      <c r="AQ77" s="131"/>
      <c r="AR77" s="131"/>
      <c r="AS77" s="132"/>
      <c r="AT77" s="130" t="e">
        <f t="shared" si="29"/>
        <v>#DIV/0!</v>
      </c>
      <c r="AU77" s="130" t="str">
        <f t="shared" si="25"/>
        <v/>
      </c>
      <c r="AV77" s="130" t="str">
        <f t="shared" si="25"/>
        <v/>
      </c>
      <c r="AW77" s="130" t="str">
        <f t="shared" si="25"/>
        <v/>
      </c>
      <c r="AX77" s="130" t="str">
        <f t="shared" si="25"/>
        <v/>
      </c>
      <c r="AY77" s="130" t="str">
        <f t="shared" si="25"/>
        <v/>
      </c>
      <c r="AZ77" s="130" t="str">
        <f t="shared" si="25"/>
        <v/>
      </c>
      <c r="BA77" s="130" t="str">
        <f t="shared" si="25"/>
        <v/>
      </c>
      <c r="BB77" s="130" t="str">
        <f t="shared" si="22"/>
        <v/>
      </c>
      <c r="BC77" s="130" t="e">
        <f t="shared" si="30"/>
        <v>#DIV/0!</v>
      </c>
    </row>
    <row r="78" spans="1:55" ht="20.25" customHeight="1">
      <c r="A78" s="5"/>
      <c r="B78" s="5"/>
      <c r="C78" s="136"/>
      <c r="D78" s="136"/>
      <c r="E78" s="137"/>
      <c r="F78" s="137"/>
      <c r="G78" s="134"/>
      <c r="H78" s="115"/>
      <c r="I78" s="116"/>
      <c r="J78" s="116"/>
      <c r="K78" s="117" t="e">
        <f t="shared" si="24"/>
        <v>#DIV/0!</v>
      </c>
      <c r="L78" s="118"/>
      <c r="M78" s="135"/>
      <c r="N78" s="119"/>
      <c r="O78" s="120">
        <f t="shared" si="15"/>
        <v>0</v>
      </c>
      <c r="P78" s="121"/>
      <c r="Q78" s="121"/>
      <c r="R78" s="121"/>
      <c r="S78" s="122">
        <f t="shared" si="26"/>
        <v>0</v>
      </c>
      <c r="T78" s="123">
        <f t="shared" si="2"/>
        <v>0</v>
      </c>
      <c r="U78" s="124">
        <f t="shared" si="17"/>
        <v>0</v>
      </c>
      <c r="V78" s="125"/>
      <c r="W78" s="125"/>
      <c r="X78" s="125"/>
      <c r="Y78" s="125"/>
      <c r="Z78" s="125"/>
      <c r="AA78" s="125"/>
      <c r="AB78" s="126" t="b">
        <f t="shared" si="27"/>
        <v>0</v>
      </c>
      <c r="AC78" s="127">
        <f t="shared" si="5"/>
        <v>0</v>
      </c>
      <c r="AD78" s="125"/>
      <c r="AE78" s="125"/>
      <c r="AF78" s="125"/>
      <c r="AG78" s="128" t="e">
        <f t="shared" si="28"/>
        <v>#DIV/0!</v>
      </c>
      <c r="AH78" s="132"/>
      <c r="AI78" s="130">
        <f t="shared" si="31"/>
        <v>0</v>
      </c>
      <c r="AJ78" s="131"/>
      <c r="AK78" s="131"/>
      <c r="AL78" s="131"/>
      <c r="AM78" s="131"/>
      <c r="AN78" s="131"/>
      <c r="AO78" s="131"/>
      <c r="AP78" s="131"/>
      <c r="AQ78" s="131"/>
      <c r="AR78" s="131"/>
      <c r="AS78" s="132"/>
      <c r="AT78" s="130" t="e">
        <f t="shared" si="29"/>
        <v>#DIV/0!</v>
      </c>
      <c r="AU78" s="130" t="str">
        <f t="shared" si="25"/>
        <v/>
      </c>
      <c r="AV78" s="130" t="str">
        <f t="shared" si="25"/>
        <v/>
      </c>
      <c r="AW78" s="130" t="str">
        <f t="shared" si="25"/>
        <v/>
      </c>
      <c r="AX78" s="130" t="str">
        <f t="shared" si="25"/>
        <v/>
      </c>
      <c r="AY78" s="130" t="str">
        <f t="shared" si="25"/>
        <v/>
      </c>
      <c r="AZ78" s="130" t="str">
        <f t="shared" si="25"/>
        <v/>
      </c>
      <c r="BA78" s="130" t="str">
        <f t="shared" si="25"/>
        <v/>
      </c>
      <c r="BB78" s="130" t="str">
        <f t="shared" si="22"/>
        <v/>
      </c>
      <c r="BC78" s="130" t="e">
        <f t="shared" si="30"/>
        <v>#DIV/0!</v>
      </c>
    </row>
    <row r="79" spans="1:55" ht="20.25" customHeight="1">
      <c r="A79" s="5"/>
      <c r="B79" s="5"/>
      <c r="C79" s="104"/>
      <c r="D79" s="104"/>
      <c r="E79" s="104"/>
      <c r="F79" s="104"/>
      <c r="G79" s="103"/>
      <c r="H79" s="88"/>
      <c r="I79" s="51"/>
      <c r="J79" s="51"/>
      <c r="K79" s="52" t="e">
        <f t="shared" si="24"/>
        <v>#DIV/0!</v>
      </c>
      <c r="L79" s="50"/>
      <c r="M79" s="53"/>
      <c r="N79" s="53"/>
      <c r="O79" s="107">
        <f t="shared" si="15"/>
        <v>0</v>
      </c>
      <c r="P79" s="108"/>
      <c r="Q79" s="108"/>
      <c r="R79" s="108"/>
      <c r="S79" s="55">
        <f t="shared" si="26"/>
        <v>0</v>
      </c>
      <c r="T79" s="56">
        <f t="shared" si="2"/>
        <v>0</v>
      </c>
      <c r="U79" s="57">
        <f t="shared" si="17"/>
        <v>0</v>
      </c>
      <c r="V79" s="58"/>
      <c r="W79" s="58"/>
      <c r="X79" s="58"/>
      <c r="Y79" s="58"/>
      <c r="Z79" s="58"/>
      <c r="AA79" s="58"/>
      <c r="AB79" s="59" t="b">
        <f t="shared" si="27"/>
        <v>0</v>
      </c>
      <c r="AC79" s="60">
        <f t="shared" si="5"/>
        <v>0</v>
      </c>
      <c r="AD79" s="58"/>
      <c r="AE79" s="58"/>
      <c r="AF79" s="58"/>
      <c r="AG79" s="61" t="e">
        <f t="shared" si="28"/>
        <v>#DIV/0!</v>
      </c>
      <c r="AI79" s="63">
        <f t="shared" si="31"/>
        <v>0</v>
      </c>
      <c r="AJ79" s="64"/>
      <c r="AK79" s="64"/>
      <c r="AL79" s="64"/>
      <c r="AM79" s="64"/>
      <c r="AN79" s="64"/>
      <c r="AO79" s="64"/>
      <c r="AP79" s="64"/>
      <c r="AQ79" s="64"/>
      <c r="AR79" s="64"/>
      <c r="AT79" s="63" t="e">
        <f t="shared" si="29"/>
        <v>#DIV/0!</v>
      </c>
      <c r="AU79" s="63" t="str">
        <f t="shared" si="25"/>
        <v/>
      </c>
      <c r="AV79" s="63" t="str">
        <f t="shared" si="25"/>
        <v/>
      </c>
      <c r="AW79" s="63" t="str">
        <f t="shared" si="25"/>
        <v/>
      </c>
      <c r="AX79" s="63" t="str">
        <f t="shared" si="25"/>
        <v/>
      </c>
      <c r="AY79" s="63" t="str">
        <f t="shared" si="25"/>
        <v/>
      </c>
      <c r="AZ79" s="63" t="str">
        <f t="shared" si="25"/>
        <v/>
      </c>
      <c r="BA79" s="63" t="str">
        <f t="shared" si="25"/>
        <v/>
      </c>
      <c r="BB79" s="63" t="str">
        <f t="shared" si="22"/>
        <v/>
      </c>
      <c r="BC79" s="63" t="e">
        <f t="shared" si="30"/>
        <v>#DIV/0!</v>
      </c>
    </row>
    <row r="80" spans="1:55" ht="20.25" customHeight="1">
      <c r="A80" s="5"/>
      <c r="B80" s="5"/>
      <c r="C80" s="109"/>
      <c r="D80" s="109"/>
      <c r="E80" s="138"/>
      <c r="F80" s="109"/>
      <c r="G80" s="103"/>
      <c r="H80" s="88"/>
      <c r="I80" s="51"/>
      <c r="J80" s="51"/>
      <c r="K80" s="52" t="e">
        <f t="shared" si="24"/>
        <v>#DIV/0!</v>
      </c>
      <c r="L80" s="50"/>
      <c r="M80" s="53"/>
      <c r="N80" s="53"/>
      <c r="O80" s="107">
        <f t="shared" si="15"/>
        <v>0</v>
      </c>
      <c r="P80" s="108"/>
      <c r="Q80" s="108"/>
      <c r="R80" s="108"/>
      <c r="S80" s="55">
        <f t="shared" si="26"/>
        <v>0</v>
      </c>
      <c r="T80" s="56">
        <f t="shared" si="2"/>
        <v>0</v>
      </c>
      <c r="U80" s="57">
        <f t="shared" si="17"/>
        <v>0</v>
      </c>
      <c r="V80" s="58"/>
      <c r="W80" s="58"/>
      <c r="X80" s="58"/>
      <c r="Y80" s="58"/>
      <c r="Z80" s="58"/>
      <c r="AA80" s="58"/>
      <c r="AB80" s="59" t="b">
        <f t="shared" si="27"/>
        <v>0</v>
      </c>
      <c r="AC80" s="60">
        <f t="shared" si="5"/>
        <v>0</v>
      </c>
      <c r="AD80" s="58"/>
      <c r="AE80" s="58"/>
      <c r="AF80" s="58"/>
      <c r="AG80" s="61" t="e">
        <f t="shared" si="28"/>
        <v>#DIV/0!</v>
      </c>
      <c r="AI80" s="63" t="e">
        <f>#REF!</f>
        <v>#REF!</v>
      </c>
      <c r="AJ80" s="64"/>
      <c r="AK80" s="64"/>
      <c r="AL80" s="64"/>
      <c r="AM80" s="64"/>
      <c r="AN80" s="64"/>
      <c r="AO80" s="64"/>
      <c r="AP80" s="64"/>
      <c r="AQ80" s="64"/>
      <c r="AR80" s="64"/>
      <c r="AT80" s="63" t="e">
        <f t="shared" si="29"/>
        <v>#DIV/0!</v>
      </c>
      <c r="AU80" s="63" t="str">
        <f t="shared" si="25"/>
        <v/>
      </c>
      <c r="AV80" s="63" t="str">
        <f t="shared" si="25"/>
        <v/>
      </c>
      <c r="AW80" s="63" t="str">
        <f t="shared" si="25"/>
        <v/>
      </c>
      <c r="AX80" s="63" t="str">
        <f t="shared" si="25"/>
        <v/>
      </c>
      <c r="AY80" s="63" t="str">
        <f t="shared" si="25"/>
        <v/>
      </c>
      <c r="AZ80" s="63" t="str">
        <f t="shared" si="25"/>
        <v/>
      </c>
      <c r="BA80" s="63" t="str">
        <f t="shared" si="25"/>
        <v/>
      </c>
      <c r="BB80" s="63" t="str">
        <f t="shared" si="22"/>
        <v/>
      </c>
      <c r="BC80" s="63" t="e">
        <f t="shared" si="30"/>
        <v>#DIV/0!</v>
      </c>
    </row>
    <row r="81" spans="1:55" ht="20.25" customHeight="1">
      <c r="A81" s="5"/>
      <c r="B81" s="5"/>
      <c r="C81" s="109"/>
      <c r="D81" s="109"/>
      <c r="E81" s="138"/>
      <c r="F81" s="109"/>
      <c r="G81" s="103"/>
      <c r="H81" s="88"/>
      <c r="I81" s="51"/>
      <c r="J81" s="51"/>
      <c r="K81" s="52" t="e">
        <f t="shared" si="24"/>
        <v>#DIV/0!</v>
      </c>
      <c r="L81" s="50"/>
      <c r="M81" s="53"/>
      <c r="N81" s="53"/>
      <c r="O81" s="107">
        <f t="shared" si="15"/>
        <v>0</v>
      </c>
      <c r="P81" s="108"/>
      <c r="Q81" s="108"/>
      <c r="R81" s="108"/>
      <c r="S81" s="55">
        <f t="shared" si="26"/>
        <v>0</v>
      </c>
      <c r="T81" s="56">
        <f t="shared" si="2"/>
        <v>0</v>
      </c>
      <c r="U81" s="57">
        <f t="shared" ref="U81:U84" si="32">SUM(V81:Z81)</f>
        <v>0</v>
      </c>
      <c r="V81" s="58"/>
      <c r="W81" s="58"/>
      <c r="X81" s="58"/>
      <c r="Y81" s="58"/>
      <c r="Z81" s="58"/>
      <c r="AA81" s="58"/>
      <c r="AB81" s="59" t="b">
        <f t="shared" si="27"/>
        <v>0</v>
      </c>
      <c r="AC81" s="60">
        <f t="shared" ref="AC81:AC84" si="33">SUM(AD81:AF81)</f>
        <v>0</v>
      </c>
      <c r="AD81" s="58"/>
      <c r="AE81" s="58"/>
      <c r="AF81" s="58"/>
      <c r="AG81" s="61" t="e">
        <f t="shared" si="28"/>
        <v>#DIV/0!</v>
      </c>
      <c r="AI81" s="63" t="e">
        <f>#REF!</f>
        <v>#REF!</v>
      </c>
      <c r="AJ81" s="64"/>
      <c r="AK81" s="64"/>
      <c r="AL81" s="64"/>
      <c r="AM81" s="64"/>
      <c r="AN81" s="64"/>
      <c r="AO81" s="64"/>
      <c r="AP81" s="64"/>
      <c r="AQ81" s="64"/>
      <c r="AR81" s="64"/>
      <c r="AT81" s="63" t="e">
        <f t="shared" si="29"/>
        <v>#DIV/0!</v>
      </c>
      <c r="AU81" s="63" t="str">
        <f t="shared" si="25"/>
        <v/>
      </c>
      <c r="AV81" s="63" t="str">
        <f t="shared" si="25"/>
        <v/>
      </c>
      <c r="AW81" s="63" t="str">
        <f t="shared" si="25"/>
        <v/>
      </c>
      <c r="AX81" s="63" t="str">
        <f t="shared" si="25"/>
        <v/>
      </c>
      <c r="AY81" s="63" t="str">
        <f t="shared" si="25"/>
        <v/>
      </c>
      <c r="AZ81" s="63" t="str">
        <f t="shared" si="25"/>
        <v/>
      </c>
      <c r="BA81" s="63" t="str">
        <f t="shared" si="25"/>
        <v/>
      </c>
      <c r="BB81" s="63" t="str">
        <f t="shared" si="22"/>
        <v/>
      </c>
      <c r="BC81" s="63" t="e">
        <f t="shared" si="30"/>
        <v>#DIV/0!</v>
      </c>
    </row>
    <row r="82" spans="1:55" ht="20.25" customHeight="1">
      <c r="A82" s="5"/>
      <c r="B82" s="5"/>
      <c r="C82" s="109"/>
      <c r="D82" s="109"/>
      <c r="E82" s="138"/>
      <c r="F82" s="109"/>
      <c r="G82" s="103"/>
      <c r="H82" s="88"/>
      <c r="I82" s="51"/>
      <c r="J82" s="51"/>
      <c r="K82" s="52" t="e">
        <f t="shared" si="24"/>
        <v>#DIV/0!</v>
      </c>
      <c r="L82" s="50"/>
      <c r="M82" s="53"/>
      <c r="N82" s="53"/>
      <c r="O82" s="107">
        <f t="shared" si="15"/>
        <v>0</v>
      </c>
      <c r="P82" s="108"/>
      <c r="Q82" s="108"/>
      <c r="R82" s="108"/>
      <c r="S82" s="55">
        <f t="shared" si="26"/>
        <v>0</v>
      </c>
      <c r="T82" s="56">
        <f t="shared" si="2"/>
        <v>0</v>
      </c>
      <c r="U82" s="57">
        <f t="shared" si="32"/>
        <v>0</v>
      </c>
      <c r="V82" s="58"/>
      <c r="W82" s="58"/>
      <c r="X82" s="58"/>
      <c r="Y82" s="58"/>
      <c r="Z82" s="58"/>
      <c r="AA82" s="58"/>
      <c r="AB82" s="59" t="b">
        <f t="shared" si="27"/>
        <v>0</v>
      </c>
      <c r="AC82" s="60">
        <f t="shared" si="33"/>
        <v>0</v>
      </c>
      <c r="AD82" s="58"/>
      <c r="AE82" s="58"/>
      <c r="AF82" s="58"/>
      <c r="AG82" s="61" t="e">
        <f t="shared" si="28"/>
        <v>#DIV/0!</v>
      </c>
      <c r="AI82" s="63">
        <f t="shared" ref="AI82:AI100" si="34">I82</f>
        <v>0</v>
      </c>
      <c r="AJ82" s="64"/>
      <c r="AK82" s="64"/>
      <c r="AL82" s="64"/>
      <c r="AM82" s="64"/>
      <c r="AN82" s="64"/>
      <c r="AO82" s="64"/>
      <c r="AP82" s="64"/>
      <c r="AQ82" s="64"/>
      <c r="AR82" s="64"/>
      <c r="AT82" s="63" t="e">
        <f t="shared" si="29"/>
        <v>#DIV/0!</v>
      </c>
      <c r="AU82" s="63" t="str">
        <f t="shared" si="25"/>
        <v/>
      </c>
      <c r="AV82" s="63" t="str">
        <f t="shared" si="25"/>
        <v/>
      </c>
      <c r="AW82" s="63" t="str">
        <f t="shared" si="25"/>
        <v/>
      </c>
      <c r="AX82" s="63" t="str">
        <f t="shared" si="25"/>
        <v/>
      </c>
      <c r="AY82" s="63" t="str">
        <f t="shared" si="25"/>
        <v/>
      </c>
      <c r="AZ82" s="63" t="str">
        <f t="shared" si="25"/>
        <v/>
      </c>
      <c r="BA82" s="63" t="str">
        <f t="shared" si="25"/>
        <v/>
      </c>
      <c r="BB82" s="63" t="str">
        <f t="shared" si="22"/>
        <v/>
      </c>
      <c r="BC82" s="63" t="e">
        <f t="shared" si="30"/>
        <v>#DIV/0!</v>
      </c>
    </row>
    <row r="83" spans="1:55">
      <c r="A83" s="5"/>
      <c r="B83" s="5"/>
      <c r="C83" s="109"/>
      <c r="D83" s="109"/>
      <c r="E83" s="138"/>
      <c r="F83" s="109"/>
      <c r="G83" s="103"/>
      <c r="H83" s="88"/>
      <c r="I83" s="51"/>
      <c r="J83" s="51"/>
      <c r="K83" s="52" t="e">
        <f t="shared" si="24"/>
        <v>#DIV/0!</v>
      </c>
      <c r="L83" s="50"/>
      <c r="M83" s="53"/>
      <c r="N83" s="53"/>
      <c r="O83" s="107">
        <f t="shared" si="15"/>
        <v>0</v>
      </c>
      <c r="P83" s="108"/>
      <c r="Q83" s="108"/>
      <c r="R83" s="108"/>
      <c r="S83" s="55">
        <f t="shared" si="26"/>
        <v>0</v>
      </c>
      <c r="T83" s="56">
        <f t="shared" si="2"/>
        <v>0</v>
      </c>
      <c r="U83" s="57">
        <f t="shared" si="32"/>
        <v>0</v>
      </c>
      <c r="V83" s="58"/>
      <c r="W83" s="58"/>
      <c r="X83" s="58"/>
      <c r="Y83" s="58"/>
      <c r="Z83" s="58"/>
      <c r="AA83" s="58"/>
      <c r="AB83" s="59" t="b">
        <f t="shared" si="27"/>
        <v>0</v>
      </c>
      <c r="AC83" s="60">
        <f t="shared" si="33"/>
        <v>0</v>
      </c>
      <c r="AD83" s="58"/>
      <c r="AE83" s="58"/>
      <c r="AF83" s="58"/>
      <c r="AG83" s="61" t="e">
        <f t="shared" si="28"/>
        <v>#DIV/0!</v>
      </c>
      <c r="AI83" s="63">
        <f t="shared" si="34"/>
        <v>0</v>
      </c>
      <c r="AJ83" s="64"/>
      <c r="AK83" s="64"/>
      <c r="AL83" s="64"/>
      <c r="AM83" s="64"/>
      <c r="AN83" s="64"/>
      <c r="AO83" s="64"/>
      <c r="AP83" s="64"/>
      <c r="AQ83" s="64"/>
      <c r="AR83" s="64"/>
      <c r="AT83" s="63" t="e">
        <f t="shared" si="29"/>
        <v>#DIV/0!</v>
      </c>
      <c r="AU83" s="63" t="str">
        <f t="shared" si="25"/>
        <v/>
      </c>
      <c r="AV83" s="63" t="str">
        <f t="shared" si="25"/>
        <v/>
      </c>
      <c r="AW83" s="63" t="str">
        <f t="shared" si="25"/>
        <v/>
      </c>
      <c r="AX83" s="63" t="str">
        <f t="shared" si="25"/>
        <v/>
      </c>
      <c r="AY83" s="63" t="str">
        <f t="shared" si="25"/>
        <v/>
      </c>
      <c r="AZ83" s="63" t="str">
        <f t="shared" si="25"/>
        <v/>
      </c>
      <c r="BA83" s="63" t="str">
        <f t="shared" si="25"/>
        <v/>
      </c>
      <c r="BB83" s="63" t="str">
        <f t="shared" si="22"/>
        <v/>
      </c>
      <c r="BC83" s="63" t="e">
        <f t="shared" si="30"/>
        <v>#DIV/0!</v>
      </c>
    </row>
    <row r="84" spans="1:55">
      <c r="A84" s="5"/>
      <c r="B84" s="5"/>
      <c r="C84" s="109"/>
      <c r="D84" s="109"/>
      <c r="E84" s="138"/>
      <c r="F84" s="109"/>
      <c r="G84" s="103"/>
      <c r="H84" s="88"/>
      <c r="I84" s="51"/>
      <c r="J84" s="51"/>
      <c r="K84" s="52" t="e">
        <f t="shared" si="24"/>
        <v>#DIV/0!</v>
      </c>
      <c r="L84" s="50"/>
      <c r="M84" s="53"/>
      <c r="N84" s="53"/>
      <c r="O84" s="107">
        <f t="shared" si="15"/>
        <v>0</v>
      </c>
      <c r="P84" s="108"/>
      <c r="Q84" s="108"/>
      <c r="R84" s="108"/>
      <c r="S84" s="55">
        <f t="shared" si="26"/>
        <v>0</v>
      </c>
      <c r="T84" s="56">
        <f t="shared" si="2"/>
        <v>0</v>
      </c>
      <c r="U84" s="57">
        <f t="shared" si="32"/>
        <v>0</v>
      </c>
      <c r="V84" s="58"/>
      <c r="W84" s="58"/>
      <c r="X84" s="58"/>
      <c r="Y84" s="58"/>
      <c r="Z84" s="58"/>
      <c r="AA84" s="58"/>
      <c r="AB84" s="59" t="b">
        <f t="shared" si="27"/>
        <v>0</v>
      </c>
      <c r="AC84" s="60">
        <f t="shared" si="33"/>
        <v>0</v>
      </c>
      <c r="AD84" s="58"/>
      <c r="AE84" s="58"/>
      <c r="AF84" s="58"/>
      <c r="AG84" s="61" t="e">
        <f t="shared" si="28"/>
        <v>#DIV/0!</v>
      </c>
      <c r="AI84" s="63">
        <f t="shared" si="34"/>
        <v>0</v>
      </c>
      <c r="AJ84" s="64"/>
      <c r="AK84" s="64"/>
      <c r="AL84" s="64"/>
      <c r="AM84" s="64"/>
      <c r="AN84" s="64"/>
      <c r="AO84" s="64"/>
      <c r="AP84" s="64"/>
      <c r="AQ84" s="64"/>
      <c r="AR84" s="64"/>
      <c r="AT84" s="63" t="e">
        <f t="shared" si="29"/>
        <v>#DIV/0!</v>
      </c>
      <c r="AU84" s="63" t="str">
        <f t="shared" si="25"/>
        <v/>
      </c>
      <c r="AV84" s="63" t="str">
        <f t="shared" si="25"/>
        <v/>
      </c>
      <c r="AW84" s="63" t="str">
        <f t="shared" si="25"/>
        <v/>
      </c>
      <c r="AX84" s="63" t="str">
        <f t="shared" si="25"/>
        <v/>
      </c>
      <c r="AY84" s="63" t="str">
        <f t="shared" si="25"/>
        <v/>
      </c>
      <c r="AZ84" s="63" t="str">
        <f t="shared" si="25"/>
        <v/>
      </c>
      <c r="BA84" s="63" t="str">
        <f t="shared" si="25"/>
        <v/>
      </c>
      <c r="BB84" s="63" t="str">
        <f t="shared" si="22"/>
        <v/>
      </c>
      <c r="BC84" s="63" t="e">
        <f t="shared" si="30"/>
        <v>#DIV/0!</v>
      </c>
    </row>
    <row r="85" spans="1:55" ht="18" customHeight="1">
      <c r="A85" s="5"/>
      <c r="B85" s="5"/>
      <c r="C85" s="109"/>
      <c r="D85" s="109"/>
      <c r="E85" s="138"/>
      <c r="F85" s="109"/>
      <c r="G85" s="103"/>
      <c r="H85" s="88"/>
      <c r="I85" s="51"/>
      <c r="J85" s="51"/>
      <c r="K85" s="52" t="e">
        <f t="shared" si="24"/>
        <v>#DIV/0!</v>
      </c>
      <c r="L85" s="50"/>
      <c r="M85" s="51"/>
      <c r="N85" s="51"/>
      <c r="O85" s="54">
        <f t="shared" si="0"/>
        <v>0</v>
      </c>
      <c r="P85" s="48"/>
      <c r="Q85" s="48"/>
      <c r="R85" s="48"/>
      <c r="S85" s="55">
        <f t="shared" si="26"/>
        <v>0</v>
      </c>
      <c r="T85" s="56">
        <f t="shared" si="2"/>
        <v>0</v>
      </c>
      <c r="U85" s="57">
        <f t="shared" si="3"/>
        <v>0</v>
      </c>
      <c r="V85" s="58"/>
      <c r="W85" s="58"/>
      <c r="X85" s="58"/>
      <c r="Y85" s="58"/>
      <c r="Z85" s="58"/>
      <c r="AA85" s="58"/>
      <c r="AB85" s="59" t="b">
        <f t="shared" si="27"/>
        <v>0</v>
      </c>
      <c r="AC85" s="60">
        <f t="shared" si="5"/>
        <v>0</v>
      </c>
      <c r="AD85" s="58"/>
      <c r="AE85" s="58"/>
      <c r="AF85" s="58"/>
      <c r="AG85" s="61" t="e">
        <f t="shared" si="28"/>
        <v>#DIV/0!</v>
      </c>
      <c r="AH85" s="62"/>
      <c r="AI85" s="63">
        <f t="shared" si="34"/>
        <v>0</v>
      </c>
      <c r="AJ85" s="64"/>
      <c r="AK85" s="64"/>
      <c r="AL85" s="64"/>
      <c r="AM85" s="64"/>
      <c r="AN85" s="64"/>
      <c r="AO85" s="64"/>
      <c r="AP85" s="64"/>
      <c r="AQ85" s="64"/>
      <c r="AR85" s="64"/>
      <c r="AT85" s="63" t="e">
        <f t="shared" si="29"/>
        <v>#DIV/0!</v>
      </c>
      <c r="AU85" s="63" t="str">
        <f t="shared" si="25"/>
        <v/>
      </c>
      <c r="AV85" s="63" t="str">
        <f t="shared" si="25"/>
        <v/>
      </c>
      <c r="AW85" s="63" t="str">
        <f t="shared" si="25"/>
        <v/>
      </c>
      <c r="AX85" s="63" t="str">
        <f t="shared" si="25"/>
        <v/>
      </c>
      <c r="AY85" s="63" t="str">
        <f t="shared" si="25"/>
        <v/>
      </c>
      <c r="AZ85" s="63" t="str">
        <f t="shared" si="25"/>
        <v/>
      </c>
      <c r="BA85" s="63" t="str">
        <f t="shared" si="25"/>
        <v/>
      </c>
      <c r="BB85" s="63" t="str">
        <f t="shared" si="22"/>
        <v/>
      </c>
      <c r="BC85" s="63" t="e">
        <f t="shared" si="30"/>
        <v>#DIV/0!</v>
      </c>
    </row>
    <row r="86" spans="1:55" ht="18" customHeight="1">
      <c r="A86" s="5"/>
      <c r="B86" s="5"/>
      <c r="C86" s="104"/>
      <c r="D86" s="104"/>
      <c r="E86" s="104"/>
      <c r="F86" s="104"/>
      <c r="G86" s="103"/>
      <c r="H86" s="88"/>
      <c r="I86" s="51"/>
      <c r="J86" s="51"/>
      <c r="K86" s="52" t="e">
        <f t="shared" si="24"/>
        <v>#DIV/0!</v>
      </c>
      <c r="L86" s="50"/>
      <c r="M86" s="51"/>
      <c r="N86" s="51"/>
      <c r="O86" s="54">
        <f t="shared" si="0"/>
        <v>0</v>
      </c>
      <c r="P86" s="48"/>
      <c r="Q86" s="48"/>
      <c r="R86" s="48"/>
      <c r="S86" s="55">
        <f t="shared" si="26"/>
        <v>0</v>
      </c>
      <c r="T86" s="56">
        <f t="shared" si="2"/>
        <v>0</v>
      </c>
      <c r="U86" s="57">
        <f t="shared" si="3"/>
        <v>0</v>
      </c>
      <c r="V86" s="58"/>
      <c r="W86" s="58"/>
      <c r="X86" s="58"/>
      <c r="Y86" s="58"/>
      <c r="Z86" s="58"/>
      <c r="AA86" s="58"/>
      <c r="AB86" s="59" t="b">
        <f t="shared" si="27"/>
        <v>0</v>
      </c>
      <c r="AC86" s="60">
        <f t="shared" si="5"/>
        <v>0</v>
      </c>
      <c r="AD86" s="58"/>
      <c r="AE86" s="58"/>
      <c r="AF86" s="58"/>
      <c r="AG86" s="61" t="e">
        <f t="shared" si="28"/>
        <v>#DIV/0!</v>
      </c>
      <c r="AH86" s="62"/>
      <c r="AI86" s="63">
        <f t="shared" si="34"/>
        <v>0</v>
      </c>
      <c r="AJ86" s="64"/>
      <c r="AK86" s="64"/>
      <c r="AL86" s="64"/>
      <c r="AM86" s="64"/>
      <c r="AN86" s="64"/>
      <c r="AO86" s="64"/>
      <c r="AP86" s="64"/>
      <c r="AQ86" s="64"/>
      <c r="AR86" s="64"/>
      <c r="AT86" s="63" t="e">
        <f t="shared" si="29"/>
        <v>#DIV/0!</v>
      </c>
      <c r="AU86" s="63" t="str">
        <f t="shared" si="25"/>
        <v/>
      </c>
      <c r="AV86" s="63" t="str">
        <f t="shared" si="25"/>
        <v/>
      </c>
      <c r="AW86" s="63" t="str">
        <f t="shared" si="25"/>
        <v/>
      </c>
      <c r="AX86" s="63" t="str">
        <f t="shared" si="25"/>
        <v/>
      </c>
      <c r="AY86" s="63" t="str">
        <f t="shared" si="25"/>
        <v/>
      </c>
      <c r="AZ86" s="63" t="str">
        <f t="shared" si="25"/>
        <v/>
      </c>
      <c r="BA86" s="63" t="str">
        <f t="shared" si="25"/>
        <v/>
      </c>
      <c r="BB86" s="63" t="str">
        <f t="shared" si="22"/>
        <v/>
      </c>
      <c r="BC86" s="63" t="e">
        <f t="shared" si="30"/>
        <v>#DIV/0!</v>
      </c>
    </row>
    <row r="87" spans="1:55" ht="18" customHeight="1">
      <c r="A87" s="5"/>
      <c r="B87" s="5"/>
      <c r="C87" s="104"/>
      <c r="D87" s="104"/>
      <c r="E87" s="104"/>
      <c r="F87" s="104"/>
      <c r="G87" s="103"/>
      <c r="H87" s="88"/>
      <c r="I87" s="51"/>
      <c r="J87" s="51"/>
      <c r="K87" s="52" t="e">
        <f t="shared" si="24"/>
        <v>#DIV/0!</v>
      </c>
      <c r="L87" s="50"/>
      <c r="M87" s="51"/>
      <c r="N87" s="51"/>
      <c r="O87" s="54">
        <f t="shared" si="0"/>
        <v>0</v>
      </c>
      <c r="P87" s="48"/>
      <c r="Q87" s="48"/>
      <c r="R87" s="48"/>
      <c r="S87" s="55">
        <f t="shared" si="26"/>
        <v>0</v>
      </c>
      <c r="T87" s="56">
        <f t="shared" si="2"/>
        <v>0</v>
      </c>
      <c r="U87" s="57">
        <f t="shared" si="3"/>
        <v>0</v>
      </c>
      <c r="V87" s="58"/>
      <c r="W87" s="58"/>
      <c r="X87" s="58"/>
      <c r="Y87" s="58"/>
      <c r="Z87" s="58"/>
      <c r="AA87" s="58"/>
      <c r="AB87" s="59" t="b">
        <f t="shared" si="27"/>
        <v>0</v>
      </c>
      <c r="AC87" s="60">
        <f t="shared" si="5"/>
        <v>0</v>
      </c>
      <c r="AD87" s="58"/>
      <c r="AE87" s="58"/>
      <c r="AF87" s="58"/>
      <c r="AG87" s="61" t="e">
        <f t="shared" si="28"/>
        <v>#DIV/0!</v>
      </c>
      <c r="AH87" s="62"/>
      <c r="AI87" s="63">
        <f t="shared" si="34"/>
        <v>0</v>
      </c>
      <c r="AJ87" s="64"/>
      <c r="AK87" s="64"/>
      <c r="AL87" s="64"/>
      <c r="AM87" s="64"/>
      <c r="AN87" s="64"/>
      <c r="AO87" s="64"/>
      <c r="AP87" s="64"/>
      <c r="AQ87" s="64"/>
      <c r="AR87" s="64"/>
      <c r="AT87" s="63" t="e">
        <f t="shared" si="29"/>
        <v>#DIV/0!</v>
      </c>
      <c r="AU87" s="63" t="str">
        <f t="shared" si="25"/>
        <v/>
      </c>
      <c r="AV87" s="63" t="str">
        <f t="shared" si="25"/>
        <v/>
      </c>
      <c r="AW87" s="63" t="str">
        <f t="shared" si="25"/>
        <v/>
      </c>
      <c r="AX87" s="63" t="str">
        <f t="shared" si="25"/>
        <v/>
      </c>
      <c r="AY87" s="63" t="str">
        <f t="shared" si="25"/>
        <v/>
      </c>
      <c r="AZ87" s="63" t="str">
        <f t="shared" si="25"/>
        <v/>
      </c>
      <c r="BA87" s="63" t="str">
        <f t="shared" si="25"/>
        <v/>
      </c>
      <c r="BB87" s="63" t="str">
        <f t="shared" si="22"/>
        <v/>
      </c>
      <c r="BC87" s="63" t="e">
        <f t="shared" si="30"/>
        <v>#DIV/0!</v>
      </c>
    </row>
    <row r="88" spans="1:55" ht="18" customHeight="1">
      <c r="A88" s="5"/>
      <c r="B88" s="5"/>
      <c r="C88" s="104"/>
      <c r="D88" s="104"/>
      <c r="E88" s="104"/>
      <c r="F88" s="104"/>
      <c r="G88" s="103"/>
      <c r="H88" s="88"/>
      <c r="I88" s="51"/>
      <c r="J88" s="51"/>
      <c r="K88" s="52" t="e">
        <f t="shared" si="12"/>
        <v>#DIV/0!</v>
      </c>
      <c r="L88" s="50"/>
      <c r="M88" s="51"/>
      <c r="N88" s="51"/>
      <c r="O88" s="54">
        <f t="shared" si="0"/>
        <v>0</v>
      </c>
      <c r="P88" s="48"/>
      <c r="Q88" s="48"/>
      <c r="R88" s="48"/>
      <c r="S88" s="55">
        <f t="shared" si="26"/>
        <v>0</v>
      </c>
      <c r="T88" s="56">
        <f t="shared" si="2"/>
        <v>0</v>
      </c>
      <c r="U88" s="57">
        <f t="shared" si="3"/>
        <v>0</v>
      </c>
      <c r="V88" s="58"/>
      <c r="W88" s="58"/>
      <c r="X88" s="58"/>
      <c r="Y88" s="58"/>
      <c r="Z88" s="58"/>
      <c r="AA88" s="58"/>
      <c r="AB88" s="59" t="b">
        <f t="shared" si="27"/>
        <v>0</v>
      </c>
      <c r="AC88" s="60">
        <f t="shared" si="5"/>
        <v>0</v>
      </c>
      <c r="AD88" s="58"/>
      <c r="AE88" s="58"/>
      <c r="AF88" s="58"/>
      <c r="AG88" s="61" t="e">
        <f t="shared" si="28"/>
        <v>#DIV/0!</v>
      </c>
      <c r="AH88" s="62"/>
      <c r="AI88" s="63">
        <f t="shared" si="34"/>
        <v>0</v>
      </c>
      <c r="AJ88" s="64"/>
      <c r="AK88" s="64"/>
      <c r="AL88" s="64"/>
      <c r="AM88" s="64"/>
      <c r="AN88" s="64"/>
      <c r="AO88" s="64"/>
      <c r="AP88" s="64"/>
      <c r="AQ88" s="64"/>
      <c r="AR88" s="64"/>
      <c r="AT88" s="63" t="e">
        <f t="shared" si="29"/>
        <v>#DIV/0!</v>
      </c>
      <c r="AU88" s="63" t="str">
        <f t="shared" si="25"/>
        <v/>
      </c>
      <c r="AV88" s="63" t="str">
        <f t="shared" si="25"/>
        <v/>
      </c>
      <c r="AW88" s="63" t="str">
        <f t="shared" si="25"/>
        <v/>
      </c>
      <c r="AX88" s="63" t="str">
        <f t="shared" si="25"/>
        <v/>
      </c>
      <c r="AY88" s="63" t="str">
        <f t="shared" si="25"/>
        <v/>
      </c>
      <c r="AZ88" s="63" t="str">
        <f t="shared" si="25"/>
        <v/>
      </c>
      <c r="BA88" s="63" t="str">
        <f t="shared" si="25"/>
        <v/>
      </c>
      <c r="BB88" s="63" t="str">
        <f t="shared" si="22"/>
        <v/>
      </c>
      <c r="BC88" s="63" t="e">
        <f t="shared" si="30"/>
        <v>#DIV/0!</v>
      </c>
    </row>
    <row r="89" spans="1:55" ht="18" customHeight="1">
      <c r="A89" s="5"/>
      <c r="B89" s="5"/>
      <c r="C89" s="104"/>
      <c r="D89" s="104"/>
      <c r="E89" s="104"/>
      <c r="F89" s="104"/>
      <c r="G89" s="103"/>
      <c r="H89" s="88"/>
      <c r="I89" s="51"/>
      <c r="J89" s="51"/>
      <c r="K89" s="52" t="e">
        <f t="shared" si="12"/>
        <v>#DIV/0!</v>
      </c>
      <c r="L89" s="50"/>
      <c r="M89" s="51"/>
      <c r="N89" s="51"/>
      <c r="O89" s="54">
        <f t="shared" si="0"/>
        <v>0</v>
      </c>
      <c r="P89" s="48"/>
      <c r="Q89" s="48"/>
      <c r="R89" s="48"/>
      <c r="S89" s="55">
        <f t="shared" si="26"/>
        <v>0</v>
      </c>
      <c r="T89" s="56">
        <f t="shared" si="2"/>
        <v>0</v>
      </c>
      <c r="U89" s="57">
        <f t="shared" si="3"/>
        <v>0</v>
      </c>
      <c r="V89" s="58"/>
      <c r="W89" s="58"/>
      <c r="X89" s="58"/>
      <c r="Y89" s="58"/>
      <c r="Z89" s="58"/>
      <c r="AA89" s="58"/>
      <c r="AB89" s="59" t="b">
        <f t="shared" si="27"/>
        <v>0</v>
      </c>
      <c r="AC89" s="60">
        <f t="shared" si="5"/>
        <v>0</v>
      </c>
      <c r="AD89" s="58"/>
      <c r="AE89" s="58"/>
      <c r="AF89" s="58"/>
      <c r="AG89" s="61" t="e">
        <f t="shared" si="28"/>
        <v>#DIV/0!</v>
      </c>
      <c r="AH89" s="62"/>
      <c r="AI89" s="63">
        <f t="shared" si="34"/>
        <v>0</v>
      </c>
      <c r="AJ89" s="64"/>
      <c r="AK89" s="64"/>
      <c r="AL89" s="64"/>
      <c r="AM89" s="64"/>
      <c r="AN89" s="64"/>
      <c r="AO89" s="64"/>
      <c r="AP89" s="64"/>
      <c r="AQ89" s="64"/>
      <c r="AR89" s="64"/>
      <c r="AT89" s="63" t="e">
        <f t="shared" si="29"/>
        <v>#DIV/0!</v>
      </c>
      <c r="AU89" s="63" t="str">
        <f t="shared" si="25"/>
        <v/>
      </c>
      <c r="AV89" s="63" t="str">
        <f t="shared" si="25"/>
        <v/>
      </c>
      <c r="AW89" s="63" t="str">
        <f t="shared" si="25"/>
        <v/>
      </c>
      <c r="AX89" s="63" t="str">
        <f t="shared" si="25"/>
        <v/>
      </c>
      <c r="AY89" s="63" t="str">
        <f t="shared" si="25"/>
        <v/>
      </c>
      <c r="AZ89" s="63" t="str">
        <f t="shared" si="25"/>
        <v/>
      </c>
      <c r="BA89" s="63" t="str">
        <f t="shared" si="25"/>
        <v/>
      </c>
      <c r="BB89" s="63" t="str">
        <f t="shared" si="22"/>
        <v/>
      </c>
      <c r="BC89" s="63" t="e">
        <f t="shared" si="30"/>
        <v>#DIV/0!</v>
      </c>
    </row>
    <row r="90" spans="1:55" ht="18" customHeight="1">
      <c r="A90" s="5"/>
      <c r="B90" s="5"/>
      <c r="C90" s="104"/>
      <c r="D90" s="104"/>
      <c r="E90" s="104"/>
      <c r="F90" s="104"/>
      <c r="G90" s="103"/>
      <c r="H90" s="88"/>
      <c r="I90" s="51"/>
      <c r="J90" s="51"/>
      <c r="K90" s="52" t="e">
        <f t="shared" si="12"/>
        <v>#DIV/0!</v>
      </c>
      <c r="L90" s="50"/>
      <c r="M90" s="51"/>
      <c r="N90" s="51"/>
      <c r="O90" s="54">
        <f t="shared" si="0"/>
        <v>0</v>
      </c>
      <c r="P90" s="48"/>
      <c r="Q90" s="48"/>
      <c r="R90" s="48"/>
      <c r="S90" s="55">
        <f t="shared" si="26"/>
        <v>0</v>
      </c>
      <c r="T90" s="56">
        <f t="shared" si="2"/>
        <v>0</v>
      </c>
      <c r="U90" s="57">
        <f t="shared" si="3"/>
        <v>0</v>
      </c>
      <c r="V90" s="58"/>
      <c r="W90" s="58"/>
      <c r="X90" s="58"/>
      <c r="Y90" s="58"/>
      <c r="Z90" s="58"/>
      <c r="AA90" s="58"/>
      <c r="AB90" s="59" t="b">
        <f t="shared" si="27"/>
        <v>0</v>
      </c>
      <c r="AC90" s="60">
        <f t="shared" si="5"/>
        <v>0</v>
      </c>
      <c r="AD90" s="58"/>
      <c r="AE90" s="58"/>
      <c r="AF90" s="58"/>
      <c r="AG90" s="61" t="e">
        <f t="shared" si="28"/>
        <v>#DIV/0!</v>
      </c>
      <c r="AH90" s="62"/>
      <c r="AI90" s="63">
        <f t="shared" si="34"/>
        <v>0</v>
      </c>
      <c r="AJ90" s="64"/>
      <c r="AK90" s="64"/>
      <c r="AL90" s="64"/>
      <c r="AM90" s="64"/>
      <c r="AN90" s="64"/>
      <c r="AO90" s="64"/>
      <c r="AP90" s="64"/>
      <c r="AQ90" s="64"/>
      <c r="AR90" s="64"/>
      <c r="AT90" s="63" t="e">
        <f t="shared" si="29"/>
        <v>#DIV/0!</v>
      </c>
      <c r="AU90" s="63" t="str">
        <f t="shared" si="25"/>
        <v/>
      </c>
      <c r="AV90" s="63" t="str">
        <f t="shared" si="25"/>
        <v/>
      </c>
      <c r="AW90" s="63" t="str">
        <f t="shared" si="25"/>
        <v/>
      </c>
      <c r="AX90" s="63" t="str">
        <f t="shared" si="25"/>
        <v/>
      </c>
      <c r="AY90" s="63" t="str">
        <f t="shared" si="25"/>
        <v/>
      </c>
      <c r="AZ90" s="63" t="str">
        <f t="shared" si="25"/>
        <v/>
      </c>
      <c r="BA90" s="63" t="str">
        <f t="shared" si="25"/>
        <v/>
      </c>
      <c r="BB90" s="63" t="str">
        <f t="shared" si="22"/>
        <v/>
      </c>
      <c r="BC90" s="63" t="e">
        <f t="shared" si="30"/>
        <v>#DIV/0!</v>
      </c>
    </row>
    <row r="91" spans="1:55" ht="18" customHeight="1">
      <c r="A91" s="5"/>
      <c r="B91" s="5"/>
      <c r="C91" s="104"/>
      <c r="D91" s="104"/>
      <c r="E91" s="104"/>
      <c r="F91" s="104"/>
      <c r="G91" s="103"/>
      <c r="H91" s="88"/>
      <c r="I91" s="51"/>
      <c r="J91" s="51"/>
      <c r="K91" s="52" t="e">
        <f t="shared" si="12"/>
        <v>#DIV/0!</v>
      </c>
      <c r="L91" s="50"/>
      <c r="M91" s="51"/>
      <c r="N91" s="51"/>
      <c r="O91" s="54">
        <f t="shared" si="0"/>
        <v>0</v>
      </c>
      <c r="P91" s="48"/>
      <c r="Q91" s="48"/>
      <c r="R91" s="48"/>
      <c r="S91" s="55">
        <f t="shared" si="26"/>
        <v>0</v>
      </c>
      <c r="T91" s="56">
        <f t="shared" si="2"/>
        <v>0</v>
      </c>
      <c r="U91" s="57">
        <f t="shared" si="3"/>
        <v>0</v>
      </c>
      <c r="V91" s="58"/>
      <c r="W91" s="58"/>
      <c r="X91" s="58"/>
      <c r="Y91" s="58"/>
      <c r="Z91" s="58"/>
      <c r="AA91" s="58"/>
      <c r="AB91" s="59" t="b">
        <f t="shared" si="27"/>
        <v>0</v>
      </c>
      <c r="AC91" s="60">
        <f t="shared" si="5"/>
        <v>0</v>
      </c>
      <c r="AD91" s="58"/>
      <c r="AE91" s="58"/>
      <c r="AF91" s="58"/>
      <c r="AG91" s="61" t="e">
        <f t="shared" si="28"/>
        <v>#DIV/0!</v>
      </c>
      <c r="AH91" s="62"/>
      <c r="AI91" s="63">
        <f t="shared" si="34"/>
        <v>0</v>
      </c>
      <c r="AJ91" s="64"/>
      <c r="AK91" s="64"/>
      <c r="AL91" s="64"/>
      <c r="AM91" s="64"/>
      <c r="AN91" s="64"/>
      <c r="AO91" s="64"/>
      <c r="AP91" s="64"/>
      <c r="AQ91" s="64"/>
      <c r="AR91" s="64"/>
      <c r="AT91" s="63" t="e">
        <f t="shared" si="29"/>
        <v>#DIV/0!</v>
      </c>
      <c r="AU91" s="63" t="str">
        <f t="shared" si="25"/>
        <v/>
      </c>
      <c r="AV91" s="63" t="str">
        <f t="shared" si="25"/>
        <v/>
      </c>
      <c r="AW91" s="63" t="str">
        <f t="shared" si="25"/>
        <v/>
      </c>
      <c r="AX91" s="63" t="str">
        <f t="shared" si="25"/>
        <v/>
      </c>
      <c r="AY91" s="63" t="str">
        <f t="shared" si="25"/>
        <v/>
      </c>
      <c r="AZ91" s="63" t="str">
        <f t="shared" si="25"/>
        <v/>
      </c>
      <c r="BA91" s="63" t="str">
        <f t="shared" si="25"/>
        <v/>
      </c>
      <c r="BB91" s="63" t="str">
        <f t="shared" si="22"/>
        <v/>
      </c>
      <c r="BC91" s="63" t="e">
        <f t="shared" si="30"/>
        <v>#DIV/0!</v>
      </c>
    </row>
    <row r="92" spans="1:55" ht="20.25" customHeight="1">
      <c r="A92" s="5"/>
      <c r="B92" s="5"/>
      <c r="C92" s="138"/>
      <c r="D92" s="138"/>
      <c r="E92" s="138"/>
      <c r="F92" s="109"/>
      <c r="G92" s="103"/>
      <c r="H92" s="88"/>
      <c r="I92" s="51"/>
      <c r="J92" s="51"/>
      <c r="K92" s="52" t="e">
        <f t="shared" si="12"/>
        <v>#DIV/0!</v>
      </c>
      <c r="L92" s="50"/>
      <c r="M92" s="51"/>
      <c r="N92" s="51"/>
      <c r="O92" s="54">
        <f t="shared" si="0"/>
        <v>0</v>
      </c>
      <c r="P92" s="48"/>
      <c r="Q92" s="48"/>
      <c r="R92" s="48"/>
      <c r="S92" s="55">
        <f t="shared" si="26"/>
        <v>0</v>
      </c>
      <c r="T92" s="56">
        <f t="shared" si="2"/>
        <v>0</v>
      </c>
      <c r="U92" s="57">
        <f t="shared" si="3"/>
        <v>0</v>
      </c>
      <c r="V92" s="58"/>
      <c r="W92" s="58"/>
      <c r="X92" s="58"/>
      <c r="Y92" s="58"/>
      <c r="Z92" s="58"/>
      <c r="AA92" s="58"/>
      <c r="AB92" s="59" t="b">
        <f t="shared" si="27"/>
        <v>0</v>
      </c>
      <c r="AC92" s="60">
        <f t="shared" si="5"/>
        <v>0</v>
      </c>
      <c r="AD92" s="58"/>
      <c r="AE92" s="58"/>
      <c r="AF92" s="58"/>
      <c r="AG92" s="61" t="e">
        <f t="shared" si="28"/>
        <v>#DIV/0!</v>
      </c>
      <c r="AI92" s="63">
        <f t="shared" si="34"/>
        <v>0</v>
      </c>
      <c r="AJ92" s="64"/>
      <c r="AK92" s="64"/>
      <c r="AL92" s="64"/>
      <c r="AM92" s="64"/>
      <c r="AN92" s="64"/>
      <c r="AO92" s="64"/>
      <c r="AP92" s="64"/>
      <c r="AQ92" s="64"/>
      <c r="AR92" s="64"/>
      <c r="AT92" s="63" t="e">
        <f t="shared" si="29"/>
        <v>#DIV/0!</v>
      </c>
      <c r="AU92" s="63" t="str">
        <f t="shared" si="25"/>
        <v/>
      </c>
      <c r="AV92" s="63" t="str">
        <f t="shared" si="25"/>
        <v/>
      </c>
      <c r="AW92" s="63" t="str">
        <f t="shared" si="25"/>
        <v/>
      </c>
      <c r="AX92" s="63" t="str">
        <f t="shared" si="25"/>
        <v/>
      </c>
      <c r="AY92" s="63" t="str">
        <f t="shared" si="25"/>
        <v/>
      </c>
      <c r="AZ92" s="63" t="str">
        <f t="shared" si="25"/>
        <v/>
      </c>
      <c r="BA92" s="63" t="str">
        <f t="shared" si="25"/>
        <v/>
      </c>
      <c r="BB92" s="63" t="str">
        <f t="shared" si="22"/>
        <v/>
      </c>
      <c r="BC92" s="63" t="e">
        <f t="shared" si="30"/>
        <v>#DIV/0!</v>
      </c>
    </row>
    <row r="93" spans="1:55" ht="20.25" customHeight="1">
      <c r="A93" s="5"/>
      <c r="B93" s="5"/>
      <c r="C93" s="138"/>
      <c r="D93" s="138"/>
      <c r="E93" s="138"/>
      <c r="F93" s="109"/>
      <c r="G93" s="103"/>
      <c r="H93" s="88"/>
      <c r="I93" s="51"/>
      <c r="J93" s="51"/>
      <c r="K93" s="52" t="e">
        <f t="shared" si="12"/>
        <v>#DIV/0!</v>
      </c>
      <c r="L93" s="50"/>
      <c r="M93" s="51"/>
      <c r="N93" s="51"/>
      <c r="O93" s="54">
        <f t="shared" si="0"/>
        <v>0</v>
      </c>
      <c r="P93" s="48"/>
      <c r="Q93" s="48"/>
      <c r="R93" s="48"/>
      <c r="S93" s="55">
        <f t="shared" si="26"/>
        <v>0</v>
      </c>
      <c r="T93" s="56">
        <f t="shared" si="2"/>
        <v>0</v>
      </c>
      <c r="U93" s="57">
        <f t="shared" si="3"/>
        <v>0</v>
      </c>
      <c r="V93" s="58"/>
      <c r="W93" s="58"/>
      <c r="X93" s="58"/>
      <c r="Y93" s="58"/>
      <c r="Z93" s="58"/>
      <c r="AA93" s="58"/>
      <c r="AB93" s="59" t="b">
        <f t="shared" si="27"/>
        <v>0</v>
      </c>
      <c r="AC93" s="60">
        <f t="shared" si="5"/>
        <v>0</v>
      </c>
      <c r="AD93" s="58"/>
      <c r="AE93" s="58"/>
      <c r="AF93" s="58"/>
      <c r="AG93" s="61" t="e">
        <f t="shared" si="28"/>
        <v>#DIV/0!</v>
      </c>
      <c r="AI93" s="63">
        <f t="shared" si="34"/>
        <v>0</v>
      </c>
      <c r="AJ93" s="64"/>
      <c r="AK93" s="64"/>
      <c r="AL93" s="64"/>
      <c r="AM93" s="64"/>
      <c r="AN93" s="64"/>
      <c r="AO93" s="64"/>
      <c r="AP93" s="64"/>
      <c r="AQ93" s="64"/>
      <c r="AR93" s="64"/>
      <c r="AT93" s="63" t="e">
        <f t="shared" si="29"/>
        <v>#DIV/0!</v>
      </c>
      <c r="AU93" s="63" t="str">
        <f t="shared" si="25"/>
        <v/>
      </c>
      <c r="AV93" s="63" t="str">
        <f t="shared" si="25"/>
        <v/>
      </c>
      <c r="AW93" s="63" t="str">
        <f t="shared" si="25"/>
        <v/>
      </c>
      <c r="AX93" s="63" t="str">
        <f t="shared" si="25"/>
        <v/>
      </c>
      <c r="AY93" s="63" t="str">
        <f t="shared" si="25"/>
        <v/>
      </c>
      <c r="AZ93" s="63" t="str">
        <f t="shared" si="25"/>
        <v/>
      </c>
      <c r="BA93" s="63" t="str">
        <f t="shared" si="25"/>
        <v/>
      </c>
      <c r="BB93" s="63" t="str">
        <f t="shared" si="22"/>
        <v/>
      </c>
      <c r="BC93" s="63" t="e">
        <f t="shared" si="30"/>
        <v>#DIV/0!</v>
      </c>
    </row>
    <row r="94" spans="1:55" ht="20.25" customHeight="1">
      <c r="A94" s="5"/>
      <c r="B94" s="5"/>
      <c r="C94" s="138"/>
      <c r="D94" s="138"/>
      <c r="E94" s="138"/>
      <c r="F94" s="109"/>
      <c r="G94" s="103"/>
      <c r="H94" s="88"/>
      <c r="I94" s="51"/>
      <c r="J94" s="51"/>
      <c r="K94" s="52" t="e">
        <f t="shared" si="12"/>
        <v>#DIV/0!</v>
      </c>
      <c r="L94" s="50"/>
      <c r="M94" s="51"/>
      <c r="N94" s="51"/>
      <c r="O94" s="107">
        <f t="shared" si="0"/>
        <v>0</v>
      </c>
      <c r="P94" s="108"/>
      <c r="Q94" s="108"/>
      <c r="R94" s="108"/>
      <c r="S94" s="55">
        <f t="shared" si="26"/>
        <v>0</v>
      </c>
      <c r="T94" s="56">
        <f t="shared" si="2"/>
        <v>0</v>
      </c>
      <c r="U94" s="57">
        <f t="shared" si="3"/>
        <v>0</v>
      </c>
      <c r="V94" s="58"/>
      <c r="W94" s="58"/>
      <c r="X94" s="58"/>
      <c r="Y94" s="58"/>
      <c r="Z94" s="58"/>
      <c r="AA94" s="58"/>
      <c r="AB94" s="59" t="b">
        <f t="shared" si="27"/>
        <v>0</v>
      </c>
      <c r="AC94" s="60">
        <f t="shared" si="5"/>
        <v>0</v>
      </c>
      <c r="AD94" s="58"/>
      <c r="AE94" s="58"/>
      <c r="AF94" s="58"/>
      <c r="AG94" s="61" t="e">
        <f t="shared" si="28"/>
        <v>#DIV/0!</v>
      </c>
      <c r="AI94" s="63">
        <f t="shared" si="34"/>
        <v>0</v>
      </c>
      <c r="AJ94" s="64"/>
      <c r="AK94" s="64"/>
      <c r="AL94" s="64"/>
      <c r="AM94" s="64"/>
      <c r="AN94" s="64"/>
      <c r="AO94" s="64"/>
      <c r="AP94" s="64"/>
      <c r="AQ94" s="64"/>
      <c r="AR94" s="64"/>
      <c r="AT94" s="63" t="e">
        <f t="shared" si="29"/>
        <v>#DIV/0!</v>
      </c>
      <c r="AU94" s="63" t="str">
        <f t="shared" si="25"/>
        <v/>
      </c>
      <c r="AV94" s="63" t="str">
        <f t="shared" si="25"/>
        <v/>
      </c>
      <c r="AW94" s="63" t="str">
        <f t="shared" si="25"/>
        <v/>
      </c>
      <c r="AX94" s="63" t="str">
        <f t="shared" si="25"/>
        <v/>
      </c>
      <c r="AY94" s="63" t="str">
        <f t="shared" si="25"/>
        <v/>
      </c>
      <c r="AZ94" s="63" t="str">
        <f t="shared" si="25"/>
        <v/>
      </c>
      <c r="BA94" s="63" t="str">
        <f t="shared" si="25"/>
        <v/>
      </c>
      <c r="BB94" s="63" t="str">
        <f t="shared" si="22"/>
        <v/>
      </c>
      <c r="BC94" s="63" t="e">
        <f t="shared" si="30"/>
        <v>#DIV/0!</v>
      </c>
    </row>
    <row r="95" spans="1:55" ht="20.25" customHeight="1">
      <c r="A95" s="5"/>
      <c r="B95" s="5"/>
      <c r="C95" s="48"/>
      <c r="D95" s="48"/>
      <c r="E95" s="49"/>
      <c r="F95" s="49"/>
      <c r="G95" s="50"/>
      <c r="H95" s="49"/>
      <c r="I95" s="51"/>
      <c r="J95" s="51"/>
      <c r="K95" s="52" t="e">
        <f t="shared" si="12"/>
        <v>#DIV/0!</v>
      </c>
      <c r="L95" s="50"/>
      <c r="M95" s="51"/>
      <c r="N95" s="51"/>
      <c r="O95" s="107">
        <f t="shared" si="0"/>
        <v>0</v>
      </c>
      <c r="P95" s="108"/>
      <c r="Q95" s="108"/>
      <c r="R95" s="108"/>
      <c r="S95" s="55">
        <f t="shared" si="26"/>
        <v>0</v>
      </c>
      <c r="T95" s="56">
        <f t="shared" si="2"/>
        <v>0</v>
      </c>
      <c r="U95" s="57">
        <f t="shared" si="3"/>
        <v>0</v>
      </c>
      <c r="V95" s="58"/>
      <c r="W95" s="58"/>
      <c r="X95" s="58"/>
      <c r="Y95" s="58"/>
      <c r="Z95" s="58"/>
      <c r="AA95" s="58"/>
      <c r="AB95" s="59" t="b">
        <f t="shared" si="27"/>
        <v>0</v>
      </c>
      <c r="AC95" s="60">
        <f t="shared" si="5"/>
        <v>0</v>
      </c>
      <c r="AD95" s="58"/>
      <c r="AE95" s="58"/>
      <c r="AF95" s="58"/>
      <c r="AG95" s="61" t="e">
        <f t="shared" si="28"/>
        <v>#DIV/0!</v>
      </c>
      <c r="AI95" s="63">
        <f t="shared" si="34"/>
        <v>0</v>
      </c>
      <c r="AJ95" s="64"/>
      <c r="AK95" s="64"/>
      <c r="AL95" s="64"/>
      <c r="AM95" s="64"/>
      <c r="AN95" s="64"/>
      <c r="AO95" s="64"/>
      <c r="AP95" s="64"/>
      <c r="AQ95" s="64"/>
      <c r="AR95" s="64"/>
      <c r="AT95" s="63" t="e">
        <f t="shared" si="29"/>
        <v>#DIV/0!</v>
      </c>
      <c r="AU95" s="63" t="str">
        <f t="shared" si="25"/>
        <v/>
      </c>
      <c r="AV95" s="63" t="str">
        <f t="shared" si="25"/>
        <v/>
      </c>
      <c r="AW95" s="63" t="str">
        <f t="shared" si="25"/>
        <v/>
      </c>
      <c r="AX95" s="63" t="str">
        <f t="shared" si="25"/>
        <v/>
      </c>
      <c r="AY95" s="63" t="str">
        <f t="shared" si="25"/>
        <v/>
      </c>
      <c r="AZ95" s="63" t="str">
        <f t="shared" si="25"/>
        <v/>
      </c>
      <c r="BA95" s="63" t="str">
        <f t="shared" si="25"/>
        <v/>
      </c>
      <c r="BB95" s="63" t="str">
        <f t="shared" si="22"/>
        <v/>
      </c>
      <c r="BC95" s="63" t="e">
        <f t="shared" si="30"/>
        <v>#DIV/0!</v>
      </c>
    </row>
    <row r="96" spans="1:55" ht="20.25" customHeight="1">
      <c r="A96" s="5"/>
      <c r="B96" s="5"/>
      <c r="C96" s="48"/>
      <c r="D96" s="48"/>
      <c r="E96" s="49"/>
      <c r="F96" s="49"/>
      <c r="G96" s="50"/>
      <c r="H96" s="49"/>
      <c r="I96" s="51"/>
      <c r="J96" s="51"/>
      <c r="K96" s="52" t="e">
        <f t="shared" si="12"/>
        <v>#DIV/0!</v>
      </c>
      <c r="L96" s="50"/>
      <c r="M96" s="51"/>
      <c r="N96" s="51"/>
      <c r="O96" s="107">
        <f t="shared" si="0"/>
        <v>0</v>
      </c>
      <c r="P96" s="108"/>
      <c r="Q96" s="108"/>
      <c r="R96" s="108"/>
      <c r="S96" s="55">
        <f t="shared" si="26"/>
        <v>0</v>
      </c>
      <c r="T96" s="56">
        <f t="shared" ref="T96:T100" si="35">U96+AA96</f>
        <v>0</v>
      </c>
      <c r="U96" s="57">
        <f t="shared" ref="U96:U100" si="36">SUM(V96:Z96)</f>
        <v>0</v>
      </c>
      <c r="V96" s="58"/>
      <c r="W96" s="58"/>
      <c r="X96" s="58"/>
      <c r="Y96" s="58"/>
      <c r="Z96" s="58"/>
      <c r="AA96" s="58"/>
      <c r="AB96" s="59" t="b">
        <f t="shared" si="27"/>
        <v>0</v>
      </c>
      <c r="AC96" s="60">
        <f t="shared" ref="AC96:AC100" si="37">SUM(AD96:AF96)</f>
        <v>0</v>
      </c>
      <c r="AD96" s="58"/>
      <c r="AE96" s="58"/>
      <c r="AF96" s="58"/>
      <c r="AG96" s="61" t="e">
        <f t="shared" si="28"/>
        <v>#DIV/0!</v>
      </c>
      <c r="AI96" s="63">
        <f t="shared" si="34"/>
        <v>0</v>
      </c>
      <c r="AJ96" s="64"/>
      <c r="AK96" s="64"/>
      <c r="AL96" s="64"/>
      <c r="AM96" s="64"/>
      <c r="AN96" s="64"/>
      <c r="AO96" s="64"/>
      <c r="AP96" s="64"/>
      <c r="AQ96" s="64"/>
      <c r="AR96" s="64"/>
      <c r="AT96" s="63" t="e">
        <f t="shared" si="29"/>
        <v>#DIV/0!</v>
      </c>
      <c r="AU96" s="63" t="str">
        <f t="shared" si="25"/>
        <v/>
      </c>
      <c r="AV96" s="63" t="str">
        <f t="shared" si="25"/>
        <v/>
      </c>
      <c r="AW96" s="63" t="str">
        <f t="shared" si="25"/>
        <v/>
      </c>
      <c r="AX96" s="63" t="str">
        <f t="shared" si="25"/>
        <v/>
      </c>
      <c r="AY96" s="63" t="str">
        <f t="shared" si="25"/>
        <v/>
      </c>
      <c r="AZ96" s="63" t="str">
        <f t="shared" si="25"/>
        <v/>
      </c>
      <c r="BA96" s="63" t="str">
        <f t="shared" si="25"/>
        <v/>
      </c>
      <c r="BB96" s="63" t="str">
        <f t="shared" si="22"/>
        <v/>
      </c>
      <c r="BC96" s="63" t="e">
        <f t="shared" si="30"/>
        <v>#DIV/0!</v>
      </c>
    </row>
    <row r="97" spans="1:55" ht="20.25" customHeight="1">
      <c r="A97" s="5"/>
      <c r="B97" s="5"/>
      <c r="C97" s="48"/>
      <c r="D97" s="48"/>
      <c r="E97" s="49"/>
      <c r="F97" s="49"/>
      <c r="G97" s="50"/>
      <c r="H97" s="49"/>
      <c r="I97" s="51"/>
      <c r="J97" s="51"/>
      <c r="K97" s="52" t="e">
        <f t="shared" si="12"/>
        <v>#DIV/0!</v>
      </c>
      <c r="L97" s="50"/>
      <c r="M97" s="51"/>
      <c r="N97" s="51"/>
      <c r="O97" s="107">
        <f t="shared" si="0"/>
        <v>0</v>
      </c>
      <c r="P97" s="108"/>
      <c r="Q97" s="108"/>
      <c r="R97" s="108"/>
      <c r="S97" s="55">
        <f t="shared" si="26"/>
        <v>0</v>
      </c>
      <c r="T97" s="56">
        <f t="shared" si="35"/>
        <v>0</v>
      </c>
      <c r="U97" s="57">
        <f t="shared" si="36"/>
        <v>0</v>
      </c>
      <c r="V97" s="58"/>
      <c r="W97" s="58"/>
      <c r="X97" s="58"/>
      <c r="Y97" s="58"/>
      <c r="Z97" s="58"/>
      <c r="AA97" s="58"/>
      <c r="AB97" s="59" t="b">
        <f t="shared" si="27"/>
        <v>0</v>
      </c>
      <c r="AC97" s="60">
        <f t="shared" si="37"/>
        <v>0</v>
      </c>
      <c r="AD97" s="58"/>
      <c r="AE97" s="58"/>
      <c r="AF97" s="58"/>
      <c r="AG97" s="61" t="e">
        <f t="shared" si="28"/>
        <v>#DIV/0!</v>
      </c>
      <c r="AI97" s="63">
        <f t="shared" si="34"/>
        <v>0</v>
      </c>
      <c r="AJ97" s="64"/>
      <c r="AK97" s="64"/>
      <c r="AL97" s="64"/>
      <c r="AM97" s="64"/>
      <c r="AN97" s="64"/>
      <c r="AO97" s="64"/>
      <c r="AP97" s="64"/>
      <c r="AQ97" s="64"/>
      <c r="AR97" s="64"/>
      <c r="AT97" s="63" t="e">
        <f t="shared" si="29"/>
        <v>#DIV/0!</v>
      </c>
      <c r="AU97" s="63" t="str">
        <f t="shared" si="25"/>
        <v/>
      </c>
      <c r="AV97" s="63" t="str">
        <f t="shared" si="25"/>
        <v/>
      </c>
      <c r="AW97" s="63" t="str">
        <f t="shared" si="25"/>
        <v/>
      </c>
      <c r="AX97" s="63" t="str">
        <f t="shared" si="25"/>
        <v/>
      </c>
      <c r="AY97" s="63" t="str">
        <f t="shared" si="25"/>
        <v/>
      </c>
      <c r="AZ97" s="63" t="str">
        <f t="shared" si="25"/>
        <v/>
      </c>
      <c r="BA97" s="63" t="str">
        <f t="shared" si="25"/>
        <v/>
      </c>
      <c r="BB97" s="63" t="str">
        <f t="shared" si="22"/>
        <v/>
      </c>
      <c r="BC97" s="63" t="e">
        <f t="shared" si="30"/>
        <v>#DIV/0!</v>
      </c>
    </row>
    <row r="98" spans="1:55">
      <c r="A98" s="5"/>
      <c r="B98" s="5"/>
      <c r="C98" s="48"/>
      <c r="D98" s="48"/>
      <c r="E98" s="49"/>
      <c r="F98" s="49"/>
      <c r="G98" s="50"/>
      <c r="H98" s="49"/>
      <c r="I98" s="51"/>
      <c r="J98" s="51"/>
      <c r="K98" s="52" t="e">
        <f t="shared" si="12"/>
        <v>#DIV/0!</v>
      </c>
      <c r="L98" s="50"/>
      <c r="M98" s="51"/>
      <c r="N98" s="51"/>
      <c r="O98" s="107">
        <f t="shared" si="0"/>
        <v>0</v>
      </c>
      <c r="P98" s="108"/>
      <c r="Q98" s="108"/>
      <c r="R98" s="108"/>
      <c r="S98" s="55">
        <f t="shared" si="26"/>
        <v>0</v>
      </c>
      <c r="T98" s="56">
        <f t="shared" si="35"/>
        <v>0</v>
      </c>
      <c r="U98" s="57">
        <f t="shared" si="36"/>
        <v>0</v>
      </c>
      <c r="V98" s="58"/>
      <c r="W98" s="58"/>
      <c r="X98" s="58"/>
      <c r="Y98" s="58"/>
      <c r="Z98" s="58"/>
      <c r="AA98" s="58"/>
      <c r="AB98" s="59" t="b">
        <f t="shared" si="27"/>
        <v>0</v>
      </c>
      <c r="AC98" s="60">
        <f t="shared" si="37"/>
        <v>0</v>
      </c>
      <c r="AD98" s="58"/>
      <c r="AE98" s="58"/>
      <c r="AF98" s="58"/>
      <c r="AG98" s="61" t="e">
        <f t="shared" si="28"/>
        <v>#DIV/0!</v>
      </c>
      <c r="AI98" s="63">
        <f t="shared" si="34"/>
        <v>0</v>
      </c>
      <c r="AJ98" s="64"/>
      <c r="AK98" s="64"/>
      <c r="AL98" s="64"/>
      <c r="AM98" s="64"/>
      <c r="AN98" s="64"/>
      <c r="AO98" s="64"/>
      <c r="AP98" s="64"/>
      <c r="AQ98" s="64"/>
      <c r="AR98" s="64"/>
      <c r="AT98" s="63" t="e">
        <f t="shared" si="29"/>
        <v>#DIV/0!</v>
      </c>
      <c r="AU98" s="63" t="str">
        <f t="shared" si="25"/>
        <v/>
      </c>
      <c r="AV98" s="63" t="str">
        <f t="shared" si="25"/>
        <v/>
      </c>
      <c r="AW98" s="63" t="str">
        <f t="shared" si="25"/>
        <v/>
      </c>
      <c r="AX98" s="63" t="str">
        <f t="shared" si="25"/>
        <v/>
      </c>
      <c r="AY98" s="63" t="str">
        <f t="shared" si="25"/>
        <v/>
      </c>
      <c r="AZ98" s="63" t="str">
        <f t="shared" si="25"/>
        <v/>
      </c>
      <c r="BA98" s="63" t="str">
        <f t="shared" si="25"/>
        <v/>
      </c>
      <c r="BB98" s="63" t="str">
        <f t="shared" si="22"/>
        <v/>
      </c>
      <c r="BC98" s="63" t="e">
        <f t="shared" si="30"/>
        <v>#DIV/0!</v>
      </c>
    </row>
    <row r="99" spans="1:55">
      <c r="A99" s="5"/>
      <c r="B99" s="5"/>
      <c r="C99" s="48"/>
      <c r="D99" s="48"/>
      <c r="E99" s="49"/>
      <c r="F99" s="49"/>
      <c r="G99" s="50"/>
      <c r="H99" s="49"/>
      <c r="I99" s="51"/>
      <c r="J99" s="51"/>
      <c r="K99" s="52" t="e">
        <f t="shared" si="12"/>
        <v>#DIV/0!</v>
      </c>
      <c r="L99" s="50"/>
      <c r="M99" s="51"/>
      <c r="N99" s="51"/>
      <c r="O99" s="107">
        <f t="shared" si="0"/>
        <v>0</v>
      </c>
      <c r="P99" s="108"/>
      <c r="Q99" s="108"/>
      <c r="R99" s="108"/>
      <c r="S99" s="55">
        <f t="shared" si="26"/>
        <v>0</v>
      </c>
      <c r="T99" s="56">
        <f t="shared" si="35"/>
        <v>0</v>
      </c>
      <c r="U99" s="57">
        <f t="shared" si="36"/>
        <v>0</v>
      </c>
      <c r="V99" s="58"/>
      <c r="W99" s="58"/>
      <c r="X99" s="58"/>
      <c r="Y99" s="58"/>
      <c r="Z99" s="58"/>
      <c r="AA99" s="58"/>
      <c r="AB99" s="59" t="b">
        <f t="shared" si="27"/>
        <v>0</v>
      </c>
      <c r="AC99" s="60">
        <f t="shared" si="37"/>
        <v>0</v>
      </c>
      <c r="AD99" s="58"/>
      <c r="AE99" s="58"/>
      <c r="AF99" s="58"/>
      <c r="AG99" s="61" t="e">
        <f t="shared" si="28"/>
        <v>#DIV/0!</v>
      </c>
      <c r="AI99" s="63">
        <f t="shared" si="34"/>
        <v>0</v>
      </c>
      <c r="AJ99" s="64"/>
      <c r="AK99" s="64"/>
      <c r="AL99" s="64"/>
      <c r="AM99" s="64"/>
      <c r="AN99" s="64"/>
      <c r="AO99" s="64"/>
      <c r="AP99" s="64"/>
      <c r="AQ99" s="64"/>
      <c r="AR99" s="64"/>
      <c r="AT99" s="63" t="e">
        <f t="shared" si="29"/>
        <v>#DIV/0!</v>
      </c>
      <c r="AU99" s="63" t="str">
        <f t="shared" si="25"/>
        <v/>
      </c>
      <c r="AV99" s="63" t="str">
        <f t="shared" si="25"/>
        <v/>
      </c>
      <c r="AW99" s="63" t="str">
        <f t="shared" si="25"/>
        <v/>
      </c>
      <c r="AX99" s="63" t="str">
        <f t="shared" si="25"/>
        <v/>
      </c>
      <c r="AY99" s="63" t="str">
        <f t="shared" si="25"/>
        <v/>
      </c>
      <c r="AZ99" s="63" t="str">
        <f t="shared" si="25"/>
        <v/>
      </c>
      <c r="BA99" s="63" t="str">
        <f t="shared" si="25"/>
        <v/>
      </c>
      <c r="BB99" s="63" t="str">
        <f t="shared" si="22"/>
        <v/>
      </c>
      <c r="BC99" s="63" t="e">
        <f t="shared" si="30"/>
        <v>#DIV/0!</v>
      </c>
    </row>
    <row r="100" spans="1:55" ht="17.25" customHeight="1">
      <c r="A100" s="5"/>
      <c r="B100" s="5"/>
      <c r="C100" s="139"/>
      <c r="D100" s="139"/>
      <c r="E100" s="140"/>
      <c r="F100" s="140"/>
      <c r="G100" s="50"/>
      <c r="H100" s="140"/>
      <c r="I100" s="141"/>
      <c r="J100" s="141"/>
      <c r="K100" s="142" t="e">
        <f t="shared" si="12"/>
        <v>#DIV/0!</v>
      </c>
      <c r="L100" s="143"/>
      <c r="M100" s="105"/>
      <c r="N100" s="105"/>
      <c r="O100" s="144">
        <f t="shared" si="0"/>
        <v>0</v>
      </c>
      <c r="P100" s="145"/>
      <c r="Q100" s="145"/>
      <c r="R100" s="145"/>
      <c r="S100" s="55">
        <f t="shared" si="26"/>
        <v>0</v>
      </c>
      <c r="T100" s="146">
        <f t="shared" si="35"/>
        <v>0</v>
      </c>
      <c r="U100" s="147">
        <f t="shared" si="36"/>
        <v>0</v>
      </c>
      <c r="V100" s="148"/>
      <c r="W100" s="148"/>
      <c r="X100" s="148"/>
      <c r="Y100" s="148"/>
      <c r="Z100" s="148"/>
      <c r="AA100" s="148"/>
      <c r="AB100" s="59" t="b">
        <f t="shared" si="27"/>
        <v>0</v>
      </c>
      <c r="AC100" s="149">
        <f t="shared" si="37"/>
        <v>0</v>
      </c>
      <c r="AD100" s="148"/>
      <c r="AE100" s="148"/>
      <c r="AF100" s="148"/>
      <c r="AG100" s="61" t="e">
        <f t="shared" si="28"/>
        <v>#DIV/0!</v>
      </c>
      <c r="AI100" s="63">
        <f t="shared" si="34"/>
        <v>0</v>
      </c>
      <c r="AJ100" s="64"/>
      <c r="AK100" s="64"/>
      <c r="AL100" s="64"/>
      <c r="AM100" s="64"/>
      <c r="AN100" s="64"/>
      <c r="AO100" s="64"/>
      <c r="AP100" s="64"/>
      <c r="AQ100" s="64"/>
      <c r="AR100" s="64"/>
      <c r="AT100" s="63" t="e">
        <f t="shared" si="29"/>
        <v>#DIV/0!</v>
      </c>
      <c r="AU100" s="63" t="str">
        <f t="shared" si="25"/>
        <v/>
      </c>
      <c r="AV100" s="63" t="str">
        <f t="shared" si="25"/>
        <v/>
      </c>
      <c r="AW100" s="63" t="str">
        <f t="shared" si="25"/>
        <v/>
      </c>
      <c r="AX100" s="63" t="str">
        <f t="shared" si="25"/>
        <v/>
      </c>
      <c r="AY100" s="63" t="str">
        <f t="shared" si="25"/>
        <v/>
      </c>
      <c r="AZ100" s="63" t="str">
        <f t="shared" si="25"/>
        <v/>
      </c>
      <c r="BA100" s="63" t="str">
        <f t="shared" si="25"/>
        <v/>
      </c>
      <c r="BB100" s="63" t="str">
        <f t="shared" si="22"/>
        <v/>
      </c>
      <c r="BC100" s="63" t="e">
        <f t="shared" si="30"/>
        <v>#DIV/0!</v>
      </c>
    </row>
    <row r="101" spans="1:55" s="5" customFormat="1">
      <c r="C101" s="150"/>
      <c r="D101" s="150"/>
      <c r="E101" s="151"/>
      <c r="F101" s="151"/>
      <c r="G101" s="152"/>
      <c r="H101" s="150"/>
      <c r="I101" s="153"/>
      <c r="J101" s="153"/>
      <c r="K101" s="151"/>
      <c r="L101" s="152"/>
      <c r="M101" s="153"/>
      <c r="N101" s="153"/>
      <c r="O101" s="153"/>
      <c r="P101" s="153"/>
      <c r="Q101" s="153"/>
      <c r="R101" s="153"/>
      <c r="S101" s="153"/>
      <c r="T101" s="153"/>
      <c r="U101" s="153"/>
      <c r="V101" s="153"/>
      <c r="W101" s="153"/>
      <c r="X101" s="153"/>
      <c r="Y101" s="153"/>
      <c r="Z101" s="153"/>
      <c r="AA101" s="153"/>
      <c r="AB101" s="153"/>
      <c r="AC101" s="153"/>
      <c r="AD101" s="153"/>
      <c r="AE101" s="153"/>
      <c r="AF101" s="153"/>
      <c r="AG101" s="153"/>
      <c r="AH101" s="154"/>
      <c r="AI101" s="155"/>
      <c r="AJ101" s="155"/>
      <c r="AK101" s="155"/>
      <c r="AL101" s="155"/>
      <c r="AM101" s="155"/>
      <c r="AN101" s="155"/>
      <c r="AO101" s="155"/>
      <c r="AP101" s="155"/>
      <c r="AQ101" s="155"/>
      <c r="AR101" s="155"/>
      <c r="AS101" s="154"/>
      <c r="AT101" s="154"/>
      <c r="AU101" s="154"/>
      <c r="AV101" s="154"/>
      <c r="AW101" s="154"/>
      <c r="AX101" s="154"/>
      <c r="AY101" s="154"/>
      <c r="AZ101" s="154"/>
      <c r="BA101" s="154"/>
      <c r="BB101" s="154"/>
      <c r="BC101" s="154"/>
    </row>
    <row r="102" spans="1:55" s="5" customFormat="1">
      <c r="C102" s="2"/>
      <c r="D102" s="2"/>
      <c r="E102" s="2"/>
      <c r="F102" s="2"/>
      <c r="G102" s="1"/>
      <c r="H102" s="2"/>
      <c r="I102" s="3"/>
      <c r="J102" s="3"/>
      <c r="K102" s="4"/>
      <c r="L102" s="1" t="s">
        <v>61</v>
      </c>
      <c r="M102" s="3"/>
      <c r="N102" s="3"/>
      <c r="O102" s="3"/>
      <c r="P102" s="3"/>
      <c r="Q102" s="3"/>
      <c r="R102" s="3"/>
      <c r="S102" s="3"/>
      <c r="T102" s="3"/>
      <c r="U102" s="3"/>
      <c r="V102" s="3"/>
      <c r="W102" s="3"/>
      <c r="X102" s="3"/>
      <c r="Y102" s="3"/>
      <c r="Z102" s="3"/>
      <c r="AA102" s="3"/>
      <c r="AB102" s="3"/>
      <c r="AC102" s="3"/>
      <c r="AD102" s="3"/>
      <c r="AE102" s="3"/>
      <c r="AF102" s="3"/>
      <c r="AG102" s="3"/>
    </row>
    <row r="103" spans="1:55" s="5" customFormat="1">
      <c r="C103" s="2"/>
      <c r="D103" s="2"/>
      <c r="E103" s="2"/>
      <c r="F103" s="2"/>
      <c r="G103" s="1"/>
      <c r="H103" s="2"/>
      <c r="I103" s="3"/>
      <c r="J103" s="3"/>
      <c r="K103" s="4"/>
      <c r="L103" s="1" t="s">
        <v>58</v>
      </c>
      <c r="M103" s="3"/>
      <c r="N103" s="3"/>
      <c r="O103" s="3"/>
      <c r="P103" s="3"/>
      <c r="Q103" s="3"/>
      <c r="R103" s="3"/>
      <c r="S103" s="3"/>
      <c r="T103" s="3"/>
      <c r="U103" s="3"/>
      <c r="V103" s="3"/>
      <c r="W103" s="3"/>
      <c r="X103" s="3"/>
      <c r="Y103" s="3"/>
      <c r="Z103" s="3"/>
      <c r="AA103" s="3"/>
      <c r="AB103" s="3"/>
      <c r="AC103" s="3"/>
      <c r="AD103" s="3"/>
      <c r="AE103" s="3"/>
      <c r="AF103" s="3"/>
      <c r="AG103" s="3"/>
    </row>
    <row r="104" spans="1:55" s="5" customFormat="1">
      <c r="C104" s="2"/>
      <c r="D104" s="2"/>
      <c r="E104" s="2"/>
      <c r="F104" s="2"/>
      <c r="G104" s="1"/>
      <c r="H104" s="2"/>
      <c r="I104" s="3"/>
      <c r="J104" s="3"/>
      <c r="K104" s="4"/>
      <c r="L104" s="1" t="s">
        <v>64</v>
      </c>
      <c r="M104" s="3"/>
      <c r="N104" s="3"/>
      <c r="O104" s="3"/>
      <c r="P104" s="3"/>
      <c r="Q104" s="3"/>
      <c r="R104" s="3"/>
      <c r="S104" s="3"/>
      <c r="T104" s="3"/>
      <c r="U104" s="3"/>
      <c r="V104" s="3"/>
      <c r="W104" s="3"/>
      <c r="X104" s="3"/>
      <c r="Y104" s="3"/>
      <c r="Z104" s="3"/>
      <c r="AA104" s="3"/>
      <c r="AB104" s="3"/>
      <c r="AC104" s="3"/>
      <c r="AD104" s="3"/>
      <c r="AE104" s="3"/>
      <c r="AF104" s="3"/>
      <c r="AG104" s="3"/>
    </row>
    <row r="105" spans="1:55" s="5" customFormat="1">
      <c r="C105" s="2"/>
      <c r="D105" s="2"/>
      <c r="E105" s="2"/>
      <c r="F105" s="2"/>
      <c r="G105" s="1"/>
      <c r="H105" s="2"/>
      <c r="I105" s="3"/>
      <c r="J105" s="3"/>
      <c r="K105" s="4"/>
      <c r="L105" s="1"/>
      <c r="M105" s="3"/>
      <c r="N105" s="3"/>
      <c r="O105" s="3"/>
      <c r="P105" s="3"/>
      <c r="Q105" s="3"/>
      <c r="R105" s="3"/>
      <c r="S105" s="3"/>
      <c r="T105" s="3"/>
      <c r="U105" s="3"/>
      <c r="V105" s="3"/>
      <c r="W105" s="3"/>
      <c r="X105" s="3"/>
      <c r="Y105" s="3"/>
      <c r="Z105" s="3"/>
      <c r="AA105" s="3"/>
      <c r="AB105" s="3"/>
      <c r="AC105" s="3"/>
      <c r="AD105" s="3"/>
      <c r="AE105" s="3"/>
      <c r="AF105" s="3"/>
      <c r="AG105" s="3"/>
    </row>
    <row r="106" spans="1:55" s="5" customFormat="1">
      <c r="C106" s="2"/>
      <c r="D106" s="2"/>
      <c r="E106" s="2"/>
      <c r="F106" s="2"/>
      <c r="G106" s="1"/>
      <c r="H106" s="2"/>
      <c r="I106" s="3"/>
      <c r="J106" s="3"/>
      <c r="K106" s="4"/>
      <c r="L106" s="1"/>
      <c r="M106" s="3"/>
      <c r="N106" s="3"/>
      <c r="O106" s="3"/>
      <c r="P106" s="3"/>
      <c r="Q106" s="3"/>
      <c r="R106" s="3"/>
      <c r="S106" s="3"/>
      <c r="T106" s="3"/>
      <c r="U106" s="3"/>
      <c r="V106" s="3"/>
      <c r="W106" s="3"/>
      <c r="X106" s="3"/>
      <c r="Y106" s="3"/>
      <c r="Z106" s="3"/>
      <c r="AA106" s="3"/>
      <c r="AB106" s="3"/>
      <c r="AC106" s="3"/>
      <c r="AD106" s="3"/>
      <c r="AE106" s="3"/>
      <c r="AF106" s="3"/>
      <c r="AG106" s="3"/>
    </row>
    <row r="107" spans="1:55" s="5" customFormat="1">
      <c r="C107" s="2"/>
      <c r="D107" s="2"/>
      <c r="E107" s="2"/>
      <c r="F107" s="2"/>
      <c r="G107" s="1"/>
      <c r="H107" s="2"/>
      <c r="I107" s="3"/>
      <c r="J107" s="3"/>
      <c r="K107" s="4"/>
      <c r="L107" s="1"/>
      <c r="M107" s="3"/>
      <c r="N107" s="3"/>
      <c r="O107" s="3"/>
      <c r="P107" s="3"/>
      <c r="Q107" s="3"/>
      <c r="R107" s="3"/>
      <c r="S107" s="3"/>
      <c r="T107" s="3"/>
      <c r="U107" s="3"/>
      <c r="V107" s="3"/>
      <c r="W107" s="3"/>
      <c r="X107" s="3"/>
      <c r="Y107" s="3"/>
      <c r="Z107" s="3"/>
      <c r="AA107" s="3"/>
      <c r="AB107" s="3"/>
      <c r="AC107" s="3"/>
      <c r="AD107" s="3"/>
      <c r="AE107" s="3"/>
      <c r="AF107" s="3"/>
      <c r="AG107" s="3"/>
    </row>
    <row r="108" spans="1:55" s="5" customFormat="1">
      <c r="C108" s="2"/>
      <c r="D108" s="2"/>
      <c r="E108" s="2"/>
      <c r="F108" s="2"/>
      <c r="G108" s="1"/>
      <c r="H108" s="2"/>
      <c r="I108" s="3"/>
      <c r="J108" s="3"/>
      <c r="K108" s="4"/>
      <c r="L108" s="1"/>
      <c r="M108" s="3"/>
      <c r="N108" s="3"/>
      <c r="O108" s="3"/>
      <c r="P108" s="3"/>
      <c r="Q108" s="3"/>
      <c r="R108" s="3"/>
      <c r="S108" s="3"/>
      <c r="T108" s="3"/>
      <c r="U108" s="3"/>
      <c r="V108" s="3"/>
      <c r="W108" s="3"/>
      <c r="X108" s="3"/>
      <c r="Y108" s="3"/>
      <c r="Z108" s="3"/>
      <c r="AA108" s="3"/>
      <c r="AB108" s="3"/>
      <c r="AC108" s="3"/>
      <c r="AD108" s="3"/>
      <c r="AE108" s="3"/>
      <c r="AF108" s="3"/>
      <c r="AG108" s="3"/>
    </row>
    <row r="109" spans="1:55" s="5" customFormat="1">
      <c r="C109" s="2"/>
      <c r="D109" s="2"/>
      <c r="E109" s="2"/>
      <c r="F109" s="2"/>
      <c r="G109" s="1"/>
      <c r="H109" s="2"/>
      <c r="I109" s="3"/>
      <c r="J109" s="3"/>
      <c r="K109" s="4"/>
      <c r="L109" s="1"/>
      <c r="M109" s="3"/>
      <c r="N109" s="3"/>
      <c r="O109" s="3"/>
      <c r="P109" s="3"/>
      <c r="Q109" s="3"/>
      <c r="R109" s="3"/>
      <c r="S109" s="3"/>
      <c r="T109" s="3"/>
      <c r="U109" s="3"/>
      <c r="V109" s="3"/>
      <c r="W109" s="3"/>
      <c r="X109" s="3"/>
      <c r="Y109" s="3"/>
      <c r="Z109" s="3"/>
      <c r="AA109" s="3"/>
      <c r="AB109" s="3"/>
      <c r="AC109" s="3"/>
      <c r="AD109" s="3"/>
      <c r="AE109" s="3"/>
      <c r="AF109" s="3"/>
      <c r="AG109" s="3"/>
    </row>
    <row r="110" spans="1:55" s="5" customFormat="1">
      <c r="C110" s="2"/>
      <c r="D110" s="2"/>
      <c r="E110" s="2"/>
      <c r="F110" s="2"/>
      <c r="G110" s="1"/>
      <c r="H110" s="2"/>
      <c r="I110" s="3"/>
      <c r="J110" s="3"/>
      <c r="K110" s="4"/>
      <c r="L110" s="1"/>
      <c r="M110" s="3"/>
      <c r="N110" s="3"/>
      <c r="O110" s="3"/>
      <c r="P110" s="3"/>
      <c r="Q110" s="3"/>
      <c r="R110" s="3"/>
      <c r="S110" s="3"/>
      <c r="T110" s="3"/>
      <c r="U110" s="3"/>
      <c r="V110" s="3"/>
      <c r="W110" s="3"/>
      <c r="X110" s="3"/>
      <c r="Y110" s="3"/>
      <c r="Z110" s="3"/>
      <c r="AA110" s="3"/>
      <c r="AB110" s="3"/>
      <c r="AC110" s="3"/>
      <c r="AD110" s="3"/>
      <c r="AE110" s="3"/>
      <c r="AF110" s="3"/>
      <c r="AG110" s="3"/>
    </row>
    <row r="111" spans="1:55" s="5" customFormat="1">
      <c r="C111" s="2"/>
      <c r="D111" s="2"/>
      <c r="E111" s="2"/>
      <c r="F111" s="2"/>
      <c r="G111" s="1"/>
      <c r="H111" s="2"/>
      <c r="I111" s="3"/>
      <c r="J111" s="3"/>
      <c r="K111" s="4"/>
      <c r="L111" s="1"/>
      <c r="M111" s="3"/>
      <c r="N111" s="3"/>
      <c r="O111" s="3"/>
      <c r="P111" s="3"/>
      <c r="Q111" s="3"/>
      <c r="R111" s="3"/>
      <c r="S111" s="3"/>
      <c r="T111" s="3"/>
      <c r="U111" s="3"/>
      <c r="V111" s="3"/>
      <c r="W111" s="3"/>
      <c r="X111" s="3"/>
      <c r="Y111" s="3"/>
      <c r="Z111" s="3"/>
      <c r="AA111" s="3"/>
      <c r="AB111" s="3"/>
      <c r="AC111" s="3"/>
      <c r="AD111" s="3"/>
      <c r="AE111" s="3"/>
      <c r="AF111" s="3"/>
      <c r="AG111" s="3"/>
    </row>
    <row r="112" spans="1:55" s="5" customFormat="1">
      <c r="C112" s="2"/>
      <c r="D112" s="2"/>
      <c r="E112" s="2"/>
      <c r="F112" s="2"/>
      <c r="G112" s="1"/>
      <c r="H112" s="2"/>
      <c r="I112" s="3"/>
      <c r="J112" s="3"/>
      <c r="K112" s="4"/>
      <c r="L112" s="1"/>
      <c r="M112" s="3"/>
      <c r="N112" s="3"/>
      <c r="O112" s="3"/>
      <c r="P112" s="3"/>
      <c r="Q112" s="3"/>
      <c r="R112" s="3"/>
      <c r="S112" s="3"/>
      <c r="T112" s="3"/>
      <c r="U112" s="3"/>
      <c r="V112" s="3"/>
      <c r="W112" s="3"/>
      <c r="X112" s="3"/>
      <c r="Y112" s="3"/>
      <c r="Z112" s="3"/>
      <c r="AA112" s="3"/>
      <c r="AB112" s="3"/>
      <c r="AC112" s="3"/>
      <c r="AD112" s="3"/>
      <c r="AE112" s="3"/>
      <c r="AF112" s="3"/>
      <c r="AG112" s="3"/>
    </row>
    <row r="113" spans="3:33" s="5" customFormat="1">
      <c r="C113" s="2"/>
      <c r="D113" s="2"/>
      <c r="E113" s="2"/>
      <c r="F113" s="2"/>
      <c r="G113" s="1"/>
      <c r="H113" s="2"/>
      <c r="I113" s="3"/>
      <c r="J113" s="3"/>
      <c r="K113" s="4"/>
      <c r="L113" s="1"/>
      <c r="M113" s="3"/>
      <c r="N113" s="3"/>
      <c r="O113" s="3"/>
      <c r="P113" s="3"/>
      <c r="Q113" s="3"/>
      <c r="R113" s="3"/>
      <c r="S113" s="3"/>
      <c r="T113" s="3"/>
      <c r="U113" s="3"/>
      <c r="V113" s="3"/>
      <c r="W113" s="3"/>
      <c r="X113" s="3"/>
      <c r="Y113" s="3"/>
      <c r="Z113" s="3"/>
      <c r="AA113" s="3"/>
      <c r="AB113" s="3"/>
      <c r="AC113" s="3"/>
      <c r="AD113" s="3"/>
      <c r="AE113" s="3"/>
      <c r="AF113" s="3"/>
      <c r="AG113" s="3"/>
    </row>
    <row r="114" spans="3:33" s="5" customFormat="1">
      <c r="C114" s="2"/>
      <c r="D114" s="2"/>
      <c r="E114" s="2"/>
      <c r="F114" s="2"/>
      <c r="G114" s="1"/>
      <c r="H114" s="2"/>
      <c r="I114" s="3"/>
      <c r="J114" s="3"/>
      <c r="K114" s="4"/>
      <c r="L114" s="1"/>
      <c r="M114" s="3"/>
      <c r="N114" s="3"/>
      <c r="O114" s="3"/>
      <c r="P114" s="3"/>
      <c r="Q114" s="3"/>
      <c r="R114" s="3"/>
      <c r="S114" s="3"/>
      <c r="T114" s="3"/>
      <c r="U114" s="3"/>
      <c r="V114" s="3"/>
      <c r="W114" s="3"/>
      <c r="X114" s="3"/>
      <c r="Y114" s="3"/>
      <c r="Z114" s="3"/>
      <c r="AA114" s="3"/>
      <c r="AB114" s="3"/>
      <c r="AC114" s="3"/>
      <c r="AD114" s="3"/>
      <c r="AE114" s="3"/>
      <c r="AF114" s="3"/>
      <c r="AG114" s="3"/>
    </row>
    <row r="115" spans="3:33" s="5" customFormat="1">
      <c r="C115" s="2"/>
      <c r="D115" s="2"/>
      <c r="E115" s="2"/>
      <c r="F115" s="2"/>
      <c r="G115" s="1"/>
      <c r="H115" s="2"/>
      <c r="I115" s="3"/>
      <c r="J115" s="3"/>
      <c r="K115" s="4"/>
      <c r="L115" s="1"/>
      <c r="M115" s="3"/>
      <c r="N115" s="3"/>
      <c r="O115" s="3"/>
      <c r="P115" s="3"/>
      <c r="Q115" s="3"/>
      <c r="R115" s="3"/>
      <c r="S115" s="3"/>
      <c r="T115" s="3"/>
      <c r="U115" s="3"/>
      <c r="V115" s="3"/>
      <c r="W115" s="3"/>
      <c r="X115" s="3"/>
      <c r="Y115" s="3"/>
      <c r="Z115" s="3"/>
      <c r="AA115" s="3"/>
      <c r="AB115" s="3"/>
      <c r="AC115" s="3"/>
      <c r="AD115" s="3"/>
      <c r="AE115" s="3"/>
      <c r="AF115" s="3"/>
      <c r="AG115" s="3"/>
    </row>
    <row r="116" spans="3:33" s="5" customFormat="1">
      <c r="C116" s="2"/>
      <c r="D116" s="2"/>
      <c r="E116" s="2"/>
      <c r="F116" s="2"/>
      <c r="G116" s="1"/>
      <c r="H116" s="2"/>
      <c r="I116" s="3"/>
      <c r="J116" s="3"/>
      <c r="K116" s="4"/>
      <c r="L116" s="1"/>
      <c r="M116" s="3"/>
      <c r="N116" s="3"/>
      <c r="O116" s="3"/>
      <c r="P116" s="3"/>
      <c r="Q116" s="3"/>
      <c r="R116" s="3"/>
      <c r="S116" s="3"/>
      <c r="T116" s="3"/>
      <c r="U116" s="3"/>
      <c r="V116" s="3"/>
      <c r="W116" s="3"/>
      <c r="X116" s="3"/>
      <c r="Y116" s="3"/>
      <c r="Z116" s="3"/>
      <c r="AA116" s="3"/>
      <c r="AB116" s="3"/>
      <c r="AC116" s="3"/>
      <c r="AD116" s="3"/>
      <c r="AE116" s="3"/>
      <c r="AF116" s="3"/>
      <c r="AG116" s="3"/>
    </row>
    <row r="117" spans="3:33" s="5" customFormat="1">
      <c r="C117" s="2"/>
      <c r="D117" s="2"/>
      <c r="E117" s="2"/>
      <c r="F117" s="2"/>
      <c r="G117" s="1"/>
      <c r="H117" s="2"/>
      <c r="I117" s="3"/>
      <c r="J117" s="3"/>
      <c r="K117" s="4"/>
      <c r="L117" s="1"/>
      <c r="M117" s="3"/>
      <c r="N117" s="3"/>
      <c r="O117" s="3"/>
      <c r="P117" s="3"/>
      <c r="Q117" s="3"/>
      <c r="R117" s="3"/>
      <c r="S117" s="3"/>
      <c r="T117" s="3"/>
      <c r="U117" s="3"/>
      <c r="V117" s="3"/>
      <c r="W117" s="3"/>
      <c r="X117" s="3"/>
      <c r="Y117" s="3"/>
      <c r="Z117" s="3"/>
      <c r="AA117" s="3"/>
      <c r="AB117" s="3"/>
      <c r="AC117" s="3"/>
      <c r="AD117" s="3"/>
      <c r="AE117" s="3"/>
      <c r="AF117" s="3"/>
      <c r="AG117" s="3"/>
    </row>
    <row r="118" spans="3:33" s="5" customFormat="1">
      <c r="C118" s="2"/>
      <c r="D118" s="2"/>
      <c r="E118" s="2"/>
      <c r="F118" s="2"/>
      <c r="G118" s="1"/>
      <c r="H118" s="2"/>
      <c r="I118" s="3"/>
      <c r="J118" s="3"/>
      <c r="K118" s="4"/>
      <c r="L118" s="1"/>
      <c r="M118" s="3"/>
      <c r="N118" s="3"/>
      <c r="O118" s="3"/>
      <c r="P118" s="3"/>
      <c r="Q118" s="3"/>
      <c r="R118" s="3"/>
      <c r="S118" s="3"/>
      <c r="T118" s="3"/>
      <c r="U118" s="3"/>
      <c r="V118" s="3"/>
      <c r="W118" s="3"/>
      <c r="X118" s="3"/>
      <c r="Y118" s="3"/>
      <c r="Z118" s="3"/>
      <c r="AA118" s="3"/>
      <c r="AB118" s="3"/>
      <c r="AC118" s="3"/>
      <c r="AD118" s="3"/>
      <c r="AE118" s="3"/>
      <c r="AF118" s="3"/>
      <c r="AG118" s="3"/>
    </row>
    <row r="119" spans="3:33" s="5" customFormat="1">
      <c r="C119" s="2"/>
      <c r="D119" s="2"/>
      <c r="E119" s="2"/>
      <c r="F119" s="2"/>
      <c r="G119" s="1"/>
      <c r="H119" s="2"/>
      <c r="I119" s="3"/>
      <c r="J119" s="3"/>
      <c r="K119" s="4"/>
      <c r="L119" s="1"/>
      <c r="M119" s="3"/>
      <c r="N119" s="3"/>
      <c r="O119" s="3"/>
      <c r="P119" s="3"/>
      <c r="Q119" s="3"/>
      <c r="R119" s="3"/>
      <c r="S119" s="3"/>
      <c r="T119" s="3"/>
      <c r="U119" s="3"/>
      <c r="V119" s="3"/>
      <c r="W119" s="3"/>
      <c r="X119" s="3"/>
      <c r="Y119" s="3"/>
      <c r="Z119" s="3"/>
      <c r="AA119" s="3"/>
      <c r="AB119" s="3"/>
      <c r="AC119" s="3"/>
      <c r="AD119" s="3"/>
      <c r="AE119" s="3"/>
      <c r="AF119" s="3"/>
      <c r="AG119" s="3"/>
    </row>
    <row r="120" spans="3:33" s="5" customFormat="1">
      <c r="C120" s="2"/>
      <c r="D120" s="2"/>
      <c r="E120" s="2"/>
      <c r="F120" s="2"/>
      <c r="G120" s="1"/>
      <c r="H120" s="2"/>
      <c r="I120" s="3"/>
      <c r="J120" s="3"/>
      <c r="K120" s="4"/>
      <c r="L120" s="1"/>
      <c r="M120" s="3"/>
      <c r="N120" s="3"/>
      <c r="O120" s="3"/>
      <c r="P120" s="3"/>
      <c r="Q120" s="3"/>
      <c r="R120" s="3"/>
      <c r="S120" s="3"/>
      <c r="T120" s="3"/>
      <c r="U120" s="3"/>
      <c r="V120" s="3"/>
      <c r="W120" s="3"/>
      <c r="X120" s="3"/>
      <c r="Y120" s="3"/>
      <c r="Z120" s="3"/>
      <c r="AA120" s="3"/>
      <c r="AB120" s="3"/>
      <c r="AC120" s="3"/>
      <c r="AD120" s="3"/>
      <c r="AE120" s="3"/>
      <c r="AF120" s="3"/>
      <c r="AG120" s="3"/>
    </row>
    <row r="121" spans="3:33" s="5" customFormat="1">
      <c r="C121" s="2"/>
      <c r="D121" s="2"/>
      <c r="E121" s="2"/>
      <c r="F121" s="2"/>
      <c r="G121" s="1"/>
      <c r="H121" s="2"/>
      <c r="I121" s="3"/>
      <c r="J121" s="3"/>
      <c r="K121" s="4"/>
      <c r="L121" s="1"/>
      <c r="M121" s="3"/>
      <c r="N121" s="3"/>
      <c r="O121" s="3"/>
      <c r="P121" s="3"/>
      <c r="Q121" s="3"/>
      <c r="R121" s="3"/>
      <c r="S121" s="3"/>
      <c r="T121" s="3"/>
      <c r="U121" s="3"/>
      <c r="V121" s="3"/>
      <c r="W121" s="3"/>
      <c r="X121" s="3"/>
      <c r="Y121" s="3"/>
      <c r="Z121" s="3"/>
      <c r="AA121" s="3"/>
      <c r="AB121" s="3"/>
      <c r="AC121" s="3"/>
      <c r="AD121" s="3"/>
      <c r="AE121" s="3"/>
      <c r="AF121" s="3"/>
      <c r="AG121" s="3"/>
    </row>
    <row r="122" spans="3:33" s="5" customFormat="1">
      <c r="C122" s="2"/>
      <c r="D122" s="2"/>
      <c r="E122" s="2"/>
      <c r="F122" s="2"/>
      <c r="G122" s="1"/>
      <c r="H122" s="2"/>
      <c r="I122" s="3"/>
      <c r="J122" s="3"/>
      <c r="K122" s="4"/>
      <c r="L122" s="1"/>
      <c r="M122" s="3"/>
      <c r="N122" s="3"/>
      <c r="O122" s="3"/>
      <c r="P122" s="3"/>
      <c r="Q122" s="3"/>
      <c r="R122" s="3"/>
      <c r="S122" s="3"/>
      <c r="T122" s="3"/>
      <c r="U122" s="3"/>
      <c r="V122" s="3"/>
      <c r="W122" s="3"/>
      <c r="X122" s="3"/>
      <c r="Y122" s="3"/>
      <c r="Z122" s="3"/>
      <c r="AA122" s="3"/>
      <c r="AB122" s="3"/>
      <c r="AC122" s="3"/>
      <c r="AD122" s="3"/>
      <c r="AE122" s="3"/>
      <c r="AF122" s="3"/>
      <c r="AG122" s="3"/>
    </row>
    <row r="123" spans="3:33" s="5" customFormat="1">
      <c r="C123" s="2"/>
      <c r="D123" s="2"/>
      <c r="E123" s="2"/>
      <c r="F123" s="2"/>
      <c r="G123" s="1"/>
      <c r="H123" s="2"/>
      <c r="I123" s="3"/>
      <c r="J123" s="3"/>
      <c r="K123" s="4"/>
      <c r="L123" s="1"/>
      <c r="M123" s="3"/>
      <c r="N123" s="3"/>
      <c r="O123" s="3"/>
      <c r="P123" s="3"/>
      <c r="Q123" s="3"/>
      <c r="R123" s="3"/>
      <c r="S123" s="3"/>
      <c r="T123" s="3"/>
      <c r="U123" s="3"/>
      <c r="V123" s="3"/>
      <c r="W123" s="3"/>
      <c r="X123" s="3"/>
      <c r="Y123" s="3"/>
      <c r="Z123" s="3"/>
      <c r="AA123" s="3"/>
      <c r="AB123" s="3"/>
      <c r="AC123" s="3"/>
      <c r="AD123" s="3"/>
      <c r="AE123" s="3"/>
      <c r="AF123" s="3"/>
      <c r="AG123" s="3"/>
    </row>
    <row r="124" spans="3:33" s="5" customFormat="1">
      <c r="C124" s="2"/>
      <c r="D124" s="2"/>
      <c r="E124" s="2"/>
      <c r="F124" s="2"/>
      <c r="G124" s="1"/>
      <c r="H124" s="2"/>
      <c r="I124" s="3"/>
      <c r="J124" s="3"/>
      <c r="K124" s="4"/>
      <c r="L124" s="1"/>
      <c r="M124" s="3"/>
      <c r="N124" s="3"/>
      <c r="O124" s="3"/>
      <c r="P124" s="3"/>
      <c r="Q124" s="3"/>
      <c r="R124" s="3"/>
      <c r="S124" s="3"/>
      <c r="T124" s="3"/>
      <c r="U124" s="3"/>
      <c r="V124" s="3"/>
      <c r="W124" s="3"/>
      <c r="X124" s="3"/>
      <c r="Y124" s="3"/>
      <c r="Z124" s="3"/>
      <c r="AA124" s="3"/>
      <c r="AB124" s="3"/>
      <c r="AC124" s="3"/>
      <c r="AD124" s="3"/>
      <c r="AE124" s="3"/>
      <c r="AF124" s="3"/>
      <c r="AG124" s="3"/>
    </row>
    <row r="125" spans="3:33" s="5" customFormat="1">
      <c r="C125" s="2"/>
      <c r="D125" s="2"/>
      <c r="E125" s="2"/>
      <c r="F125" s="2"/>
      <c r="G125" s="1"/>
      <c r="H125" s="2"/>
      <c r="I125" s="3"/>
      <c r="J125" s="3"/>
      <c r="K125" s="4"/>
      <c r="L125" s="1"/>
      <c r="M125" s="3"/>
      <c r="N125" s="3"/>
      <c r="O125" s="3"/>
      <c r="P125" s="3"/>
      <c r="Q125" s="3"/>
      <c r="R125" s="3"/>
      <c r="S125" s="3"/>
      <c r="T125" s="3"/>
      <c r="U125" s="3"/>
      <c r="V125" s="3"/>
      <c r="W125" s="3"/>
      <c r="X125" s="3"/>
      <c r="Y125" s="3"/>
      <c r="Z125" s="3"/>
      <c r="AA125" s="3"/>
      <c r="AB125" s="3"/>
      <c r="AC125" s="3"/>
      <c r="AD125" s="3"/>
      <c r="AE125" s="3"/>
      <c r="AF125" s="3"/>
      <c r="AG125" s="3"/>
    </row>
    <row r="126" spans="3:33" s="5" customFormat="1">
      <c r="C126" s="2"/>
      <c r="D126" s="2"/>
      <c r="E126" s="2"/>
      <c r="F126" s="2"/>
      <c r="G126" s="1"/>
      <c r="H126" s="2"/>
      <c r="I126" s="3"/>
      <c r="J126" s="3"/>
      <c r="K126" s="4"/>
      <c r="L126" s="1"/>
      <c r="M126" s="3"/>
      <c r="N126" s="3"/>
      <c r="O126" s="3"/>
      <c r="P126" s="3"/>
      <c r="Q126" s="3"/>
      <c r="R126" s="3"/>
      <c r="S126" s="3"/>
      <c r="T126" s="3"/>
      <c r="U126" s="3"/>
      <c r="V126" s="3"/>
      <c r="W126" s="3"/>
      <c r="X126" s="3"/>
      <c r="Y126" s="3"/>
      <c r="Z126" s="3"/>
      <c r="AA126" s="3"/>
      <c r="AB126" s="3"/>
      <c r="AC126" s="3"/>
      <c r="AD126" s="3"/>
      <c r="AE126" s="3"/>
      <c r="AF126" s="3"/>
      <c r="AG126" s="3"/>
    </row>
    <row r="127" spans="3:33" s="5" customFormat="1">
      <c r="C127" s="2"/>
      <c r="D127" s="2"/>
      <c r="E127" s="2"/>
      <c r="F127" s="2"/>
      <c r="G127" s="1"/>
      <c r="H127" s="2"/>
      <c r="I127" s="3"/>
      <c r="J127" s="3"/>
      <c r="K127" s="4"/>
      <c r="L127" s="1"/>
      <c r="M127" s="3"/>
      <c r="N127" s="3"/>
      <c r="O127" s="3"/>
      <c r="P127" s="3"/>
      <c r="Q127" s="3"/>
      <c r="R127" s="3"/>
      <c r="S127" s="3"/>
      <c r="T127" s="3"/>
      <c r="U127" s="3"/>
      <c r="V127" s="3"/>
      <c r="W127" s="3"/>
      <c r="X127" s="3"/>
      <c r="Y127" s="3"/>
      <c r="Z127" s="3"/>
      <c r="AA127" s="3"/>
      <c r="AB127" s="3"/>
      <c r="AC127" s="3"/>
      <c r="AD127" s="3"/>
      <c r="AE127" s="3"/>
      <c r="AF127" s="3"/>
      <c r="AG127" s="3"/>
    </row>
    <row r="128" spans="3:33" s="5" customFormat="1">
      <c r="C128" s="2"/>
      <c r="D128" s="2"/>
      <c r="E128" s="2"/>
      <c r="F128" s="2"/>
      <c r="G128" s="1"/>
      <c r="H128" s="2"/>
      <c r="I128" s="3"/>
      <c r="J128" s="3"/>
      <c r="K128" s="4"/>
      <c r="L128" s="1"/>
      <c r="M128" s="3"/>
      <c r="N128" s="3"/>
      <c r="O128" s="3"/>
      <c r="P128" s="3"/>
      <c r="Q128" s="3"/>
      <c r="R128" s="3"/>
      <c r="S128" s="3"/>
      <c r="T128" s="3"/>
      <c r="U128" s="3"/>
      <c r="V128" s="3"/>
      <c r="W128" s="3"/>
      <c r="X128" s="3"/>
      <c r="Y128" s="3"/>
      <c r="Z128" s="3"/>
      <c r="AA128" s="3"/>
      <c r="AB128" s="3"/>
      <c r="AC128" s="3"/>
      <c r="AD128" s="3"/>
      <c r="AE128" s="3"/>
      <c r="AF128" s="3"/>
      <c r="AG128" s="3"/>
    </row>
    <row r="129" spans="3:33" s="5" customFormat="1">
      <c r="C129" s="2"/>
      <c r="D129" s="2"/>
      <c r="E129" s="2"/>
      <c r="F129" s="2"/>
      <c r="G129" s="1"/>
      <c r="H129" s="2"/>
      <c r="I129" s="3"/>
      <c r="J129" s="3"/>
      <c r="K129" s="4"/>
      <c r="L129" s="1"/>
      <c r="M129" s="3"/>
      <c r="N129" s="3"/>
      <c r="O129" s="3"/>
      <c r="P129" s="3"/>
      <c r="Q129" s="3"/>
      <c r="R129" s="3"/>
      <c r="S129" s="3"/>
      <c r="T129" s="3"/>
      <c r="U129" s="3"/>
      <c r="V129" s="3"/>
      <c r="W129" s="3"/>
      <c r="X129" s="3"/>
      <c r="Y129" s="3"/>
      <c r="Z129" s="3"/>
      <c r="AA129" s="3"/>
      <c r="AB129" s="3"/>
      <c r="AC129" s="3"/>
      <c r="AD129" s="3"/>
      <c r="AE129" s="3"/>
      <c r="AF129" s="3"/>
      <c r="AG129" s="3"/>
    </row>
    <row r="130" spans="3:33" s="5" customFormat="1">
      <c r="C130" s="2"/>
      <c r="D130" s="2"/>
      <c r="E130" s="2"/>
      <c r="F130" s="2"/>
      <c r="G130" s="1"/>
      <c r="H130" s="2"/>
      <c r="I130" s="3"/>
      <c r="J130" s="3"/>
      <c r="K130" s="4"/>
      <c r="L130" s="1"/>
      <c r="M130" s="3"/>
      <c r="N130" s="3"/>
      <c r="O130" s="3"/>
      <c r="P130" s="3"/>
      <c r="Q130" s="3"/>
      <c r="R130" s="3"/>
      <c r="S130" s="3"/>
      <c r="T130" s="3"/>
      <c r="U130" s="3"/>
      <c r="V130" s="3"/>
      <c r="W130" s="3"/>
      <c r="X130" s="3"/>
      <c r="Y130" s="3"/>
      <c r="Z130" s="3"/>
      <c r="AA130" s="3"/>
      <c r="AB130" s="3"/>
      <c r="AC130" s="3"/>
      <c r="AD130" s="3"/>
      <c r="AE130" s="3"/>
      <c r="AF130" s="3"/>
      <c r="AG130" s="3"/>
    </row>
    <row r="131" spans="3:33" s="5" customFormat="1">
      <c r="C131" s="2"/>
      <c r="D131" s="2"/>
      <c r="E131" s="2"/>
      <c r="F131" s="2"/>
      <c r="G131" s="1"/>
      <c r="H131" s="2"/>
      <c r="I131" s="3"/>
      <c r="J131" s="3"/>
      <c r="K131" s="4"/>
      <c r="L131" s="1"/>
      <c r="M131" s="3"/>
      <c r="N131" s="3"/>
      <c r="O131" s="3"/>
      <c r="P131" s="3"/>
      <c r="Q131" s="3"/>
      <c r="R131" s="3"/>
      <c r="S131" s="3"/>
      <c r="T131" s="3"/>
      <c r="U131" s="3"/>
      <c r="V131" s="3"/>
      <c r="W131" s="3"/>
      <c r="X131" s="3"/>
      <c r="Y131" s="3"/>
      <c r="Z131" s="3"/>
      <c r="AA131" s="3"/>
      <c r="AB131" s="3"/>
      <c r="AC131" s="3"/>
      <c r="AD131" s="3"/>
      <c r="AE131" s="3"/>
      <c r="AF131" s="3"/>
      <c r="AG131" s="3"/>
    </row>
    <row r="132" spans="3:33" s="5" customFormat="1">
      <c r="C132" s="2"/>
      <c r="D132" s="2"/>
      <c r="E132" s="2"/>
      <c r="F132" s="2"/>
      <c r="G132" s="1"/>
      <c r="H132" s="2"/>
      <c r="I132" s="3"/>
      <c r="J132" s="3"/>
      <c r="K132" s="4"/>
      <c r="L132" s="1"/>
      <c r="M132" s="3"/>
      <c r="N132" s="3"/>
      <c r="O132" s="3"/>
      <c r="P132" s="3"/>
      <c r="Q132" s="3"/>
      <c r="R132" s="3"/>
      <c r="S132" s="3"/>
      <c r="T132" s="3"/>
      <c r="U132" s="3"/>
      <c r="V132" s="3"/>
      <c r="W132" s="3"/>
      <c r="X132" s="3"/>
      <c r="Y132" s="3"/>
      <c r="Z132" s="3"/>
      <c r="AA132" s="3"/>
      <c r="AB132" s="3"/>
      <c r="AC132" s="3"/>
      <c r="AD132" s="3"/>
      <c r="AE132" s="3"/>
      <c r="AF132" s="3"/>
      <c r="AG132" s="3"/>
    </row>
    <row r="133" spans="3:33" s="5" customFormat="1">
      <c r="C133" s="2"/>
      <c r="D133" s="2"/>
      <c r="E133" s="2"/>
      <c r="F133" s="2"/>
      <c r="G133" s="1"/>
      <c r="H133" s="2"/>
      <c r="I133" s="3"/>
      <c r="J133" s="3"/>
      <c r="K133" s="4"/>
      <c r="L133" s="1"/>
      <c r="M133" s="3"/>
      <c r="N133" s="3"/>
      <c r="O133" s="3"/>
      <c r="P133" s="3"/>
      <c r="Q133" s="3"/>
      <c r="R133" s="3"/>
      <c r="S133" s="3"/>
      <c r="T133" s="3"/>
      <c r="U133" s="3"/>
      <c r="V133" s="3"/>
      <c r="W133" s="3"/>
      <c r="X133" s="3"/>
      <c r="Y133" s="3"/>
      <c r="Z133" s="3"/>
      <c r="AA133" s="3"/>
      <c r="AB133" s="3"/>
      <c r="AC133" s="3"/>
      <c r="AD133" s="3"/>
      <c r="AE133" s="3"/>
      <c r="AF133" s="3"/>
      <c r="AG133" s="3"/>
    </row>
    <row r="134" spans="3:33" s="5" customFormat="1">
      <c r="C134" s="2"/>
      <c r="D134" s="2"/>
      <c r="E134" s="2"/>
      <c r="F134" s="2"/>
      <c r="G134" s="1"/>
      <c r="H134" s="2"/>
      <c r="I134" s="3"/>
      <c r="J134" s="3"/>
      <c r="K134" s="4"/>
      <c r="L134" s="1"/>
      <c r="M134" s="3"/>
      <c r="N134" s="3"/>
      <c r="O134" s="3"/>
      <c r="P134" s="3"/>
      <c r="Q134" s="3"/>
      <c r="R134" s="3"/>
      <c r="S134" s="3"/>
      <c r="T134" s="3"/>
      <c r="U134" s="3"/>
      <c r="V134" s="3"/>
      <c r="W134" s="3"/>
      <c r="X134" s="3"/>
      <c r="Y134" s="3"/>
      <c r="Z134" s="3"/>
      <c r="AA134" s="3"/>
      <c r="AB134" s="3"/>
      <c r="AC134" s="3"/>
      <c r="AD134" s="3"/>
      <c r="AE134" s="3"/>
      <c r="AF134" s="3"/>
      <c r="AG134" s="3"/>
    </row>
    <row r="135" spans="3:33" s="5" customFormat="1">
      <c r="C135" s="2"/>
      <c r="D135" s="2"/>
      <c r="E135" s="2"/>
      <c r="F135" s="2"/>
      <c r="G135" s="1"/>
      <c r="H135" s="2"/>
      <c r="I135" s="3"/>
      <c r="J135" s="3"/>
      <c r="K135" s="4"/>
      <c r="L135" s="1"/>
      <c r="M135" s="3"/>
      <c r="N135" s="3"/>
      <c r="O135" s="3"/>
      <c r="P135" s="3"/>
      <c r="Q135" s="3"/>
      <c r="R135" s="3"/>
      <c r="S135" s="3"/>
      <c r="T135" s="3"/>
      <c r="U135" s="3"/>
      <c r="V135" s="3"/>
      <c r="W135" s="3"/>
      <c r="X135" s="3"/>
      <c r="Y135" s="3"/>
      <c r="Z135" s="3"/>
      <c r="AA135" s="3"/>
      <c r="AB135" s="3"/>
      <c r="AC135" s="3"/>
      <c r="AD135" s="3"/>
      <c r="AE135" s="3"/>
      <c r="AF135" s="3"/>
      <c r="AG135" s="3"/>
    </row>
    <row r="136" spans="3:33" s="5" customFormat="1">
      <c r="C136" s="2"/>
      <c r="D136" s="2"/>
      <c r="E136" s="2"/>
      <c r="F136" s="2"/>
      <c r="G136" s="1"/>
      <c r="H136" s="2"/>
      <c r="I136" s="3"/>
      <c r="J136" s="3"/>
      <c r="K136" s="4"/>
      <c r="L136" s="1"/>
      <c r="M136" s="3"/>
      <c r="N136" s="3"/>
      <c r="O136" s="3"/>
      <c r="P136" s="3"/>
      <c r="Q136" s="3"/>
      <c r="R136" s="3"/>
      <c r="S136" s="3"/>
      <c r="T136" s="3"/>
      <c r="U136" s="3"/>
      <c r="V136" s="3"/>
      <c r="W136" s="3"/>
      <c r="X136" s="3"/>
      <c r="Y136" s="3"/>
      <c r="Z136" s="3"/>
      <c r="AA136" s="3"/>
      <c r="AB136" s="3"/>
      <c r="AC136" s="3"/>
      <c r="AD136" s="3"/>
      <c r="AE136" s="3"/>
      <c r="AF136" s="3"/>
      <c r="AG136" s="3"/>
    </row>
    <row r="137" spans="3:33" s="5" customFormat="1">
      <c r="C137" s="2"/>
      <c r="D137" s="2"/>
      <c r="E137" s="2"/>
      <c r="F137" s="2"/>
      <c r="G137" s="1"/>
      <c r="H137" s="2"/>
      <c r="I137" s="3"/>
      <c r="J137" s="3"/>
      <c r="K137" s="4"/>
      <c r="L137" s="1"/>
      <c r="M137" s="3"/>
      <c r="N137" s="3"/>
      <c r="O137" s="3"/>
      <c r="P137" s="3"/>
      <c r="Q137" s="3"/>
      <c r="R137" s="3"/>
      <c r="S137" s="3"/>
      <c r="T137" s="3"/>
      <c r="U137" s="3"/>
      <c r="V137" s="3"/>
      <c r="W137" s="3"/>
      <c r="X137" s="3"/>
      <c r="Y137" s="3"/>
      <c r="Z137" s="3"/>
      <c r="AA137" s="3"/>
      <c r="AB137" s="3"/>
      <c r="AC137" s="3"/>
      <c r="AD137" s="3"/>
      <c r="AE137" s="3"/>
      <c r="AF137" s="3"/>
      <c r="AG137" s="3"/>
    </row>
    <row r="138" spans="3:33" s="5" customFormat="1">
      <c r="C138" s="2"/>
      <c r="D138" s="2"/>
      <c r="E138" s="2"/>
      <c r="F138" s="2"/>
      <c r="G138" s="1"/>
      <c r="H138" s="2"/>
      <c r="I138" s="3"/>
      <c r="J138" s="3"/>
      <c r="K138" s="4"/>
      <c r="L138" s="1"/>
      <c r="M138" s="3"/>
      <c r="N138" s="3"/>
      <c r="O138" s="3"/>
      <c r="P138" s="3"/>
      <c r="Q138" s="3"/>
      <c r="R138" s="3"/>
      <c r="S138" s="3"/>
      <c r="T138" s="3"/>
      <c r="U138" s="3"/>
      <c r="V138" s="3"/>
      <c r="W138" s="3"/>
      <c r="X138" s="3"/>
      <c r="Y138" s="3"/>
      <c r="Z138" s="3"/>
      <c r="AA138" s="3"/>
      <c r="AB138" s="3"/>
      <c r="AC138" s="3"/>
      <c r="AD138" s="3"/>
      <c r="AE138" s="3"/>
      <c r="AF138" s="3"/>
      <c r="AG138" s="3"/>
    </row>
    <row r="139" spans="3:33" s="5" customFormat="1">
      <c r="C139" s="2"/>
      <c r="D139" s="2"/>
      <c r="E139" s="2"/>
      <c r="F139" s="2"/>
      <c r="G139" s="1"/>
      <c r="H139" s="2"/>
      <c r="I139" s="3"/>
      <c r="J139" s="3"/>
      <c r="K139" s="4"/>
      <c r="L139" s="1"/>
      <c r="M139" s="3"/>
      <c r="N139" s="3"/>
      <c r="O139" s="3"/>
      <c r="P139" s="3"/>
      <c r="Q139" s="3"/>
      <c r="R139" s="3"/>
      <c r="S139" s="3"/>
      <c r="T139" s="3"/>
      <c r="U139" s="3"/>
      <c r="V139" s="3"/>
      <c r="W139" s="3"/>
      <c r="X139" s="3"/>
      <c r="Y139" s="3"/>
      <c r="Z139" s="3"/>
      <c r="AA139" s="3"/>
      <c r="AB139" s="3"/>
      <c r="AC139" s="3"/>
      <c r="AD139" s="3"/>
      <c r="AE139" s="3"/>
      <c r="AF139" s="3"/>
      <c r="AG139" s="3"/>
    </row>
    <row r="140" spans="3:33" s="5" customFormat="1">
      <c r="C140" s="2"/>
      <c r="D140" s="2"/>
      <c r="E140" s="2"/>
      <c r="F140" s="2"/>
      <c r="G140" s="1"/>
      <c r="H140" s="2"/>
      <c r="I140" s="3"/>
      <c r="J140" s="3"/>
      <c r="K140" s="4"/>
      <c r="L140" s="1"/>
      <c r="M140" s="3"/>
      <c r="N140" s="3"/>
      <c r="O140" s="3"/>
      <c r="P140" s="3"/>
      <c r="Q140" s="3"/>
      <c r="R140" s="3"/>
      <c r="S140" s="3"/>
      <c r="T140" s="3"/>
      <c r="U140" s="3"/>
      <c r="V140" s="3"/>
      <c r="W140" s="3"/>
      <c r="X140" s="3"/>
      <c r="Y140" s="3"/>
      <c r="Z140" s="3"/>
      <c r="AA140" s="3"/>
      <c r="AB140" s="3"/>
      <c r="AC140" s="3"/>
      <c r="AD140" s="3"/>
      <c r="AE140" s="3"/>
      <c r="AF140" s="3"/>
      <c r="AG140" s="3"/>
    </row>
    <row r="141" spans="3:33" s="5" customFormat="1">
      <c r="C141" s="2"/>
      <c r="D141" s="2"/>
      <c r="E141" s="2"/>
      <c r="F141" s="2"/>
      <c r="G141" s="1"/>
      <c r="H141" s="2"/>
      <c r="I141" s="3"/>
      <c r="J141" s="3"/>
      <c r="K141" s="4"/>
      <c r="L141" s="1"/>
      <c r="M141" s="3"/>
      <c r="N141" s="3"/>
      <c r="O141" s="3"/>
      <c r="P141" s="3"/>
      <c r="Q141" s="3"/>
      <c r="R141" s="3"/>
      <c r="S141" s="3"/>
      <c r="T141" s="3"/>
      <c r="U141" s="3"/>
      <c r="V141" s="3"/>
      <c r="W141" s="3"/>
      <c r="X141" s="3"/>
      <c r="Y141" s="3"/>
      <c r="Z141" s="3"/>
      <c r="AA141" s="3"/>
      <c r="AB141" s="3"/>
      <c r="AC141" s="3"/>
      <c r="AD141" s="3"/>
      <c r="AE141" s="3"/>
      <c r="AF141" s="3"/>
      <c r="AG141" s="3"/>
    </row>
    <row r="142" spans="3:33" s="5" customFormat="1">
      <c r="C142" s="2"/>
      <c r="D142" s="2"/>
      <c r="E142" s="2"/>
      <c r="F142" s="2"/>
      <c r="G142" s="1"/>
      <c r="H142" s="2"/>
      <c r="I142" s="3"/>
      <c r="J142" s="3"/>
      <c r="K142" s="4"/>
      <c r="L142" s="1"/>
      <c r="M142" s="3"/>
      <c r="N142" s="3"/>
      <c r="O142" s="3"/>
      <c r="P142" s="3"/>
      <c r="Q142" s="3"/>
      <c r="R142" s="3"/>
      <c r="S142" s="3"/>
      <c r="T142" s="3"/>
      <c r="U142" s="3"/>
      <c r="V142" s="3"/>
      <c r="W142" s="3"/>
      <c r="X142" s="3"/>
      <c r="Y142" s="3"/>
      <c r="Z142" s="3"/>
      <c r="AA142" s="3"/>
      <c r="AB142" s="3"/>
      <c r="AC142" s="3"/>
      <c r="AD142" s="3"/>
      <c r="AE142" s="3"/>
      <c r="AF142" s="3"/>
      <c r="AG142" s="3"/>
    </row>
    <row r="143" spans="3:33" s="5" customFormat="1">
      <c r="C143" s="2"/>
      <c r="D143" s="2"/>
      <c r="E143" s="2"/>
      <c r="F143" s="2"/>
      <c r="G143" s="1"/>
      <c r="H143" s="2"/>
      <c r="I143" s="3"/>
      <c r="J143" s="3"/>
      <c r="K143" s="4"/>
      <c r="L143" s="1"/>
      <c r="M143" s="3"/>
      <c r="N143" s="3"/>
      <c r="O143" s="3"/>
      <c r="P143" s="3"/>
      <c r="Q143" s="3"/>
      <c r="R143" s="3"/>
      <c r="S143" s="3"/>
      <c r="T143" s="3"/>
      <c r="U143" s="3"/>
      <c r="V143" s="3"/>
      <c r="W143" s="3"/>
      <c r="X143" s="3"/>
      <c r="Y143" s="3"/>
      <c r="Z143" s="3"/>
      <c r="AA143" s="3"/>
      <c r="AB143" s="3"/>
      <c r="AC143" s="3"/>
      <c r="AD143" s="3"/>
      <c r="AE143" s="3"/>
      <c r="AF143" s="3"/>
      <c r="AG143" s="3"/>
    </row>
    <row r="144" spans="3:33" s="5" customFormat="1">
      <c r="C144" s="2"/>
      <c r="D144" s="2"/>
      <c r="E144" s="2"/>
      <c r="F144" s="2"/>
      <c r="G144" s="1"/>
      <c r="H144" s="2"/>
      <c r="I144" s="3"/>
      <c r="J144" s="3"/>
      <c r="K144" s="4"/>
      <c r="L144" s="1"/>
      <c r="M144" s="3"/>
      <c r="N144" s="3"/>
      <c r="O144" s="3"/>
      <c r="P144" s="3"/>
      <c r="Q144" s="3"/>
      <c r="R144" s="3"/>
      <c r="S144" s="3"/>
      <c r="T144" s="3"/>
      <c r="U144" s="3"/>
      <c r="V144" s="3"/>
      <c r="W144" s="3"/>
      <c r="X144" s="3"/>
      <c r="Y144" s="3"/>
      <c r="Z144" s="3"/>
      <c r="AA144" s="3"/>
      <c r="AB144" s="3"/>
      <c r="AC144" s="3"/>
      <c r="AD144" s="3"/>
      <c r="AE144" s="3"/>
      <c r="AF144" s="3"/>
      <c r="AG144" s="3"/>
    </row>
    <row r="145" spans="3:33" s="5" customFormat="1">
      <c r="C145" s="2"/>
      <c r="D145" s="2"/>
      <c r="E145" s="2"/>
      <c r="F145" s="2"/>
      <c r="G145" s="1"/>
      <c r="H145" s="2"/>
      <c r="I145" s="3"/>
      <c r="J145" s="3"/>
      <c r="K145" s="4"/>
      <c r="L145" s="1"/>
      <c r="M145" s="3"/>
      <c r="N145" s="3"/>
      <c r="O145" s="3"/>
      <c r="P145" s="3"/>
      <c r="Q145" s="3"/>
      <c r="R145" s="3"/>
      <c r="S145" s="3"/>
      <c r="T145" s="3"/>
      <c r="U145" s="3"/>
      <c r="V145" s="3"/>
      <c r="W145" s="3"/>
      <c r="X145" s="3"/>
      <c r="Y145" s="3"/>
      <c r="Z145" s="3"/>
      <c r="AA145" s="3"/>
      <c r="AB145" s="3"/>
      <c r="AC145" s="3"/>
      <c r="AD145" s="3"/>
      <c r="AE145" s="3"/>
      <c r="AF145" s="3"/>
      <c r="AG145" s="3"/>
    </row>
    <row r="146" spans="3:33" s="5" customFormat="1">
      <c r="C146" s="2"/>
      <c r="D146" s="2"/>
      <c r="E146" s="2"/>
      <c r="F146" s="2"/>
      <c r="G146" s="1"/>
      <c r="H146" s="2"/>
      <c r="I146" s="3"/>
      <c r="J146" s="3"/>
      <c r="K146" s="4"/>
      <c r="L146" s="1"/>
      <c r="M146" s="3"/>
      <c r="N146" s="3"/>
      <c r="O146" s="3"/>
      <c r="P146" s="3"/>
      <c r="Q146" s="3"/>
      <c r="R146" s="3"/>
      <c r="S146" s="3"/>
      <c r="T146" s="3"/>
      <c r="U146" s="3"/>
      <c r="V146" s="3"/>
      <c r="W146" s="3"/>
      <c r="X146" s="3"/>
      <c r="Y146" s="3"/>
      <c r="Z146" s="3"/>
      <c r="AA146" s="3"/>
      <c r="AB146" s="3"/>
      <c r="AC146" s="3"/>
      <c r="AD146" s="3"/>
      <c r="AE146" s="3"/>
      <c r="AF146" s="3"/>
      <c r="AG146" s="3"/>
    </row>
    <row r="147" spans="3:33" s="5" customFormat="1">
      <c r="C147" s="2"/>
      <c r="D147" s="2"/>
      <c r="E147" s="2"/>
      <c r="F147" s="2"/>
      <c r="G147" s="1"/>
      <c r="H147" s="2"/>
      <c r="I147" s="3"/>
      <c r="J147" s="3"/>
      <c r="K147" s="4"/>
      <c r="L147" s="1"/>
      <c r="M147" s="3"/>
      <c r="N147" s="3"/>
      <c r="O147" s="3"/>
      <c r="P147" s="3"/>
      <c r="Q147" s="3"/>
      <c r="R147" s="3"/>
      <c r="S147" s="3"/>
      <c r="T147" s="3"/>
      <c r="U147" s="3"/>
      <c r="V147" s="3"/>
      <c r="W147" s="3"/>
      <c r="X147" s="3"/>
      <c r="Y147" s="3"/>
      <c r="Z147" s="3"/>
      <c r="AA147" s="3"/>
      <c r="AB147" s="3"/>
      <c r="AC147" s="3"/>
      <c r="AD147" s="3"/>
      <c r="AE147" s="3"/>
      <c r="AF147" s="3"/>
      <c r="AG147" s="3"/>
    </row>
    <row r="148" spans="3:33" s="5" customFormat="1">
      <c r="C148" s="2"/>
      <c r="D148" s="2"/>
      <c r="E148" s="2"/>
      <c r="F148" s="2"/>
      <c r="G148" s="1"/>
      <c r="H148" s="2"/>
      <c r="I148" s="3"/>
      <c r="J148" s="3"/>
      <c r="K148" s="4"/>
      <c r="L148" s="1"/>
      <c r="M148" s="3"/>
      <c r="N148" s="3"/>
      <c r="O148" s="3"/>
      <c r="P148" s="3"/>
      <c r="Q148" s="3"/>
      <c r="R148" s="3"/>
      <c r="S148" s="3"/>
      <c r="T148" s="3"/>
      <c r="U148" s="3"/>
      <c r="V148" s="3"/>
      <c r="W148" s="3"/>
      <c r="X148" s="3"/>
      <c r="Y148" s="3"/>
      <c r="Z148" s="3"/>
      <c r="AA148" s="3"/>
      <c r="AB148" s="3"/>
      <c r="AC148" s="3"/>
      <c r="AD148" s="3"/>
      <c r="AE148" s="3"/>
      <c r="AF148" s="3"/>
      <c r="AG148" s="3"/>
    </row>
    <row r="149" spans="3:33" s="5" customFormat="1">
      <c r="C149" s="2"/>
      <c r="D149" s="2"/>
      <c r="E149" s="2"/>
      <c r="F149" s="2"/>
      <c r="G149" s="1"/>
      <c r="H149" s="2"/>
      <c r="I149" s="3"/>
      <c r="J149" s="3"/>
      <c r="K149" s="4"/>
      <c r="L149" s="1"/>
      <c r="M149" s="3"/>
      <c r="N149" s="3"/>
      <c r="O149" s="3"/>
      <c r="P149" s="3"/>
      <c r="Q149" s="3"/>
      <c r="R149" s="3"/>
      <c r="S149" s="3"/>
      <c r="T149" s="3"/>
      <c r="U149" s="3"/>
      <c r="V149" s="3"/>
      <c r="W149" s="3"/>
      <c r="X149" s="3"/>
      <c r="Y149" s="3"/>
      <c r="Z149" s="3"/>
      <c r="AA149" s="3"/>
      <c r="AB149" s="3"/>
      <c r="AC149" s="3"/>
      <c r="AD149" s="3"/>
      <c r="AE149" s="3"/>
      <c r="AF149" s="3"/>
      <c r="AG149" s="3"/>
    </row>
    <row r="150" spans="3:33" s="5" customFormat="1">
      <c r="C150" s="2"/>
      <c r="D150" s="2"/>
      <c r="E150" s="2"/>
      <c r="F150" s="2"/>
      <c r="G150" s="1"/>
      <c r="H150" s="2"/>
      <c r="I150" s="3"/>
      <c r="J150" s="3"/>
      <c r="K150" s="4"/>
      <c r="L150" s="1"/>
      <c r="M150" s="3"/>
      <c r="N150" s="3"/>
      <c r="O150" s="3"/>
      <c r="P150" s="3"/>
      <c r="Q150" s="3"/>
      <c r="R150" s="3"/>
      <c r="S150" s="3"/>
      <c r="T150" s="3"/>
      <c r="U150" s="3"/>
      <c r="V150" s="3"/>
      <c r="W150" s="3"/>
      <c r="X150" s="3"/>
      <c r="Y150" s="3"/>
      <c r="Z150" s="3"/>
      <c r="AA150" s="3"/>
      <c r="AB150" s="3"/>
      <c r="AC150" s="3"/>
      <c r="AD150" s="3"/>
      <c r="AE150" s="3"/>
      <c r="AF150" s="3"/>
      <c r="AG150" s="3"/>
    </row>
    <row r="151" spans="3:33" s="5" customFormat="1">
      <c r="C151" s="2"/>
      <c r="D151" s="2"/>
      <c r="E151" s="2"/>
      <c r="F151" s="2"/>
      <c r="G151" s="1"/>
      <c r="H151" s="2"/>
      <c r="I151" s="3"/>
      <c r="J151" s="3"/>
      <c r="K151" s="4"/>
      <c r="L151" s="1"/>
      <c r="M151" s="3"/>
      <c r="N151" s="3"/>
      <c r="O151" s="3"/>
      <c r="P151" s="3"/>
      <c r="Q151" s="3"/>
      <c r="R151" s="3"/>
      <c r="S151" s="3"/>
      <c r="T151" s="3"/>
      <c r="U151" s="3"/>
      <c r="V151" s="3"/>
      <c r="W151" s="3"/>
      <c r="X151" s="3"/>
      <c r="Y151" s="3"/>
      <c r="Z151" s="3"/>
      <c r="AA151" s="3"/>
      <c r="AB151" s="3"/>
      <c r="AC151" s="3"/>
      <c r="AD151" s="3"/>
      <c r="AE151" s="3"/>
      <c r="AF151" s="3"/>
      <c r="AG151" s="3"/>
    </row>
    <row r="152" spans="3:33" s="5" customFormat="1">
      <c r="C152" s="2"/>
      <c r="D152" s="2"/>
      <c r="E152" s="2"/>
      <c r="F152" s="2"/>
      <c r="G152" s="1"/>
      <c r="H152" s="2"/>
      <c r="I152" s="3"/>
      <c r="J152" s="3"/>
      <c r="K152" s="4"/>
      <c r="L152" s="1"/>
      <c r="M152" s="3"/>
      <c r="N152" s="3"/>
      <c r="O152" s="3"/>
      <c r="P152" s="3"/>
      <c r="Q152" s="3"/>
      <c r="R152" s="3"/>
      <c r="S152" s="3"/>
      <c r="T152" s="3"/>
      <c r="U152" s="3"/>
      <c r="V152" s="3"/>
      <c r="W152" s="3"/>
      <c r="X152" s="3"/>
      <c r="Y152" s="3"/>
      <c r="Z152" s="3"/>
      <c r="AA152" s="3"/>
      <c r="AB152" s="3"/>
      <c r="AC152" s="3"/>
      <c r="AD152" s="3"/>
      <c r="AE152" s="3"/>
      <c r="AF152" s="3"/>
      <c r="AG152" s="3"/>
    </row>
    <row r="153" spans="3:33" s="5" customFormat="1">
      <c r="C153" s="2"/>
      <c r="D153" s="2"/>
      <c r="E153" s="2"/>
      <c r="F153" s="2"/>
      <c r="G153" s="1"/>
      <c r="H153" s="2"/>
      <c r="I153" s="3"/>
      <c r="J153" s="3"/>
      <c r="K153" s="4"/>
      <c r="L153" s="1"/>
      <c r="M153" s="3"/>
      <c r="N153" s="3"/>
      <c r="O153" s="3"/>
      <c r="P153" s="3"/>
      <c r="Q153" s="3"/>
      <c r="R153" s="3"/>
      <c r="S153" s="3"/>
      <c r="T153" s="3"/>
      <c r="U153" s="3"/>
      <c r="V153" s="3"/>
      <c r="W153" s="3"/>
      <c r="X153" s="3"/>
      <c r="Y153" s="3"/>
      <c r="Z153" s="3"/>
      <c r="AA153" s="3"/>
      <c r="AB153" s="3"/>
      <c r="AC153" s="3"/>
      <c r="AD153" s="3"/>
      <c r="AE153" s="3"/>
      <c r="AF153" s="3"/>
      <c r="AG153" s="3"/>
    </row>
    <row r="154" spans="3:33" s="5" customFormat="1">
      <c r="C154" s="2"/>
      <c r="D154" s="2"/>
      <c r="E154" s="2"/>
      <c r="F154" s="2"/>
      <c r="G154" s="1"/>
      <c r="H154" s="2"/>
      <c r="I154" s="3"/>
      <c r="J154" s="3"/>
      <c r="K154" s="4"/>
      <c r="L154" s="1"/>
      <c r="M154" s="3"/>
      <c r="N154" s="3"/>
      <c r="O154" s="3"/>
      <c r="P154" s="3"/>
      <c r="Q154" s="3"/>
      <c r="R154" s="3"/>
      <c r="S154" s="3"/>
      <c r="T154" s="3"/>
      <c r="U154" s="3"/>
      <c r="V154" s="3"/>
      <c r="W154" s="3"/>
      <c r="X154" s="3"/>
      <c r="Y154" s="3"/>
      <c r="Z154" s="3"/>
      <c r="AA154" s="3"/>
      <c r="AB154" s="3"/>
      <c r="AC154" s="3"/>
      <c r="AD154" s="3"/>
      <c r="AE154" s="3"/>
      <c r="AF154" s="3"/>
      <c r="AG154" s="3"/>
    </row>
    <row r="155" spans="3:33" s="5" customFormat="1">
      <c r="C155" s="2"/>
      <c r="D155" s="2"/>
      <c r="E155" s="2"/>
      <c r="F155" s="2"/>
      <c r="G155" s="1"/>
      <c r="H155" s="2"/>
      <c r="I155" s="3"/>
      <c r="J155" s="3"/>
      <c r="K155" s="4"/>
      <c r="L155" s="1"/>
      <c r="M155" s="3"/>
      <c r="N155" s="3"/>
      <c r="O155" s="3"/>
      <c r="P155" s="3"/>
      <c r="Q155" s="3"/>
      <c r="R155" s="3"/>
      <c r="S155" s="3"/>
      <c r="T155" s="3"/>
      <c r="U155" s="3"/>
      <c r="V155" s="3"/>
      <c r="W155" s="3"/>
      <c r="X155" s="3"/>
      <c r="Y155" s="3"/>
      <c r="Z155" s="3"/>
      <c r="AA155" s="3"/>
      <c r="AB155" s="3"/>
      <c r="AC155" s="3"/>
      <c r="AD155" s="3"/>
      <c r="AE155" s="3"/>
      <c r="AF155" s="3"/>
      <c r="AG155" s="3"/>
    </row>
    <row r="156" spans="3:33" s="5" customFormat="1">
      <c r="C156" s="2"/>
      <c r="D156" s="2"/>
      <c r="E156" s="2"/>
      <c r="F156" s="2"/>
      <c r="G156" s="1"/>
      <c r="H156" s="2"/>
      <c r="I156" s="3"/>
      <c r="J156" s="3"/>
      <c r="K156" s="4"/>
      <c r="L156" s="1"/>
      <c r="M156" s="3"/>
      <c r="N156" s="3"/>
      <c r="O156" s="3"/>
      <c r="P156" s="3"/>
      <c r="Q156" s="3"/>
      <c r="R156" s="3"/>
      <c r="S156" s="3"/>
      <c r="T156" s="3"/>
      <c r="U156" s="3"/>
      <c r="V156" s="3"/>
      <c r="W156" s="3"/>
      <c r="X156" s="3"/>
      <c r="Y156" s="3"/>
      <c r="Z156" s="3"/>
      <c r="AA156" s="3"/>
      <c r="AB156" s="3"/>
      <c r="AC156" s="3"/>
      <c r="AD156" s="3"/>
      <c r="AE156" s="3"/>
      <c r="AF156" s="3"/>
      <c r="AG156" s="3"/>
    </row>
    <row r="157" spans="3:33" s="5" customFormat="1">
      <c r="C157" s="2"/>
      <c r="D157" s="2"/>
      <c r="E157" s="2"/>
      <c r="F157" s="2"/>
      <c r="G157" s="1"/>
      <c r="H157" s="2"/>
      <c r="I157" s="3"/>
      <c r="J157" s="3"/>
      <c r="K157" s="4"/>
      <c r="L157" s="1"/>
      <c r="M157" s="3"/>
      <c r="N157" s="3"/>
      <c r="O157" s="3"/>
      <c r="P157" s="3"/>
      <c r="Q157" s="3"/>
      <c r="R157" s="3"/>
      <c r="S157" s="3"/>
      <c r="T157" s="3"/>
      <c r="U157" s="3"/>
      <c r="V157" s="3"/>
      <c r="W157" s="3"/>
      <c r="X157" s="3"/>
      <c r="Y157" s="3"/>
      <c r="Z157" s="3"/>
      <c r="AA157" s="3"/>
      <c r="AB157" s="3"/>
      <c r="AC157" s="3"/>
      <c r="AD157" s="3"/>
      <c r="AE157" s="3"/>
      <c r="AF157" s="3"/>
      <c r="AG157" s="3"/>
    </row>
    <row r="158" spans="3:33" s="5" customFormat="1">
      <c r="C158" s="2"/>
      <c r="D158" s="2"/>
      <c r="E158" s="2"/>
      <c r="F158" s="2"/>
      <c r="G158" s="1"/>
      <c r="H158" s="2"/>
      <c r="I158" s="3"/>
      <c r="J158" s="3"/>
      <c r="K158" s="4"/>
      <c r="L158" s="1"/>
      <c r="M158" s="3"/>
      <c r="N158" s="3"/>
      <c r="O158" s="3"/>
      <c r="P158" s="3"/>
      <c r="Q158" s="3"/>
      <c r="R158" s="3"/>
      <c r="S158" s="3"/>
      <c r="T158" s="3"/>
      <c r="U158" s="3"/>
      <c r="V158" s="3"/>
      <c r="W158" s="3"/>
      <c r="X158" s="3"/>
      <c r="Y158" s="3"/>
      <c r="Z158" s="3"/>
      <c r="AA158" s="3"/>
      <c r="AB158" s="3"/>
      <c r="AC158" s="3"/>
      <c r="AD158" s="3"/>
      <c r="AE158" s="3"/>
      <c r="AF158" s="3"/>
      <c r="AG158" s="3"/>
    </row>
    <row r="159" spans="3:33" s="5" customFormat="1">
      <c r="C159" s="2"/>
      <c r="D159" s="2"/>
      <c r="E159" s="2"/>
      <c r="F159" s="2"/>
      <c r="G159" s="1"/>
      <c r="H159" s="2"/>
      <c r="I159" s="3"/>
      <c r="J159" s="3"/>
      <c r="K159" s="4"/>
      <c r="L159" s="1"/>
      <c r="M159" s="3"/>
      <c r="N159" s="3"/>
      <c r="O159" s="3"/>
      <c r="P159" s="3"/>
      <c r="Q159" s="3"/>
      <c r="R159" s="3"/>
      <c r="S159" s="3"/>
      <c r="T159" s="3"/>
      <c r="U159" s="3"/>
      <c r="V159" s="3"/>
      <c r="W159" s="3"/>
      <c r="X159" s="3"/>
      <c r="Y159" s="3"/>
      <c r="Z159" s="3"/>
      <c r="AA159" s="3"/>
      <c r="AB159" s="3"/>
      <c r="AC159" s="3"/>
      <c r="AD159" s="3"/>
      <c r="AE159" s="3"/>
      <c r="AF159" s="3"/>
      <c r="AG159" s="3"/>
    </row>
    <row r="160" spans="3:33" s="5" customFormat="1">
      <c r="C160" s="2"/>
      <c r="D160" s="2"/>
      <c r="E160" s="2"/>
      <c r="F160" s="2"/>
      <c r="G160" s="1"/>
      <c r="H160" s="2"/>
      <c r="I160" s="3"/>
      <c r="J160" s="3"/>
      <c r="K160" s="4"/>
      <c r="L160" s="1"/>
      <c r="M160" s="3"/>
      <c r="N160" s="3"/>
      <c r="O160" s="3"/>
      <c r="P160" s="3"/>
      <c r="Q160" s="3"/>
      <c r="R160" s="3"/>
      <c r="S160" s="3"/>
      <c r="T160" s="3"/>
      <c r="U160" s="3"/>
      <c r="V160" s="3"/>
      <c r="W160" s="3"/>
      <c r="X160" s="3"/>
      <c r="Y160" s="3"/>
      <c r="Z160" s="3"/>
      <c r="AA160" s="3"/>
      <c r="AB160" s="3"/>
      <c r="AC160" s="3"/>
      <c r="AD160" s="3"/>
      <c r="AE160" s="3"/>
      <c r="AF160" s="3"/>
      <c r="AG160" s="3"/>
    </row>
    <row r="161" spans="3:33" s="5" customFormat="1">
      <c r="C161" s="2"/>
      <c r="D161" s="2"/>
      <c r="E161" s="2"/>
      <c r="F161" s="2"/>
      <c r="G161" s="1"/>
      <c r="H161" s="2"/>
      <c r="I161" s="3"/>
      <c r="J161" s="3"/>
      <c r="K161" s="4"/>
      <c r="L161" s="1"/>
      <c r="M161" s="3"/>
      <c r="N161" s="3"/>
      <c r="O161" s="3"/>
      <c r="P161" s="3"/>
      <c r="Q161" s="3"/>
      <c r="R161" s="3"/>
      <c r="S161" s="3"/>
      <c r="T161" s="3"/>
      <c r="U161" s="3"/>
      <c r="V161" s="3"/>
      <c r="W161" s="3"/>
      <c r="X161" s="3"/>
      <c r="Y161" s="3"/>
      <c r="Z161" s="3"/>
      <c r="AA161" s="3"/>
      <c r="AB161" s="3"/>
      <c r="AC161" s="3"/>
      <c r="AD161" s="3"/>
      <c r="AE161" s="3"/>
      <c r="AF161" s="3"/>
      <c r="AG161" s="3"/>
    </row>
    <row r="162" spans="3:33" s="5" customFormat="1">
      <c r="C162" s="2"/>
      <c r="D162" s="2"/>
      <c r="E162" s="2"/>
      <c r="F162" s="2"/>
      <c r="G162" s="1"/>
      <c r="H162" s="2"/>
      <c r="I162" s="3"/>
      <c r="J162" s="3"/>
      <c r="K162" s="4"/>
      <c r="L162" s="1"/>
      <c r="M162" s="3"/>
      <c r="N162" s="3"/>
      <c r="O162" s="3"/>
      <c r="P162" s="3"/>
      <c r="Q162" s="3"/>
      <c r="R162" s="3"/>
      <c r="S162" s="3"/>
      <c r="T162" s="3"/>
      <c r="U162" s="3"/>
      <c r="V162" s="3"/>
      <c r="W162" s="3"/>
      <c r="X162" s="3"/>
      <c r="Y162" s="3"/>
      <c r="Z162" s="3"/>
      <c r="AA162" s="3"/>
      <c r="AB162" s="3"/>
      <c r="AC162" s="3"/>
      <c r="AD162" s="3"/>
      <c r="AE162" s="3"/>
      <c r="AF162" s="3"/>
      <c r="AG162" s="3"/>
    </row>
    <row r="163" spans="3:33" s="5" customFormat="1">
      <c r="C163" s="2"/>
      <c r="D163" s="2"/>
      <c r="E163" s="2"/>
      <c r="F163" s="2"/>
      <c r="G163" s="1"/>
      <c r="H163" s="2"/>
      <c r="I163" s="3"/>
      <c r="J163" s="3"/>
      <c r="K163" s="4"/>
      <c r="L163" s="1"/>
      <c r="M163" s="3"/>
      <c r="N163" s="3"/>
      <c r="O163" s="3"/>
      <c r="P163" s="3"/>
      <c r="Q163" s="3"/>
      <c r="R163" s="3"/>
      <c r="S163" s="3"/>
      <c r="T163" s="3"/>
      <c r="U163" s="3"/>
      <c r="V163" s="3"/>
      <c r="W163" s="3"/>
      <c r="X163" s="3"/>
      <c r="Y163" s="3"/>
      <c r="Z163" s="3"/>
      <c r="AA163" s="3"/>
      <c r="AB163" s="3"/>
      <c r="AC163" s="3"/>
      <c r="AD163" s="3"/>
      <c r="AE163" s="3"/>
      <c r="AF163" s="3"/>
      <c r="AG163" s="3"/>
    </row>
    <row r="164" spans="3:33" s="5" customFormat="1">
      <c r="C164" s="2"/>
      <c r="D164" s="2"/>
      <c r="E164" s="2"/>
      <c r="F164" s="2"/>
      <c r="G164" s="1"/>
      <c r="H164" s="2"/>
      <c r="I164" s="3"/>
      <c r="J164" s="3"/>
      <c r="K164" s="4"/>
      <c r="L164" s="1"/>
      <c r="M164" s="3"/>
      <c r="N164" s="3"/>
      <c r="O164" s="3"/>
      <c r="P164" s="3"/>
      <c r="Q164" s="3"/>
      <c r="R164" s="3"/>
      <c r="S164" s="3"/>
      <c r="T164" s="3"/>
      <c r="U164" s="3"/>
      <c r="V164" s="3"/>
      <c r="W164" s="3"/>
      <c r="X164" s="3"/>
      <c r="Y164" s="3"/>
      <c r="Z164" s="3"/>
      <c r="AA164" s="3"/>
      <c r="AB164" s="3"/>
      <c r="AC164" s="3"/>
      <c r="AD164" s="3"/>
      <c r="AE164" s="3"/>
      <c r="AF164" s="3"/>
      <c r="AG164" s="3"/>
    </row>
    <row r="165" spans="3:33" s="5" customFormat="1">
      <c r="C165" s="2"/>
      <c r="D165" s="2"/>
      <c r="E165" s="2"/>
      <c r="F165" s="2"/>
      <c r="G165" s="1"/>
      <c r="H165" s="2"/>
      <c r="I165" s="3"/>
      <c r="J165" s="3"/>
      <c r="K165" s="4"/>
      <c r="L165" s="1"/>
      <c r="M165" s="3"/>
      <c r="N165" s="3"/>
      <c r="O165" s="3"/>
      <c r="P165" s="3"/>
      <c r="Q165" s="3"/>
      <c r="R165" s="3"/>
      <c r="S165" s="3"/>
      <c r="T165" s="3"/>
      <c r="U165" s="3"/>
      <c r="V165" s="3"/>
      <c r="W165" s="3"/>
      <c r="X165" s="3"/>
      <c r="Y165" s="3"/>
      <c r="Z165" s="3"/>
      <c r="AA165" s="3"/>
      <c r="AB165" s="3"/>
      <c r="AC165" s="3"/>
      <c r="AD165" s="3"/>
      <c r="AE165" s="3"/>
      <c r="AF165" s="3"/>
      <c r="AG165" s="3"/>
    </row>
    <row r="166" spans="3:33" s="5" customFormat="1">
      <c r="C166" s="2"/>
      <c r="D166" s="2"/>
      <c r="E166" s="2"/>
      <c r="F166" s="2"/>
      <c r="G166" s="1"/>
      <c r="H166" s="2"/>
      <c r="I166" s="3"/>
      <c r="J166" s="3"/>
      <c r="K166" s="4"/>
      <c r="L166" s="1"/>
      <c r="M166" s="3"/>
      <c r="N166" s="3"/>
      <c r="O166" s="3"/>
      <c r="P166" s="3"/>
      <c r="Q166" s="3"/>
      <c r="R166" s="3"/>
      <c r="S166" s="3"/>
      <c r="T166" s="3"/>
      <c r="U166" s="3"/>
      <c r="V166" s="3"/>
      <c r="W166" s="3"/>
      <c r="X166" s="3"/>
      <c r="Y166" s="3"/>
      <c r="Z166" s="3"/>
      <c r="AA166" s="3"/>
      <c r="AB166" s="3"/>
      <c r="AC166" s="3"/>
      <c r="AD166" s="3"/>
      <c r="AE166" s="3"/>
      <c r="AF166" s="3"/>
      <c r="AG166" s="3"/>
    </row>
    <row r="167" spans="3:33" s="5" customFormat="1">
      <c r="C167" s="2"/>
      <c r="D167" s="2"/>
      <c r="E167" s="2"/>
      <c r="F167" s="2"/>
      <c r="G167" s="1"/>
      <c r="H167" s="2"/>
      <c r="I167" s="3"/>
      <c r="J167" s="3"/>
      <c r="K167" s="4"/>
      <c r="L167" s="1"/>
      <c r="M167" s="3"/>
      <c r="N167" s="3"/>
      <c r="O167" s="3"/>
      <c r="P167" s="3"/>
      <c r="Q167" s="3"/>
      <c r="R167" s="3"/>
      <c r="S167" s="3"/>
      <c r="T167" s="3"/>
      <c r="U167" s="3"/>
      <c r="V167" s="3"/>
      <c r="W167" s="3"/>
      <c r="X167" s="3"/>
      <c r="Y167" s="3"/>
      <c r="Z167" s="3"/>
      <c r="AA167" s="3"/>
      <c r="AB167" s="3"/>
      <c r="AC167" s="3"/>
      <c r="AD167" s="3"/>
      <c r="AE167" s="3"/>
      <c r="AF167" s="3"/>
      <c r="AG167" s="3"/>
    </row>
    <row r="168" spans="3:33" s="5" customFormat="1">
      <c r="C168" s="2"/>
      <c r="D168" s="2"/>
      <c r="E168" s="2"/>
      <c r="F168" s="2"/>
      <c r="G168" s="1"/>
      <c r="H168" s="2"/>
      <c r="I168" s="3"/>
      <c r="J168" s="3"/>
      <c r="K168" s="4"/>
      <c r="L168" s="1"/>
      <c r="M168" s="3"/>
      <c r="N168" s="3"/>
      <c r="O168" s="3"/>
      <c r="P168" s="3"/>
      <c r="Q168" s="3"/>
      <c r="R168" s="3"/>
      <c r="S168" s="3"/>
      <c r="T168" s="3"/>
      <c r="U168" s="3"/>
      <c r="V168" s="3"/>
      <c r="W168" s="3"/>
      <c r="X168" s="3"/>
      <c r="Y168" s="3"/>
      <c r="Z168" s="3"/>
      <c r="AA168" s="3"/>
      <c r="AB168" s="3"/>
      <c r="AC168" s="3"/>
      <c r="AD168" s="3"/>
      <c r="AE168" s="3"/>
      <c r="AF168" s="3"/>
      <c r="AG168" s="3"/>
    </row>
    <row r="169" spans="3:33" s="5" customFormat="1">
      <c r="C169" s="2"/>
      <c r="D169" s="2"/>
      <c r="E169" s="2"/>
      <c r="F169" s="2"/>
      <c r="G169" s="1"/>
      <c r="H169" s="2"/>
      <c r="I169" s="3"/>
      <c r="J169" s="3"/>
      <c r="K169" s="4"/>
      <c r="L169" s="1"/>
      <c r="M169" s="3"/>
      <c r="N169" s="3"/>
      <c r="O169" s="3"/>
      <c r="P169" s="3"/>
      <c r="Q169" s="3"/>
      <c r="R169" s="3"/>
      <c r="S169" s="3"/>
      <c r="T169" s="3"/>
      <c r="U169" s="3"/>
      <c r="V169" s="3"/>
      <c r="W169" s="3"/>
      <c r="X169" s="3"/>
      <c r="Y169" s="3"/>
      <c r="Z169" s="3"/>
      <c r="AA169" s="3"/>
      <c r="AB169" s="3"/>
      <c r="AC169" s="3"/>
      <c r="AD169" s="3"/>
      <c r="AE169" s="3"/>
      <c r="AF169" s="3"/>
      <c r="AG169" s="3"/>
    </row>
    <row r="170" spans="3:33" s="5" customFormat="1">
      <c r="C170" s="2"/>
      <c r="D170" s="2"/>
      <c r="E170" s="2"/>
      <c r="F170" s="2"/>
      <c r="G170" s="1"/>
      <c r="H170" s="2"/>
      <c r="I170" s="3"/>
      <c r="J170" s="3"/>
      <c r="K170" s="4"/>
      <c r="L170" s="1"/>
      <c r="M170" s="3"/>
      <c r="N170" s="3"/>
      <c r="O170" s="3"/>
      <c r="P170" s="3"/>
      <c r="Q170" s="3"/>
      <c r="R170" s="3"/>
      <c r="S170" s="3"/>
      <c r="T170" s="3"/>
      <c r="U170" s="3"/>
      <c r="V170" s="3"/>
      <c r="W170" s="3"/>
      <c r="X170" s="3"/>
      <c r="Y170" s="3"/>
      <c r="Z170" s="3"/>
      <c r="AA170" s="3"/>
      <c r="AB170" s="3"/>
      <c r="AC170" s="3"/>
      <c r="AD170" s="3"/>
      <c r="AE170" s="3"/>
      <c r="AF170" s="3"/>
      <c r="AG170" s="3"/>
    </row>
    <row r="171" spans="3:33" s="5" customFormat="1">
      <c r="C171" s="2"/>
      <c r="D171" s="2"/>
      <c r="E171" s="2"/>
      <c r="F171" s="2"/>
      <c r="G171" s="1"/>
      <c r="H171" s="2"/>
      <c r="I171" s="3"/>
      <c r="J171" s="3"/>
      <c r="K171" s="4"/>
      <c r="L171" s="1"/>
      <c r="M171" s="3"/>
      <c r="N171" s="3"/>
      <c r="O171" s="3"/>
      <c r="P171" s="3"/>
      <c r="Q171" s="3"/>
      <c r="R171" s="3"/>
      <c r="S171" s="3"/>
      <c r="T171" s="3"/>
      <c r="U171" s="3"/>
      <c r="V171" s="3"/>
      <c r="W171" s="3"/>
      <c r="X171" s="3"/>
      <c r="Y171" s="3"/>
      <c r="Z171" s="3"/>
      <c r="AA171" s="3"/>
      <c r="AB171" s="3"/>
      <c r="AC171" s="3"/>
      <c r="AD171" s="3"/>
      <c r="AE171" s="3"/>
      <c r="AF171" s="3"/>
      <c r="AG171" s="3"/>
    </row>
    <row r="172" spans="3:33" s="5" customFormat="1">
      <c r="C172" s="2"/>
      <c r="D172" s="2"/>
      <c r="E172" s="2"/>
      <c r="F172" s="2"/>
      <c r="G172" s="1"/>
      <c r="H172" s="2"/>
      <c r="I172" s="3"/>
      <c r="J172" s="3"/>
      <c r="K172" s="4"/>
      <c r="L172" s="1"/>
      <c r="M172" s="3"/>
      <c r="N172" s="3"/>
      <c r="O172" s="3"/>
      <c r="P172" s="3"/>
      <c r="Q172" s="3"/>
      <c r="R172" s="3"/>
      <c r="S172" s="3"/>
      <c r="T172" s="3"/>
      <c r="U172" s="3"/>
      <c r="V172" s="3"/>
      <c r="W172" s="3"/>
      <c r="X172" s="3"/>
      <c r="Y172" s="3"/>
      <c r="Z172" s="3"/>
      <c r="AA172" s="3"/>
      <c r="AB172" s="3"/>
      <c r="AC172" s="3"/>
      <c r="AD172" s="3"/>
      <c r="AE172" s="3"/>
      <c r="AF172" s="3"/>
      <c r="AG172" s="3"/>
    </row>
    <row r="173" spans="3:33" s="5" customFormat="1">
      <c r="C173" s="2"/>
      <c r="D173" s="2"/>
      <c r="E173" s="2"/>
      <c r="F173" s="2"/>
      <c r="G173" s="1"/>
      <c r="H173" s="2"/>
      <c r="I173" s="3"/>
      <c r="J173" s="3"/>
      <c r="K173" s="4"/>
      <c r="L173" s="1"/>
      <c r="M173" s="3"/>
      <c r="N173" s="3"/>
      <c r="O173" s="3"/>
      <c r="P173" s="3"/>
      <c r="Q173" s="3"/>
      <c r="R173" s="3"/>
      <c r="S173" s="3"/>
      <c r="T173" s="3"/>
      <c r="U173" s="3"/>
      <c r="V173" s="3"/>
      <c r="W173" s="3"/>
      <c r="X173" s="3"/>
      <c r="Y173" s="3"/>
      <c r="Z173" s="3"/>
      <c r="AA173" s="3"/>
      <c r="AB173" s="3"/>
      <c r="AC173" s="3"/>
      <c r="AD173" s="3"/>
      <c r="AE173" s="3"/>
      <c r="AF173" s="3"/>
      <c r="AG173" s="3"/>
    </row>
    <row r="174" spans="3:33" s="5" customFormat="1">
      <c r="C174" s="2"/>
      <c r="D174" s="2"/>
      <c r="E174" s="2"/>
      <c r="F174" s="2"/>
      <c r="G174" s="1"/>
      <c r="H174" s="2"/>
      <c r="I174" s="3"/>
      <c r="J174" s="3"/>
      <c r="K174" s="4"/>
      <c r="L174" s="1"/>
      <c r="M174" s="3"/>
      <c r="N174" s="3"/>
      <c r="O174" s="3"/>
      <c r="P174" s="3"/>
      <c r="Q174" s="3"/>
      <c r="R174" s="3"/>
      <c r="S174" s="3"/>
      <c r="T174" s="3"/>
      <c r="U174" s="3"/>
      <c r="V174" s="3"/>
      <c r="W174" s="3"/>
      <c r="X174" s="3"/>
      <c r="Y174" s="3"/>
      <c r="Z174" s="3"/>
      <c r="AA174" s="3"/>
      <c r="AB174" s="3"/>
      <c r="AC174" s="3"/>
      <c r="AD174" s="3"/>
      <c r="AE174" s="3"/>
      <c r="AF174" s="3"/>
      <c r="AG174" s="3"/>
    </row>
    <row r="175" spans="3:33" s="5" customFormat="1">
      <c r="C175" s="2"/>
      <c r="D175" s="2"/>
      <c r="E175" s="2"/>
      <c r="F175" s="2"/>
      <c r="G175" s="1"/>
      <c r="H175" s="2"/>
      <c r="I175" s="3"/>
      <c r="J175" s="3"/>
      <c r="K175" s="4"/>
      <c r="L175" s="1"/>
      <c r="M175" s="3"/>
      <c r="N175" s="3"/>
      <c r="O175" s="3"/>
      <c r="P175" s="3"/>
      <c r="Q175" s="3"/>
      <c r="R175" s="3"/>
      <c r="S175" s="3"/>
      <c r="T175" s="3"/>
      <c r="U175" s="3"/>
      <c r="V175" s="3"/>
      <c r="W175" s="3"/>
      <c r="X175" s="3"/>
      <c r="Y175" s="3"/>
      <c r="Z175" s="3"/>
      <c r="AA175" s="3"/>
      <c r="AB175" s="3"/>
      <c r="AC175" s="3"/>
      <c r="AD175" s="3"/>
      <c r="AE175" s="3"/>
      <c r="AF175" s="3"/>
      <c r="AG175" s="3"/>
    </row>
    <row r="176" spans="3:33" s="5" customFormat="1">
      <c r="C176" s="2"/>
      <c r="D176" s="2"/>
      <c r="E176" s="2"/>
      <c r="F176" s="2"/>
      <c r="G176" s="1"/>
      <c r="H176" s="2"/>
      <c r="I176" s="3"/>
      <c r="J176" s="3"/>
      <c r="K176" s="4"/>
      <c r="L176" s="1"/>
      <c r="M176" s="3"/>
      <c r="N176" s="3"/>
      <c r="O176" s="3"/>
      <c r="P176" s="3"/>
      <c r="Q176" s="3"/>
      <c r="R176" s="3"/>
      <c r="S176" s="3"/>
      <c r="T176" s="3"/>
      <c r="U176" s="3"/>
      <c r="V176" s="3"/>
      <c r="W176" s="3"/>
      <c r="X176" s="3"/>
      <c r="Y176" s="3"/>
      <c r="Z176" s="3"/>
      <c r="AA176" s="3"/>
      <c r="AB176" s="3"/>
      <c r="AC176" s="3"/>
      <c r="AD176" s="3"/>
      <c r="AE176" s="3"/>
      <c r="AF176" s="3"/>
      <c r="AG176" s="3"/>
    </row>
    <row r="177" spans="3:33" s="5" customFormat="1">
      <c r="C177" s="2"/>
      <c r="D177" s="2"/>
      <c r="E177" s="2"/>
      <c r="F177" s="2"/>
      <c r="G177" s="1"/>
      <c r="H177" s="2"/>
      <c r="I177" s="3"/>
      <c r="J177" s="3"/>
      <c r="K177" s="4"/>
      <c r="L177" s="1"/>
      <c r="M177" s="3"/>
      <c r="N177" s="3"/>
      <c r="O177" s="3"/>
      <c r="P177" s="3"/>
      <c r="Q177" s="3"/>
      <c r="R177" s="3"/>
      <c r="S177" s="3"/>
      <c r="T177" s="3"/>
      <c r="U177" s="3"/>
      <c r="V177" s="3"/>
      <c r="W177" s="3"/>
      <c r="X177" s="3"/>
      <c r="Y177" s="3"/>
      <c r="Z177" s="3"/>
      <c r="AA177" s="3"/>
      <c r="AB177" s="3"/>
      <c r="AC177" s="3"/>
      <c r="AD177" s="3"/>
      <c r="AE177" s="3"/>
      <c r="AF177" s="3"/>
      <c r="AG177" s="3"/>
    </row>
    <row r="178" spans="3:33" s="5" customFormat="1">
      <c r="C178" s="2"/>
      <c r="D178" s="2"/>
      <c r="E178" s="2"/>
      <c r="F178" s="2"/>
      <c r="G178" s="1"/>
      <c r="H178" s="2"/>
      <c r="I178" s="3"/>
      <c r="J178" s="3"/>
      <c r="K178" s="4"/>
      <c r="L178" s="1"/>
      <c r="M178" s="3"/>
      <c r="N178" s="3"/>
      <c r="O178" s="3"/>
      <c r="P178" s="3"/>
      <c r="Q178" s="3"/>
      <c r="R178" s="3"/>
      <c r="S178" s="3"/>
      <c r="T178" s="3"/>
      <c r="U178" s="3"/>
      <c r="V178" s="3"/>
      <c r="W178" s="3"/>
      <c r="X178" s="3"/>
      <c r="Y178" s="3"/>
      <c r="Z178" s="3"/>
      <c r="AA178" s="3"/>
      <c r="AB178" s="3"/>
      <c r="AC178" s="3"/>
      <c r="AD178" s="3"/>
      <c r="AE178" s="3"/>
      <c r="AF178" s="3"/>
      <c r="AG178" s="3"/>
    </row>
    <row r="179" spans="3:33" s="5" customFormat="1">
      <c r="C179" s="2"/>
      <c r="D179" s="2"/>
      <c r="E179" s="2"/>
      <c r="F179" s="2"/>
      <c r="G179" s="1"/>
      <c r="H179" s="2"/>
      <c r="I179" s="3"/>
      <c r="J179" s="3"/>
      <c r="K179" s="4"/>
      <c r="L179" s="1"/>
      <c r="M179" s="3"/>
      <c r="N179" s="3"/>
      <c r="O179" s="3"/>
      <c r="P179" s="3"/>
      <c r="Q179" s="3"/>
      <c r="R179" s="3"/>
      <c r="S179" s="3"/>
      <c r="T179" s="3"/>
      <c r="U179" s="3"/>
      <c r="V179" s="3"/>
      <c r="W179" s="3"/>
      <c r="X179" s="3"/>
      <c r="Y179" s="3"/>
      <c r="Z179" s="3"/>
      <c r="AA179" s="3"/>
      <c r="AB179" s="3"/>
      <c r="AC179" s="3"/>
      <c r="AD179" s="3"/>
      <c r="AE179" s="3"/>
      <c r="AF179" s="3"/>
      <c r="AG179" s="3"/>
    </row>
    <row r="180" spans="3:33" s="5" customFormat="1">
      <c r="C180" s="2"/>
      <c r="D180" s="2"/>
      <c r="E180" s="2"/>
      <c r="F180" s="2"/>
      <c r="G180" s="1"/>
      <c r="H180" s="2"/>
      <c r="I180" s="3"/>
      <c r="J180" s="3"/>
      <c r="K180" s="4"/>
      <c r="L180" s="1"/>
      <c r="M180" s="3"/>
      <c r="N180" s="3"/>
      <c r="O180" s="3"/>
      <c r="P180" s="3"/>
      <c r="Q180" s="3"/>
      <c r="R180" s="3"/>
      <c r="S180" s="3"/>
      <c r="T180" s="3"/>
      <c r="U180" s="3"/>
      <c r="V180" s="3"/>
      <c r="W180" s="3"/>
      <c r="X180" s="3"/>
      <c r="Y180" s="3"/>
      <c r="Z180" s="3"/>
      <c r="AA180" s="3"/>
      <c r="AB180" s="3"/>
      <c r="AC180" s="3"/>
      <c r="AD180" s="3"/>
      <c r="AE180" s="3"/>
      <c r="AF180" s="3"/>
      <c r="AG180" s="3"/>
    </row>
    <row r="181" spans="3:33" s="5" customFormat="1">
      <c r="C181" s="2"/>
      <c r="D181" s="2"/>
      <c r="E181" s="2"/>
      <c r="F181" s="2"/>
      <c r="G181" s="1"/>
      <c r="H181" s="2"/>
      <c r="I181" s="3"/>
      <c r="J181" s="3"/>
      <c r="K181" s="4"/>
      <c r="L181" s="1"/>
      <c r="M181" s="3"/>
      <c r="N181" s="3"/>
      <c r="O181" s="3"/>
      <c r="P181" s="3"/>
      <c r="Q181" s="3"/>
      <c r="R181" s="3"/>
      <c r="S181" s="3"/>
      <c r="T181" s="3"/>
      <c r="U181" s="3"/>
      <c r="V181" s="3"/>
      <c r="W181" s="3"/>
      <c r="X181" s="3"/>
      <c r="Y181" s="3"/>
      <c r="Z181" s="3"/>
      <c r="AA181" s="3"/>
      <c r="AB181" s="3"/>
      <c r="AC181" s="3"/>
      <c r="AD181" s="3"/>
      <c r="AE181" s="3"/>
      <c r="AF181" s="3"/>
      <c r="AG181" s="3"/>
    </row>
    <row r="182" spans="3:33" s="5" customFormat="1">
      <c r="C182" s="2"/>
      <c r="D182" s="2"/>
      <c r="E182" s="2"/>
      <c r="F182" s="2"/>
      <c r="G182" s="1"/>
      <c r="H182" s="2"/>
      <c r="I182" s="3"/>
      <c r="J182" s="3"/>
      <c r="K182" s="4"/>
      <c r="L182" s="1"/>
      <c r="M182" s="3"/>
      <c r="N182" s="3"/>
      <c r="O182" s="3"/>
      <c r="P182" s="3"/>
      <c r="Q182" s="3"/>
      <c r="R182" s="3"/>
      <c r="S182" s="3"/>
      <c r="T182" s="3"/>
      <c r="U182" s="3"/>
      <c r="V182" s="3"/>
      <c r="W182" s="3"/>
      <c r="X182" s="3"/>
      <c r="Y182" s="3"/>
      <c r="Z182" s="3"/>
      <c r="AA182" s="3"/>
      <c r="AB182" s="3"/>
      <c r="AC182" s="3"/>
      <c r="AD182" s="3"/>
      <c r="AE182" s="3"/>
      <c r="AF182" s="3"/>
      <c r="AG182" s="3"/>
    </row>
    <row r="183" spans="3:33" s="5" customFormat="1">
      <c r="C183" s="2"/>
      <c r="D183" s="2"/>
      <c r="E183" s="2"/>
      <c r="F183" s="2"/>
      <c r="G183" s="1"/>
      <c r="H183" s="2"/>
      <c r="I183" s="3"/>
      <c r="J183" s="3"/>
      <c r="K183" s="4"/>
      <c r="L183" s="1"/>
      <c r="M183" s="3"/>
      <c r="N183" s="3"/>
      <c r="O183" s="3"/>
      <c r="P183" s="3"/>
      <c r="Q183" s="3"/>
      <c r="R183" s="3"/>
      <c r="S183" s="3"/>
      <c r="T183" s="3"/>
      <c r="U183" s="3"/>
      <c r="V183" s="3"/>
      <c r="W183" s="3"/>
      <c r="X183" s="3"/>
      <c r="Y183" s="3"/>
      <c r="Z183" s="3"/>
      <c r="AA183" s="3"/>
      <c r="AB183" s="3"/>
      <c r="AC183" s="3"/>
      <c r="AD183" s="3"/>
      <c r="AE183" s="3"/>
      <c r="AF183" s="3"/>
      <c r="AG183" s="3"/>
    </row>
    <row r="184" spans="3:33" s="5" customFormat="1">
      <c r="C184" s="2"/>
      <c r="D184" s="2"/>
      <c r="E184" s="2"/>
      <c r="F184" s="2"/>
      <c r="G184" s="1"/>
      <c r="H184" s="2"/>
      <c r="I184" s="3"/>
      <c r="J184" s="3"/>
      <c r="K184" s="4"/>
      <c r="L184" s="1"/>
      <c r="M184" s="3"/>
      <c r="N184" s="3"/>
      <c r="O184" s="3"/>
      <c r="P184" s="3"/>
      <c r="Q184" s="3"/>
      <c r="R184" s="3"/>
      <c r="S184" s="3"/>
      <c r="T184" s="3"/>
      <c r="U184" s="3"/>
      <c r="V184" s="3"/>
      <c r="W184" s="3"/>
      <c r="X184" s="3"/>
      <c r="Y184" s="3"/>
      <c r="Z184" s="3"/>
      <c r="AA184" s="3"/>
      <c r="AB184" s="3"/>
      <c r="AC184" s="3"/>
      <c r="AD184" s="3"/>
      <c r="AE184" s="3"/>
      <c r="AF184" s="3"/>
      <c r="AG184" s="3"/>
    </row>
    <row r="185" spans="3:33" s="5" customFormat="1">
      <c r="C185" s="2"/>
      <c r="D185" s="2"/>
      <c r="E185" s="2"/>
      <c r="F185" s="2"/>
      <c r="G185" s="1"/>
      <c r="H185" s="2"/>
      <c r="I185" s="3"/>
      <c r="J185" s="3"/>
      <c r="K185" s="4"/>
      <c r="L185" s="1"/>
      <c r="M185" s="3"/>
      <c r="N185" s="3"/>
      <c r="O185" s="3"/>
      <c r="P185" s="3"/>
      <c r="Q185" s="3"/>
      <c r="R185" s="3"/>
      <c r="S185" s="3"/>
      <c r="T185" s="3"/>
      <c r="U185" s="3"/>
      <c r="V185" s="3"/>
      <c r="W185" s="3"/>
      <c r="X185" s="3"/>
      <c r="Y185" s="3"/>
      <c r="Z185" s="3"/>
      <c r="AA185" s="3"/>
      <c r="AB185" s="3"/>
      <c r="AC185" s="3"/>
      <c r="AD185" s="3"/>
      <c r="AE185" s="3"/>
      <c r="AF185" s="3"/>
      <c r="AG185" s="3"/>
    </row>
    <row r="186" spans="3:33" s="5" customFormat="1">
      <c r="C186" s="2"/>
      <c r="D186" s="2"/>
      <c r="E186" s="2"/>
      <c r="F186" s="2"/>
      <c r="G186" s="1"/>
      <c r="H186" s="2"/>
      <c r="I186" s="3"/>
      <c r="J186" s="3"/>
      <c r="K186" s="4"/>
      <c r="L186" s="1"/>
      <c r="M186" s="3"/>
      <c r="N186" s="3"/>
      <c r="O186" s="3"/>
      <c r="P186" s="3"/>
      <c r="Q186" s="3"/>
      <c r="R186" s="3"/>
      <c r="S186" s="3"/>
      <c r="T186" s="3"/>
      <c r="U186" s="3"/>
      <c r="V186" s="3"/>
      <c r="W186" s="3"/>
      <c r="X186" s="3"/>
      <c r="Y186" s="3"/>
      <c r="Z186" s="3"/>
      <c r="AA186" s="3"/>
      <c r="AB186" s="3"/>
      <c r="AC186" s="3"/>
      <c r="AD186" s="3"/>
      <c r="AE186" s="3"/>
      <c r="AF186" s="3"/>
      <c r="AG186" s="3"/>
    </row>
    <row r="187" spans="3:33" s="5" customFormat="1">
      <c r="C187" s="2"/>
      <c r="D187" s="2"/>
      <c r="E187" s="2"/>
      <c r="F187" s="2"/>
      <c r="G187" s="1"/>
      <c r="H187" s="2"/>
      <c r="I187" s="3"/>
      <c r="J187" s="3"/>
      <c r="K187" s="4"/>
      <c r="L187" s="1"/>
      <c r="M187" s="3"/>
      <c r="N187" s="3"/>
      <c r="O187" s="3"/>
      <c r="P187" s="3"/>
      <c r="Q187" s="3"/>
      <c r="R187" s="3"/>
      <c r="S187" s="3"/>
      <c r="T187" s="3"/>
      <c r="U187" s="3"/>
      <c r="V187" s="3"/>
      <c r="W187" s="3"/>
      <c r="X187" s="3"/>
      <c r="Y187" s="3"/>
      <c r="Z187" s="3"/>
      <c r="AA187" s="3"/>
      <c r="AB187" s="3"/>
      <c r="AC187" s="3"/>
      <c r="AD187" s="3"/>
      <c r="AE187" s="3"/>
      <c r="AF187" s="3"/>
      <c r="AG187" s="3"/>
    </row>
    <row r="188" spans="3:33" s="5" customFormat="1">
      <c r="C188" s="2"/>
      <c r="D188" s="2"/>
      <c r="E188" s="2"/>
      <c r="F188" s="2"/>
      <c r="G188" s="1"/>
      <c r="H188" s="2"/>
      <c r="I188" s="3"/>
      <c r="J188" s="3"/>
      <c r="K188" s="4"/>
      <c r="L188" s="1"/>
      <c r="M188" s="3"/>
      <c r="N188" s="3"/>
      <c r="O188" s="3"/>
      <c r="P188" s="3"/>
      <c r="Q188" s="3"/>
      <c r="R188" s="3"/>
      <c r="S188" s="3"/>
      <c r="T188" s="3"/>
      <c r="U188" s="3"/>
      <c r="V188" s="3"/>
      <c r="W188" s="3"/>
      <c r="X188" s="3"/>
      <c r="Y188" s="3"/>
      <c r="Z188" s="3"/>
      <c r="AA188" s="3"/>
      <c r="AB188" s="3"/>
      <c r="AC188" s="3"/>
      <c r="AD188" s="3"/>
      <c r="AE188" s="3"/>
      <c r="AF188" s="3"/>
      <c r="AG188" s="3"/>
    </row>
    <row r="189" spans="3:33" s="5" customFormat="1">
      <c r="C189" s="2"/>
      <c r="D189" s="2"/>
      <c r="E189" s="2"/>
      <c r="F189" s="2"/>
      <c r="G189" s="1"/>
      <c r="H189" s="2"/>
      <c r="I189" s="3"/>
      <c r="J189" s="3"/>
      <c r="K189" s="4"/>
      <c r="L189" s="1"/>
      <c r="M189" s="3"/>
      <c r="N189" s="3"/>
      <c r="O189" s="3"/>
      <c r="P189" s="3"/>
      <c r="Q189" s="3"/>
      <c r="R189" s="3"/>
      <c r="S189" s="3"/>
      <c r="T189" s="3"/>
      <c r="U189" s="3"/>
      <c r="V189" s="3"/>
      <c r="W189" s="3"/>
      <c r="X189" s="3"/>
      <c r="Y189" s="3"/>
      <c r="Z189" s="3"/>
      <c r="AA189" s="3"/>
      <c r="AB189" s="3"/>
      <c r="AC189" s="3"/>
      <c r="AD189" s="3"/>
      <c r="AE189" s="3"/>
      <c r="AF189" s="3"/>
      <c r="AG189" s="3"/>
    </row>
    <row r="190" spans="3:33" s="5" customFormat="1">
      <c r="C190" s="2"/>
      <c r="D190" s="2"/>
      <c r="E190" s="2"/>
      <c r="F190" s="2"/>
      <c r="G190" s="1"/>
      <c r="H190" s="2"/>
      <c r="I190" s="3"/>
      <c r="J190" s="3"/>
      <c r="K190" s="4"/>
      <c r="L190" s="1"/>
      <c r="M190" s="3"/>
      <c r="N190" s="3"/>
      <c r="O190" s="3"/>
      <c r="P190" s="3"/>
      <c r="Q190" s="3"/>
      <c r="R190" s="3"/>
      <c r="S190" s="3"/>
      <c r="T190" s="3"/>
      <c r="U190" s="3"/>
      <c r="V190" s="3"/>
      <c r="W190" s="3"/>
      <c r="X190" s="3"/>
      <c r="Y190" s="3"/>
      <c r="Z190" s="3"/>
      <c r="AA190" s="3"/>
      <c r="AB190" s="3"/>
      <c r="AC190" s="3"/>
      <c r="AD190" s="3"/>
      <c r="AE190" s="3"/>
      <c r="AF190" s="3"/>
      <c r="AG190" s="3"/>
    </row>
    <row r="191" spans="3:33" s="5" customFormat="1">
      <c r="C191" s="2"/>
      <c r="D191" s="2"/>
      <c r="E191" s="2"/>
      <c r="F191" s="2"/>
      <c r="G191" s="1"/>
      <c r="H191" s="2"/>
      <c r="I191" s="3"/>
      <c r="J191" s="3"/>
      <c r="K191" s="4"/>
      <c r="L191" s="1"/>
      <c r="M191" s="3"/>
      <c r="N191" s="3"/>
      <c r="O191" s="3"/>
      <c r="P191" s="3"/>
      <c r="Q191" s="3"/>
      <c r="R191" s="3"/>
      <c r="S191" s="3"/>
      <c r="T191" s="3"/>
      <c r="U191" s="3"/>
      <c r="V191" s="3"/>
      <c r="W191" s="3"/>
      <c r="X191" s="3"/>
      <c r="Y191" s="3"/>
      <c r="Z191" s="3"/>
      <c r="AA191" s="3"/>
      <c r="AB191" s="3"/>
      <c r="AC191" s="3"/>
      <c r="AD191" s="3"/>
      <c r="AE191" s="3"/>
      <c r="AF191" s="3"/>
      <c r="AG191" s="3"/>
    </row>
    <row r="192" spans="3:33" s="5" customFormat="1">
      <c r="C192" s="2"/>
      <c r="D192" s="2"/>
      <c r="E192" s="2"/>
      <c r="F192" s="2"/>
      <c r="G192" s="1"/>
      <c r="H192" s="2"/>
      <c r="I192" s="3"/>
      <c r="J192" s="3"/>
      <c r="K192" s="4"/>
      <c r="L192" s="1"/>
      <c r="M192" s="3"/>
      <c r="N192" s="3"/>
      <c r="O192" s="3"/>
      <c r="P192" s="3"/>
      <c r="Q192" s="3"/>
      <c r="R192" s="3"/>
      <c r="S192" s="3"/>
      <c r="T192" s="3"/>
      <c r="U192" s="3"/>
      <c r="V192" s="3"/>
      <c r="W192" s="3"/>
      <c r="X192" s="3"/>
      <c r="Y192" s="3"/>
      <c r="Z192" s="3"/>
      <c r="AA192" s="3"/>
      <c r="AB192" s="3"/>
      <c r="AC192" s="3"/>
      <c r="AD192" s="3"/>
      <c r="AE192" s="3"/>
      <c r="AF192" s="3"/>
      <c r="AG192" s="3"/>
    </row>
    <row r="193" spans="3:33" s="5" customFormat="1">
      <c r="C193" s="2"/>
      <c r="D193" s="2"/>
      <c r="E193" s="2"/>
      <c r="F193" s="2"/>
      <c r="G193" s="1"/>
      <c r="H193" s="2"/>
      <c r="I193" s="3"/>
      <c r="J193" s="3"/>
      <c r="K193" s="4"/>
      <c r="L193" s="1"/>
      <c r="M193" s="3"/>
      <c r="N193" s="3"/>
      <c r="O193" s="3"/>
      <c r="P193" s="3"/>
      <c r="Q193" s="3"/>
      <c r="R193" s="3"/>
      <c r="S193" s="3"/>
      <c r="T193" s="3"/>
      <c r="U193" s="3"/>
      <c r="V193" s="3"/>
      <c r="W193" s="3"/>
      <c r="X193" s="3"/>
      <c r="Y193" s="3"/>
      <c r="Z193" s="3"/>
      <c r="AA193" s="3"/>
      <c r="AB193" s="3"/>
      <c r="AC193" s="3"/>
      <c r="AD193" s="3"/>
      <c r="AE193" s="3"/>
      <c r="AF193" s="3"/>
      <c r="AG193" s="3"/>
    </row>
    <row r="194" spans="3:33" s="5" customFormat="1">
      <c r="C194" s="2"/>
      <c r="D194" s="2"/>
      <c r="E194" s="2"/>
      <c r="F194" s="2"/>
      <c r="G194" s="1"/>
      <c r="H194" s="2"/>
      <c r="I194" s="3"/>
      <c r="J194" s="3"/>
      <c r="K194" s="4"/>
      <c r="L194" s="1"/>
      <c r="M194" s="3"/>
      <c r="N194" s="3"/>
      <c r="O194" s="3"/>
      <c r="P194" s="3"/>
      <c r="Q194" s="3"/>
      <c r="R194" s="3"/>
      <c r="S194" s="3"/>
      <c r="T194" s="3"/>
      <c r="U194" s="3"/>
      <c r="V194" s="3"/>
      <c r="W194" s="3"/>
      <c r="X194" s="3"/>
      <c r="Y194" s="3"/>
      <c r="Z194" s="3"/>
      <c r="AA194" s="3"/>
      <c r="AB194" s="3"/>
      <c r="AC194" s="3"/>
      <c r="AD194" s="3"/>
      <c r="AE194" s="3"/>
      <c r="AF194" s="3"/>
      <c r="AG194" s="3"/>
    </row>
    <row r="195" spans="3:33" s="5" customFormat="1">
      <c r="C195" s="2"/>
      <c r="D195" s="2"/>
      <c r="E195" s="2"/>
      <c r="F195" s="2"/>
      <c r="G195" s="1"/>
      <c r="H195" s="2"/>
      <c r="I195" s="3"/>
      <c r="J195" s="3"/>
      <c r="K195" s="4"/>
      <c r="L195" s="1"/>
      <c r="M195" s="3"/>
      <c r="N195" s="3"/>
      <c r="O195" s="3"/>
      <c r="P195" s="3"/>
      <c r="Q195" s="3"/>
      <c r="R195" s="3"/>
      <c r="S195" s="3"/>
      <c r="T195" s="3"/>
      <c r="U195" s="3"/>
      <c r="V195" s="3"/>
      <c r="W195" s="3"/>
      <c r="X195" s="3"/>
      <c r="Y195" s="3"/>
      <c r="Z195" s="3"/>
      <c r="AA195" s="3"/>
      <c r="AB195" s="3"/>
      <c r="AC195" s="3"/>
      <c r="AD195" s="3"/>
      <c r="AE195" s="3"/>
      <c r="AF195" s="3"/>
      <c r="AG195" s="3"/>
    </row>
    <row r="196" spans="3:33" s="5" customFormat="1">
      <c r="C196" s="2"/>
      <c r="D196" s="2"/>
      <c r="E196" s="2"/>
      <c r="F196" s="2"/>
      <c r="G196" s="1"/>
      <c r="H196" s="2"/>
      <c r="I196" s="3"/>
      <c r="J196" s="3"/>
      <c r="K196" s="4"/>
      <c r="L196" s="1"/>
      <c r="M196" s="3"/>
      <c r="N196" s="3"/>
      <c r="O196" s="3"/>
      <c r="P196" s="3"/>
      <c r="Q196" s="3"/>
      <c r="R196" s="3"/>
      <c r="S196" s="3"/>
      <c r="T196" s="3"/>
      <c r="U196" s="3"/>
      <c r="V196" s="3"/>
      <c r="W196" s="3"/>
      <c r="X196" s="3"/>
      <c r="Y196" s="3"/>
      <c r="Z196" s="3"/>
      <c r="AA196" s="3"/>
      <c r="AB196" s="3"/>
      <c r="AC196" s="3"/>
      <c r="AD196" s="3"/>
      <c r="AE196" s="3"/>
      <c r="AF196" s="3"/>
      <c r="AG196" s="3"/>
    </row>
    <row r="197" spans="3:33" s="5" customFormat="1">
      <c r="C197" s="2"/>
      <c r="D197" s="2"/>
      <c r="E197" s="2"/>
      <c r="F197" s="2"/>
      <c r="G197" s="1"/>
      <c r="H197" s="2"/>
      <c r="I197" s="3"/>
      <c r="J197" s="3"/>
      <c r="K197" s="4"/>
      <c r="L197" s="1"/>
      <c r="M197" s="3"/>
      <c r="N197" s="3"/>
      <c r="O197" s="3"/>
      <c r="P197" s="3"/>
      <c r="Q197" s="3"/>
      <c r="R197" s="3"/>
      <c r="S197" s="3"/>
      <c r="T197" s="3"/>
      <c r="U197" s="3"/>
      <c r="V197" s="3"/>
      <c r="W197" s="3"/>
      <c r="X197" s="3"/>
      <c r="Y197" s="3"/>
      <c r="Z197" s="3"/>
      <c r="AA197" s="3"/>
      <c r="AB197" s="3"/>
      <c r="AC197" s="3"/>
      <c r="AD197" s="3"/>
      <c r="AE197" s="3"/>
      <c r="AF197" s="3"/>
      <c r="AG197" s="3"/>
    </row>
    <row r="198" spans="3:33" s="5" customFormat="1">
      <c r="C198" s="2"/>
      <c r="D198" s="2"/>
      <c r="E198" s="2"/>
      <c r="F198" s="2"/>
      <c r="G198" s="1"/>
      <c r="H198" s="2"/>
      <c r="I198" s="3"/>
      <c r="J198" s="3"/>
      <c r="K198" s="4"/>
      <c r="L198" s="1"/>
      <c r="M198" s="3"/>
      <c r="N198" s="3"/>
      <c r="O198" s="3"/>
      <c r="P198" s="3"/>
      <c r="Q198" s="3"/>
      <c r="R198" s="3"/>
      <c r="S198" s="3"/>
      <c r="T198" s="3"/>
      <c r="U198" s="3"/>
      <c r="V198" s="3"/>
      <c r="W198" s="3"/>
      <c r="X198" s="3"/>
      <c r="Y198" s="3"/>
      <c r="Z198" s="3"/>
      <c r="AA198" s="3"/>
      <c r="AB198" s="3"/>
      <c r="AC198" s="3"/>
      <c r="AD198" s="3"/>
      <c r="AE198" s="3"/>
      <c r="AF198" s="3"/>
      <c r="AG198" s="3"/>
    </row>
    <row r="199" spans="3:33" s="5" customFormat="1">
      <c r="C199" s="2"/>
      <c r="D199" s="2"/>
      <c r="E199" s="2"/>
      <c r="F199" s="2"/>
      <c r="G199" s="1"/>
      <c r="H199" s="2"/>
      <c r="I199" s="3"/>
      <c r="J199" s="3"/>
      <c r="K199" s="4"/>
      <c r="L199" s="1"/>
      <c r="M199" s="3"/>
      <c r="N199" s="3"/>
      <c r="O199" s="3"/>
      <c r="P199" s="3"/>
      <c r="Q199" s="3"/>
      <c r="R199" s="3"/>
      <c r="S199" s="3"/>
      <c r="T199" s="3"/>
      <c r="U199" s="3"/>
      <c r="V199" s="3"/>
      <c r="W199" s="3"/>
      <c r="X199" s="3"/>
      <c r="Y199" s="3"/>
      <c r="Z199" s="3"/>
      <c r="AA199" s="3"/>
      <c r="AB199" s="3"/>
      <c r="AC199" s="3"/>
      <c r="AD199" s="3"/>
      <c r="AE199" s="3"/>
      <c r="AF199" s="3"/>
      <c r="AG199" s="3"/>
    </row>
    <row r="200" spans="3:33" s="5" customFormat="1">
      <c r="C200" s="2"/>
      <c r="D200" s="2"/>
      <c r="E200" s="2"/>
      <c r="F200" s="2"/>
      <c r="G200" s="1"/>
      <c r="H200" s="2"/>
      <c r="I200" s="3"/>
      <c r="J200" s="3"/>
      <c r="K200" s="4"/>
      <c r="L200" s="1"/>
      <c r="M200" s="3"/>
      <c r="N200" s="3"/>
      <c r="O200" s="3"/>
      <c r="P200" s="3"/>
      <c r="Q200" s="3"/>
      <c r="R200" s="3"/>
      <c r="S200" s="3"/>
      <c r="T200" s="3"/>
      <c r="U200" s="3"/>
      <c r="V200" s="3"/>
      <c r="W200" s="3"/>
      <c r="X200" s="3"/>
      <c r="Y200" s="3"/>
      <c r="Z200" s="3"/>
      <c r="AA200" s="3"/>
      <c r="AB200" s="3"/>
      <c r="AC200" s="3"/>
      <c r="AD200" s="3"/>
      <c r="AE200" s="3"/>
      <c r="AF200" s="3"/>
      <c r="AG200" s="3"/>
    </row>
    <row r="201" spans="3:33" s="5" customFormat="1">
      <c r="C201" s="2"/>
      <c r="D201" s="2"/>
      <c r="E201" s="2"/>
      <c r="F201" s="2"/>
      <c r="G201" s="1"/>
      <c r="H201" s="2"/>
      <c r="I201" s="3"/>
      <c r="J201" s="3"/>
      <c r="K201" s="4"/>
      <c r="L201" s="1"/>
      <c r="M201" s="3"/>
      <c r="N201" s="3"/>
      <c r="O201" s="3"/>
      <c r="P201" s="3"/>
      <c r="Q201" s="3"/>
      <c r="R201" s="3"/>
      <c r="S201" s="3"/>
      <c r="T201" s="3"/>
      <c r="U201" s="3"/>
      <c r="V201" s="3"/>
      <c r="W201" s="3"/>
      <c r="X201" s="3"/>
      <c r="Y201" s="3"/>
      <c r="Z201" s="3"/>
      <c r="AA201" s="3"/>
      <c r="AB201" s="3"/>
      <c r="AC201" s="3"/>
      <c r="AD201" s="3"/>
      <c r="AE201" s="3"/>
      <c r="AF201" s="3"/>
      <c r="AG201" s="3"/>
    </row>
    <row r="202" spans="3:33" s="5" customFormat="1">
      <c r="C202" s="2"/>
      <c r="D202" s="2"/>
      <c r="E202" s="2"/>
      <c r="F202" s="2"/>
      <c r="G202" s="1"/>
      <c r="H202" s="2"/>
      <c r="I202" s="3"/>
      <c r="J202" s="3"/>
      <c r="K202" s="4"/>
      <c r="L202" s="1"/>
      <c r="M202" s="3"/>
      <c r="N202" s="3"/>
      <c r="O202" s="3"/>
      <c r="P202" s="3"/>
      <c r="Q202" s="3"/>
      <c r="R202" s="3"/>
      <c r="S202" s="3"/>
      <c r="T202" s="3"/>
      <c r="U202" s="3"/>
      <c r="V202" s="3"/>
      <c r="W202" s="3"/>
      <c r="X202" s="3"/>
      <c r="Y202" s="3"/>
      <c r="Z202" s="3"/>
      <c r="AA202" s="3"/>
      <c r="AB202" s="3"/>
      <c r="AC202" s="3"/>
      <c r="AD202" s="3"/>
      <c r="AE202" s="3"/>
      <c r="AF202" s="3"/>
      <c r="AG202" s="3"/>
    </row>
    <row r="203" spans="3:33" s="5" customFormat="1">
      <c r="C203" s="2"/>
      <c r="D203" s="2"/>
      <c r="E203" s="2"/>
      <c r="F203" s="2"/>
      <c r="G203" s="1"/>
      <c r="H203" s="2"/>
      <c r="I203" s="3"/>
      <c r="J203" s="3"/>
      <c r="K203" s="4"/>
      <c r="L203" s="1"/>
      <c r="M203" s="3"/>
      <c r="N203" s="3"/>
      <c r="O203" s="3"/>
      <c r="P203" s="3"/>
      <c r="Q203" s="3"/>
      <c r="R203" s="3"/>
      <c r="S203" s="3"/>
      <c r="T203" s="3"/>
      <c r="U203" s="3"/>
      <c r="V203" s="3"/>
      <c r="W203" s="3"/>
      <c r="X203" s="3"/>
      <c r="Y203" s="3"/>
      <c r="Z203" s="3"/>
      <c r="AA203" s="3"/>
      <c r="AB203" s="3"/>
      <c r="AC203" s="3"/>
      <c r="AD203" s="3"/>
      <c r="AE203" s="3"/>
      <c r="AF203" s="3"/>
      <c r="AG203" s="3"/>
    </row>
    <row r="204" spans="3:33" s="5" customFormat="1">
      <c r="C204" s="2"/>
      <c r="D204" s="2"/>
      <c r="E204" s="2"/>
      <c r="F204" s="2"/>
      <c r="G204" s="1"/>
      <c r="H204" s="2"/>
      <c r="I204" s="3"/>
      <c r="J204" s="3"/>
      <c r="K204" s="4"/>
      <c r="L204" s="1"/>
      <c r="M204" s="3"/>
      <c r="N204" s="3"/>
      <c r="O204" s="3"/>
      <c r="P204" s="3"/>
      <c r="Q204" s="3"/>
      <c r="R204" s="3"/>
      <c r="S204" s="3"/>
      <c r="T204" s="3"/>
      <c r="U204" s="3"/>
      <c r="V204" s="3"/>
      <c r="W204" s="3"/>
      <c r="X204" s="3"/>
      <c r="Y204" s="3"/>
      <c r="Z204" s="3"/>
      <c r="AA204" s="3"/>
      <c r="AB204" s="3"/>
      <c r="AC204" s="3"/>
      <c r="AD204" s="3"/>
      <c r="AE204" s="3"/>
      <c r="AF204" s="3"/>
      <c r="AG204" s="3"/>
    </row>
    <row r="205" spans="3:33" s="5" customFormat="1">
      <c r="C205" s="2"/>
      <c r="D205" s="2"/>
      <c r="E205" s="2"/>
      <c r="F205" s="2"/>
      <c r="G205" s="1"/>
      <c r="H205" s="2"/>
      <c r="I205" s="3"/>
      <c r="J205" s="3"/>
      <c r="K205" s="4"/>
      <c r="L205" s="1"/>
      <c r="M205" s="3"/>
      <c r="N205" s="3"/>
      <c r="O205" s="3"/>
      <c r="P205" s="3"/>
      <c r="Q205" s="3"/>
      <c r="R205" s="3"/>
      <c r="S205" s="3"/>
      <c r="T205" s="3"/>
      <c r="U205" s="3"/>
      <c r="V205" s="3"/>
      <c r="W205" s="3"/>
      <c r="X205" s="3"/>
      <c r="Y205" s="3"/>
      <c r="Z205" s="3"/>
      <c r="AA205" s="3"/>
      <c r="AB205" s="3"/>
      <c r="AC205" s="3"/>
      <c r="AD205" s="3"/>
      <c r="AE205" s="3"/>
      <c r="AF205" s="3"/>
      <c r="AG205" s="3"/>
    </row>
    <row r="206" spans="3:33" s="5" customFormat="1">
      <c r="C206" s="2"/>
      <c r="D206" s="2"/>
      <c r="E206" s="2"/>
      <c r="F206" s="2"/>
      <c r="G206" s="1"/>
      <c r="H206" s="2"/>
      <c r="I206" s="3"/>
      <c r="J206" s="3"/>
      <c r="K206" s="4"/>
      <c r="L206" s="1"/>
      <c r="M206" s="3"/>
      <c r="N206" s="3"/>
      <c r="O206" s="3"/>
      <c r="P206" s="3"/>
      <c r="Q206" s="3"/>
      <c r="R206" s="3"/>
      <c r="S206" s="3"/>
      <c r="T206" s="3"/>
      <c r="U206" s="3"/>
      <c r="V206" s="3"/>
      <c r="W206" s="3"/>
      <c r="X206" s="3"/>
      <c r="Y206" s="3"/>
      <c r="Z206" s="3"/>
      <c r="AA206" s="3"/>
      <c r="AB206" s="3"/>
      <c r="AC206" s="3"/>
      <c r="AD206" s="3"/>
      <c r="AE206" s="3"/>
      <c r="AF206" s="3"/>
      <c r="AG206" s="3"/>
    </row>
    <row r="207" spans="3:33" s="5" customFormat="1">
      <c r="C207" s="2"/>
      <c r="D207" s="2"/>
      <c r="E207" s="2"/>
      <c r="F207" s="2"/>
      <c r="G207" s="1"/>
      <c r="H207" s="2"/>
      <c r="I207" s="3"/>
      <c r="J207" s="3"/>
      <c r="K207" s="4"/>
      <c r="L207" s="1"/>
      <c r="M207" s="3"/>
      <c r="N207" s="3"/>
      <c r="O207" s="3"/>
      <c r="P207" s="3"/>
      <c r="Q207" s="3"/>
      <c r="R207" s="3"/>
      <c r="S207" s="3"/>
      <c r="T207" s="3"/>
      <c r="U207" s="3"/>
      <c r="V207" s="3"/>
      <c r="W207" s="3"/>
      <c r="X207" s="3"/>
      <c r="Y207" s="3"/>
      <c r="Z207" s="3"/>
      <c r="AA207" s="3"/>
      <c r="AB207" s="3"/>
      <c r="AC207" s="3"/>
      <c r="AD207" s="3"/>
      <c r="AE207" s="3"/>
      <c r="AF207" s="3"/>
      <c r="AG207" s="3"/>
    </row>
    <row r="208" spans="3:33" s="5" customFormat="1">
      <c r="C208" s="2"/>
      <c r="D208" s="2"/>
      <c r="E208" s="2"/>
      <c r="F208" s="2"/>
      <c r="G208" s="1"/>
      <c r="H208" s="2"/>
      <c r="I208" s="3"/>
      <c r="J208" s="3"/>
      <c r="K208" s="4"/>
      <c r="L208" s="1"/>
      <c r="M208" s="3"/>
      <c r="N208" s="3"/>
      <c r="O208" s="3"/>
      <c r="P208" s="3"/>
      <c r="Q208" s="3"/>
      <c r="R208" s="3"/>
      <c r="S208" s="3"/>
      <c r="T208" s="3"/>
      <c r="U208" s="3"/>
      <c r="V208" s="3"/>
      <c r="W208" s="3"/>
      <c r="X208" s="3"/>
      <c r="Y208" s="3"/>
      <c r="Z208" s="3"/>
      <c r="AA208" s="3"/>
      <c r="AB208" s="3"/>
      <c r="AC208" s="3"/>
      <c r="AD208" s="3"/>
      <c r="AE208" s="3"/>
      <c r="AF208" s="3"/>
      <c r="AG208" s="3"/>
    </row>
    <row r="209" spans="3:33" s="5" customFormat="1">
      <c r="C209" s="2"/>
      <c r="D209" s="2"/>
      <c r="E209" s="2"/>
      <c r="F209" s="2"/>
      <c r="G209" s="1"/>
      <c r="H209" s="2"/>
      <c r="I209" s="3"/>
      <c r="J209" s="3"/>
      <c r="K209" s="4"/>
      <c r="L209" s="1"/>
      <c r="M209" s="3"/>
      <c r="N209" s="3"/>
      <c r="O209" s="3"/>
      <c r="P209" s="3"/>
      <c r="Q209" s="3"/>
      <c r="R209" s="3"/>
      <c r="S209" s="3"/>
      <c r="T209" s="3"/>
      <c r="U209" s="3"/>
      <c r="V209" s="3"/>
      <c r="W209" s="3"/>
      <c r="X209" s="3"/>
      <c r="Y209" s="3"/>
      <c r="Z209" s="3"/>
      <c r="AA209" s="3"/>
      <c r="AB209" s="3"/>
      <c r="AC209" s="3"/>
      <c r="AD209" s="3"/>
      <c r="AE209" s="3"/>
      <c r="AF209" s="3"/>
      <c r="AG209" s="3"/>
    </row>
    <row r="210" spans="3:33" s="5" customFormat="1">
      <c r="C210" s="2"/>
      <c r="D210" s="2"/>
      <c r="E210" s="2"/>
      <c r="F210" s="2"/>
      <c r="G210" s="1"/>
      <c r="H210" s="2"/>
      <c r="I210" s="3"/>
      <c r="J210" s="3"/>
      <c r="K210" s="4"/>
      <c r="L210" s="1"/>
      <c r="M210" s="3"/>
      <c r="N210" s="3"/>
      <c r="O210" s="3"/>
      <c r="P210" s="3"/>
      <c r="Q210" s="3"/>
      <c r="R210" s="3"/>
      <c r="S210" s="3"/>
      <c r="T210" s="3"/>
      <c r="U210" s="3"/>
      <c r="V210" s="3"/>
      <c r="W210" s="3"/>
      <c r="X210" s="3"/>
      <c r="Y210" s="3"/>
      <c r="Z210" s="3"/>
      <c r="AA210" s="3"/>
      <c r="AB210" s="3"/>
      <c r="AC210" s="3"/>
      <c r="AD210" s="3"/>
      <c r="AE210" s="3"/>
      <c r="AF210" s="3"/>
      <c r="AG210" s="3"/>
    </row>
    <row r="211" spans="3:33" s="5" customFormat="1">
      <c r="C211" s="2"/>
      <c r="D211" s="2"/>
      <c r="E211" s="2"/>
      <c r="F211" s="2"/>
      <c r="G211" s="1"/>
      <c r="H211" s="2"/>
      <c r="I211" s="3"/>
      <c r="J211" s="3"/>
      <c r="K211" s="4"/>
      <c r="L211" s="1"/>
      <c r="M211" s="3"/>
      <c r="N211" s="3"/>
      <c r="O211" s="3"/>
      <c r="P211" s="3"/>
      <c r="Q211" s="3"/>
      <c r="R211" s="3"/>
      <c r="S211" s="3"/>
      <c r="T211" s="3"/>
      <c r="U211" s="3"/>
      <c r="V211" s="3"/>
      <c r="W211" s="3"/>
      <c r="X211" s="3"/>
      <c r="Y211" s="3"/>
      <c r="Z211" s="3"/>
      <c r="AA211" s="3"/>
      <c r="AB211" s="3"/>
      <c r="AC211" s="3"/>
      <c r="AD211" s="3"/>
      <c r="AE211" s="3"/>
      <c r="AF211" s="3"/>
      <c r="AG211" s="3"/>
    </row>
    <row r="212" spans="3:33" s="5" customFormat="1">
      <c r="C212" s="2"/>
      <c r="D212" s="2"/>
      <c r="E212" s="2"/>
      <c r="F212" s="2"/>
      <c r="G212" s="1"/>
      <c r="H212" s="2"/>
      <c r="I212" s="3"/>
      <c r="J212" s="3"/>
      <c r="K212" s="4"/>
      <c r="L212" s="1"/>
      <c r="M212" s="3"/>
      <c r="N212" s="3"/>
      <c r="O212" s="3"/>
      <c r="P212" s="3"/>
      <c r="Q212" s="3"/>
      <c r="R212" s="3"/>
      <c r="S212" s="3"/>
      <c r="T212" s="3"/>
      <c r="U212" s="3"/>
      <c r="V212" s="3"/>
      <c r="W212" s="3"/>
      <c r="X212" s="3"/>
      <c r="Y212" s="3"/>
      <c r="Z212" s="3"/>
      <c r="AA212" s="3"/>
      <c r="AB212" s="3"/>
      <c r="AC212" s="3"/>
      <c r="AD212" s="3"/>
      <c r="AE212" s="3"/>
      <c r="AF212" s="3"/>
      <c r="AG212" s="3"/>
    </row>
    <row r="213" spans="3:33" s="5" customFormat="1">
      <c r="C213" s="2"/>
      <c r="D213" s="2"/>
      <c r="E213" s="2"/>
      <c r="F213" s="2"/>
      <c r="G213" s="1"/>
      <c r="H213" s="2"/>
      <c r="I213" s="3"/>
      <c r="J213" s="3"/>
      <c r="K213" s="4"/>
      <c r="L213" s="1"/>
      <c r="M213" s="3"/>
      <c r="N213" s="3"/>
      <c r="O213" s="3"/>
      <c r="P213" s="3"/>
      <c r="Q213" s="3"/>
      <c r="R213" s="3"/>
      <c r="S213" s="3"/>
      <c r="T213" s="3"/>
      <c r="U213" s="3"/>
      <c r="V213" s="3"/>
      <c r="W213" s="3"/>
      <c r="X213" s="3"/>
      <c r="Y213" s="3"/>
      <c r="Z213" s="3"/>
      <c r="AA213" s="3"/>
      <c r="AB213" s="3"/>
      <c r="AC213" s="3"/>
      <c r="AD213" s="3"/>
      <c r="AE213" s="3"/>
      <c r="AF213" s="3"/>
      <c r="AG213" s="3"/>
    </row>
    <row r="214" spans="3:33" s="5" customFormat="1">
      <c r="C214" s="2"/>
      <c r="D214" s="2"/>
      <c r="E214" s="2"/>
      <c r="F214" s="2"/>
      <c r="G214" s="1"/>
      <c r="H214" s="2"/>
      <c r="I214" s="3"/>
      <c r="J214" s="3"/>
      <c r="K214" s="4"/>
      <c r="L214" s="1"/>
      <c r="M214" s="3"/>
      <c r="N214" s="3"/>
      <c r="O214" s="3"/>
      <c r="P214" s="3"/>
      <c r="Q214" s="3"/>
      <c r="R214" s="3"/>
      <c r="S214" s="3"/>
      <c r="T214" s="3"/>
      <c r="U214" s="3"/>
      <c r="V214" s="3"/>
      <c r="W214" s="3"/>
      <c r="X214" s="3"/>
      <c r="Y214" s="3"/>
      <c r="Z214" s="3"/>
      <c r="AA214" s="3"/>
      <c r="AB214" s="3"/>
      <c r="AC214" s="3"/>
      <c r="AD214" s="3"/>
      <c r="AE214" s="3"/>
      <c r="AF214" s="3"/>
      <c r="AG214" s="3"/>
    </row>
    <row r="215" spans="3:33" s="5" customFormat="1">
      <c r="C215" s="2"/>
      <c r="D215" s="2"/>
      <c r="E215" s="2"/>
      <c r="F215" s="2"/>
      <c r="G215" s="1"/>
      <c r="H215" s="2"/>
      <c r="I215" s="3"/>
      <c r="J215" s="3"/>
      <c r="K215" s="4"/>
      <c r="L215" s="1"/>
      <c r="M215" s="3"/>
      <c r="N215" s="3"/>
      <c r="O215" s="3"/>
      <c r="P215" s="3"/>
      <c r="Q215" s="3"/>
      <c r="R215" s="3"/>
      <c r="S215" s="3"/>
      <c r="T215" s="3"/>
      <c r="U215" s="3"/>
      <c r="V215" s="3"/>
      <c r="W215" s="3"/>
      <c r="X215" s="3"/>
      <c r="Y215" s="3"/>
      <c r="Z215" s="3"/>
      <c r="AA215" s="3"/>
      <c r="AB215" s="3"/>
      <c r="AC215" s="3"/>
      <c r="AD215" s="3"/>
      <c r="AE215" s="3"/>
      <c r="AF215" s="3"/>
      <c r="AG215" s="3"/>
    </row>
    <row r="216" spans="3:33" s="5" customFormat="1">
      <c r="C216" s="2"/>
      <c r="D216" s="2"/>
      <c r="E216" s="2"/>
      <c r="F216" s="2"/>
      <c r="G216" s="1"/>
      <c r="H216" s="2"/>
      <c r="I216" s="3"/>
      <c r="J216" s="3"/>
      <c r="K216" s="4"/>
      <c r="L216" s="1"/>
      <c r="M216" s="3"/>
      <c r="N216" s="3"/>
      <c r="O216" s="3"/>
      <c r="P216" s="3"/>
      <c r="Q216" s="3"/>
      <c r="R216" s="3"/>
      <c r="S216" s="3"/>
      <c r="T216" s="3"/>
      <c r="U216" s="3"/>
      <c r="V216" s="3"/>
      <c r="W216" s="3"/>
      <c r="X216" s="3"/>
      <c r="Y216" s="3"/>
      <c r="Z216" s="3"/>
      <c r="AA216" s="3"/>
      <c r="AB216" s="3"/>
      <c r="AC216" s="3"/>
      <c r="AD216" s="3"/>
      <c r="AE216" s="3"/>
      <c r="AF216" s="3"/>
      <c r="AG216" s="3"/>
    </row>
    <row r="217" spans="3:33" s="5" customFormat="1">
      <c r="C217" s="2"/>
      <c r="D217" s="2"/>
      <c r="E217" s="2"/>
      <c r="F217" s="2"/>
      <c r="G217" s="1"/>
      <c r="H217" s="2"/>
      <c r="I217" s="3"/>
      <c r="J217" s="3"/>
      <c r="K217" s="4"/>
      <c r="L217" s="1"/>
      <c r="M217" s="3"/>
      <c r="N217" s="3"/>
      <c r="O217" s="3"/>
      <c r="P217" s="3"/>
      <c r="Q217" s="3"/>
      <c r="R217" s="3"/>
      <c r="S217" s="3"/>
      <c r="T217" s="3"/>
      <c r="U217" s="3"/>
      <c r="V217" s="3"/>
      <c r="W217" s="3"/>
      <c r="X217" s="3"/>
      <c r="Y217" s="3"/>
      <c r="Z217" s="3"/>
      <c r="AA217" s="3"/>
      <c r="AB217" s="3"/>
      <c r="AC217" s="3"/>
      <c r="AD217" s="3"/>
      <c r="AE217" s="3"/>
      <c r="AF217" s="3"/>
      <c r="AG217" s="3"/>
    </row>
    <row r="218" spans="3:33" s="5" customFormat="1">
      <c r="C218" s="2"/>
      <c r="D218" s="2"/>
      <c r="E218" s="2"/>
      <c r="F218" s="2"/>
      <c r="G218" s="1"/>
      <c r="H218" s="2"/>
      <c r="I218" s="3"/>
      <c r="J218" s="3"/>
      <c r="K218" s="4"/>
      <c r="L218" s="1"/>
      <c r="M218" s="3"/>
      <c r="N218" s="3"/>
      <c r="O218" s="3"/>
      <c r="P218" s="3"/>
      <c r="Q218" s="3"/>
      <c r="R218" s="3"/>
      <c r="S218" s="3"/>
      <c r="T218" s="3"/>
      <c r="U218" s="3"/>
      <c r="V218" s="3"/>
      <c r="W218" s="3"/>
      <c r="X218" s="3"/>
      <c r="Y218" s="3"/>
      <c r="Z218" s="3"/>
      <c r="AA218" s="3"/>
      <c r="AB218" s="3"/>
      <c r="AC218" s="3"/>
      <c r="AD218" s="3"/>
      <c r="AE218" s="3"/>
      <c r="AF218" s="3"/>
      <c r="AG218" s="3"/>
    </row>
    <row r="219" spans="3:33" s="5" customFormat="1">
      <c r="C219" s="2"/>
      <c r="D219" s="2"/>
      <c r="E219" s="2"/>
      <c r="F219" s="2"/>
      <c r="G219" s="1"/>
      <c r="H219" s="2"/>
      <c r="I219" s="3"/>
      <c r="J219" s="3"/>
      <c r="K219" s="4"/>
      <c r="L219" s="1"/>
      <c r="M219" s="3"/>
      <c r="N219" s="3"/>
      <c r="O219" s="3"/>
      <c r="P219" s="3"/>
      <c r="Q219" s="3"/>
      <c r="R219" s="3"/>
      <c r="S219" s="3"/>
      <c r="T219" s="3"/>
      <c r="U219" s="3"/>
      <c r="V219" s="3"/>
      <c r="W219" s="3"/>
      <c r="X219" s="3"/>
      <c r="Y219" s="3"/>
      <c r="Z219" s="3"/>
      <c r="AA219" s="3"/>
      <c r="AB219" s="3"/>
      <c r="AC219" s="3"/>
      <c r="AD219" s="3"/>
      <c r="AE219" s="3"/>
      <c r="AF219" s="3"/>
      <c r="AG219" s="3"/>
    </row>
    <row r="220" spans="3:33" s="5" customFormat="1">
      <c r="C220" s="2"/>
      <c r="D220" s="2"/>
      <c r="E220" s="2"/>
      <c r="F220" s="2"/>
      <c r="G220" s="1"/>
      <c r="H220" s="2"/>
      <c r="I220" s="3"/>
      <c r="J220" s="3"/>
      <c r="K220" s="4"/>
      <c r="L220" s="1"/>
      <c r="M220" s="3"/>
      <c r="N220" s="3"/>
      <c r="O220" s="3"/>
      <c r="P220" s="3"/>
      <c r="Q220" s="3"/>
      <c r="R220" s="3"/>
      <c r="S220" s="3"/>
      <c r="T220" s="3"/>
      <c r="U220" s="3"/>
      <c r="V220" s="3"/>
      <c r="W220" s="3"/>
      <c r="X220" s="3"/>
      <c r="Y220" s="3"/>
      <c r="Z220" s="3"/>
      <c r="AA220" s="3"/>
      <c r="AB220" s="3"/>
      <c r="AC220" s="3"/>
      <c r="AD220" s="3"/>
      <c r="AE220" s="3"/>
      <c r="AF220" s="3"/>
      <c r="AG220" s="3"/>
    </row>
    <row r="221" spans="3:33" s="5" customFormat="1">
      <c r="C221" s="2"/>
      <c r="D221" s="2"/>
      <c r="E221" s="2"/>
      <c r="F221" s="2"/>
      <c r="G221" s="1"/>
      <c r="H221" s="2"/>
      <c r="I221" s="3"/>
      <c r="J221" s="3"/>
      <c r="K221" s="4"/>
      <c r="L221" s="1"/>
      <c r="M221" s="3"/>
      <c r="N221" s="3"/>
      <c r="O221" s="3"/>
      <c r="P221" s="3"/>
      <c r="Q221" s="3"/>
      <c r="R221" s="3"/>
      <c r="S221" s="3"/>
      <c r="T221" s="3"/>
      <c r="U221" s="3"/>
      <c r="V221" s="3"/>
      <c r="W221" s="3"/>
      <c r="X221" s="3"/>
      <c r="Y221" s="3"/>
      <c r="Z221" s="3"/>
      <c r="AA221" s="3"/>
      <c r="AB221" s="3"/>
      <c r="AC221" s="3"/>
      <c r="AD221" s="3"/>
      <c r="AE221" s="3"/>
      <c r="AF221" s="3"/>
      <c r="AG221" s="3"/>
    </row>
    <row r="222" spans="3:33" s="5" customFormat="1">
      <c r="C222" s="2"/>
      <c r="D222" s="2"/>
      <c r="E222" s="2"/>
      <c r="F222" s="2"/>
      <c r="G222" s="1"/>
      <c r="H222" s="2"/>
      <c r="I222" s="3"/>
      <c r="J222" s="3"/>
      <c r="K222" s="4"/>
      <c r="L222" s="1"/>
      <c r="M222" s="3"/>
      <c r="N222" s="3"/>
      <c r="O222" s="3"/>
      <c r="P222" s="3"/>
      <c r="Q222" s="3"/>
      <c r="R222" s="3"/>
      <c r="S222" s="3"/>
      <c r="T222" s="3"/>
      <c r="U222" s="3"/>
      <c r="V222" s="3"/>
      <c r="W222" s="3"/>
      <c r="X222" s="3"/>
      <c r="Y222" s="3"/>
      <c r="Z222" s="3"/>
      <c r="AA222" s="3"/>
      <c r="AB222" s="3"/>
      <c r="AC222" s="3"/>
      <c r="AD222" s="3"/>
      <c r="AE222" s="3"/>
      <c r="AF222" s="3"/>
      <c r="AG222" s="3"/>
    </row>
    <row r="223" spans="3:33" s="5" customFormat="1">
      <c r="C223" s="2"/>
      <c r="D223" s="2"/>
      <c r="E223" s="2"/>
      <c r="F223" s="2"/>
      <c r="G223" s="1"/>
      <c r="H223" s="2"/>
      <c r="I223" s="3"/>
      <c r="J223" s="3"/>
      <c r="K223" s="4"/>
      <c r="L223" s="1"/>
      <c r="M223" s="3"/>
      <c r="N223" s="3"/>
      <c r="O223" s="3"/>
      <c r="P223" s="3"/>
      <c r="Q223" s="3"/>
      <c r="R223" s="3"/>
      <c r="S223" s="3"/>
      <c r="T223" s="3"/>
      <c r="U223" s="3"/>
      <c r="V223" s="3"/>
      <c r="W223" s="3"/>
      <c r="X223" s="3"/>
      <c r="Y223" s="3"/>
      <c r="Z223" s="3"/>
      <c r="AA223" s="3"/>
      <c r="AB223" s="3"/>
      <c r="AC223" s="3"/>
      <c r="AD223" s="3"/>
      <c r="AE223" s="3"/>
      <c r="AF223" s="3"/>
      <c r="AG223" s="3"/>
    </row>
    <row r="224" spans="3:33" s="5" customFormat="1">
      <c r="C224" s="2"/>
      <c r="D224" s="2"/>
      <c r="E224" s="2"/>
      <c r="F224" s="2"/>
      <c r="G224" s="1"/>
      <c r="H224" s="2"/>
      <c r="I224" s="3"/>
      <c r="J224" s="3"/>
      <c r="K224" s="4"/>
      <c r="L224" s="1"/>
      <c r="M224" s="3"/>
      <c r="N224" s="3"/>
      <c r="O224" s="3"/>
      <c r="P224" s="3"/>
      <c r="Q224" s="3"/>
      <c r="R224" s="3"/>
      <c r="S224" s="3"/>
      <c r="T224" s="3"/>
      <c r="U224" s="3"/>
      <c r="V224" s="3"/>
      <c r="W224" s="3"/>
      <c r="X224" s="3"/>
      <c r="Y224" s="3"/>
      <c r="Z224" s="3"/>
      <c r="AA224" s="3"/>
      <c r="AB224" s="3"/>
      <c r="AC224" s="3"/>
      <c r="AD224" s="3"/>
      <c r="AE224" s="3"/>
      <c r="AF224" s="3"/>
      <c r="AG224" s="3"/>
    </row>
    <row r="225" spans="3:33" s="5" customFormat="1">
      <c r="C225" s="2"/>
      <c r="D225" s="2"/>
      <c r="E225" s="2"/>
      <c r="F225" s="2"/>
      <c r="G225" s="1"/>
      <c r="H225" s="2"/>
      <c r="I225" s="3"/>
      <c r="J225" s="3"/>
      <c r="K225" s="4"/>
      <c r="L225" s="1"/>
      <c r="M225" s="3"/>
      <c r="N225" s="3"/>
      <c r="O225" s="3"/>
      <c r="P225" s="3"/>
      <c r="Q225" s="3"/>
      <c r="R225" s="3"/>
      <c r="S225" s="3"/>
      <c r="T225" s="3"/>
      <c r="U225" s="3"/>
      <c r="V225" s="3"/>
      <c r="W225" s="3"/>
      <c r="X225" s="3"/>
      <c r="Y225" s="3"/>
      <c r="Z225" s="3"/>
      <c r="AA225" s="3"/>
      <c r="AB225" s="3"/>
      <c r="AC225" s="3"/>
      <c r="AD225" s="3"/>
      <c r="AE225" s="3"/>
      <c r="AF225" s="3"/>
      <c r="AG225" s="3"/>
    </row>
    <row r="226" spans="3:33" s="5" customFormat="1">
      <c r="C226" s="2"/>
      <c r="D226" s="2"/>
      <c r="E226" s="2"/>
      <c r="F226" s="2"/>
      <c r="G226" s="1"/>
      <c r="H226" s="2"/>
      <c r="I226" s="3"/>
      <c r="J226" s="3"/>
      <c r="K226" s="4"/>
      <c r="L226" s="1"/>
      <c r="M226" s="3"/>
      <c r="N226" s="3"/>
      <c r="O226" s="3"/>
      <c r="P226" s="3"/>
      <c r="Q226" s="3"/>
      <c r="R226" s="3"/>
      <c r="S226" s="3"/>
      <c r="T226" s="3"/>
      <c r="U226" s="3"/>
      <c r="V226" s="3"/>
      <c r="W226" s="3"/>
      <c r="X226" s="3"/>
      <c r="Y226" s="3"/>
      <c r="Z226" s="3"/>
      <c r="AA226" s="3"/>
      <c r="AB226" s="3"/>
      <c r="AC226" s="3"/>
      <c r="AD226" s="3"/>
      <c r="AE226" s="3"/>
      <c r="AF226" s="3"/>
      <c r="AG226" s="3"/>
    </row>
    <row r="227" spans="3:33" s="5" customFormat="1">
      <c r="C227" s="2"/>
      <c r="D227" s="2"/>
      <c r="E227" s="2"/>
      <c r="F227" s="2"/>
      <c r="G227" s="1"/>
      <c r="H227" s="2"/>
      <c r="I227" s="3"/>
      <c r="J227" s="3"/>
      <c r="K227" s="4"/>
      <c r="L227" s="1"/>
      <c r="M227" s="3"/>
      <c r="N227" s="3"/>
      <c r="O227" s="3"/>
      <c r="P227" s="3"/>
      <c r="Q227" s="3"/>
      <c r="R227" s="3"/>
      <c r="S227" s="3"/>
      <c r="T227" s="3"/>
      <c r="U227" s="3"/>
      <c r="V227" s="3"/>
      <c r="W227" s="3"/>
      <c r="X227" s="3"/>
      <c r="Y227" s="3"/>
      <c r="Z227" s="3"/>
      <c r="AA227" s="3"/>
      <c r="AB227" s="3"/>
      <c r="AC227" s="3"/>
      <c r="AD227" s="3"/>
      <c r="AE227" s="3"/>
      <c r="AF227" s="3"/>
      <c r="AG227" s="3"/>
    </row>
    <row r="228" spans="3:33" s="5" customFormat="1">
      <c r="C228" s="2"/>
      <c r="D228" s="2"/>
      <c r="E228" s="2"/>
      <c r="F228" s="2"/>
      <c r="G228" s="1"/>
      <c r="H228" s="2"/>
      <c r="I228" s="3"/>
      <c r="J228" s="3"/>
      <c r="K228" s="4"/>
      <c r="L228" s="1"/>
      <c r="M228" s="3"/>
      <c r="N228" s="3"/>
      <c r="O228" s="3"/>
      <c r="P228" s="3"/>
      <c r="Q228" s="3"/>
      <c r="R228" s="3"/>
      <c r="S228" s="3"/>
      <c r="T228" s="3"/>
      <c r="U228" s="3"/>
      <c r="V228" s="3"/>
      <c r="W228" s="3"/>
      <c r="X228" s="3"/>
      <c r="Y228" s="3"/>
      <c r="Z228" s="3"/>
      <c r="AA228" s="3"/>
      <c r="AB228" s="3"/>
      <c r="AC228" s="3"/>
      <c r="AD228" s="3"/>
      <c r="AE228" s="3"/>
      <c r="AF228" s="3"/>
      <c r="AG228" s="3"/>
    </row>
    <row r="229" spans="3:33" s="5" customFormat="1">
      <c r="C229" s="2"/>
      <c r="D229" s="2"/>
      <c r="E229" s="2"/>
      <c r="F229" s="2"/>
      <c r="G229" s="1"/>
      <c r="H229" s="2"/>
      <c r="I229" s="3"/>
      <c r="J229" s="3"/>
      <c r="K229" s="4"/>
      <c r="L229" s="1"/>
      <c r="M229" s="3"/>
      <c r="N229" s="3"/>
      <c r="O229" s="3"/>
      <c r="P229" s="3"/>
      <c r="Q229" s="3"/>
      <c r="R229" s="3"/>
      <c r="S229" s="3"/>
      <c r="T229" s="3"/>
      <c r="U229" s="3"/>
      <c r="V229" s="3"/>
      <c r="W229" s="3"/>
      <c r="X229" s="3"/>
      <c r="Y229" s="3"/>
      <c r="Z229" s="3"/>
      <c r="AA229" s="3"/>
      <c r="AB229" s="3"/>
      <c r="AC229" s="3"/>
      <c r="AD229" s="3"/>
      <c r="AE229" s="3"/>
      <c r="AF229" s="3"/>
      <c r="AG229" s="3"/>
    </row>
    <row r="230" spans="3:33" s="5" customFormat="1">
      <c r="C230" s="2"/>
      <c r="D230" s="2"/>
      <c r="E230" s="2"/>
      <c r="F230" s="2"/>
      <c r="G230" s="1"/>
      <c r="H230" s="2"/>
      <c r="I230" s="3"/>
      <c r="J230" s="3"/>
      <c r="K230" s="4"/>
      <c r="L230" s="1"/>
      <c r="M230" s="3"/>
      <c r="N230" s="3"/>
      <c r="O230" s="3"/>
      <c r="P230" s="3"/>
      <c r="Q230" s="3"/>
      <c r="R230" s="3"/>
      <c r="S230" s="3"/>
      <c r="T230" s="3"/>
      <c r="U230" s="3"/>
      <c r="V230" s="3"/>
      <c r="W230" s="3"/>
      <c r="X230" s="3"/>
      <c r="Y230" s="3"/>
      <c r="Z230" s="3"/>
      <c r="AA230" s="3"/>
      <c r="AB230" s="3"/>
      <c r="AC230" s="3"/>
      <c r="AD230" s="3"/>
      <c r="AE230" s="3"/>
      <c r="AF230" s="3"/>
      <c r="AG230" s="3"/>
    </row>
    <row r="231" spans="3:33" s="5" customFormat="1">
      <c r="C231" s="2"/>
      <c r="D231" s="2"/>
      <c r="E231" s="2"/>
      <c r="F231" s="2"/>
      <c r="G231" s="1"/>
      <c r="H231" s="2"/>
      <c r="I231" s="3"/>
      <c r="J231" s="3"/>
      <c r="K231" s="4"/>
      <c r="L231" s="1"/>
      <c r="M231" s="3"/>
      <c r="N231" s="3"/>
      <c r="O231" s="3"/>
      <c r="P231" s="3"/>
      <c r="Q231" s="3"/>
      <c r="R231" s="3"/>
      <c r="S231" s="3"/>
      <c r="T231" s="3"/>
      <c r="U231" s="3"/>
      <c r="V231" s="3"/>
      <c r="W231" s="3"/>
      <c r="X231" s="3"/>
      <c r="Y231" s="3"/>
      <c r="Z231" s="3"/>
      <c r="AA231" s="3"/>
      <c r="AB231" s="3"/>
      <c r="AC231" s="3"/>
      <c r="AD231" s="3"/>
      <c r="AE231" s="3"/>
      <c r="AF231" s="3"/>
      <c r="AG231" s="3"/>
    </row>
    <row r="232" spans="3:33" s="5" customFormat="1">
      <c r="C232" s="2"/>
      <c r="D232" s="2"/>
      <c r="E232" s="2"/>
      <c r="F232" s="2"/>
      <c r="G232" s="1"/>
      <c r="H232" s="2"/>
      <c r="I232" s="3"/>
      <c r="J232" s="3"/>
      <c r="K232" s="4"/>
      <c r="L232" s="1"/>
      <c r="M232" s="3"/>
      <c r="N232" s="3"/>
      <c r="O232" s="3"/>
      <c r="P232" s="3"/>
      <c r="Q232" s="3"/>
      <c r="R232" s="3"/>
      <c r="S232" s="3"/>
      <c r="T232" s="3"/>
      <c r="U232" s="3"/>
      <c r="V232" s="3"/>
      <c r="W232" s="3"/>
      <c r="X232" s="3"/>
      <c r="Y232" s="3"/>
      <c r="Z232" s="3"/>
      <c r="AA232" s="3"/>
      <c r="AB232" s="3"/>
      <c r="AC232" s="3"/>
      <c r="AD232" s="3"/>
      <c r="AE232" s="3"/>
      <c r="AF232" s="3"/>
      <c r="AG232" s="3"/>
    </row>
    <row r="233" spans="3:33" s="5" customFormat="1">
      <c r="C233" s="2"/>
      <c r="D233" s="2"/>
      <c r="E233" s="2"/>
      <c r="F233" s="2"/>
      <c r="G233" s="1"/>
      <c r="H233" s="2"/>
      <c r="I233" s="3"/>
      <c r="J233" s="3"/>
      <c r="K233" s="4"/>
      <c r="L233" s="1"/>
      <c r="M233" s="3"/>
      <c r="N233" s="3"/>
      <c r="O233" s="3"/>
      <c r="P233" s="3"/>
      <c r="Q233" s="3"/>
      <c r="R233" s="3"/>
      <c r="S233" s="3"/>
      <c r="T233" s="3"/>
      <c r="U233" s="3"/>
      <c r="V233" s="3"/>
      <c r="W233" s="3"/>
      <c r="X233" s="3"/>
      <c r="Y233" s="3"/>
      <c r="Z233" s="3"/>
      <c r="AA233" s="3"/>
      <c r="AB233" s="3"/>
      <c r="AC233" s="3"/>
      <c r="AD233" s="3"/>
      <c r="AE233" s="3"/>
      <c r="AF233" s="3"/>
      <c r="AG233" s="3"/>
    </row>
    <row r="234" spans="3:33" s="5" customFormat="1">
      <c r="C234" s="2"/>
      <c r="D234" s="2"/>
      <c r="E234" s="2"/>
      <c r="F234" s="2"/>
      <c r="G234" s="1"/>
      <c r="H234" s="2"/>
      <c r="I234" s="3"/>
      <c r="J234" s="3"/>
      <c r="K234" s="4"/>
      <c r="L234" s="1"/>
      <c r="M234" s="3"/>
      <c r="N234" s="3"/>
      <c r="O234" s="3"/>
      <c r="P234" s="3"/>
      <c r="Q234" s="3"/>
      <c r="R234" s="3"/>
      <c r="S234" s="3"/>
      <c r="T234" s="3"/>
      <c r="U234" s="3"/>
      <c r="V234" s="3"/>
      <c r="W234" s="3"/>
      <c r="X234" s="3"/>
      <c r="Y234" s="3"/>
      <c r="Z234" s="3"/>
      <c r="AA234" s="3"/>
      <c r="AB234" s="3"/>
      <c r="AC234" s="3"/>
      <c r="AD234" s="3"/>
      <c r="AE234" s="3"/>
      <c r="AF234" s="3"/>
      <c r="AG234" s="3"/>
    </row>
    <row r="235" spans="3:33" s="5" customFormat="1">
      <c r="C235" s="2"/>
      <c r="D235" s="2"/>
      <c r="E235" s="2"/>
      <c r="F235" s="2"/>
      <c r="G235" s="1"/>
      <c r="H235" s="2"/>
      <c r="I235" s="3"/>
      <c r="J235" s="3"/>
      <c r="K235" s="4"/>
      <c r="L235" s="1"/>
      <c r="M235" s="3"/>
      <c r="N235" s="3"/>
      <c r="O235" s="3"/>
      <c r="P235" s="3"/>
      <c r="Q235" s="3"/>
      <c r="R235" s="3"/>
      <c r="S235" s="3"/>
      <c r="T235" s="3"/>
      <c r="U235" s="3"/>
      <c r="V235" s="3"/>
      <c r="W235" s="3"/>
      <c r="X235" s="3"/>
      <c r="Y235" s="3"/>
      <c r="Z235" s="3"/>
      <c r="AA235" s="3"/>
      <c r="AB235" s="3"/>
      <c r="AC235" s="3"/>
      <c r="AD235" s="3"/>
      <c r="AE235" s="3"/>
      <c r="AF235" s="3"/>
      <c r="AG235" s="3"/>
    </row>
    <row r="236" spans="3:33" s="5" customFormat="1">
      <c r="C236" s="2"/>
      <c r="D236" s="2"/>
      <c r="E236" s="2"/>
      <c r="F236" s="2"/>
      <c r="G236" s="1"/>
      <c r="H236" s="2"/>
      <c r="I236" s="3"/>
      <c r="J236" s="3"/>
      <c r="K236" s="4"/>
      <c r="L236" s="1"/>
      <c r="M236" s="3"/>
      <c r="N236" s="3"/>
      <c r="O236" s="3"/>
      <c r="P236" s="3"/>
      <c r="Q236" s="3"/>
      <c r="R236" s="3"/>
      <c r="S236" s="3"/>
      <c r="T236" s="3"/>
      <c r="U236" s="3"/>
      <c r="V236" s="3"/>
      <c r="W236" s="3"/>
      <c r="X236" s="3"/>
      <c r="Y236" s="3"/>
      <c r="Z236" s="3"/>
      <c r="AA236" s="3"/>
      <c r="AB236" s="3"/>
      <c r="AC236" s="3"/>
      <c r="AD236" s="3"/>
      <c r="AE236" s="3"/>
      <c r="AF236" s="3"/>
      <c r="AG236" s="3"/>
    </row>
    <row r="237" spans="3:33" s="5" customFormat="1">
      <c r="C237" s="2"/>
      <c r="D237" s="2"/>
      <c r="E237" s="2"/>
      <c r="F237" s="2"/>
      <c r="G237" s="1"/>
      <c r="H237" s="2"/>
      <c r="I237" s="3"/>
      <c r="J237" s="3"/>
      <c r="K237" s="4"/>
      <c r="L237" s="1"/>
      <c r="M237" s="3"/>
      <c r="N237" s="3"/>
      <c r="O237" s="3"/>
      <c r="P237" s="3"/>
      <c r="Q237" s="3"/>
      <c r="R237" s="3"/>
      <c r="S237" s="3"/>
      <c r="T237" s="3"/>
      <c r="U237" s="3"/>
      <c r="V237" s="3"/>
      <c r="W237" s="3"/>
      <c r="X237" s="3"/>
      <c r="Y237" s="3"/>
      <c r="Z237" s="3"/>
      <c r="AA237" s="3"/>
      <c r="AB237" s="3"/>
      <c r="AC237" s="3"/>
      <c r="AD237" s="3"/>
      <c r="AE237" s="3"/>
      <c r="AF237" s="3"/>
      <c r="AG237" s="3"/>
    </row>
    <row r="238" spans="3:33" s="5" customFormat="1">
      <c r="C238" s="2"/>
      <c r="D238" s="2"/>
      <c r="E238" s="2"/>
      <c r="F238" s="2"/>
      <c r="G238" s="1"/>
      <c r="H238" s="2"/>
      <c r="I238" s="3"/>
      <c r="J238" s="3"/>
      <c r="K238" s="4"/>
      <c r="L238" s="1"/>
      <c r="M238" s="3"/>
      <c r="N238" s="3"/>
      <c r="O238" s="3"/>
      <c r="P238" s="3"/>
      <c r="Q238" s="3"/>
      <c r="R238" s="3"/>
      <c r="S238" s="3"/>
      <c r="T238" s="3"/>
      <c r="U238" s="3"/>
      <c r="V238" s="3"/>
      <c r="W238" s="3"/>
      <c r="X238" s="3"/>
      <c r="Y238" s="3"/>
      <c r="Z238" s="3"/>
      <c r="AA238" s="3"/>
      <c r="AB238" s="3"/>
      <c r="AC238" s="3"/>
      <c r="AD238" s="3"/>
      <c r="AE238" s="3"/>
      <c r="AF238" s="3"/>
      <c r="AG238" s="3"/>
    </row>
    <row r="239" spans="3:33" s="5" customFormat="1">
      <c r="C239" s="2"/>
      <c r="D239" s="2"/>
      <c r="E239" s="2"/>
      <c r="F239" s="2"/>
      <c r="G239" s="1"/>
      <c r="H239" s="2"/>
      <c r="I239" s="3"/>
      <c r="J239" s="3"/>
      <c r="K239" s="4"/>
      <c r="L239" s="1"/>
      <c r="M239" s="3"/>
      <c r="N239" s="3"/>
      <c r="O239" s="3"/>
      <c r="P239" s="3"/>
      <c r="Q239" s="3"/>
      <c r="R239" s="3"/>
      <c r="S239" s="3"/>
      <c r="T239" s="3"/>
      <c r="U239" s="3"/>
      <c r="V239" s="3"/>
      <c r="W239" s="3"/>
      <c r="X239" s="3"/>
      <c r="Y239" s="3"/>
      <c r="Z239" s="3"/>
      <c r="AA239" s="3"/>
      <c r="AB239" s="3"/>
      <c r="AC239" s="3"/>
      <c r="AD239" s="3"/>
      <c r="AE239" s="3"/>
      <c r="AF239" s="3"/>
      <c r="AG239" s="3"/>
    </row>
    <row r="240" spans="3:33" s="5" customFormat="1">
      <c r="C240" s="2"/>
      <c r="D240" s="2"/>
      <c r="E240" s="2"/>
      <c r="F240" s="2"/>
      <c r="G240" s="1"/>
      <c r="H240" s="2"/>
      <c r="I240" s="3"/>
      <c r="J240" s="3"/>
      <c r="K240" s="4"/>
      <c r="L240" s="1"/>
      <c r="M240" s="3"/>
      <c r="N240" s="3"/>
      <c r="O240" s="3"/>
      <c r="P240" s="3"/>
      <c r="Q240" s="3"/>
      <c r="R240" s="3"/>
      <c r="S240" s="3"/>
      <c r="T240" s="3"/>
      <c r="U240" s="3"/>
      <c r="V240" s="3"/>
      <c r="W240" s="3"/>
      <c r="X240" s="3"/>
      <c r="Y240" s="3"/>
      <c r="Z240" s="3"/>
      <c r="AA240" s="3"/>
      <c r="AB240" s="3"/>
      <c r="AC240" s="3"/>
      <c r="AD240" s="3"/>
      <c r="AE240" s="3"/>
      <c r="AF240" s="3"/>
      <c r="AG240" s="3"/>
    </row>
    <row r="241" spans="3:33" s="5" customFormat="1">
      <c r="C241" s="2"/>
      <c r="D241" s="2"/>
      <c r="E241" s="2"/>
      <c r="F241" s="2"/>
      <c r="G241" s="1"/>
      <c r="H241" s="2"/>
      <c r="I241" s="3"/>
      <c r="J241" s="3"/>
      <c r="K241" s="4"/>
      <c r="L241" s="1"/>
      <c r="M241" s="3"/>
      <c r="N241" s="3"/>
      <c r="O241" s="3"/>
      <c r="P241" s="3"/>
      <c r="Q241" s="3"/>
      <c r="R241" s="3"/>
      <c r="S241" s="3"/>
      <c r="T241" s="3"/>
      <c r="U241" s="3"/>
      <c r="V241" s="3"/>
      <c r="W241" s="3"/>
      <c r="X241" s="3"/>
      <c r="Y241" s="3"/>
      <c r="Z241" s="3"/>
      <c r="AA241" s="3"/>
      <c r="AB241" s="3"/>
      <c r="AC241" s="3"/>
      <c r="AD241" s="3"/>
      <c r="AE241" s="3"/>
      <c r="AF241" s="3"/>
      <c r="AG241" s="3"/>
    </row>
    <row r="242" spans="3:33" s="5" customFormat="1">
      <c r="C242" s="2"/>
      <c r="D242" s="2"/>
      <c r="E242" s="2"/>
      <c r="F242" s="2"/>
      <c r="G242" s="1"/>
      <c r="H242" s="2"/>
      <c r="I242" s="3"/>
      <c r="J242" s="3"/>
      <c r="K242" s="4"/>
      <c r="L242" s="1"/>
      <c r="M242" s="3"/>
      <c r="N242" s="3"/>
      <c r="O242" s="3"/>
      <c r="P242" s="3"/>
      <c r="Q242" s="3"/>
      <c r="R242" s="3"/>
      <c r="S242" s="3"/>
      <c r="T242" s="3"/>
      <c r="U242" s="3"/>
      <c r="V242" s="3"/>
      <c r="W242" s="3"/>
      <c r="X242" s="3"/>
      <c r="Y242" s="3"/>
      <c r="Z242" s="3"/>
      <c r="AA242" s="3"/>
      <c r="AB242" s="3"/>
      <c r="AC242" s="3"/>
      <c r="AD242" s="3"/>
      <c r="AE242" s="3"/>
      <c r="AF242" s="3"/>
      <c r="AG242" s="3"/>
    </row>
    <row r="243" spans="3:33" s="5" customFormat="1">
      <c r="C243" s="2"/>
      <c r="D243" s="2"/>
      <c r="E243" s="2"/>
      <c r="F243" s="2"/>
      <c r="G243" s="1"/>
      <c r="H243" s="2"/>
      <c r="I243" s="3"/>
      <c r="J243" s="3"/>
      <c r="K243" s="4"/>
      <c r="L243" s="1"/>
      <c r="M243" s="3"/>
      <c r="N243" s="3"/>
      <c r="O243" s="3"/>
      <c r="P243" s="3"/>
      <c r="Q243" s="3"/>
      <c r="R243" s="3"/>
      <c r="S243" s="3"/>
      <c r="T243" s="3"/>
      <c r="U243" s="3"/>
      <c r="V243" s="3"/>
      <c r="W243" s="3"/>
      <c r="X243" s="3"/>
      <c r="Y243" s="3"/>
      <c r="Z243" s="3"/>
      <c r="AA243" s="3"/>
      <c r="AB243" s="3"/>
      <c r="AC243" s="3"/>
      <c r="AD243" s="3"/>
      <c r="AE243" s="3"/>
      <c r="AF243" s="3"/>
      <c r="AG243" s="3"/>
    </row>
    <row r="244" spans="3:33" s="5" customFormat="1">
      <c r="C244" s="2"/>
      <c r="D244" s="2"/>
      <c r="E244" s="2"/>
      <c r="F244" s="2"/>
      <c r="G244" s="1"/>
      <c r="H244" s="2"/>
      <c r="I244" s="3"/>
      <c r="J244" s="3"/>
      <c r="K244" s="4"/>
      <c r="L244" s="1"/>
      <c r="M244" s="3"/>
      <c r="N244" s="3"/>
      <c r="O244" s="3"/>
      <c r="P244" s="3"/>
      <c r="Q244" s="3"/>
      <c r="R244" s="3"/>
      <c r="S244" s="3"/>
      <c r="T244" s="3"/>
      <c r="U244" s="3"/>
      <c r="V244" s="3"/>
      <c r="W244" s="3"/>
      <c r="X244" s="3"/>
      <c r="Y244" s="3"/>
      <c r="Z244" s="3"/>
      <c r="AA244" s="3"/>
      <c r="AB244" s="3"/>
      <c r="AC244" s="3"/>
      <c r="AD244" s="3"/>
      <c r="AE244" s="3"/>
      <c r="AF244" s="3"/>
      <c r="AG244" s="3"/>
    </row>
    <row r="245" spans="3:33" s="5" customFormat="1">
      <c r="C245" s="2"/>
      <c r="D245" s="2"/>
      <c r="E245" s="2"/>
      <c r="F245" s="2"/>
      <c r="G245" s="1"/>
      <c r="H245" s="2"/>
      <c r="I245" s="3"/>
      <c r="J245" s="3"/>
      <c r="K245" s="4"/>
      <c r="L245" s="1"/>
      <c r="M245" s="3"/>
      <c r="N245" s="3"/>
      <c r="O245" s="3"/>
      <c r="P245" s="3"/>
      <c r="Q245" s="3"/>
      <c r="R245" s="3"/>
      <c r="S245" s="3"/>
      <c r="T245" s="3"/>
      <c r="U245" s="3"/>
      <c r="V245" s="3"/>
      <c r="W245" s="3"/>
      <c r="X245" s="3"/>
      <c r="Y245" s="3"/>
      <c r="Z245" s="3"/>
      <c r="AA245" s="3"/>
      <c r="AB245" s="3"/>
      <c r="AC245" s="3"/>
      <c r="AD245" s="3"/>
      <c r="AE245" s="3"/>
      <c r="AF245" s="3"/>
      <c r="AG245" s="3"/>
    </row>
    <row r="246" spans="3:33" s="5" customFormat="1">
      <c r="C246" s="2"/>
      <c r="D246" s="2"/>
      <c r="E246" s="2"/>
      <c r="F246" s="2"/>
      <c r="G246" s="1"/>
      <c r="H246" s="2"/>
      <c r="I246" s="3"/>
      <c r="J246" s="3"/>
      <c r="K246" s="4"/>
      <c r="L246" s="1"/>
      <c r="M246" s="3"/>
      <c r="N246" s="3"/>
      <c r="O246" s="3"/>
      <c r="P246" s="3"/>
      <c r="Q246" s="3"/>
      <c r="R246" s="3"/>
      <c r="S246" s="3"/>
      <c r="T246" s="3"/>
      <c r="U246" s="3"/>
      <c r="V246" s="3"/>
      <c r="W246" s="3"/>
      <c r="X246" s="3"/>
      <c r="Y246" s="3"/>
      <c r="Z246" s="3"/>
      <c r="AA246" s="3"/>
      <c r="AB246" s="3"/>
      <c r="AC246" s="3"/>
      <c r="AD246" s="3"/>
      <c r="AE246" s="3"/>
      <c r="AF246" s="3"/>
      <c r="AG246" s="3"/>
    </row>
    <row r="247" spans="3:33" s="5" customFormat="1">
      <c r="C247" s="2"/>
      <c r="D247" s="2"/>
      <c r="E247" s="2"/>
      <c r="F247" s="2"/>
      <c r="G247" s="1"/>
      <c r="H247" s="2"/>
      <c r="I247" s="3"/>
      <c r="J247" s="3"/>
      <c r="K247" s="4"/>
      <c r="L247" s="1"/>
      <c r="M247" s="3"/>
      <c r="N247" s="3"/>
      <c r="O247" s="3"/>
      <c r="P247" s="3"/>
      <c r="Q247" s="3"/>
      <c r="R247" s="3"/>
      <c r="S247" s="3"/>
      <c r="T247" s="3"/>
      <c r="U247" s="3"/>
      <c r="V247" s="3"/>
      <c r="W247" s="3"/>
      <c r="X247" s="3"/>
      <c r="Y247" s="3"/>
      <c r="Z247" s="3"/>
      <c r="AA247" s="3"/>
      <c r="AB247" s="3"/>
      <c r="AC247" s="3"/>
      <c r="AD247" s="3"/>
      <c r="AE247" s="3"/>
      <c r="AF247" s="3"/>
      <c r="AG247" s="3"/>
    </row>
    <row r="248" spans="3:33" s="5" customFormat="1">
      <c r="C248" s="2"/>
      <c r="D248" s="2"/>
      <c r="E248" s="2"/>
      <c r="F248" s="2"/>
      <c r="G248" s="1"/>
      <c r="H248" s="2"/>
      <c r="I248" s="3"/>
      <c r="J248" s="3"/>
      <c r="K248" s="4"/>
      <c r="L248" s="1"/>
      <c r="M248" s="3"/>
      <c r="N248" s="3"/>
      <c r="O248" s="3"/>
      <c r="P248" s="3"/>
      <c r="Q248" s="3"/>
      <c r="R248" s="3"/>
      <c r="S248" s="3"/>
      <c r="T248" s="3"/>
      <c r="U248" s="3"/>
      <c r="V248" s="3"/>
      <c r="W248" s="3"/>
      <c r="X248" s="3"/>
      <c r="Y248" s="3"/>
      <c r="Z248" s="3"/>
      <c r="AA248" s="3"/>
      <c r="AB248" s="3"/>
      <c r="AC248" s="3"/>
      <c r="AD248" s="3"/>
      <c r="AE248" s="3"/>
      <c r="AF248" s="3"/>
      <c r="AG248" s="3"/>
    </row>
    <row r="249" spans="3:33" s="5" customFormat="1">
      <c r="C249" s="2"/>
      <c r="D249" s="2"/>
      <c r="E249" s="2"/>
      <c r="F249" s="2"/>
      <c r="G249" s="1"/>
      <c r="H249" s="2"/>
      <c r="I249" s="3"/>
      <c r="J249" s="3"/>
      <c r="K249" s="4"/>
      <c r="L249" s="1"/>
      <c r="M249" s="3"/>
      <c r="N249" s="3"/>
      <c r="O249" s="3"/>
      <c r="P249" s="3"/>
      <c r="Q249" s="3"/>
      <c r="R249" s="3"/>
      <c r="S249" s="3"/>
      <c r="T249" s="3"/>
      <c r="U249" s="3"/>
      <c r="V249" s="3"/>
      <c r="W249" s="3"/>
      <c r="X249" s="3"/>
      <c r="Y249" s="3"/>
      <c r="Z249" s="3"/>
      <c r="AA249" s="3"/>
      <c r="AB249" s="3"/>
      <c r="AC249" s="3"/>
      <c r="AD249" s="3"/>
      <c r="AE249" s="3"/>
      <c r="AF249" s="3"/>
      <c r="AG249" s="3"/>
    </row>
    <row r="250" spans="3:33" s="5" customFormat="1">
      <c r="C250" s="2"/>
      <c r="D250" s="2"/>
      <c r="E250" s="2"/>
      <c r="F250" s="2"/>
      <c r="G250" s="1"/>
      <c r="H250" s="2"/>
      <c r="I250" s="3"/>
      <c r="J250" s="3"/>
      <c r="K250" s="4"/>
      <c r="L250" s="1"/>
      <c r="M250" s="3"/>
      <c r="N250" s="3"/>
      <c r="O250" s="3"/>
      <c r="P250" s="3"/>
      <c r="Q250" s="3"/>
      <c r="R250" s="3"/>
      <c r="S250" s="3"/>
      <c r="T250" s="3"/>
      <c r="U250" s="3"/>
      <c r="V250" s="3"/>
      <c r="W250" s="3"/>
      <c r="X250" s="3"/>
      <c r="Y250" s="3"/>
      <c r="Z250" s="3"/>
      <c r="AA250" s="3"/>
      <c r="AB250" s="3"/>
      <c r="AC250" s="3"/>
      <c r="AD250" s="3"/>
      <c r="AE250" s="3"/>
      <c r="AF250" s="3"/>
      <c r="AG250" s="3"/>
    </row>
    <row r="251" spans="3:33" s="5" customFormat="1">
      <c r="C251" s="2"/>
      <c r="D251" s="2"/>
      <c r="E251" s="2"/>
      <c r="F251" s="2"/>
      <c r="G251" s="1"/>
      <c r="H251" s="2"/>
      <c r="I251" s="3"/>
      <c r="J251" s="3"/>
      <c r="K251" s="4"/>
      <c r="L251" s="1"/>
      <c r="M251" s="3"/>
      <c r="N251" s="3"/>
      <c r="O251" s="3"/>
      <c r="P251" s="3"/>
      <c r="Q251" s="3"/>
      <c r="R251" s="3"/>
      <c r="S251" s="3"/>
      <c r="T251" s="3"/>
      <c r="U251" s="3"/>
      <c r="V251" s="3"/>
      <c r="W251" s="3"/>
      <c r="X251" s="3"/>
      <c r="Y251" s="3"/>
      <c r="Z251" s="3"/>
      <c r="AA251" s="3"/>
      <c r="AB251" s="3"/>
      <c r="AC251" s="3"/>
      <c r="AD251" s="3"/>
      <c r="AE251" s="3"/>
      <c r="AF251" s="3"/>
      <c r="AG251" s="3"/>
    </row>
    <row r="252" spans="3:33" s="5" customFormat="1">
      <c r="C252" s="2"/>
      <c r="D252" s="2"/>
      <c r="E252" s="2"/>
      <c r="F252" s="2"/>
      <c r="G252" s="1"/>
      <c r="H252" s="2"/>
      <c r="I252" s="3"/>
      <c r="J252" s="3"/>
      <c r="K252" s="4"/>
      <c r="L252" s="1"/>
      <c r="M252" s="3"/>
      <c r="N252" s="3"/>
      <c r="O252" s="3"/>
      <c r="P252" s="3"/>
      <c r="Q252" s="3"/>
      <c r="R252" s="3"/>
      <c r="S252" s="3"/>
      <c r="T252" s="3"/>
      <c r="U252" s="3"/>
      <c r="V252" s="3"/>
      <c r="W252" s="3"/>
      <c r="X252" s="3"/>
      <c r="Y252" s="3"/>
      <c r="Z252" s="3"/>
      <c r="AA252" s="3"/>
      <c r="AB252" s="3"/>
      <c r="AC252" s="3"/>
      <c r="AD252" s="3"/>
      <c r="AE252" s="3"/>
      <c r="AF252" s="3"/>
      <c r="AG252" s="3"/>
    </row>
    <row r="253" spans="3:33" s="5" customFormat="1">
      <c r="C253" s="2"/>
      <c r="D253" s="2"/>
      <c r="E253" s="2"/>
      <c r="F253" s="2"/>
      <c r="G253" s="1"/>
      <c r="H253" s="2"/>
      <c r="I253" s="3"/>
      <c r="J253" s="3"/>
      <c r="K253" s="4"/>
      <c r="L253" s="1"/>
      <c r="M253" s="3"/>
      <c r="N253" s="3"/>
      <c r="O253" s="3"/>
      <c r="P253" s="3"/>
      <c r="Q253" s="3"/>
      <c r="R253" s="3"/>
      <c r="S253" s="3"/>
      <c r="T253" s="3"/>
      <c r="U253" s="3"/>
      <c r="V253" s="3"/>
      <c r="W253" s="3"/>
      <c r="X253" s="3"/>
      <c r="Y253" s="3"/>
      <c r="Z253" s="3"/>
      <c r="AA253" s="3"/>
      <c r="AB253" s="3"/>
      <c r="AC253" s="3"/>
      <c r="AD253" s="3"/>
      <c r="AE253" s="3"/>
      <c r="AF253" s="3"/>
      <c r="AG253" s="3"/>
    </row>
    <row r="254" spans="3:33" s="5" customFormat="1">
      <c r="C254" s="2"/>
      <c r="D254" s="2"/>
      <c r="E254" s="2"/>
      <c r="F254" s="2"/>
      <c r="G254" s="1"/>
      <c r="H254" s="2"/>
      <c r="I254" s="3"/>
      <c r="J254" s="3"/>
      <c r="K254" s="4"/>
      <c r="L254" s="1"/>
      <c r="M254" s="3"/>
      <c r="N254" s="3"/>
      <c r="O254" s="3"/>
      <c r="P254" s="3"/>
      <c r="Q254" s="3"/>
      <c r="R254" s="3"/>
      <c r="S254" s="3"/>
      <c r="T254" s="3"/>
      <c r="U254" s="3"/>
      <c r="V254" s="3"/>
      <c r="W254" s="3"/>
      <c r="X254" s="3"/>
      <c r="Y254" s="3"/>
      <c r="Z254" s="3"/>
      <c r="AA254" s="3"/>
      <c r="AB254" s="3"/>
      <c r="AC254" s="3"/>
      <c r="AD254" s="3"/>
      <c r="AE254" s="3"/>
      <c r="AF254" s="3"/>
      <c r="AG254" s="3"/>
    </row>
    <row r="255" spans="3:33" s="5" customFormat="1">
      <c r="C255" s="2"/>
      <c r="D255" s="2"/>
      <c r="E255" s="2"/>
      <c r="F255" s="2"/>
      <c r="G255" s="1"/>
      <c r="H255" s="2"/>
      <c r="I255" s="3"/>
      <c r="J255" s="3"/>
      <c r="K255" s="4"/>
      <c r="L255" s="1"/>
      <c r="M255" s="3"/>
      <c r="N255" s="3"/>
      <c r="O255" s="3"/>
      <c r="P255" s="3"/>
      <c r="Q255" s="3"/>
      <c r="R255" s="3"/>
      <c r="S255" s="3"/>
      <c r="T255" s="3"/>
      <c r="U255" s="3"/>
      <c r="V255" s="3"/>
      <c r="W255" s="3"/>
      <c r="X255" s="3"/>
      <c r="Y255" s="3"/>
      <c r="Z255" s="3"/>
      <c r="AA255" s="3"/>
      <c r="AB255" s="3"/>
      <c r="AC255" s="3"/>
      <c r="AD255" s="3"/>
      <c r="AE255" s="3"/>
      <c r="AF255" s="3"/>
      <c r="AG255" s="3"/>
    </row>
    <row r="256" spans="3:33" s="5" customFormat="1">
      <c r="C256" s="2"/>
      <c r="D256" s="2"/>
      <c r="E256" s="2"/>
      <c r="F256" s="2"/>
      <c r="G256" s="1"/>
      <c r="H256" s="2"/>
      <c r="I256" s="3"/>
      <c r="J256" s="3"/>
      <c r="K256" s="4"/>
      <c r="L256" s="1"/>
      <c r="M256" s="3"/>
      <c r="N256" s="3"/>
      <c r="O256" s="3"/>
      <c r="P256" s="3"/>
      <c r="Q256" s="3"/>
      <c r="R256" s="3"/>
      <c r="S256" s="3"/>
      <c r="T256" s="3"/>
      <c r="U256" s="3"/>
      <c r="V256" s="3"/>
      <c r="W256" s="3"/>
      <c r="X256" s="3"/>
      <c r="Y256" s="3"/>
      <c r="Z256" s="3"/>
      <c r="AA256" s="3"/>
      <c r="AB256" s="3"/>
      <c r="AC256" s="3"/>
      <c r="AD256" s="3"/>
      <c r="AE256" s="3"/>
      <c r="AF256" s="3"/>
      <c r="AG256" s="3"/>
    </row>
    <row r="257" spans="3:33" s="5" customFormat="1">
      <c r="C257" s="2"/>
      <c r="D257" s="2"/>
      <c r="E257" s="2"/>
      <c r="F257" s="2"/>
      <c r="G257" s="1"/>
      <c r="H257" s="2"/>
      <c r="I257" s="3"/>
      <c r="J257" s="3"/>
      <c r="K257" s="4"/>
      <c r="L257" s="1"/>
      <c r="M257" s="3"/>
      <c r="N257" s="3"/>
      <c r="O257" s="3"/>
      <c r="P257" s="3"/>
      <c r="Q257" s="3"/>
      <c r="R257" s="3"/>
      <c r="S257" s="3"/>
      <c r="T257" s="3"/>
      <c r="U257" s="3"/>
      <c r="V257" s="3"/>
      <c r="W257" s="3"/>
      <c r="X257" s="3"/>
      <c r="Y257" s="3"/>
      <c r="Z257" s="3"/>
      <c r="AA257" s="3"/>
      <c r="AB257" s="3"/>
      <c r="AC257" s="3"/>
      <c r="AD257" s="3"/>
      <c r="AE257" s="3"/>
      <c r="AF257" s="3"/>
      <c r="AG257" s="3"/>
    </row>
    <row r="258" spans="3:33" s="5" customFormat="1">
      <c r="C258" s="2"/>
      <c r="D258" s="2"/>
      <c r="E258" s="2"/>
      <c r="F258" s="2"/>
      <c r="G258" s="1"/>
      <c r="H258" s="2"/>
      <c r="I258" s="3"/>
      <c r="J258" s="3"/>
      <c r="K258" s="4"/>
      <c r="L258" s="1"/>
      <c r="M258" s="3"/>
      <c r="N258" s="3"/>
      <c r="O258" s="3"/>
      <c r="P258" s="3"/>
      <c r="Q258" s="3"/>
      <c r="R258" s="3"/>
      <c r="S258" s="3"/>
      <c r="T258" s="3"/>
      <c r="U258" s="3"/>
      <c r="V258" s="3"/>
      <c r="W258" s="3"/>
      <c r="X258" s="3"/>
      <c r="Y258" s="3"/>
      <c r="Z258" s="3"/>
      <c r="AA258" s="3"/>
      <c r="AB258" s="3"/>
      <c r="AC258" s="3"/>
      <c r="AD258" s="3"/>
      <c r="AE258" s="3"/>
      <c r="AF258" s="3"/>
      <c r="AG258" s="3"/>
    </row>
    <row r="259" spans="3:33" s="5" customFormat="1">
      <c r="C259" s="2"/>
      <c r="D259" s="2"/>
      <c r="E259" s="2"/>
      <c r="F259" s="2"/>
      <c r="G259" s="1"/>
      <c r="H259" s="2"/>
      <c r="I259" s="3"/>
      <c r="J259" s="3"/>
      <c r="K259" s="4"/>
      <c r="L259" s="1"/>
      <c r="M259" s="3"/>
      <c r="N259" s="3"/>
      <c r="O259" s="3"/>
      <c r="P259" s="3"/>
      <c r="Q259" s="3"/>
      <c r="R259" s="3"/>
      <c r="S259" s="3"/>
      <c r="T259" s="3"/>
      <c r="U259" s="3"/>
      <c r="V259" s="3"/>
      <c r="W259" s="3"/>
      <c r="X259" s="3"/>
      <c r="Y259" s="3"/>
      <c r="Z259" s="3"/>
      <c r="AA259" s="3"/>
      <c r="AB259" s="3"/>
      <c r="AC259" s="3"/>
      <c r="AD259" s="3"/>
      <c r="AE259" s="3"/>
      <c r="AF259" s="3"/>
      <c r="AG259" s="3"/>
    </row>
    <row r="260" spans="3:33" s="5" customFormat="1">
      <c r="C260" s="2"/>
      <c r="D260" s="2"/>
      <c r="E260" s="2"/>
      <c r="F260" s="2"/>
      <c r="G260" s="1"/>
      <c r="H260" s="2"/>
      <c r="I260" s="3"/>
      <c r="J260" s="3"/>
      <c r="K260" s="4"/>
      <c r="L260" s="1"/>
      <c r="M260" s="3"/>
      <c r="N260" s="3"/>
      <c r="O260" s="3"/>
      <c r="P260" s="3"/>
      <c r="Q260" s="3"/>
      <c r="R260" s="3"/>
      <c r="S260" s="3"/>
      <c r="T260" s="3"/>
      <c r="U260" s="3"/>
      <c r="V260" s="3"/>
      <c r="W260" s="3"/>
      <c r="X260" s="3"/>
      <c r="Y260" s="3"/>
      <c r="Z260" s="3"/>
      <c r="AA260" s="3"/>
      <c r="AB260" s="3"/>
      <c r="AC260" s="3"/>
      <c r="AD260" s="3"/>
      <c r="AE260" s="3"/>
      <c r="AF260" s="3"/>
      <c r="AG260" s="3"/>
    </row>
    <row r="261" spans="3:33" s="5" customFormat="1">
      <c r="C261" s="2"/>
      <c r="D261" s="2"/>
      <c r="E261" s="2"/>
      <c r="F261" s="2"/>
      <c r="G261" s="1"/>
      <c r="H261" s="2"/>
      <c r="I261" s="3"/>
      <c r="J261" s="3"/>
      <c r="K261" s="4"/>
      <c r="L261" s="1"/>
      <c r="M261" s="3"/>
      <c r="N261" s="3"/>
      <c r="O261" s="3"/>
      <c r="P261" s="3"/>
      <c r="Q261" s="3"/>
      <c r="R261" s="3"/>
      <c r="S261" s="3"/>
      <c r="T261" s="3"/>
      <c r="U261" s="3"/>
      <c r="V261" s="3"/>
      <c r="W261" s="3"/>
      <c r="X261" s="3"/>
      <c r="Y261" s="3"/>
      <c r="Z261" s="3"/>
      <c r="AA261" s="3"/>
      <c r="AB261" s="3"/>
      <c r="AC261" s="3"/>
      <c r="AD261" s="3"/>
      <c r="AE261" s="3"/>
      <c r="AF261" s="3"/>
      <c r="AG261" s="3"/>
    </row>
    <row r="262" spans="3:33" s="5" customFormat="1">
      <c r="C262" s="2"/>
      <c r="D262" s="2"/>
      <c r="E262" s="2"/>
      <c r="F262" s="2"/>
      <c r="G262" s="1"/>
      <c r="H262" s="2"/>
      <c r="I262" s="3"/>
      <c r="J262" s="3"/>
      <c r="K262" s="4"/>
      <c r="L262" s="1"/>
      <c r="M262" s="3"/>
      <c r="N262" s="3"/>
      <c r="O262" s="3"/>
      <c r="P262" s="3"/>
      <c r="Q262" s="3"/>
      <c r="R262" s="3"/>
      <c r="S262" s="3"/>
      <c r="T262" s="3"/>
      <c r="U262" s="3"/>
      <c r="V262" s="3"/>
      <c r="W262" s="3"/>
      <c r="X262" s="3"/>
      <c r="Y262" s="3"/>
      <c r="Z262" s="3"/>
      <c r="AA262" s="3"/>
      <c r="AB262" s="3"/>
      <c r="AC262" s="3"/>
      <c r="AD262" s="3"/>
      <c r="AE262" s="3"/>
      <c r="AF262" s="3"/>
      <c r="AG262" s="3"/>
    </row>
    <row r="263" spans="3:33" s="5" customFormat="1">
      <c r="C263" s="2"/>
      <c r="D263" s="2"/>
      <c r="E263" s="2"/>
      <c r="F263" s="2"/>
      <c r="G263" s="1"/>
      <c r="H263" s="2"/>
      <c r="I263" s="3"/>
      <c r="J263" s="3"/>
      <c r="K263" s="4"/>
      <c r="L263" s="1"/>
      <c r="M263" s="3"/>
      <c r="N263" s="3"/>
      <c r="O263" s="3"/>
      <c r="P263" s="3"/>
      <c r="Q263" s="3"/>
      <c r="R263" s="3"/>
      <c r="S263" s="3"/>
      <c r="T263" s="3"/>
      <c r="U263" s="3"/>
      <c r="V263" s="3"/>
      <c r="W263" s="3"/>
      <c r="X263" s="3"/>
      <c r="Y263" s="3"/>
      <c r="Z263" s="3"/>
      <c r="AA263" s="3"/>
      <c r="AB263" s="3"/>
      <c r="AC263" s="3"/>
      <c r="AD263" s="3"/>
      <c r="AE263" s="3"/>
      <c r="AF263" s="3"/>
      <c r="AG263" s="3"/>
    </row>
    <row r="264" spans="3:33" s="5" customFormat="1">
      <c r="C264" s="2"/>
      <c r="D264" s="2"/>
      <c r="E264" s="2"/>
      <c r="F264" s="2"/>
      <c r="G264" s="1"/>
      <c r="H264" s="2"/>
      <c r="I264" s="3"/>
      <c r="J264" s="3"/>
      <c r="K264" s="4"/>
      <c r="L264" s="1"/>
      <c r="M264" s="3"/>
      <c r="N264" s="3"/>
      <c r="O264" s="3"/>
      <c r="P264" s="3"/>
      <c r="Q264" s="3"/>
      <c r="R264" s="3"/>
      <c r="S264" s="3"/>
      <c r="T264" s="3"/>
      <c r="U264" s="3"/>
      <c r="V264" s="3"/>
      <c r="W264" s="3"/>
      <c r="X264" s="3"/>
      <c r="Y264" s="3"/>
      <c r="Z264" s="3"/>
      <c r="AA264" s="3"/>
      <c r="AB264" s="3"/>
      <c r="AC264" s="3"/>
      <c r="AD264" s="3"/>
      <c r="AE264" s="3"/>
      <c r="AF264" s="3"/>
      <c r="AG264" s="3"/>
    </row>
    <row r="265" spans="3:33" s="5" customFormat="1">
      <c r="C265" s="2"/>
      <c r="D265" s="2"/>
      <c r="E265" s="2"/>
      <c r="F265" s="2"/>
      <c r="G265" s="1"/>
      <c r="H265" s="2"/>
      <c r="I265" s="3"/>
      <c r="J265" s="3"/>
      <c r="K265" s="4"/>
      <c r="L265" s="1"/>
      <c r="M265" s="3"/>
      <c r="N265" s="3"/>
      <c r="O265" s="3"/>
      <c r="P265" s="3"/>
      <c r="Q265" s="3"/>
      <c r="R265" s="3"/>
      <c r="S265" s="3"/>
      <c r="T265" s="3"/>
      <c r="U265" s="3"/>
      <c r="V265" s="3"/>
      <c r="W265" s="3"/>
      <c r="X265" s="3"/>
      <c r="Y265" s="3"/>
      <c r="Z265" s="3"/>
      <c r="AA265" s="3"/>
      <c r="AB265" s="3"/>
      <c r="AC265" s="3"/>
      <c r="AD265" s="3"/>
      <c r="AE265" s="3"/>
      <c r="AF265" s="3"/>
      <c r="AG265" s="3"/>
    </row>
    <row r="266" spans="3:33" s="5" customFormat="1">
      <c r="C266" s="2"/>
      <c r="D266" s="2"/>
      <c r="E266" s="2"/>
      <c r="F266" s="2"/>
      <c r="G266" s="1"/>
      <c r="H266" s="2"/>
      <c r="I266" s="3"/>
      <c r="J266" s="3"/>
      <c r="K266" s="4"/>
      <c r="L266" s="1"/>
      <c r="M266" s="3"/>
      <c r="N266" s="3"/>
      <c r="O266" s="3"/>
      <c r="P266" s="3"/>
      <c r="Q266" s="3"/>
      <c r="R266" s="3"/>
      <c r="S266" s="3"/>
      <c r="T266" s="3"/>
      <c r="U266" s="3"/>
      <c r="V266" s="3"/>
      <c r="W266" s="3"/>
      <c r="X266" s="3"/>
      <c r="Y266" s="3"/>
      <c r="Z266" s="3"/>
      <c r="AA266" s="3"/>
      <c r="AB266" s="3"/>
      <c r="AC266" s="3"/>
      <c r="AD266" s="3"/>
      <c r="AE266" s="3"/>
      <c r="AF266" s="3"/>
      <c r="AG266" s="3"/>
    </row>
    <row r="267" spans="3:33" s="5" customFormat="1">
      <c r="C267" s="2"/>
      <c r="D267" s="2"/>
      <c r="E267" s="2"/>
      <c r="F267" s="2"/>
      <c r="G267" s="1"/>
      <c r="H267" s="2"/>
      <c r="I267" s="3"/>
      <c r="J267" s="3"/>
      <c r="K267" s="4"/>
      <c r="L267" s="1"/>
      <c r="M267" s="3"/>
      <c r="N267" s="3"/>
      <c r="O267" s="3"/>
      <c r="P267" s="3"/>
      <c r="Q267" s="3"/>
      <c r="R267" s="3"/>
      <c r="S267" s="3"/>
      <c r="T267" s="3"/>
      <c r="U267" s="3"/>
      <c r="V267" s="3"/>
      <c r="W267" s="3"/>
      <c r="X267" s="3"/>
      <c r="Y267" s="3"/>
      <c r="Z267" s="3"/>
      <c r="AA267" s="3"/>
      <c r="AB267" s="3"/>
      <c r="AC267" s="3"/>
      <c r="AD267" s="3"/>
      <c r="AE267" s="3"/>
      <c r="AF267" s="3"/>
      <c r="AG267" s="3"/>
    </row>
    <row r="268" spans="3:33" s="5" customFormat="1">
      <c r="C268" s="2"/>
      <c r="D268" s="2"/>
      <c r="E268" s="2"/>
      <c r="F268" s="2"/>
      <c r="G268" s="1"/>
      <c r="H268" s="2"/>
      <c r="I268" s="3"/>
      <c r="J268" s="3"/>
      <c r="K268" s="4"/>
      <c r="L268" s="1"/>
      <c r="M268" s="3"/>
      <c r="N268" s="3"/>
      <c r="O268" s="3"/>
      <c r="P268" s="3"/>
      <c r="Q268" s="3"/>
      <c r="R268" s="3"/>
      <c r="S268" s="3"/>
      <c r="T268" s="3"/>
      <c r="U268" s="3"/>
      <c r="V268" s="3"/>
      <c r="W268" s="3"/>
      <c r="X268" s="3"/>
      <c r="Y268" s="3"/>
      <c r="Z268" s="3"/>
      <c r="AA268" s="3"/>
      <c r="AB268" s="3"/>
      <c r="AC268" s="3"/>
      <c r="AD268" s="3"/>
      <c r="AE268" s="3"/>
      <c r="AF268" s="3"/>
      <c r="AG268" s="3"/>
    </row>
    <row r="269" spans="3:33" s="5" customFormat="1">
      <c r="C269" s="2"/>
      <c r="D269" s="2"/>
      <c r="E269" s="2"/>
      <c r="F269" s="2"/>
      <c r="G269" s="1"/>
      <c r="H269" s="2"/>
      <c r="I269" s="3"/>
      <c r="J269" s="3"/>
      <c r="K269" s="4"/>
      <c r="L269" s="1"/>
      <c r="M269" s="3"/>
      <c r="N269" s="3"/>
      <c r="O269" s="3"/>
      <c r="P269" s="3"/>
      <c r="Q269" s="3"/>
      <c r="R269" s="3"/>
      <c r="S269" s="3"/>
      <c r="T269" s="3"/>
      <c r="U269" s="3"/>
      <c r="V269" s="3"/>
      <c r="W269" s="3"/>
      <c r="X269" s="3"/>
      <c r="Y269" s="3"/>
      <c r="Z269" s="3"/>
      <c r="AA269" s="3"/>
      <c r="AB269" s="3"/>
      <c r="AC269" s="3"/>
      <c r="AD269" s="3"/>
      <c r="AE269" s="3"/>
      <c r="AF269" s="3"/>
      <c r="AG269" s="3"/>
    </row>
    <row r="270" spans="3:33" s="5" customFormat="1">
      <c r="C270" s="2"/>
      <c r="D270" s="2"/>
      <c r="E270" s="2"/>
      <c r="F270" s="2"/>
      <c r="G270" s="1"/>
      <c r="H270" s="2"/>
      <c r="I270" s="3"/>
      <c r="J270" s="3"/>
      <c r="K270" s="4"/>
      <c r="L270" s="1"/>
      <c r="M270" s="3"/>
      <c r="N270" s="3"/>
      <c r="O270" s="3"/>
      <c r="P270" s="3"/>
      <c r="Q270" s="3"/>
      <c r="R270" s="3"/>
      <c r="S270" s="3"/>
      <c r="T270" s="3"/>
      <c r="U270" s="3"/>
      <c r="V270" s="3"/>
      <c r="W270" s="3"/>
      <c r="X270" s="3"/>
      <c r="Y270" s="3"/>
      <c r="Z270" s="3"/>
      <c r="AA270" s="3"/>
      <c r="AB270" s="3"/>
      <c r="AC270" s="3"/>
      <c r="AD270" s="3"/>
      <c r="AE270" s="3"/>
      <c r="AF270" s="3"/>
      <c r="AG270" s="3"/>
    </row>
    <row r="271" spans="3:33" s="5" customFormat="1">
      <c r="C271" s="2"/>
      <c r="D271" s="2"/>
      <c r="E271" s="2"/>
      <c r="F271" s="2"/>
      <c r="G271" s="1"/>
      <c r="H271" s="2"/>
      <c r="I271" s="3"/>
      <c r="J271" s="3"/>
      <c r="K271" s="4"/>
      <c r="L271" s="1"/>
      <c r="M271" s="3"/>
      <c r="N271" s="3"/>
      <c r="O271" s="3"/>
      <c r="P271" s="3"/>
      <c r="Q271" s="3"/>
      <c r="R271" s="3"/>
      <c r="S271" s="3"/>
      <c r="T271" s="3"/>
      <c r="U271" s="3"/>
      <c r="V271" s="3"/>
      <c r="W271" s="3"/>
      <c r="X271" s="3"/>
      <c r="Y271" s="3"/>
      <c r="Z271" s="3"/>
      <c r="AA271" s="3"/>
      <c r="AB271" s="3"/>
      <c r="AC271" s="3"/>
      <c r="AD271" s="3"/>
      <c r="AE271" s="3"/>
      <c r="AF271" s="3"/>
      <c r="AG271" s="3"/>
    </row>
    <row r="272" spans="3:33" s="5" customFormat="1">
      <c r="C272" s="2"/>
      <c r="D272" s="2"/>
      <c r="E272" s="2"/>
      <c r="F272" s="2"/>
      <c r="G272" s="1"/>
      <c r="H272" s="2"/>
      <c r="I272" s="3"/>
      <c r="J272" s="3"/>
      <c r="K272" s="4"/>
      <c r="L272" s="1"/>
      <c r="M272" s="3"/>
      <c r="N272" s="3"/>
      <c r="O272" s="3"/>
      <c r="P272" s="3"/>
      <c r="Q272" s="3"/>
      <c r="R272" s="3"/>
      <c r="S272" s="3"/>
      <c r="T272" s="3"/>
      <c r="U272" s="3"/>
      <c r="V272" s="3"/>
      <c r="W272" s="3"/>
      <c r="X272" s="3"/>
      <c r="Y272" s="3"/>
      <c r="Z272" s="3"/>
      <c r="AA272" s="3"/>
      <c r="AB272" s="3"/>
      <c r="AC272" s="3"/>
      <c r="AD272" s="3"/>
      <c r="AE272" s="3"/>
      <c r="AF272" s="3"/>
      <c r="AG272" s="3"/>
    </row>
    <row r="273" spans="3:33" s="5" customFormat="1">
      <c r="C273" s="2"/>
      <c r="D273" s="2"/>
      <c r="E273" s="2"/>
      <c r="F273" s="2"/>
      <c r="G273" s="1"/>
      <c r="H273" s="2"/>
      <c r="I273" s="3"/>
      <c r="J273" s="3"/>
      <c r="K273" s="4"/>
      <c r="L273" s="1"/>
      <c r="M273" s="3"/>
      <c r="N273" s="3"/>
      <c r="O273" s="3"/>
      <c r="P273" s="3"/>
      <c r="Q273" s="3"/>
      <c r="R273" s="3"/>
      <c r="S273" s="3"/>
      <c r="T273" s="3"/>
      <c r="U273" s="3"/>
      <c r="V273" s="3"/>
      <c r="W273" s="3"/>
      <c r="X273" s="3"/>
      <c r="Y273" s="3"/>
      <c r="Z273" s="3"/>
      <c r="AA273" s="3"/>
      <c r="AB273" s="3"/>
      <c r="AC273" s="3"/>
      <c r="AD273" s="3"/>
      <c r="AE273" s="3"/>
      <c r="AF273" s="3"/>
      <c r="AG273" s="3"/>
    </row>
    <row r="274" spans="3:33" s="5" customFormat="1">
      <c r="C274" s="2"/>
      <c r="D274" s="2"/>
      <c r="E274" s="2"/>
      <c r="F274" s="2"/>
      <c r="G274" s="1"/>
      <c r="H274" s="2"/>
      <c r="I274" s="3"/>
      <c r="J274" s="3"/>
      <c r="K274" s="4"/>
      <c r="L274" s="1"/>
      <c r="M274" s="3"/>
      <c r="N274" s="3"/>
      <c r="O274" s="3"/>
      <c r="P274" s="3"/>
      <c r="Q274" s="3"/>
      <c r="R274" s="3"/>
      <c r="S274" s="3"/>
      <c r="T274" s="3"/>
      <c r="U274" s="3"/>
      <c r="V274" s="3"/>
      <c r="W274" s="3"/>
      <c r="X274" s="3"/>
      <c r="Y274" s="3"/>
      <c r="Z274" s="3"/>
      <c r="AA274" s="3"/>
      <c r="AB274" s="3"/>
      <c r="AC274" s="3"/>
      <c r="AD274" s="3"/>
      <c r="AE274" s="3"/>
      <c r="AF274" s="3"/>
      <c r="AG274" s="3"/>
    </row>
    <row r="275" spans="3:33" s="5" customFormat="1">
      <c r="C275" s="2"/>
      <c r="D275" s="2"/>
      <c r="E275" s="2"/>
      <c r="F275" s="2"/>
      <c r="G275" s="1"/>
      <c r="H275" s="2"/>
      <c r="I275" s="3"/>
      <c r="J275" s="3"/>
      <c r="K275" s="4"/>
      <c r="L275" s="1"/>
      <c r="M275" s="3"/>
      <c r="N275" s="3"/>
      <c r="O275" s="3"/>
      <c r="P275" s="3"/>
      <c r="Q275" s="3"/>
      <c r="R275" s="3"/>
      <c r="S275" s="3"/>
      <c r="T275" s="3"/>
      <c r="U275" s="3"/>
      <c r="V275" s="3"/>
      <c r="W275" s="3"/>
      <c r="X275" s="3"/>
      <c r="Y275" s="3"/>
      <c r="Z275" s="3"/>
      <c r="AA275" s="3"/>
      <c r="AB275" s="3"/>
      <c r="AC275" s="3"/>
      <c r="AD275" s="3"/>
      <c r="AE275" s="3"/>
      <c r="AF275" s="3"/>
      <c r="AG275" s="3"/>
    </row>
    <row r="276" spans="3:33" s="5" customFormat="1">
      <c r="C276" s="2"/>
      <c r="D276" s="2"/>
      <c r="E276" s="2"/>
      <c r="F276" s="2"/>
      <c r="G276" s="1"/>
      <c r="H276" s="2"/>
      <c r="I276" s="3"/>
      <c r="J276" s="3"/>
      <c r="K276" s="4"/>
      <c r="L276" s="1"/>
      <c r="M276" s="3"/>
      <c r="N276" s="3"/>
      <c r="O276" s="3"/>
      <c r="P276" s="3"/>
      <c r="Q276" s="3"/>
      <c r="R276" s="3"/>
      <c r="S276" s="3"/>
      <c r="T276" s="3"/>
      <c r="U276" s="3"/>
      <c r="V276" s="3"/>
      <c r="W276" s="3"/>
      <c r="X276" s="3"/>
      <c r="Y276" s="3"/>
      <c r="Z276" s="3"/>
      <c r="AA276" s="3"/>
      <c r="AB276" s="3"/>
      <c r="AC276" s="3"/>
      <c r="AD276" s="3"/>
      <c r="AE276" s="3"/>
      <c r="AF276" s="3"/>
      <c r="AG276" s="3"/>
    </row>
    <row r="277" spans="3:33" s="5" customFormat="1">
      <c r="C277" s="2"/>
      <c r="D277" s="2"/>
      <c r="E277" s="2"/>
      <c r="F277" s="2"/>
      <c r="G277" s="1"/>
      <c r="H277" s="2"/>
      <c r="I277" s="3"/>
      <c r="J277" s="3"/>
      <c r="K277" s="4"/>
      <c r="L277" s="1"/>
      <c r="M277" s="3"/>
      <c r="N277" s="3"/>
      <c r="O277" s="3"/>
      <c r="P277" s="3"/>
      <c r="Q277" s="3"/>
      <c r="R277" s="3"/>
      <c r="S277" s="3"/>
      <c r="T277" s="3"/>
      <c r="U277" s="3"/>
      <c r="V277" s="3"/>
      <c r="W277" s="3"/>
      <c r="X277" s="3"/>
      <c r="Y277" s="3"/>
      <c r="Z277" s="3"/>
      <c r="AA277" s="3"/>
      <c r="AB277" s="3"/>
      <c r="AC277" s="3"/>
      <c r="AD277" s="3"/>
      <c r="AE277" s="3"/>
      <c r="AF277" s="3"/>
      <c r="AG277" s="3"/>
    </row>
    <row r="278" spans="3:33" s="5" customFormat="1">
      <c r="C278" s="2"/>
      <c r="D278" s="2"/>
      <c r="E278" s="2"/>
      <c r="F278" s="2"/>
      <c r="G278" s="1"/>
      <c r="H278" s="2"/>
      <c r="I278" s="3"/>
      <c r="J278" s="3"/>
      <c r="K278" s="4"/>
      <c r="L278" s="1"/>
      <c r="M278" s="3"/>
      <c r="N278" s="3"/>
      <c r="O278" s="3"/>
      <c r="P278" s="3"/>
      <c r="Q278" s="3"/>
      <c r="R278" s="3"/>
      <c r="S278" s="3"/>
      <c r="T278" s="3"/>
      <c r="U278" s="3"/>
      <c r="V278" s="3"/>
      <c r="W278" s="3"/>
      <c r="X278" s="3"/>
      <c r="Y278" s="3"/>
      <c r="Z278" s="3"/>
      <c r="AA278" s="3"/>
      <c r="AB278" s="3"/>
      <c r="AC278" s="3"/>
      <c r="AD278" s="3"/>
      <c r="AE278" s="3"/>
      <c r="AF278" s="3"/>
      <c r="AG278" s="3"/>
    </row>
    <row r="279" spans="3:33" s="5" customFormat="1">
      <c r="C279" s="2"/>
      <c r="D279" s="2"/>
      <c r="E279" s="2"/>
      <c r="F279" s="2"/>
      <c r="G279" s="1"/>
      <c r="H279" s="2"/>
      <c r="I279" s="3"/>
      <c r="J279" s="3"/>
      <c r="K279" s="4"/>
      <c r="L279" s="1"/>
      <c r="M279" s="3"/>
      <c r="N279" s="3"/>
      <c r="O279" s="3"/>
      <c r="P279" s="3"/>
      <c r="Q279" s="3"/>
      <c r="R279" s="3"/>
      <c r="S279" s="3"/>
      <c r="T279" s="3"/>
      <c r="U279" s="3"/>
      <c r="V279" s="3"/>
      <c r="W279" s="3"/>
      <c r="X279" s="3"/>
      <c r="Y279" s="3"/>
      <c r="Z279" s="3"/>
      <c r="AA279" s="3"/>
      <c r="AB279" s="3"/>
      <c r="AC279" s="3"/>
      <c r="AD279" s="3"/>
      <c r="AE279" s="3"/>
      <c r="AF279" s="3"/>
      <c r="AG279" s="3"/>
    </row>
    <row r="280" spans="3:33" s="5" customFormat="1">
      <c r="C280" s="2"/>
      <c r="D280" s="2"/>
      <c r="E280" s="2"/>
      <c r="F280" s="2"/>
      <c r="G280" s="1"/>
      <c r="H280" s="2"/>
      <c r="I280" s="3"/>
      <c r="J280" s="3"/>
      <c r="K280" s="4"/>
      <c r="L280" s="1"/>
      <c r="M280" s="3"/>
      <c r="N280" s="3"/>
      <c r="O280" s="3"/>
      <c r="P280" s="3"/>
      <c r="Q280" s="3"/>
      <c r="R280" s="3"/>
      <c r="S280" s="3"/>
      <c r="T280" s="3"/>
      <c r="U280" s="3"/>
      <c r="V280" s="3"/>
      <c r="W280" s="3"/>
      <c r="X280" s="3"/>
      <c r="Y280" s="3"/>
      <c r="Z280" s="3"/>
      <c r="AA280" s="3"/>
      <c r="AB280" s="3"/>
      <c r="AC280" s="3"/>
      <c r="AD280" s="3"/>
      <c r="AE280" s="3"/>
      <c r="AF280" s="3"/>
      <c r="AG280" s="3"/>
    </row>
    <row r="281" spans="3:33" s="5" customFormat="1">
      <c r="C281" s="2"/>
      <c r="D281" s="2"/>
      <c r="E281" s="2"/>
      <c r="F281" s="2"/>
      <c r="G281" s="1"/>
      <c r="H281" s="2"/>
      <c r="I281" s="3"/>
      <c r="J281" s="3"/>
      <c r="K281" s="4"/>
      <c r="L281" s="1"/>
      <c r="M281" s="3"/>
      <c r="N281" s="3"/>
      <c r="O281" s="3"/>
      <c r="P281" s="3"/>
      <c r="Q281" s="3"/>
      <c r="R281" s="3"/>
      <c r="S281" s="3"/>
      <c r="T281" s="3"/>
      <c r="U281" s="3"/>
      <c r="V281" s="3"/>
      <c r="W281" s="3"/>
      <c r="X281" s="3"/>
      <c r="Y281" s="3"/>
      <c r="Z281" s="3"/>
      <c r="AA281" s="3"/>
      <c r="AB281" s="3"/>
      <c r="AC281" s="3"/>
      <c r="AD281" s="3"/>
      <c r="AE281" s="3"/>
      <c r="AF281" s="3"/>
      <c r="AG281" s="3"/>
    </row>
    <row r="282" spans="3:33" s="5" customFormat="1">
      <c r="C282" s="2"/>
      <c r="D282" s="2"/>
      <c r="E282" s="2"/>
      <c r="F282" s="2"/>
      <c r="G282" s="1"/>
      <c r="H282" s="2"/>
      <c r="I282" s="3"/>
      <c r="J282" s="3"/>
      <c r="K282" s="4"/>
      <c r="L282" s="1"/>
      <c r="M282" s="3"/>
      <c r="N282" s="3"/>
      <c r="O282" s="3"/>
      <c r="P282" s="3"/>
      <c r="Q282" s="3"/>
      <c r="R282" s="3"/>
      <c r="S282" s="3"/>
      <c r="T282" s="3"/>
      <c r="U282" s="3"/>
      <c r="V282" s="3"/>
      <c r="W282" s="3"/>
      <c r="X282" s="3"/>
      <c r="Y282" s="3"/>
      <c r="Z282" s="3"/>
      <c r="AA282" s="3"/>
      <c r="AB282" s="3"/>
      <c r="AC282" s="3"/>
      <c r="AD282" s="3"/>
      <c r="AE282" s="3"/>
      <c r="AF282" s="3"/>
      <c r="AG282" s="3"/>
    </row>
    <row r="283" spans="3:33" s="5" customFormat="1">
      <c r="C283" s="2"/>
      <c r="D283" s="2"/>
      <c r="E283" s="2"/>
      <c r="F283" s="2"/>
      <c r="G283" s="1"/>
      <c r="H283" s="2"/>
      <c r="I283" s="3"/>
      <c r="J283" s="3"/>
      <c r="K283" s="4"/>
      <c r="L283" s="1"/>
      <c r="M283" s="3"/>
      <c r="N283" s="3"/>
      <c r="O283" s="3"/>
      <c r="P283" s="3"/>
      <c r="Q283" s="3"/>
      <c r="R283" s="3"/>
      <c r="S283" s="3"/>
      <c r="T283" s="3"/>
      <c r="U283" s="3"/>
      <c r="V283" s="3"/>
      <c r="W283" s="3"/>
      <c r="X283" s="3"/>
      <c r="Y283" s="3"/>
      <c r="Z283" s="3"/>
      <c r="AA283" s="3"/>
      <c r="AB283" s="3"/>
      <c r="AC283" s="3"/>
      <c r="AD283" s="3"/>
      <c r="AE283" s="3"/>
      <c r="AF283" s="3"/>
      <c r="AG283" s="3"/>
    </row>
    <row r="284" spans="3:33" s="5" customFormat="1">
      <c r="C284" s="2"/>
      <c r="D284" s="2"/>
      <c r="E284" s="2"/>
      <c r="F284" s="2"/>
      <c r="G284" s="1"/>
      <c r="H284" s="2"/>
      <c r="I284" s="3"/>
      <c r="J284" s="3"/>
      <c r="K284" s="4"/>
      <c r="L284" s="1"/>
      <c r="M284" s="3"/>
      <c r="N284" s="3"/>
      <c r="O284" s="3"/>
      <c r="P284" s="3"/>
      <c r="Q284" s="3"/>
      <c r="R284" s="3"/>
      <c r="S284" s="3"/>
      <c r="T284" s="3"/>
      <c r="U284" s="3"/>
      <c r="V284" s="3"/>
      <c r="W284" s="3"/>
      <c r="X284" s="3"/>
      <c r="Y284" s="3"/>
      <c r="Z284" s="3"/>
      <c r="AA284" s="3"/>
      <c r="AB284" s="3"/>
      <c r="AC284" s="3"/>
      <c r="AD284" s="3"/>
      <c r="AE284" s="3"/>
      <c r="AF284" s="3"/>
      <c r="AG284" s="3"/>
    </row>
    <row r="285" spans="3:33" s="5" customFormat="1">
      <c r="C285" s="2"/>
      <c r="D285" s="2"/>
      <c r="E285" s="2"/>
      <c r="F285" s="2"/>
      <c r="G285" s="1"/>
      <c r="H285" s="2"/>
      <c r="I285" s="3"/>
      <c r="J285" s="3"/>
      <c r="K285" s="4"/>
      <c r="L285" s="1"/>
      <c r="M285" s="3"/>
      <c r="N285" s="3"/>
      <c r="O285" s="3"/>
      <c r="P285" s="3"/>
      <c r="Q285" s="3"/>
      <c r="R285" s="3"/>
      <c r="S285" s="3"/>
      <c r="T285" s="3"/>
      <c r="U285" s="3"/>
      <c r="V285" s="3"/>
      <c r="W285" s="3"/>
      <c r="X285" s="3"/>
      <c r="Y285" s="3"/>
      <c r="Z285" s="3"/>
      <c r="AA285" s="3"/>
      <c r="AB285" s="3"/>
      <c r="AC285" s="3"/>
      <c r="AD285" s="3"/>
      <c r="AE285" s="3"/>
      <c r="AF285" s="3"/>
      <c r="AG285" s="3"/>
    </row>
    <row r="286" spans="3:33" s="5" customFormat="1">
      <c r="C286" s="2"/>
      <c r="D286" s="2"/>
      <c r="E286" s="2"/>
      <c r="F286" s="2"/>
      <c r="G286" s="1"/>
      <c r="H286" s="2"/>
      <c r="I286" s="3"/>
      <c r="J286" s="3"/>
      <c r="K286" s="4"/>
      <c r="L286" s="1"/>
      <c r="M286" s="3"/>
      <c r="N286" s="3"/>
      <c r="O286" s="3"/>
      <c r="P286" s="3"/>
      <c r="Q286" s="3"/>
      <c r="R286" s="3"/>
      <c r="S286" s="3"/>
      <c r="T286" s="3"/>
      <c r="U286" s="3"/>
      <c r="V286" s="3"/>
      <c r="W286" s="3"/>
      <c r="X286" s="3"/>
      <c r="Y286" s="3"/>
      <c r="Z286" s="3"/>
      <c r="AA286" s="3"/>
      <c r="AB286" s="3"/>
      <c r="AC286" s="3"/>
      <c r="AD286" s="3"/>
      <c r="AE286" s="3"/>
      <c r="AF286" s="3"/>
      <c r="AG286" s="3"/>
    </row>
    <row r="287" spans="3:33" s="5" customFormat="1">
      <c r="C287" s="2"/>
      <c r="D287" s="2"/>
      <c r="E287" s="2"/>
      <c r="F287" s="2"/>
      <c r="G287" s="1"/>
      <c r="H287" s="2"/>
      <c r="I287" s="3"/>
      <c r="J287" s="3"/>
      <c r="K287" s="4"/>
      <c r="L287" s="1"/>
      <c r="M287" s="3"/>
      <c r="N287" s="3"/>
      <c r="O287" s="3"/>
      <c r="P287" s="3"/>
      <c r="Q287" s="3"/>
      <c r="R287" s="3"/>
      <c r="S287" s="3"/>
      <c r="T287" s="3"/>
      <c r="U287" s="3"/>
      <c r="V287" s="3"/>
      <c r="W287" s="3"/>
      <c r="X287" s="3"/>
      <c r="Y287" s="3"/>
      <c r="Z287" s="3"/>
      <c r="AA287" s="3"/>
      <c r="AB287" s="3"/>
      <c r="AC287" s="3"/>
      <c r="AD287" s="3"/>
      <c r="AE287" s="3"/>
      <c r="AF287" s="3"/>
      <c r="AG287" s="3"/>
    </row>
    <row r="288" spans="3:33" s="5" customFormat="1">
      <c r="C288" s="2"/>
      <c r="D288" s="2"/>
      <c r="E288" s="2"/>
      <c r="F288" s="2"/>
      <c r="G288" s="1"/>
      <c r="H288" s="2"/>
      <c r="I288" s="3"/>
      <c r="J288" s="3"/>
      <c r="K288" s="4"/>
      <c r="L288" s="1"/>
      <c r="M288" s="3"/>
      <c r="N288" s="3"/>
      <c r="O288" s="3"/>
      <c r="P288" s="3"/>
      <c r="Q288" s="3"/>
      <c r="R288" s="3"/>
      <c r="S288" s="3"/>
      <c r="T288" s="3"/>
      <c r="U288" s="3"/>
      <c r="V288" s="3"/>
      <c r="W288" s="3"/>
      <c r="X288" s="3"/>
      <c r="Y288" s="3"/>
      <c r="Z288" s="3"/>
      <c r="AA288" s="3"/>
      <c r="AB288" s="3"/>
      <c r="AC288" s="3"/>
      <c r="AD288" s="3"/>
      <c r="AE288" s="3"/>
      <c r="AF288" s="3"/>
      <c r="AG288" s="3"/>
    </row>
    <row r="289" spans="3:33" s="5" customFormat="1">
      <c r="C289" s="2"/>
      <c r="D289" s="2"/>
      <c r="E289" s="2"/>
      <c r="F289" s="2"/>
      <c r="G289" s="1"/>
      <c r="H289" s="2"/>
      <c r="I289" s="3"/>
      <c r="J289" s="3"/>
      <c r="K289" s="4"/>
      <c r="L289" s="1"/>
      <c r="M289" s="3"/>
      <c r="N289" s="3"/>
      <c r="O289" s="3"/>
      <c r="P289" s="3"/>
      <c r="Q289" s="3"/>
      <c r="R289" s="3"/>
      <c r="S289" s="3"/>
      <c r="T289" s="3"/>
      <c r="U289" s="3"/>
      <c r="V289" s="3"/>
      <c r="W289" s="3"/>
      <c r="X289" s="3"/>
      <c r="Y289" s="3"/>
      <c r="Z289" s="3"/>
      <c r="AA289" s="3"/>
      <c r="AB289" s="3"/>
      <c r="AC289" s="3"/>
      <c r="AD289" s="3"/>
      <c r="AE289" s="3"/>
      <c r="AF289" s="3"/>
      <c r="AG289" s="3"/>
    </row>
    <row r="290" spans="3:33" s="5" customFormat="1">
      <c r="C290" s="2"/>
      <c r="D290" s="2"/>
      <c r="E290" s="2"/>
      <c r="F290" s="2"/>
      <c r="G290" s="1"/>
      <c r="H290" s="2"/>
      <c r="I290" s="3"/>
      <c r="J290" s="3"/>
      <c r="K290" s="4"/>
      <c r="L290" s="1"/>
      <c r="M290" s="3"/>
      <c r="N290" s="3"/>
      <c r="O290" s="3"/>
      <c r="P290" s="3"/>
      <c r="Q290" s="3"/>
      <c r="R290" s="3"/>
      <c r="S290" s="3"/>
      <c r="T290" s="3"/>
      <c r="U290" s="3"/>
      <c r="V290" s="3"/>
      <c r="W290" s="3"/>
      <c r="X290" s="3"/>
      <c r="Y290" s="3"/>
      <c r="Z290" s="3"/>
      <c r="AA290" s="3"/>
      <c r="AB290" s="3"/>
      <c r="AC290" s="3"/>
      <c r="AD290" s="3"/>
      <c r="AE290" s="3"/>
      <c r="AF290" s="3"/>
      <c r="AG290" s="3"/>
    </row>
    <row r="291" spans="3:33" s="5" customFormat="1">
      <c r="C291" s="2"/>
      <c r="D291" s="2"/>
      <c r="E291" s="2"/>
      <c r="F291" s="2"/>
      <c r="G291" s="1"/>
      <c r="H291" s="2"/>
      <c r="I291" s="3"/>
      <c r="J291" s="3"/>
      <c r="K291" s="4"/>
      <c r="L291" s="1"/>
      <c r="M291" s="3"/>
      <c r="N291" s="3"/>
      <c r="O291" s="3"/>
      <c r="P291" s="3"/>
      <c r="Q291" s="3"/>
      <c r="R291" s="3"/>
      <c r="S291" s="3"/>
      <c r="T291" s="3"/>
      <c r="U291" s="3"/>
      <c r="V291" s="3"/>
      <c r="W291" s="3"/>
      <c r="X291" s="3"/>
      <c r="Y291" s="3"/>
      <c r="Z291" s="3"/>
      <c r="AA291" s="3"/>
      <c r="AB291" s="3"/>
      <c r="AC291" s="3"/>
      <c r="AD291" s="3"/>
      <c r="AE291" s="3"/>
      <c r="AF291" s="3"/>
      <c r="AG291" s="3"/>
    </row>
    <row r="292" spans="3:33" s="5" customFormat="1">
      <c r="C292" s="2"/>
      <c r="D292" s="2"/>
      <c r="E292" s="2"/>
      <c r="F292" s="2"/>
      <c r="G292" s="1"/>
      <c r="H292" s="2"/>
      <c r="I292" s="3"/>
      <c r="J292" s="3"/>
      <c r="K292" s="4"/>
      <c r="L292" s="1"/>
      <c r="M292" s="3"/>
      <c r="N292" s="3"/>
      <c r="O292" s="3"/>
      <c r="P292" s="3"/>
      <c r="Q292" s="3"/>
      <c r="R292" s="3"/>
      <c r="S292" s="3"/>
      <c r="T292" s="3"/>
      <c r="U292" s="3"/>
      <c r="V292" s="3"/>
      <c r="W292" s="3"/>
      <c r="X292" s="3"/>
      <c r="Y292" s="3"/>
      <c r="Z292" s="3"/>
      <c r="AA292" s="3"/>
      <c r="AB292" s="3"/>
      <c r="AC292" s="3"/>
      <c r="AD292" s="3"/>
      <c r="AE292" s="3"/>
      <c r="AF292" s="3"/>
      <c r="AG292" s="3"/>
    </row>
    <row r="293" spans="3:33" s="5" customFormat="1">
      <c r="C293" s="2"/>
      <c r="D293" s="2"/>
      <c r="E293" s="2"/>
      <c r="F293" s="2"/>
      <c r="G293" s="1"/>
      <c r="H293" s="2"/>
      <c r="I293" s="3"/>
      <c r="J293" s="3"/>
      <c r="K293" s="4"/>
      <c r="L293" s="1"/>
      <c r="M293" s="3"/>
      <c r="N293" s="3"/>
      <c r="O293" s="3"/>
      <c r="P293" s="3"/>
      <c r="Q293" s="3"/>
      <c r="R293" s="3"/>
      <c r="S293" s="3"/>
      <c r="T293" s="3"/>
      <c r="U293" s="3"/>
      <c r="V293" s="3"/>
      <c r="W293" s="3"/>
      <c r="X293" s="3"/>
      <c r="Y293" s="3"/>
      <c r="Z293" s="3"/>
      <c r="AA293" s="3"/>
      <c r="AB293" s="3"/>
      <c r="AC293" s="3"/>
      <c r="AD293" s="3"/>
      <c r="AE293" s="3"/>
      <c r="AF293" s="3"/>
      <c r="AG293" s="3"/>
    </row>
    <row r="294" spans="3:33" s="5" customFormat="1">
      <c r="C294" s="2"/>
      <c r="D294" s="2"/>
      <c r="E294" s="2"/>
      <c r="F294" s="2"/>
      <c r="G294" s="1"/>
      <c r="H294" s="2"/>
      <c r="I294" s="3"/>
      <c r="J294" s="3"/>
      <c r="K294" s="4"/>
      <c r="L294" s="1"/>
      <c r="M294" s="3"/>
      <c r="N294" s="3"/>
      <c r="O294" s="3"/>
      <c r="P294" s="3"/>
      <c r="Q294" s="3"/>
      <c r="R294" s="3"/>
      <c r="S294" s="3"/>
      <c r="T294" s="3"/>
      <c r="U294" s="3"/>
      <c r="V294" s="3"/>
      <c r="W294" s="3"/>
      <c r="X294" s="3"/>
      <c r="Y294" s="3"/>
      <c r="Z294" s="3"/>
      <c r="AA294" s="3"/>
      <c r="AB294" s="3"/>
      <c r="AC294" s="3"/>
      <c r="AD294" s="3"/>
      <c r="AE294" s="3"/>
      <c r="AF294" s="3"/>
      <c r="AG294" s="3"/>
    </row>
    <row r="295" spans="3:33" s="5" customFormat="1">
      <c r="C295" s="2"/>
      <c r="D295" s="2"/>
      <c r="E295" s="2"/>
      <c r="F295" s="2"/>
      <c r="G295" s="1"/>
      <c r="H295" s="2"/>
      <c r="I295" s="3"/>
      <c r="J295" s="3"/>
      <c r="K295" s="4"/>
      <c r="L295" s="1"/>
      <c r="M295" s="3"/>
      <c r="N295" s="3"/>
      <c r="O295" s="3"/>
      <c r="P295" s="3"/>
      <c r="Q295" s="3"/>
      <c r="R295" s="3"/>
      <c r="S295" s="3"/>
      <c r="T295" s="3"/>
      <c r="U295" s="3"/>
      <c r="V295" s="3"/>
      <c r="W295" s="3"/>
      <c r="X295" s="3"/>
      <c r="Y295" s="3"/>
      <c r="Z295" s="3"/>
      <c r="AA295" s="3"/>
      <c r="AB295" s="3"/>
      <c r="AC295" s="3"/>
      <c r="AD295" s="3"/>
      <c r="AE295" s="3"/>
      <c r="AF295" s="3"/>
      <c r="AG295" s="3"/>
    </row>
    <row r="296" spans="3:33" s="5" customFormat="1">
      <c r="C296" s="2"/>
      <c r="D296" s="2"/>
      <c r="E296" s="2"/>
      <c r="F296" s="2"/>
      <c r="G296" s="1"/>
      <c r="H296" s="2"/>
      <c r="I296" s="3"/>
      <c r="J296" s="3"/>
      <c r="K296" s="4"/>
      <c r="L296" s="1"/>
      <c r="M296" s="3"/>
      <c r="N296" s="3"/>
      <c r="O296" s="3"/>
      <c r="P296" s="3"/>
      <c r="Q296" s="3"/>
      <c r="R296" s="3"/>
      <c r="S296" s="3"/>
      <c r="T296" s="3"/>
      <c r="U296" s="3"/>
      <c r="V296" s="3"/>
      <c r="W296" s="3"/>
      <c r="X296" s="3"/>
      <c r="Y296" s="3"/>
      <c r="Z296" s="3"/>
      <c r="AA296" s="3"/>
      <c r="AB296" s="3"/>
      <c r="AC296" s="3"/>
      <c r="AD296" s="3"/>
      <c r="AE296" s="3"/>
      <c r="AF296" s="3"/>
      <c r="AG296" s="3"/>
    </row>
    <row r="297" spans="3:33" s="5" customFormat="1">
      <c r="C297" s="2"/>
      <c r="D297" s="2"/>
      <c r="E297" s="2"/>
      <c r="F297" s="2"/>
      <c r="G297" s="1"/>
      <c r="H297" s="2"/>
      <c r="I297" s="3"/>
      <c r="J297" s="3"/>
      <c r="K297" s="4"/>
      <c r="L297" s="1"/>
      <c r="M297" s="3"/>
      <c r="N297" s="3"/>
      <c r="O297" s="3"/>
      <c r="P297" s="3"/>
      <c r="Q297" s="3"/>
      <c r="R297" s="3"/>
      <c r="S297" s="3"/>
      <c r="T297" s="3"/>
      <c r="U297" s="3"/>
      <c r="V297" s="3"/>
      <c r="W297" s="3"/>
      <c r="X297" s="3"/>
      <c r="Y297" s="3"/>
      <c r="Z297" s="3"/>
      <c r="AA297" s="3"/>
      <c r="AB297" s="3"/>
      <c r="AC297" s="3"/>
      <c r="AD297" s="3"/>
      <c r="AE297" s="3"/>
      <c r="AF297" s="3"/>
      <c r="AG297" s="3"/>
    </row>
    <row r="298" spans="3:33" s="5" customFormat="1">
      <c r="C298" s="2"/>
      <c r="D298" s="2"/>
      <c r="E298" s="2"/>
      <c r="F298" s="2"/>
      <c r="G298" s="1"/>
      <c r="H298" s="2"/>
      <c r="I298" s="3"/>
      <c r="J298" s="3"/>
      <c r="K298" s="4"/>
      <c r="L298" s="1"/>
      <c r="M298" s="3"/>
      <c r="N298" s="3"/>
      <c r="O298" s="3"/>
      <c r="P298" s="3"/>
      <c r="Q298" s="3"/>
      <c r="R298" s="3"/>
      <c r="S298" s="3"/>
      <c r="T298" s="3"/>
      <c r="U298" s="3"/>
      <c r="V298" s="3"/>
      <c r="W298" s="3"/>
      <c r="X298" s="3"/>
      <c r="Y298" s="3"/>
      <c r="Z298" s="3"/>
      <c r="AA298" s="3"/>
      <c r="AB298" s="3"/>
      <c r="AC298" s="3"/>
      <c r="AD298" s="3"/>
      <c r="AE298" s="3"/>
      <c r="AF298" s="3"/>
      <c r="AG298" s="3"/>
    </row>
    <row r="299" spans="3:33" s="5" customFormat="1">
      <c r="C299" s="2"/>
      <c r="D299" s="2"/>
      <c r="E299" s="2"/>
      <c r="F299" s="2"/>
      <c r="G299" s="1"/>
      <c r="H299" s="2"/>
      <c r="I299" s="3"/>
      <c r="J299" s="3"/>
      <c r="K299" s="4"/>
      <c r="L299" s="1"/>
      <c r="M299" s="3"/>
      <c r="N299" s="3"/>
      <c r="O299" s="3"/>
      <c r="P299" s="3"/>
      <c r="Q299" s="3"/>
      <c r="R299" s="3"/>
      <c r="S299" s="3"/>
      <c r="T299" s="3"/>
      <c r="U299" s="3"/>
      <c r="V299" s="3"/>
      <c r="W299" s="3"/>
      <c r="X299" s="3"/>
      <c r="Y299" s="3"/>
      <c r="Z299" s="3"/>
      <c r="AA299" s="3"/>
      <c r="AB299" s="3"/>
      <c r="AC299" s="3"/>
      <c r="AD299" s="3"/>
      <c r="AE299" s="3"/>
      <c r="AF299" s="3"/>
      <c r="AG299" s="3"/>
    </row>
    <row r="300" spans="3:33" s="5" customFormat="1">
      <c r="C300" s="2"/>
      <c r="D300" s="2"/>
      <c r="E300" s="2"/>
      <c r="F300" s="2"/>
      <c r="G300" s="1"/>
      <c r="H300" s="2"/>
      <c r="I300" s="3"/>
      <c r="J300" s="3"/>
      <c r="K300" s="4"/>
      <c r="L300" s="1"/>
      <c r="M300" s="3"/>
      <c r="N300" s="3"/>
      <c r="O300" s="3"/>
      <c r="P300" s="3"/>
      <c r="Q300" s="3"/>
      <c r="R300" s="3"/>
      <c r="S300" s="3"/>
      <c r="T300" s="3"/>
      <c r="U300" s="3"/>
      <c r="V300" s="3"/>
      <c r="W300" s="3"/>
      <c r="X300" s="3"/>
      <c r="Y300" s="3"/>
      <c r="Z300" s="3"/>
      <c r="AA300" s="3"/>
      <c r="AB300" s="3"/>
      <c r="AC300" s="3"/>
      <c r="AD300" s="3"/>
      <c r="AE300" s="3"/>
      <c r="AF300" s="3"/>
      <c r="AG300" s="3"/>
    </row>
    <row r="301" spans="3:33" s="5" customFormat="1">
      <c r="C301" s="2"/>
      <c r="D301" s="2"/>
      <c r="E301" s="2"/>
      <c r="F301" s="2"/>
      <c r="G301" s="1"/>
      <c r="H301" s="2"/>
      <c r="I301" s="3"/>
      <c r="J301" s="3"/>
      <c r="K301" s="4"/>
      <c r="L301" s="1"/>
      <c r="M301" s="3"/>
      <c r="N301" s="3"/>
      <c r="O301" s="3"/>
      <c r="P301" s="3"/>
      <c r="Q301" s="3"/>
      <c r="R301" s="3"/>
      <c r="S301" s="3"/>
      <c r="T301" s="3"/>
      <c r="U301" s="3"/>
      <c r="V301" s="3"/>
      <c r="W301" s="3"/>
      <c r="X301" s="3"/>
      <c r="Y301" s="3"/>
      <c r="Z301" s="3"/>
      <c r="AA301" s="3"/>
      <c r="AB301" s="3"/>
      <c r="AC301" s="3"/>
      <c r="AD301" s="3"/>
      <c r="AE301" s="3"/>
      <c r="AF301" s="3"/>
      <c r="AG301" s="3"/>
    </row>
    <row r="302" spans="3:33" s="5" customFormat="1">
      <c r="C302" s="2"/>
      <c r="D302" s="2"/>
      <c r="E302" s="2"/>
      <c r="F302" s="2"/>
      <c r="G302" s="1"/>
      <c r="H302" s="2"/>
      <c r="I302" s="3"/>
      <c r="J302" s="3"/>
      <c r="K302" s="4"/>
      <c r="L302" s="1"/>
      <c r="M302" s="3"/>
      <c r="N302" s="3"/>
      <c r="O302" s="3"/>
      <c r="P302" s="3"/>
      <c r="Q302" s="3"/>
      <c r="R302" s="3"/>
      <c r="S302" s="3"/>
      <c r="T302" s="3"/>
      <c r="U302" s="3"/>
      <c r="V302" s="3"/>
      <c r="W302" s="3"/>
      <c r="X302" s="3"/>
      <c r="Y302" s="3"/>
      <c r="Z302" s="3"/>
      <c r="AA302" s="3"/>
      <c r="AB302" s="3"/>
      <c r="AC302" s="3"/>
      <c r="AD302" s="3"/>
      <c r="AE302" s="3"/>
      <c r="AF302" s="3"/>
      <c r="AG302" s="3"/>
    </row>
    <row r="303" spans="3:33" s="5" customFormat="1">
      <c r="C303" s="2"/>
      <c r="D303" s="2"/>
      <c r="E303" s="2"/>
      <c r="F303" s="2"/>
      <c r="G303" s="1"/>
      <c r="H303" s="2"/>
      <c r="I303" s="3"/>
      <c r="J303" s="3"/>
      <c r="K303" s="4"/>
      <c r="L303" s="1"/>
      <c r="M303" s="3"/>
      <c r="N303" s="3"/>
      <c r="O303" s="3"/>
      <c r="P303" s="3"/>
      <c r="Q303" s="3"/>
      <c r="R303" s="3"/>
      <c r="S303" s="3"/>
      <c r="T303" s="3"/>
      <c r="U303" s="3"/>
      <c r="V303" s="3"/>
      <c r="W303" s="3"/>
      <c r="X303" s="3"/>
      <c r="Y303" s="3"/>
      <c r="Z303" s="3"/>
      <c r="AA303" s="3"/>
      <c r="AB303" s="3"/>
      <c r="AC303" s="3"/>
      <c r="AD303" s="3"/>
      <c r="AE303" s="3"/>
      <c r="AF303" s="3"/>
      <c r="AG303" s="3"/>
    </row>
    <row r="304" spans="3:33" s="5" customFormat="1">
      <c r="C304" s="2"/>
      <c r="D304" s="2"/>
      <c r="E304" s="2"/>
      <c r="F304" s="2"/>
      <c r="G304" s="1"/>
      <c r="H304" s="2"/>
      <c r="I304" s="3"/>
      <c r="J304" s="3"/>
      <c r="K304" s="4"/>
      <c r="L304" s="1"/>
      <c r="M304" s="3"/>
      <c r="N304" s="3"/>
      <c r="O304" s="3"/>
      <c r="P304" s="3"/>
      <c r="Q304" s="3"/>
      <c r="R304" s="3"/>
      <c r="S304" s="3"/>
      <c r="T304" s="3"/>
      <c r="U304" s="3"/>
      <c r="V304" s="3"/>
      <c r="W304" s="3"/>
      <c r="X304" s="3"/>
      <c r="Y304" s="3"/>
      <c r="Z304" s="3"/>
      <c r="AA304" s="3"/>
      <c r="AB304" s="3"/>
      <c r="AC304" s="3"/>
      <c r="AD304" s="3"/>
      <c r="AE304" s="3"/>
      <c r="AF304" s="3"/>
      <c r="AG304" s="3"/>
    </row>
    <row r="305" spans="3:33" s="5" customFormat="1">
      <c r="C305" s="2"/>
      <c r="D305" s="2"/>
      <c r="E305" s="2"/>
      <c r="F305" s="2"/>
      <c r="G305" s="1"/>
      <c r="H305" s="2"/>
      <c r="I305" s="3"/>
      <c r="J305" s="3"/>
      <c r="K305" s="4"/>
      <c r="L305" s="1"/>
      <c r="M305" s="3"/>
      <c r="N305" s="3"/>
      <c r="O305" s="3"/>
      <c r="P305" s="3"/>
      <c r="Q305" s="3"/>
      <c r="R305" s="3"/>
      <c r="S305" s="3"/>
      <c r="T305" s="3"/>
      <c r="U305" s="3"/>
      <c r="V305" s="3"/>
      <c r="W305" s="3"/>
      <c r="X305" s="3"/>
      <c r="Y305" s="3"/>
      <c r="Z305" s="3"/>
      <c r="AA305" s="3"/>
      <c r="AB305" s="3"/>
      <c r="AC305" s="3"/>
      <c r="AD305" s="3"/>
      <c r="AE305" s="3"/>
      <c r="AF305" s="3"/>
      <c r="AG305" s="3"/>
    </row>
    <row r="306" spans="3:33" s="5" customFormat="1">
      <c r="C306" s="2"/>
      <c r="D306" s="2"/>
      <c r="E306" s="2"/>
      <c r="F306" s="2"/>
      <c r="G306" s="1"/>
      <c r="H306" s="2"/>
      <c r="I306" s="3"/>
      <c r="J306" s="3"/>
      <c r="K306" s="4"/>
      <c r="L306" s="1"/>
      <c r="M306" s="3"/>
      <c r="N306" s="3"/>
      <c r="O306" s="3"/>
      <c r="P306" s="3"/>
      <c r="Q306" s="3"/>
      <c r="R306" s="3"/>
      <c r="S306" s="3"/>
      <c r="T306" s="3"/>
      <c r="U306" s="3"/>
      <c r="V306" s="3"/>
      <c r="W306" s="3"/>
      <c r="X306" s="3"/>
      <c r="Y306" s="3"/>
      <c r="Z306" s="3"/>
      <c r="AA306" s="3"/>
      <c r="AB306" s="3"/>
      <c r="AC306" s="3"/>
      <c r="AD306" s="3"/>
      <c r="AE306" s="3"/>
      <c r="AF306" s="3"/>
      <c r="AG306" s="3"/>
    </row>
    <row r="307" spans="3:33" s="5" customFormat="1">
      <c r="C307" s="2"/>
      <c r="D307" s="2"/>
      <c r="E307" s="2"/>
      <c r="F307" s="2"/>
      <c r="G307" s="1"/>
      <c r="H307" s="2"/>
      <c r="I307" s="3"/>
      <c r="J307" s="3"/>
      <c r="K307" s="4"/>
      <c r="L307" s="1"/>
      <c r="M307" s="3"/>
      <c r="N307" s="3"/>
      <c r="O307" s="3"/>
      <c r="P307" s="3"/>
      <c r="Q307" s="3"/>
      <c r="R307" s="3"/>
      <c r="S307" s="3"/>
      <c r="T307" s="3"/>
      <c r="U307" s="3"/>
      <c r="V307" s="3"/>
      <c r="W307" s="3"/>
      <c r="X307" s="3"/>
      <c r="Y307" s="3"/>
      <c r="Z307" s="3"/>
      <c r="AA307" s="3"/>
      <c r="AB307" s="3"/>
      <c r="AC307" s="3"/>
      <c r="AD307" s="3"/>
      <c r="AE307" s="3"/>
      <c r="AF307" s="3"/>
      <c r="AG307" s="3"/>
    </row>
    <row r="308" spans="3:33" s="5" customFormat="1">
      <c r="C308" s="2"/>
      <c r="D308" s="2"/>
      <c r="E308" s="2"/>
      <c r="F308" s="2"/>
      <c r="G308" s="1"/>
      <c r="H308" s="2"/>
      <c r="I308" s="3"/>
      <c r="J308" s="3"/>
      <c r="K308" s="4"/>
      <c r="L308" s="1"/>
      <c r="M308" s="3"/>
      <c r="N308" s="3"/>
      <c r="O308" s="3"/>
      <c r="P308" s="3"/>
      <c r="Q308" s="3"/>
      <c r="R308" s="3"/>
      <c r="S308" s="3"/>
      <c r="T308" s="3"/>
      <c r="U308" s="3"/>
      <c r="V308" s="3"/>
      <c r="W308" s="3"/>
      <c r="X308" s="3"/>
      <c r="Y308" s="3"/>
      <c r="Z308" s="3"/>
      <c r="AA308" s="3"/>
      <c r="AB308" s="3"/>
      <c r="AC308" s="3"/>
      <c r="AD308" s="3"/>
      <c r="AE308" s="3"/>
      <c r="AF308" s="3"/>
      <c r="AG308" s="3"/>
    </row>
    <row r="309" spans="3:33" s="5" customFormat="1">
      <c r="C309" s="2"/>
      <c r="D309" s="2"/>
      <c r="E309" s="2"/>
      <c r="F309" s="2"/>
      <c r="G309" s="1"/>
      <c r="H309" s="2"/>
      <c r="I309" s="3"/>
      <c r="J309" s="3"/>
      <c r="K309" s="4"/>
      <c r="L309" s="1"/>
      <c r="M309" s="3"/>
      <c r="N309" s="3"/>
      <c r="O309" s="3"/>
      <c r="P309" s="3"/>
      <c r="Q309" s="3"/>
      <c r="R309" s="3"/>
      <c r="S309" s="3"/>
      <c r="T309" s="3"/>
      <c r="U309" s="3"/>
      <c r="V309" s="3"/>
      <c r="W309" s="3"/>
      <c r="X309" s="3"/>
      <c r="Y309" s="3"/>
      <c r="Z309" s="3"/>
      <c r="AA309" s="3"/>
      <c r="AB309" s="3"/>
      <c r="AC309" s="3"/>
      <c r="AD309" s="3"/>
      <c r="AE309" s="3"/>
      <c r="AF309" s="3"/>
      <c r="AG309" s="3"/>
    </row>
    <row r="310" spans="3:33" s="5" customFormat="1">
      <c r="C310" s="2"/>
      <c r="D310" s="2"/>
      <c r="E310" s="2"/>
      <c r="F310" s="2"/>
      <c r="G310" s="1"/>
      <c r="H310" s="2"/>
      <c r="I310" s="3"/>
      <c r="J310" s="3"/>
      <c r="K310" s="4"/>
      <c r="L310" s="1"/>
      <c r="M310" s="3"/>
      <c r="N310" s="3"/>
      <c r="O310" s="3"/>
      <c r="P310" s="3"/>
      <c r="Q310" s="3"/>
      <c r="R310" s="3"/>
      <c r="S310" s="3"/>
      <c r="T310" s="3"/>
      <c r="U310" s="3"/>
      <c r="V310" s="3"/>
      <c r="W310" s="3"/>
      <c r="X310" s="3"/>
      <c r="Y310" s="3"/>
      <c r="Z310" s="3"/>
      <c r="AA310" s="3"/>
      <c r="AB310" s="3"/>
      <c r="AC310" s="3"/>
      <c r="AD310" s="3"/>
      <c r="AE310" s="3"/>
      <c r="AF310" s="3"/>
      <c r="AG310" s="3"/>
    </row>
    <row r="311" spans="3:33" s="5" customFormat="1">
      <c r="C311" s="2"/>
      <c r="D311" s="2"/>
      <c r="E311" s="2"/>
      <c r="F311" s="2"/>
      <c r="G311" s="1"/>
      <c r="H311" s="2"/>
      <c r="I311" s="3"/>
      <c r="J311" s="3"/>
      <c r="K311" s="4"/>
      <c r="L311" s="1"/>
      <c r="M311" s="3"/>
      <c r="N311" s="3"/>
      <c r="O311" s="3"/>
      <c r="P311" s="3"/>
      <c r="Q311" s="3"/>
      <c r="R311" s="3"/>
      <c r="S311" s="3"/>
      <c r="T311" s="3"/>
      <c r="U311" s="3"/>
      <c r="V311" s="3"/>
      <c r="W311" s="3"/>
      <c r="X311" s="3"/>
      <c r="Y311" s="3"/>
      <c r="Z311" s="3"/>
      <c r="AA311" s="3"/>
      <c r="AB311" s="3"/>
      <c r="AC311" s="3"/>
      <c r="AD311" s="3"/>
      <c r="AE311" s="3"/>
      <c r="AF311" s="3"/>
      <c r="AG311" s="3"/>
    </row>
    <row r="312" spans="3:33" s="5" customFormat="1">
      <c r="C312" s="2"/>
      <c r="D312" s="2"/>
      <c r="E312" s="2"/>
      <c r="F312" s="2"/>
      <c r="G312" s="1"/>
      <c r="H312" s="2"/>
      <c r="I312" s="3"/>
      <c r="J312" s="3"/>
      <c r="K312" s="4"/>
      <c r="L312" s="1"/>
      <c r="M312" s="3"/>
      <c r="N312" s="3"/>
      <c r="O312" s="3"/>
      <c r="P312" s="3"/>
      <c r="Q312" s="3"/>
      <c r="R312" s="3"/>
      <c r="S312" s="3"/>
      <c r="T312" s="3"/>
      <c r="U312" s="3"/>
      <c r="V312" s="3"/>
      <c r="W312" s="3"/>
      <c r="X312" s="3"/>
      <c r="Y312" s="3"/>
      <c r="Z312" s="3"/>
      <c r="AA312" s="3"/>
      <c r="AB312" s="3"/>
      <c r="AC312" s="3"/>
      <c r="AD312" s="3"/>
      <c r="AE312" s="3"/>
      <c r="AF312" s="3"/>
      <c r="AG312" s="3"/>
    </row>
    <row r="313" spans="3:33" s="5" customFormat="1">
      <c r="C313" s="2"/>
      <c r="D313" s="2"/>
      <c r="E313" s="2"/>
      <c r="F313" s="2"/>
      <c r="G313" s="1"/>
      <c r="H313" s="2"/>
      <c r="I313" s="3"/>
      <c r="J313" s="3"/>
      <c r="K313" s="4"/>
      <c r="L313" s="1"/>
      <c r="M313" s="3"/>
      <c r="N313" s="3"/>
      <c r="O313" s="3"/>
      <c r="P313" s="3"/>
      <c r="Q313" s="3"/>
      <c r="R313" s="3"/>
      <c r="S313" s="3"/>
      <c r="T313" s="3"/>
      <c r="U313" s="3"/>
      <c r="V313" s="3"/>
      <c r="W313" s="3"/>
      <c r="X313" s="3"/>
      <c r="Y313" s="3"/>
      <c r="Z313" s="3"/>
      <c r="AA313" s="3"/>
      <c r="AB313" s="3"/>
      <c r="AC313" s="3"/>
      <c r="AD313" s="3"/>
      <c r="AE313" s="3"/>
      <c r="AF313" s="3"/>
      <c r="AG313" s="3"/>
    </row>
    <row r="314" spans="3:33" s="5" customFormat="1">
      <c r="C314" s="2"/>
      <c r="D314" s="2"/>
      <c r="E314" s="2"/>
      <c r="F314" s="2"/>
      <c r="G314" s="1"/>
      <c r="H314" s="2"/>
      <c r="I314" s="3"/>
      <c r="J314" s="3"/>
      <c r="K314" s="4"/>
      <c r="L314" s="1"/>
      <c r="M314" s="3"/>
      <c r="N314" s="3"/>
      <c r="O314" s="3"/>
      <c r="P314" s="3"/>
      <c r="Q314" s="3"/>
      <c r="R314" s="3"/>
      <c r="S314" s="3"/>
      <c r="T314" s="3"/>
      <c r="U314" s="3"/>
      <c r="V314" s="3"/>
      <c r="W314" s="3"/>
      <c r="X314" s="3"/>
      <c r="Y314" s="3"/>
      <c r="Z314" s="3"/>
      <c r="AA314" s="3"/>
      <c r="AB314" s="3"/>
      <c r="AC314" s="3"/>
      <c r="AD314" s="3"/>
      <c r="AE314" s="3"/>
      <c r="AF314" s="3"/>
      <c r="AG314" s="3"/>
    </row>
    <row r="315" spans="3:33" s="5" customFormat="1">
      <c r="C315" s="2"/>
      <c r="D315" s="2"/>
      <c r="E315" s="2"/>
      <c r="F315" s="2"/>
      <c r="G315" s="1"/>
      <c r="H315" s="2"/>
      <c r="I315" s="3"/>
      <c r="J315" s="3"/>
      <c r="K315" s="4"/>
      <c r="L315" s="1"/>
      <c r="M315" s="3"/>
      <c r="N315" s="3"/>
      <c r="O315" s="3"/>
      <c r="P315" s="3"/>
      <c r="Q315" s="3"/>
      <c r="R315" s="3"/>
      <c r="S315" s="3"/>
      <c r="T315" s="3"/>
      <c r="U315" s="3"/>
      <c r="V315" s="3"/>
      <c r="W315" s="3"/>
      <c r="X315" s="3"/>
      <c r="Y315" s="3"/>
      <c r="Z315" s="3"/>
      <c r="AA315" s="3"/>
      <c r="AB315" s="3"/>
      <c r="AC315" s="3"/>
      <c r="AD315" s="3"/>
      <c r="AE315" s="3"/>
      <c r="AF315" s="3"/>
      <c r="AG315" s="3"/>
    </row>
    <row r="316" spans="3:33" s="5" customFormat="1">
      <c r="C316" s="2"/>
      <c r="D316" s="2"/>
      <c r="E316" s="2"/>
      <c r="F316" s="2"/>
      <c r="G316" s="1"/>
      <c r="H316" s="2"/>
      <c r="I316" s="3"/>
      <c r="J316" s="3"/>
      <c r="K316" s="4"/>
      <c r="L316" s="1"/>
      <c r="M316" s="3"/>
      <c r="N316" s="3"/>
      <c r="O316" s="3"/>
      <c r="P316" s="3"/>
      <c r="Q316" s="3"/>
      <c r="R316" s="3"/>
      <c r="S316" s="3"/>
      <c r="T316" s="3"/>
      <c r="U316" s="3"/>
      <c r="V316" s="3"/>
      <c r="W316" s="3"/>
      <c r="X316" s="3"/>
      <c r="Y316" s="3"/>
      <c r="Z316" s="3"/>
      <c r="AA316" s="3"/>
      <c r="AB316" s="3"/>
      <c r="AC316" s="3"/>
      <c r="AD316" s="3"/>
      <c r="AE316" s="3"/>
      <c r="AF316" s="3"/>
      <c r="AG316" s="3"/>
    </row>
    <row r="317" spans="3:33" s="5" customFormat="1">
      <c r="C317" s="2"/>
      <c r="D317" s="2"/>
      <c r="E317" s="2"/>
      <c r="F317" s="2"/>
      <c r="G317" s="1"/>
      <c r="H317" s="2"/>
      <c r="I317" s="3"/>
      <c r="J317" s="3"/>
      <c r="K317" s="4"/>
      <c r="L317" s="1"/>
      <c r="M317" s="3"/>
      <c r="N317" s="3"/>
      <c r="O317" s="3"/>
      <c r="P317" s="3"/>
      <c r="Q317" s="3"/>
      <c r="R317" s="3"/>
      <c r="S317" s="3"/>
      <c r="T317" s="3"/>
      <c r="U317" s="3"/>
      <c r="V317" s="3"/>
      <c r="W317" s="3"/>
      <c r="X317" s="3"/>
      <c r="Y317" s="3"/>
      <c r="Z317" s="3"/>
      <c r="AA317" s="3"/>
      <c r="AB317" s="3"/>
      <c r="AC317" s="3"/>
      <c r="AD317" s="3"/>
      <c r="AE317" s="3"/>
      <c r="AF317" s="3"/>
      <c r="AG317" s="3"/>
    </row>
    <row r="318" spans="3:33" s="5" customFormat="1">
      <c r="C318" s="2"/>
      <c r="D318" s="2"/>
      <c r="E318" s="2"/>
      <c r="F318" s="2"/>
      <c r="G318" s="1"/>
      <c r="H318" s="2"/>
      <c r="I318" s="3"/>
      <c r="J318" s="3"/>
      <c r="K318" s="4"/>
      <c r="L318" s="1"/>
      <c r="M318" s="3"/>
      <c r="N318" s="3"/>
      <c r="O318" s="3"/>
      <c r="P318" s="3"/>
      <c r="Q318" s="3"/>
      <c r="R318" s="3"/>
      <c r="S318" s="3"/>
      <c r="T318" s="3"/>
      <c r="U318" s="3"/>
      <c r="V318" s="3"/>
      <c r="W318" s="3"/>
      <c r="X318" s="3"/>
      <c r="Y318" s="3"/>
      <c r="Z318" s="3"/>
      <c r="AA318" s="3"/>
      <c r="AB318" s="3"/>
      <c r="AC318" s="3"/>
      <c r="AD318" s="3"/>
      <c r="AE318" s="3"/>
      <c r="AF318" s="3"/>
      <c r="AG318" s="3"/>
    </row>
    <row r="319" spans="3:33" s="5" customFormat="1">
      <c r="C319" s="2"/>
      <c r="D319" s="2"/>
      <c r="E319" s="2"/>
      <c r="F319" s="2"/>
      <c r="G319" s="1"/>
      <c r="H319" s="2"/>
      <c r="I319" s="3"/>
      <c r="J319" s="3"/>
      <c r="K319" s="4"/>
      <c r="L319" s="1"/>
      <c r="M319" s="3"/>
      <c r="N319" s="3"/>
      <c r="O319" s="3"/>
      <c r="P319" s="3"/>
      <c r="Q319" s="3"/>
      <c r="R319" s="3"/>
      <c r="S319" s="3"/>
      <c r="T319" s="3"/>
      <c r="U319" s="3"/>
      <c r="V319" s="3"/>
      <c r="W319" s="3"/>
      <c r="X319" s="3"/>
      <c r="Y319" s="3"/>
      <c r="Z319" s="3"/>
      <c r="AA319" s="3"/>
      <c r="AB319" s="3"/>
      <c r="AC319" s="3"/>
      <c r="AD319" s="3"/>
      <c r="AE319" s="3"/>
      <c r="AF319" s="3"/>
      <c r="AG319" s="3"/>
    </row>
    <row r="320" spans="3:33" s="5" customFormat="1">
      <c r="C320" s="2"/>
      <c r="D320" s="2"/>
      <c r="E320" s="2"/>
      <c r="F320" s="2"/>
      <c r="G320" s="1"/>
      <c r="H320" s="2"/>
      <c r="I320" s="3"/>
      <c r="J320" s="3"/>
      <c r="K320" s="4"/>
      <c r="L320" s="1"/>
      <c r="M320" s="3"/>
      <c r="N320" s="3"/>
      <c r="O320" s="3"/>
      <c r="P320" s="3"/>
      <c r="Q320" s="3"/>
      <c r="R320" s="3"/>
      <c r="S320" s="3"/>
      <c r="T320" s="3"/>
      <c r="U320" s="3"/>
      <c r="V320" s="3"/>
      <c r="W320" s="3"/>
      <c r="X320" s="3"/>
      <c r="Y320" s="3"/>
      <c r="Z320" s="3"/>
      <c r="AA320" s="3"/>
      <c r="AB320" s="3"/>
      <c r="AC320" s="3"/>
      <c r="AD320" s="3"/>
      <c r="AE320" s="3"/>
      <c r="AF320" s="3"/>
      <c r="AG320" s="3"/>
    </row>
    <row r="321" spans="3:33" s="5" customFormat="1">
      <c r="C321" s="2"/>
      <c r="D321" s="2"/>
      <c r="E321" s="2"/>
      <c r="F321" s="2"/>
      <c r="G321" s="1"/>
      <c r="H321" s="2"/>
      <c r="I321" s="3"/>
      <c r="J321" s="3"/>
      <c r="K321" s="4"/>
      <c r="L321" s="1"/>
      <c r="M321" s="3"/>
      <c r="N321" s="3"/>
      <c r="O321" s="3"/>
      <c r="P321" s="3"/>
      <c r="Q321" s="3"/>
      <c r="R321" s="3"/>
      <c r="S321" s="3"/>
      <c r="T321" s="3"/>
      <c r="U321" s="3"/>
      <c r="V321" s="3"/>
      <c r="W321" s="3"/>
      <c r="X321" s="3"/>
      <c r="Y321" s="3"/>
      <c r="Z321" s="3"/>
      <c r="AA321" s="3"/>
      <c r="AB321" s="3"/>
      <c r="AC321" s="3"/>
      <c r="AD321" s="3"/>
      <c r="AE321" s="3"/>
      <c r="AF321" s="3"/>
      <c r="AG321" s="3"/>
    </row>
    <row r="322" spans="3:33" s="5" customFormat="1">
      <c r="C322" s="2"/>
      <c r="D322" s="2"/>
      <c r="E322" s="2"/>
      <c r="F322" s="2"/>
      <c r="G322" s="1"/>
      <c r="H322" s="2"/>
      <c r="I322" s="3"/>
      <c r="J322" s="3"/>
      <c r="K322" s="4"/>
      <c r="L322" s="1"/>
      <c r="M322" s="3"/>
      <c r="N322" s="3"/>
      <c r="O322" s="3"/>
      <c r="P322" s="3"/>
      <c r="Q322" s="3"/>
      <c r="R322" s="3"/>
      <c r="S322" s="3"/>
      <c r="T322" s="3"/>
      <c r="U322" s="3"/>
      <c r="V322" s="3"/>
      <c r="W322" s="3"/>
      <c r="X322" s="3"/>
      <c r="Y322" s="3"/>
      <c r="Z322" s="3"/>
      <c r="AA322" s="3"/>
      <c r="AB322" s="3"/>
      <c r="AC322" s="3"/>
      <c r="AD322" s="3"/>
      <c r="AE322" s="3"/>
      <c r="AF322" s="3"/>
      <c r="AG322" s="3"/>
    </row>
    <row r="323" spans="3:33" s="5" customFormat="1">
      <c r="C323" s="2"/>
      <c r="D323" s="2"/>
      <c r="E323" s="2"/>
      <c r="F323" s="2"/>
      <c r="G323" s="1"/>
      <c r="H323" s="2"/>
      <c r="I323" s="3"/>
      <c r="J323" s="3"/>
      <c r="K323" s="4"/>
      <c r="L323" s="1"/>
      <c r="M323" s="3"/>
      <c r="N323" s="3"/>
      <c r="O323" s="3"/>
      <c r="P323" s="3"/>
      <c r="Q323" s="3"/>
      <c r="R323" s="3"/>
      <c r="S323" s="3"/>
      <c r="T323" s="3"/>
      <c r="U323" s="3"/>
      <c r="V323" s="3"/>
      <c r="W323" s="3"/>
      <c r="X323" s="3"/>
      <c r="Y323" s="3"/>
      <c r="Z323" s="3"/>
      <c r="AA323" s="3"/>
      <c r="AB323" s="3"/>
      <c r="AC323" s="3"/>
      <c r="AD323" s="3"/>
      <c r="AE323" s="3"/>
      <c r="AF323" s="3"/>
      <c r="AG323" s="3"/>
    </row>
    <row r="324" spans="3:33" s="5" customFormat="1">
      <c r="C324" s="2"/>
      <c r="D324" s="2"/>
      <c r="E324" s="2"/>
      <c r="F324" s="2"/>
      <c r="G324" s="1"/>
      <c r="H324" s="2"/>
      <c r="I324" s="3"/>
      <c r="J324" s="3"/>
      <c r="K324" s="4"/>
      <c r="L324" s="1"/>
      <c r="M324" s="3"/>
      <c r="N324" s="3"/>
      <c r="O324" s="3"/>
      <c r="P324" s="3"/>
      <c r="Q324" s="3"/>
      <c r="R324" s="3"/>
      <c r="S324" s="3"/>
      <c r="T324" s="3"/>
      <c r="U324" s="3"/>
      <c r="V324" s="3"/>
      <c r="W324" s="3"/>
      <c r="X324" s="3"/>
      <c r="Y324" s="3"/>
      <c r="Z324" s="3"/>
      <c r="AA324" s="3"/>
      <c r="AB324" s="3"/>
      <c r="AC324" s="3"/>
      <c r="AD324" s="3"/>
      <c r="AE324" s="3"/>
      <c r="AF324" s="3"/>
      <c r="AG324" s="3"/>
    </row>
    <row r="325" spans="3:33" s="5" customFormat="1">
      <c r="C325" s="2"/>
      <c r="D325" s="2"/>
      <c r="E325" s="2"/>
      <c r="F325" s="2"/>
      <c r="G325" s="1"/>
      <c r="H325" s="2"/>
      <c r="I325" s="3"/>
      <c r="J325" s="3"/>
      <c r="K325" s="4"/>
      <c r="L325" s="1"/>
      <c r="M325" s="3"/>
      <c r="N325" s="3"/>
      <c r="O325" s="3"/>
      <c r="P325" s="3"/>
      <c r="Q325" s="3"/>
      <c r="R325" s="3"/>
      <c r="S325" s="3"/>
      <c r="T325" s="3"/>
      <c r="U325" s="3"/>
      <c r="V325" s="3"/>
      <c r="W325" s="3"/>
      <c r="X325" s="3"/>
      <c r="Y325" s="3"/>
      <c r="Z325" s="3"/>
      <c r="AA325" s="3"/>
      <c r="AB325" s="3"/>
      <c r="AC325" s="3"/>
      <c r="AD325" s="3"/>
      <c r="AE325" s="3"/>
      <c r="AF325" s="3"/>
      <c r="AG325" s="3"/>
    </row>
    <row r="326" spans="3:33" s="5" customFormat="1">
      <c r="C326" s="2"/>
      <c r="D326" s="2"/>
      <c r="E326" s="2"/>
      <c r="F326" s="2"/>
      <c r="G326" s="1"/>
      <c r="H326" s="2"/>
      <c r="I326" s="3"/>
      <c r="J326" s="3"/>
      <c r="K326" s="4"/>
      <c r="L326" s="1"/>
      <c r="M326" s="3"/>
      <c r="N326" s="3"/>
      <c r="O326" s="3"/>
      <c r="P326" s="3"/>
      <c r="Q326" s="3"/>
      <c r="R326" s="3"/>
      <c r="S326" s="3"/>
      <c r="T326" s="3"/>
      <c r="U326" s="3"/>
      <c r="V326" s="3"/>
      <c r="W326" s="3"/>
      <c r="X326" s="3"/>
      <c r="Y326" s="3"/>
      <c r="Z326" s="3"/>
      <c r="AA326" s="3"/>
      <c r="AB326" s="3"/>
      <c r="AC326" s="3"/>
      <c r="AD326" s="3"/>
      <c r="AE326" s="3"/>
      <c r="AF326" s="3"/>
      <c r="AG326" s="3"/>
    </row>
    <row r="327" spans="3:33" s="5" customFormat="1">
      <c r="C327" s="2"/>
      <c r="D327" s="2"/>
      <c r="E327" s="2"/>
      <c r="F327" s="2"/>
      <c r="G327" s="1"/>
      <c r="H327" s="2"/>
      <c r="I327" s="3"/>
      <c r="J327" s="3"/>
      <c r="K327" s="4"/>
      <c r="L327" s="1"/>
      <c r="M327" s="3"/>
      <c r="N327" s="3"/>
      <c r="O327" s="3"/>
      <c r="P327" s="3"/>
      <c r="Q327" s="3"/>
      <c r="R327" s="3"/>
      <c r="S327" s="3"/>
      <c r="T327" s="3"/>
      <c r="U327" s="3"/>
      <c r="V327" s="3"/>
      <c r="W327" s="3"/>
      <c r="X327" s="3"/>
      <c r="Y327" s="3"/>
      <c r="Z327" s="3"/>
      <c r="AA327" s="3"/>
      <c r="AB327" s="3"/>
      <c r="AC327" s="3"/>
      <c r="AD327" s="3"/>
      <c r="AE327" s="3"/>
      <c r="AF327" s="3"/>
      <c r="AG327" s="3"/>
    </row>
    <row r="328" spans="3:33" s="5" customFormat="1">
      <c r="C328" s="2"/>
      <c r="D328" s="2"/>
      <c r="E328" s="2"/>
      <c r="F328" s="2"/>
      <c r="G328" s="1"/>
      <c r="H328" s="2"/>
      <c r="I328" s="3"/>
      <c r="J328" s="3"/>
      <c r="K328" s="4"/>
      <c r="L328" s="1"/>
      <c r="M328" s="3"/>
      <c r="N328" s="3"/>
      <c r="O328" s="3"/>
      <c r="P328" s="3"/>
      <c r="Q328" s="3"/>
      <c r="R328" s="3"/>
      <c r="S328" s="3"/>
      <c r="T328" s="3"/>
      <c r="U328" s="3"/>
      <c r="V328" s="3"/>
      <c r="W328" s="3"/>
      <c r="X328" s="3"/>
      <c r="Y328" s="3"/>
      <c r="Z328" s="3"/>
      <c r="AA328" s="3"/>
      <c r="AB328" s="3"/>
      <c r="AC328" s="3"/>
      <c r="AD328" s="3"/>
      <c r="AE328" s="3"/>
      <c r="AF328" s="3"/>
      <c r="AG328" s="3"/>
    </row>
    <row r="329" spans="3:33" s="5" customFormat="1">
      <c r="C329" s="2"/>
      <c r="D329" s="2"/>
      <c r="E329" s="2"/>
      <c r="F329" s="2"/>
      <c r="G329" s="1"/>
      <c r="H329" s="2"/>
      <c r="I329" s="3"/>
      <c r="J329" s="3"/>
      <c r="K329" s="4"/>
      <c r="L329" s="1"/>
      <c r="M329" s="3"/>
      <c r="N329" s="3"/>
      <c r="O329" s="3"/>
      <c r="P329" s="3"/>
      <c r="Q329" s="3"/>
      <c r="R329" s="3"/>
      <c r="S329" s="3"/>
      <c r="T329" s="3"/>
      <c r="U329" s="3"/>
      <c r="V329" s="3"/>
      <c r="W329" s="3"/>
      <c r="X329" s="3"/>
      <c r="Y329" s="3"/>
      <c r="Z329" s="3"/>
      <c r="AA329" s="3"/>
      <c r="AB329" s="3"/>
      <c r="AC329" s="3"/>
      <c r="AD329" s="3"/>
      <c r="AE329" s="3"/>
      <c r="AF329" s="3"/>
      <c r="AG329" s="3"/>
    </row>
    <row r="330" spans="3:33" s="5" customFormat="1">
      <c r="C330" s="2"/>
      <c r="D330" s="2"/>
      <c r="E330" s="2"/>
      <c r="F330" s="2"/>
      <c r="G330" s="1"/>
      <c r="H330" s="2"/>
      <c r="I330" s="3"/>
      <c r="J330" s="3"/>
      <c r="K330" s="4"/>
      <c r="L330" s="1"/>
      <c r="M330" s="3"/>
      <c r="N330" s="3"/>
      <c r="O330" s="3"/>
      <c r="P330" s="3"/>
      <c r="Q330" s="3"/>
      <c r="R330" s="3"/>
      <c r="S330" s="3"/>
      <c r="T330" s="3"/>
      <c r="U330" s="3"/>
      <c r="V330" s="3"/>
      <c r="W330" s="3"/>
      <c r="X330" s="3"/>
      <c r="Y330" s="3"/>
      <c r="Z330" s="3"/>
      <c r="AA330" s="3"/>
      <c r="AB330" s="3"/>
      <c r="AC330" s="3"/>
      <c r="AD330" s="3"/>
      <c r="AE330" s="3"/>
      <c r="AF330" s="3"/>
      <c r="AG330" s="3"/>
    </row>
    <row r="331" spans="3:33" s="5" customFormat="1">
      <c r="C331" s="2"/>
      <c r="D331" s="2"/>
      <c r="E331" s="2"/>
      <c r="F331" s="2"/>
      <c r="G331" s="1"/>
      <c r="H331" s="2"/>
      <c r="I331" s="3"/>
      <c r="J331" s="3"/>
      <c r="K331" s="4"/>
      <c r="L331" s="1"/>
      <c r="M331" s="3"/>
      <c r="N331" s="3"/>
      <c r="O331" s="3"/>
      <c r="P331" s="3"/>
      <c r="Q331" s="3"/>
      <c r="R331" s="3"/>
      <c r="S331" s="3"/>
      <c r="T331" s="3"/>
      <c r="U331" s="3"/>
      <c r="V331" s="3"/>
      <c r="W331" s="3"/>
      <c r="X331" s="3"/>
      <c r="Y331" s="3"/>
      <c r="Z331" s="3"/>
      <c r="AA331" s="3"/>
      <c r="AB331" s="3"/>
      <c r="AC331" s="3"/>
      <c r="AD331" s="3"/>
      <c r="AE331" s="3"/>
      <c r="AF331" s="3"/>
      <c r="AG331" s="3"/>
    </row>
    <row r="332" spans="3:33" s="5" customFormat="1">
      <c r="C332" s="2"/>
      <c r="D332" s="2"/>
      <c r="E332" s="2"/>
      <c r="F332" s="2"/>
      <c r="G332" s="1"/>
      <c r="H332" s="2"/>
      <c r="I332" s="3"/>
      <c r="J332" s="3"/>
      <c r="K332" s="4"/>
      <c r="L332" s="1"/>
      <c r="M332" s="3"/>
      <c r="N332" s="3"/>
      <c r="O332" s="3"/>
      <c r="P332" s="3"/>
      <c r="Q332" s="3"/>
      <c r="R332" s="3"/>
      <c r="S332" s="3"/>
      <c r="T332" s="3"/>
      <c r="U332" s="3"/>
      <c r="V332" s="3"/>
      <c r="W332" s="3"/>
      <c r="X332" s="3"/>
      <c r="Y332" s="3"/>
      <c r="Z332" s="3"/>
      <c r="AA332" s="3"/>
      <c r="AB332" s="3"/>
      <c r="AC332" s="3"/>
      <c r="AD332" s="3"/>
      <c r="AE332" s="3"/>
      <c r="AF332" s="3"/>
      <c r="AG332" s="3"/>
    </row>
    <row r="333" spans="3:33" s="5" customFormat="1">
      <c r="C333" s="2"/>
      <c r="D333" s="2"/>
      <c r="E333" s="2"/>
      <c r="F333" s="2"/>
      <c r="G333" s="1"/>
      <c r="H333" s="2"/>
      <c r="I333" s="3"/>
      <c r="J333" s="3"/>
      <c r="K333" s="4"/>
      <c r="L333" s="1"/>
      <c r="M333" s="3"/>
      <c r="N333" s="3"/>
      <c r="O333" s="3"/>
      <c r="P333" s="3"/>
      <c r="Q333" s="3"/>
      <c r="R333" s="3"/>
      <c r="S333" s="3"/>
      <c r="T333" s="3"/>
      <c r="U333" s="3"/>
      <c r="V333" s="3"/>
      <c r="W333" s="3"/>
      <c r="X333" s="3"/>
      <c r="Y333" s="3"/>
      <c r="Z333" s="3"/>
      <c r="AA333" s="3"/>
      <c r="AB333" s="3"/>
      <c r="AC333" s="3"/>
      <c r="AD333" s="3"/>
      <c r="AE333" s="3"/>
      <c r="AF333" s="3"/>
      <c r="AG333" s="3"/>
    </row>
    <row r="334" spans="3:33" s="5" customFormat="1">
      <c r="C334" s="2"/>
      <c r="D334" s="2"/>
      <c r="E334" s="2"/>
      <c r="F334" s="2"/>
      <c r="G334" s="1"/>
      <c r="H334" s="2"/>
      <c r="I334" s="3"/>
      <c r="J334" s="3"/>
      <c r="K334" s="4"/>
      <c r="L334" s="1"/>
      <c r="M334" s="3"/>
      <c r="N334" s="3"/>
      <c r="O334" s="3"/>
      <c r="P334" s="3"/>
      <c r="Q334" s="3"/>
      <c r="R334" s="3"/>
      <c r="S334" s="3"/>
      <c r="T334" s="3"/>
      <c r="U334" s="3"/>
      <c r="V334" s="3"/>
      <c r="W334" s="3"/>
      <c r="X334" s="3"/>
      <c r="Y334" s="3"/>
      <c r="Z334" s="3"/>
      <c r="AA334" s="3"/>
      <c r="AB334" s="3"/>
      <c r="AC334" s="3"/>
      <c r="AD334" s="3"/>
      <c r="AE334" s="3"/>
      <c r="AF334" s="3"/>
      <c r="AG334" s="3"/>
    </row>
    <row r="335" spans="3:33" s="5" customFormat="1">
      <c r="C335" s="2"/>
      <c r="D335" s="2"/>
      <c r="E335" s="2"/>
      <c r="F335" s="2"/>
      <c r="G335" s="1"/>
      <c r="H335" s="2"/>
      <c r="I335" s="3"/>
      <c r="J335" s="3"/>
      <c r="K335" s="4"/>
      <c r="L335" s="1"/>
      <c r="M335" s="3"/>
      <c r="N335" s="3"/>
      <c r="O335" s="3"/>
      <c r="P335" s="3"/>
      <c r="Q335" s="3"/>
      <c r="R335" s="3"/>
      <c r="S335" s="3"/>
      <c r="T335" s="3"/>
      <c r="U335" s="3"/>
      <c r="V335" s="3"/>
      <c r="W335" s="3"/>
      <c r="X335" s="3"/>
      <c r="Y335" s="3"/>
      <c r="Z335" s="3"/>
      <c r="AA335" s="3"/>
      <c r="AB335" s="3"/>
      <c r="AC335" s="3"/>
      <c r="AD335" s="3"/>
      <c r="AE335" s="3"/>
      <c r="AF335" s="3"/>
      <c r="AG335" s="3"/>
    </row>
    <row r="336" spans="3:33" s="5" customFormat="1">
      <c r="C336" s="2"/>
      <c r="D336" s="2"/>
      <c r="E336" s="2"/>
      <c r="F336" s="2"/>
      <c r="G336" s="1"/>
      <c r="H336" s="2"/>
      <c r="I336" s="3"/>
      <c r="J336" s="3"/>
      <c r="K336" s="4"/>
      <c r="L336" s="1"/>
      <c r="M336" s="3"/>
      <c r="N336" s="3"/>
      <c r="O336" s="3"/>
      <c r="P336" s="3"/>
      <c r="Q336" s="3"/>
      <c r="R336" s="3"/>
      <c r="S336" s="3"/>
      <c r="T336" s="3"/>
      <c r="U336" s="3"/>
      <c r="V336" s="3"/>
      <c r="W336" s="3"/>
      <c r="X336" s="3"/>
      <c r="Y336" s="3"/>
      <c r="Z336" s="3"/>
      <c r="AA336" s="3"/>
      <c r="AB336" s="3"/>
      <c r="AC336" s="3"/>
      <c r="AD336" s="3"/>
      <c r="AE336" s="3"/>
      <c r="AF336" s="3"/>
      <c r="AG336" s="3"/>
    </row>
    <row r="337" spans="3:33" s="5" customFormat="1">
      <c r="C337" s="2"/>
      <c r="D337" s="2"/>
      <c r="E337" s="2"/>
      <c r="F337" s="2"/>
      <c r="G337" s="1"/>
      <c r="H337" s="2"/>
      <c r="I337" s="3"/>
      <c r="J337" s="3"/>
      <c r="K337" s="4"/>
      <c r="L337" s="1"/>
      <c r="M337" s="3"/>
      <c r="N337" s="3"/>
      <c r="O337" s="3"/>
      <c r="P337" s="3"/>
      <c r="Q337" s="3"/>
      <c r="R337" s="3"/>
      <c r="S337" s="3"/>
      <c r="T337" s="3"/>
      <c r="U337" s="3"/>
      <c r="V337" s="3"/>
      <c r="W337" s="3"/>
      <c r="X337" s="3"/>
      <c r="Y337" s="3"/>
      <c r="Z337" s="3"/>
      <c r="AA337" s="3"/>
      <c r="AB337" s="3"/>
      <c r="AC337" s="3"/>
      <c r="AD337" s="3"/>
      <c r="AE337" s="3"/>
      <c r="AF337" s="3"/>
      <c r="AG337" s="3"/>
    </row>
    <row r="338" spans="3:33" s="5" customFormat="1">
      <c r="C338" s="2"/>
      <c r="D338" s="2"/>
      <c r="E338" s="2"/>
      <c r="F338" s="2"/>
      <c r="G338" s="1"/>
      <c r="H338" s="2"/>
      <c r="I338" s="3"/>
      <c r="J338" s="3"/>
      <c r="K338" s="4"/>
      <c r="L338" s="1"/>
      <c r="M338" s="3"/>
      <c r="N338" s="3"/>
      <c r="O338" s="3"/>
      <c r="P338" s="3"/>
      <c r="Q338" s="3"/>
      <c r="R338" s="3"/>
      <c r="S338" s="3"/>
      <c r="T338" s="3"/>
      <c r="U338" s="3"/>
      <c r="V338" s="3"/>
      <c r="W338" s="3"/>
      <c r="X338" s="3"/>
      <c r="Y338" s="3"/>
      <c r="Z338" s="3"/>
      <c r="AA338" s="3"/>
      <c r="AB338" s="3"/>
      <c r="AC338" s="3"/>
      <c r="AD338" s="3"/>
      <c r="AE338" s="3"/>
      <c r="AF338" s="3"/>
      <c r="AG338" s="3"/>
    </row>
    <row r="339" spans="3:33" s="5" customFormat="1">
      <c r="C339" s="2"/>
      <c r="D339" s="2"/>
      <c r="E339" s="2"/>
      <c r="F339" s="2"/>
      <c r="G339" s="1"/>
      <c r="H339" s="2"/>
      <c r="I339" s="3"/>
      <c r="J339" s="3"/>
      <c r="K339" s="4"/>
      <c r="L339" s="1"/>
      <c r="M339" s="3"/>
      <c r="N339" s="3"/>
      <c r="O339" s="3"/>
      <c r="P339" s="3"/>
      <c r="Q339" s="3"/>
      <c r="R339" s="3"/>
      <c r="S339" s="3"/>
      <c r="T339" s="3"/>
      <c r="U339" s="3"/>
      <c r="V339" s="3"/>
      <c r="W339" s="3"/>
      <c r="X339" s="3"/>
      <c r="Y339" s="3"/>
      <c r="Z339" s="3"/>
      <c r="AA339" s="3"/>
      <c r="AB339" s="3"/>
      <c r="AC339" s="3"/>
      <c r="AD339" s="3"/>
      <c r="AE339" s="3"/>
      <c r="AF339" s="3"/>
      <c r="AG339" s="3"/>
    </row>
    <row r="340" spans="3:33" s="5" customFormat="1">
      <c r="C340" s="2"/>
      <c r="D340" s="2"/>
      <c r="E340" s="2"/>
      <c r="F340" s="2"/>
      <c r="G340" s="1"/>
      <c r="H340" s="2"/>
      <c r="I340" s="3"/>
      <c r="J340" s="3"/>
      <c r="K340" s="4"/>
      <c r="L340" s="1"/>
      <c r="M340" s="3"/>
      <c r="N340" s="3"/>
      <c r="O340" s="3"/>
      <c r="P340" s="3"/>
      <c r="Q340" s="3"/>
      <c r="R340" s="3"/>
      <c r="S340" s="3"/>
      <c r="T340" s="3"/>
      <c r="U340" s="3"/>
      <c r="V340" s="3"/>
      <c r="W340" s="3"/>
      <c r="X340" s="3"/>
      <c r="Y340" s="3"/>
      <c r="Z340" s="3"/>
      <c r="AA340" s="3"/>
      <c r="AB340" s="3"/>
      <c r="AC340" s="3"/>
      <c r="AD340" s="3"/>
      <c r="AE340" s="3"/>
      <c r="AF340" s="3"/>
      <c r="AG340" s="3"/>
    </row>
    <row r="341" spans="3:33" s="5" customFormat="1">
      <c r="C341" s="2"/>
      <c r="D341" s="2"/>
      <c r="E341" s="2"/>
      <c r="F341" s="2"/>
      <c r="G341" s="1"/>
      <c r="H341" s="2"/>
      <c r="I341" s="3"/>
      <c r="J341" s="3"/>
      <c r="K341" s="4"/>
      <c r="L341" s="1"/>
      <c r="M341" s="3"/>
      <c r="N341" s="3"/>
      <c r="O341" s="3"/>
      <c r="P341" s="3"/>
      <c r="Q341" s="3"/>
      <c r="R341" s="3"/>
      <c r="S341" s="3"/>
      <c r="T341" s="3"/>
      <c r="U341" s="3"/>
      <c r="V341" s="3"/>
      <c r="W341" s="3"/>
      <c r="X341" s="3"/>
      <c r="Y341" s="3"/>
      <c r="Z341" s="3"/>
      <c r="AA341" s="3"/>
      <c r="AB341" s="3"/>
      <c r="AC341" s="3"/>
      <c r="AD341" s="3"/>
      <c r="AE341" s="3"/>
      <c r="AF341" s="3"/>
      <c r="AG341" s="3"/>
    </row>
    <row r="342" spans="3:33" s="5" customFormat="1">
      <c r="C342" s="2"/>
      <c r="D342" s="2"/>
      <c r="E342" s="2"/>
      <c r="F342" s="2"/>
      <c r="G342" s="1"/>
      <c r="H342" s="2"/>
      <c r="I342" s="3"/>
      <c r="J342" s="3"/>
      <c r="K342" s="4"/>
      <c r="L342" s="1"/>
      <c r="M342" s="3"/>
      <c r="N342" s="3"/>
      <c r="O342" s="3"/>
      <c r="P342" s="3"/>
      <c r="Q342" s="3"/>
      <c r="R342" s="3"/>
      <c r="S342" s="3"/>
      <c r="T342" s="3"/>
      <c r="U342" s="3"/>
      <c r="V342" s="3"/>
      <c r="W342" s="3"/>
      <c r="X342" s="3"/>
      <c r="Y342" s="3"/>
      <c r="Z342" s="3"/>
      <c r="AA342" s="3"/>
      <c r="AB342" s="3"/>
      <c r="AC342" s="3"/>
      <c r="AD342" s="3"/>
      <c r="AE342" s="3"/>
      <c r="AF342" s="3"/>
      <c r="AG342" s="3"/>
    </row>
    <row r="343" spans="3:33" s="5" customFormat="1">
      <c r="C343" s="2"/>
      <c r="D343" s="2"/>
      <c r="E343" s="2"/>
      <c r="F343" s="2"/>
      <c r="G343" s="1"/>
      <c r="H343" s="2"/>
      <c r="I343" s="3"/>
      <c r="J343" s="3"/>
      <c r="K343" s="4"/>
      <c r="L343" s="1"/>
      <c r="M343" s="3"/>
      <c r="N343" s="3"/>
      <c r="O343" s="3"/>
      <c r="P343" s="3"/>
      <c r="Q343" s="3"/>
      <c r="R343" s="3"/>
      <c r="S343" s="3"/>
      <c r="T343" s="3"/>
      <c r="U343" s="3"/>
      <c r="V343" s="3"/>
      <c r="W343" s="3"/>
      <c r="X343" s="3"/>
      <c r="Y343" s="3"/>
      <c r="Z343" s="3"/>
      <c r="AA343" s="3"/>
      <c r="AB343" s="3"/>
      <c r="AC343" s="3"/>
      <c r="AD343" s="3"/>
      <c r="AE343" s="3"/>
      <c r="AF343" s="3"/>
      <c r="AG343" s="3"/>
    </row>
    <row r="344" spans="3:33" s="5" customFormat="1">
      <c r="C344" s="2"/>
      <c r="D344" s="2"/>
      <c r="E344" s="2"/>
      <c r="F344" s="2"/>
      <c r="G344" s="1"/>
      <c r="H344" s="2"/>
      <c r="I344" s="3"/>
      <c r="J344" s="3"/>
      <c r="K344" s="4"/>
      <c r="L344" s="1"/>
      <c r="M344" s="3"/>
      <c r="N344" s="3"/>
      <c r="O344" s="3"/>
      <c r="P344" s="3"/>
      <c r="Q344" s="3"/>
      <c r="R344" s="3"/>
      <c r="S344" s="3"/>
      <c r="T344" s="3"/>
      <c r="U344" s="3"/>
      <c r="V344" s="3"/>
      <c r="W344" s="3"/>
      <c r="X344" s="3"/>
      <c r="Y344" s="3"/>
      <c r="Z344" s="3"/>
      <c r="AA344" s="3"/>
      <c r="AB344" s="3"/>
      <c r="AC344" s="3"/>
      <c r="AD344" s="3"/>
      <c r="AE344" s="3"/>
      <c r="AF344" s="3"/>
      <c r="AG344" s="3"/>
    </row>
    <row r="345" spans="3:33" s="5" customFormat="1">
      <c r="C345" s="2"/>
      <c r="D345" s="2"/>
      <c r="E345" s="2"/>
      <c r="F345" s="2"/>
      <c r="G345" s="1"/>
      <c r="H345" s="2"/>
      <c r="I345" s="3"/>
      <c r="J345" s="3"/>
      <c r="K345" s="4"/>
      <c r="L345" s="1"/>
      <c r="M345" s="3"/>
      <c r="N345" s="3"/>
      <c r="O345" s="3"/>
      <c r="P345" s="3"/>
      <c r="Q345" s="3"/>
      <c r="R345" s="3"/>
      <c r="S345" s="3"/>
      <c r="T345" s="3"/>
      <c r="U345" s="3"/>
      <c r="V345" s="3"/>
      <c r="W345" s="3"/>
      <c r="X345" s="3"/>
      <c r="Y345" s="3"/>
      <c r="Z345" s="3"/>
      <c r="AA345" s="3"/>
      <c r="AB345" s="3"/>
      <c r="AC345" s="3"/>
      <c r="AD345" s="3"/>
      <c r="AE345" s="3"/>
      <c r="AF345" s="3"/>
      <c r="AG345" s="3"/>
    </row>
    <row r="346" spans="3:33" s="5" customFormat="1">
      <c r="C346" s="2"/>
      <c r="D346" s="2"/>
      <c r="E346" s="2"/>
      <c r="F346" s="2"/>
      <c r="G346" s="1"/>
      <c r="H346" s="2"/>
      <c r="I346" s="3"/>
      <c r="J346" s="3"/>
      <c r="K346" s="4"/>
      <c r="L346" s="1"/>
      <c r="M346" s="3"/>
      <c r="N346" s="3"/>
      <c r="O346" s="3"/>
      <c r="P346" s="3"/>
      <c r="Q346" s="3"/>
      <c r="R346" s="3"/>
      <c r="S346" s="3"/>
      <c r="T346" s="3"/>
      <c r="U346" s="3"/>
      <c r="V346" s="3"/>
      <c r="W346" s="3"/>
      <c r="X346" s="3"/>
      <c r="Y346" s="3"/>
      <c r="Z346" s="3"/>
      <c r="AA346" s="3"/>
      <c r="AB346" s="3"/>
      <c r="AC346" s="3"/>
      <c r="AD346" s="3"/>
      <c r="AE346" s="3"/>
      <c r="AF346" s="3"/>
      <c r="AG346" s="3"/>
    </row>
    <row r="347" spans="3:33" s="5" customFormat="1">
      <c r="C347" s="2"/>
      <c r="D347" s="2"/>
      <c r="E347" s="2"/>
      <c r="F347" s="2"/>
      <c r="G347" s="1"/>
      <c r="H347" s="2"/>
      <c r="I347" s="3"/>
      <c r="J347" s="3"/>
      <c r="K347" s="4"/>
      <c r="L347" s="1"/>
      <c r="M347" s="3"/>
      <c r="N347" s="3"/>
      <c r="O347" s="3"/>
      <c r="P347" s="3"/>
      <c r="Q347" s="3"/>
      <c r="R347" s="3"/>
      <c r="S347" s="3"/>
      <c r="T347" s="3"/>
      <c r="U347" s="3"/>
      <c r="V347" s="3"/>
      <c r="W347" s="3"/>
      <c r="X347" s="3"/>
      <c r="Y347" s="3"/>
      <c r="Z347" s="3"/>
      <c r="AA347" s="3"/>
      <c r="AB347" s="3"/>
      <c r="AC347" s="3"/>
      <c r="AD347" s="3"/>
      <c r="AE347" s="3"/>
      <c r="AF347" s="3"/>
      <c r="AG347" s="3"/>
    </row>
    <row r="348" spans="3:33" s="5" customFormat="1">
      <c r="C348" s="2"/>
      <c r="D348" s="2"/>
      <c r="E348" s="2"/>
      <c r="F348" s="2"/>
      <c r="G348" s="1"/>
      <c r="H348" s="2"/>
      <c r="I348" s="3"/>
      <c r="J348" s="3"/>
      <c r="K348" s="4"/>
      <c r="L348" s="1"/>
      <c r="M348" s="3"/>
      <c r="N348" s="3"/>
      <c r="O348" s="3"/>
      <c r="P348" s="3"/>
      <c r="Q348" s="3"/>
      <c r="R348" s="3"/>
      <c r="S348" s="3"/>
      <c r="T348" s="3"/>
      <c r="U348" s="3"/>
      <c r="V348" s="3"/>
      <c r="W348" s="3"/>
      <c r="X348" s="3"/>
      <c r="Y348" s="3"/>
      <c r="Z348" s="3"/>
      <c r="AA348" s="3"/>
      <c r="AB348" s="3"/>
      <c r="AC348" s="3"/>
      <c r="AD348" s="3"/>
      <c r="AE348" s="3"/>
      <c r="AF348" s="3"/>
      <c r="AG348" s="3"/>
    </row>
    <row r="349" spans="3:33" s="5" customFormat="1">
      <c r="C349" s="2"/>
      <c r="D349" s="2"/>
      <c r="E349" s="2"/>
      <c r="F349" s="2"/>
      <c r="G349" s="1"/>
      <c r="H349" s="2"/>
      <c r="I349" s="3"/>
      <c r="J349" s="3"/>
      <c r="K349" s="4"/>
      <c r="L349" s="1"/>
      <c r="M349" s="3"/>
      <c r="N349" s="3"/>
      <c r="O349" s="3"/>
      <c r="P349" s="3"/>
      <c r="Q349" s="3"/>
      <c r="R349" s="3"/>
      <c r="S349" s="3"/>
      <c r="T349" s="3"/>
      <c r="U349" s="3"/>
      <c r="V349" s="3"/>
      <c r="W349" s="3"/>
      <c r="X349" s="3"/>
      <c r="Y349" s="3"/>
      <c r="Z349" s="3"/>
      <c r="AA349" s="3"/>
      <c r="AB349" s="3"/>
      <c r="AC349" s="3"/>
      <c r="AD349" s="3"/>
      <c r="AE349" s="3"/>
      <c r="AF349" s="3"/>
      <c r="AG349" s="3"/>
    </row>
    <row r="350" spans="3:33" s="5" customFormat="1">
      <c r="C350" s="2"/>
      <c r="D350" s="2"/>
      <c r="E350" s="2"/>
      <c r="F350" s="2"/>
      <c r="G350" s="1"/>
      <c r="H350" s="2"/>
      <c r="I350" s="3"/>
      <c r="J350" s="3"/>
      <c r="K350" s="4"/>
      <c r="L350" s="1"/>
      <c r="M350" s="3"/>
      <c r="N350" s="3"/>
      <c r="O350" s="3"/>
      <c r="P350" s="3"/>
      <c r="Q350" s="3"/>
      <c r="R350" s="3"/>
      <c r="S350" s="3"/>
      <c r="T350" s="3"/>
      <c r="U350" s="3"/>
      <c r="V350" s="3"/>
      <c r="W350" s="3"/>
      <c r="X350" s="3"/>
      <c r="Y350" s="3"/>
      <c r="Z350" s="3"/>
      <c r="AA350" s="3"/>
      <c r="AB350" s="3"/>
      <c r="AC350" s="3"/>
      <c r="AD350" s="3"/>
      <c r="AE350" s="3"/>
      <c r="AF350" s="3"/>
      <c r="AG350" s="3"/>
    </row>
    <row r="351" spans="3:33" s="5" customFormat="1">
      <c r="C351" s="2"/>
      <c r="D351" s="2"/>
      <c r="E351" s="2"/>
      <c r="F351" s="2"/>
      <c r="G351" s="1"/>
      <c r="H351" s="2"/>
      <c r="I351" s="3"/>
      <c r="J351" s="3"/>
      <c r="K351" s="4"/>
      <c r="L351" s="1"/>
      <c r="M351" s="3"/>
      <c r="N351" s="3"/>
      <c r="O351" s="3"/>
      <c r="P351" s="3"/>
      <c r="Q351" s="3"/>
      <c r="R351" s="3"/>
      <c r="S351" s="3"/>
      <c r="T351" s="3"/>
      <c r="U351" s="3"/>
      <c r="V351" s="3"/>
      <c r="W351" s="3"/>
      <c r="X351" s="3"/>
      <c r="Y351" s="3"/>
      <c r="Z351" s="3"/>
      <c r="AA351" s="3"/>
      <c r="AB351" s="3"/>
      <c r="AC351" s="3"/>
      <c r="AD351" s="3"/>
      <c r="AE351" s="3"/>
      <c r="AF351" s="3"/>
      <c r="AG351" s="3"/>
    </row>
    <row r="352" spans="3:33" s="5" customFormat="1">
      <c r="C352" s="2"/>
      <c r="D352" s="2"/>
      <c r="E352" s="2"/>
      <c r="F352" s="2"/>
      <c r="G352" s="1"/>
      <c r="H352" s="2"/>
      <c r="I352" s="3"/>
      <c r="J352" s="3"/>
      <c r="K352" s="4"/>
      <c r="L352" s="1"/>
      <c r="M352" s="3"/>
      <c r="N352" s="3"/>
      <c r="O352" s="3"/>
      <c r="P352" s="3"/>
      <c r="Q352" s="3"/>
      <c r="R352" s="3"/>
      <c r="S352" s="3"/>
      <c r="T352" s="3"/>
      <c r="U352" s="3"/>
      <c r="V352" s="3"/>
      <c r="W352" s="3"/>
      <c r="X352" s="3"/>
      <c r="Y352" s="3"/>
      <c r="Z352" s="3"/>
      <c r="AA352" s="3"/>
      <c r="AB352" s="3"/>
      <c r="AC352" s="3"/>
      <c r="AD352" s="3"/>
      <c r="AE352" s="3"/>
      <c r="AF352" s="3"/>
      <c r="AG352" s="3"/>
    </row>
    <row r="353" spans="3:33" s="5" customFormat="1">
      <c r="C353" s="2"/>
      <c r="D353" s="2"/>
      <c r="E353" s="2"/>
      <c r="F353" s="2"/>
      <c r="G353" s="1"/>
      <c r="H353" s="2"/>
      <c r="I353" s="3"/>
      <c r="J353" s="3"/>
      <c r="K353" s="4"/>
      <c r="L353" s="1"/>
      <c r="M353" s="3"/>
      <c r="N353" s="3"/>
      <c r="O353" s="3"/>
      <c r="P353" s="3"/>
      <c r="Q353" s="3"/>
      <c r="R353" s="3"/>
      <c r="S353" s="3"/>
      <c r="T353" s="3"/>
      <c r="U353" s="3"/>
      <c r="V353" s="3"/>
      <c r="W353" s="3"/>
      <c r="X353" s="3"/>
      <c r="Y353" s="3"/>
      <c r="Z353" s="3"/>
      <c r="AA353" s="3"/>
      <c r="AB353" s="3"/>
      <c r="AC353" s="3"/>
      <c r="AD353" s="3"/>
      <c r="AE353" s="3"/>
      <c r="AF353" s="3"/>
      <c r="AG353" s="3"/>
    </row>
    <row r="354" spans="3:33" s="5" customFormat="1">
      <c r="C354" s="2"/>
      <c r="D354" s="2"/>
      <c r="E354" s="2"/>
      <c r="F354" s="2"/>
      <c r="G354" s="1"/>
      <c r="H354" s="2"/>
      <c r="I354" s="3"/>
      <c r="J354" s="3"/>
      <c r="K354" s="4"/>
      <c r="L354" s="1"/>
      <c r="M354" s="3"/>
      <c r="N354" s="3"/>
      <c r="O354" s="3"/>
      <c r="P354" s="3"/>
      <c r="Q354" s="3"/>
      <c r="R354" s="3"/>
      <c r="S354" s="3"/>
      <c r="T354" s="3"/>
      <c r="U354" s="3"/>
      <c r="V354" s="3"/>
      <c r="W354" s="3"/>
      <c r="X354" s="3"/>
      <c r="Y354" s="3"/>
      <c r="Z354" s="3"/>
      <c r="AA354" s="3"/>
      <c r="AB354" s="3"/>
      <c r="AC354" s="3"/>
      <c r="AD354" s="3"/>
      <c r="AE354" s="3"/>
      <c r="AF354" s="3"/>
      <c r="AG354" s="3"/>
    </row>
    <row r="355" spans="3:33" s="5" customFormat="1">
      <c r="C355" s="2"/>
      <c r="D355" s="2"/>
      <c r="E355" s="2"/>
      <c r="F355" s="2"/>
      <c r="G355" s="1"/>
      <c r="H355" s="2"/>
      <c r="I355" s="3"/>
      <c r="J355" s="3"/>
      <c r="K355" s="4"/>
      <c r="L355" s="1"/>
      <c r="M355" s="3"/>
      <c r="N355" s="3"/>
      <c r="O355" s="3"/>
      <c r="P355" s="3"/>
      <c r="Q355" s="3"/>
      <c r="R355" s="3"/>
      <c r="S355" s="3"/>
      <c r="T355" s="3"/>
      <c r="U355" s="3"/>
      <c r="V355" s="3"/>
      <c r="W355" s="3"/>
      <c r="X355" s="3"/>
      <c r="Y355" s="3"/>
      <c r="Z355" s="3"/>
      <c r="AA355" s="3"/>
      <c r="AB355" s="3"/>
      <c r="AC355" s="3"/>
      <c r="AD355" s="3"/>
      <c r="AE355" s="3"/>
      <c r="AF355" s="3"/>
      <c r="AG355" s="3"/>
    </row>
    <row r="356" spans="3:33" s="5" customFormat="1">
      <c r="C356" s="2"/>
      <c r="D356" s="2"/>
      <c r="E356" s="2"/>
      <c r="F356" s="2"/>
      <c r="G356" s="1"/>
      <c r="H356" s="2"/>
      <c r="I356" s="3"/>
      <c r="J356" s="3"/>
      <c r="K356" s="4"/>
      <c r="L356" s="1"/>
      <c r="M356" s="3"/>
      <c r="N356" s="3"/>
      <c r="O356" s="3"/>
      <c r="P356" s="3"/>
      <c r="Q356" s="3"/>
      <c r="R356" s="3"/>
      <c r="S356" s="3"/>
      <c r="T356" s="3"/>
      <c r="U356" s="3"/>
      <c r="V356" s="3"/>
      <c r="W356" s="3"/>
      <c r="X356" s="3"/>
      <c r="Y356" s="3"/>
      <c r="Z356" s="3"/>
      <c r="AA356" s="3"/>
      <c r="AB356" s="3"/>
      <c r="AC356" s="3"/>
      <c r="AD356" s="3"/>
      <c r="AE356" s="3"/>
      <c r="AF356" s="3"/>
      <c r="AG356" s="3"/>
    </row>
    <row r="357" spans="3:33" s="5" customFormat="1">
      <c r="C357" s="2"/>
      <c r="D357" s="2"/>
      <c r="E357" s="2"/>
      <c r="F357" s="2"/>
      <c r="G357" s="1"/>
      <c r="H357" s="2"/>
      <c r="I357" s="3"/>
      <c r="J357" s="3"/>
      <c r="K357" s="4"/>
      <c r="L357" s="1"/>
      <c r="M357" s="3"/>
      <c r="N357" s="3"/>
      <c r="O357" s="3"/>
      <c r="P357" s="3"/>
      <c r="Q357" s="3"/>
      <c r="R357" s="3"/>
      <c r="S357" s="3"/>
      <c r="T357" s="3"/>
      <c r="U357" s="3"/>
      <c r="V357" s="3"/>
      <c r="W357" s="3"/>
      <c r="X357" s="3"/>
      <c r="Y357" s="3"/>
      <c r="Z357" s="3"/>
      <c r="AA357" s="3"/>
      <c r="AB357" s="3"/>
      <c r="AC357" s="3"/>
      <c r="AD357" s="3"/>
      <c r="AE357" s="3"/>
      <c r="AF357" s="3"/>
      <c r="AG357" s="3"/>
    </row>
    <row r="358" spans="3:33" s="5" customFormat="1">
      <c r="C358" s="2"/>
      <c r="D358" s="2"/>
      <c r="E358" s="2"/>
      <c r="F358" s="2"/>
      <c r="G358" s="1"/>
      <c r="H358" s="2"/>
      <c r="I358" s="3"/>
      <c r="J358" s="3"/>
      <c r="K358" s="4"/>
      <c r="L358" s="1"/>
      <c r="M358" s="3"/>
      <c r="N358" s="3"/>
      <c r="O358" s="3"/>
      <c r="P358" s="3"/>
      <c r="Q358" s="3"/>
      <c r="R358" s="3"/>
      <c r="S358" s="3"/>
      <c r="T358" s="3"/>
      <c r="U358" s="3"/>
      <c r="V358" s="3"/>
      <c r="W358" s="3"/>
      <c r="X358" s="3"/>
      <c r="Y358" s="3"/>
      <c r="Z358" s="3"/>
      <c r="AA358" s="3"/>
      <c r="AB358" s="3"/>
      <c r="AC358" s="3"/>
      <c r="AD358" s="3"/>
      <c r="AE358" s="3"/>
      <c r="AF358" s="3"/>
      <c r="AG358" s="3"/>
    </row>
    <row r="359" spans="3:33" s="5" customFormat="1">
      <c r="C359" s="2"/>
      <c r="D359" s="2"/>
      <c r="E359" s="2"/>
      <c r="F359" s="2"/>
      <c r="G359" s="1"/>
      <c r="H359" s="2"/>
      <c r="I359" s="3"/>
      <c r="J359" s="3"/>
      <c r="K359" s="4"/>
      <c r="L359" s="1"/>
      <c r="M359" s="3"/>
      <c r="N359" s="3"/>
      <c r="O359" s="3"/>
      <c r="P359" s="3"/>
      <c r="Q359" s="3"/>
      <c r="R359" s="3"/>
      <c r="S359" s="3"/>
      <c r="T359" s="3"/>
      <c r="U359" s="3"/>
      <c r="V359" s="3"/>
      <c r="W359" s="3"/>
      <c r="X359" s="3"/>
      <c r="Y359" s="3"/>
      <c r="Z359" s="3"/>
      <c r="AA359" s="3"/>
      <c r="AB359" s="3"/>
      <c r="AC359" s="3"/>
      <c r="AD359" s="3"/>
      <c r="AE359" s="3"/>
      <c r="AF359" s="3"/>
      <c r="AG359" s="3"/>
    </row>
    <row r="360" spans="3:33" s="5" customFormat="1">
      <c r="C360" s="2"/>
      <c r="D360" s="2"/>
      <c r="E360" s="2"/>
      <c r="F360" s="2"/>
      <c r="G360" s="1"/>
      <c r="H360" s="2"/>
      <c r="I360" s="3"/>
      <c r="J360" s="3"/>
      <c r="K360" s="4"/>
      <c r="L360" s="1"/>
      <c r="M360" s="3"/>
      <c r="N360" s="3"/>
      <c r="O360" s="3"/>
      <c r="P360" s="3"/>
      <c r="Q360" s="3"/>
      <c r="R360" s="3"/>
      <c r="S360" s="3"/>
      <c r="T360" s="3"/>
      <c r="U360" s="3"/>
      <c r="V360" s="3"/>
      <c r="W360" s="3"/>
      <c r="X360" s="3"/>
      <c r="Y360" s="3"/>
      <c r="Z360" s="3"/>
      <c r="AA360" s="3"/>
      <c r="AB360" s="3"/>
      <c r="AC360" s="3"/>
      <c r="AD360" s="3"/>
      <c r="AE360" s="3"/>
      <c r="AF360" s="3"/>
      <c r="AG360" s="3"/>
    </row>
    <row r="361" spans="3:33" s="5" customFormat="1">
      <c r="C361" s="2"/>
      <c r="D361" s="2"/>
      <c r="E361" s="2"/>
      <c r="F361" s="2"/>
      <c r="G361" s="1"/>
      <c r="H361" s="2"/>
      <c r="I361" s="3"/>
      <c r="J361" s="3"/>
      <c r="K361" s="4"/>
      <c r="L361" s="1"/>
      <c r="M361" s="3"/>
      <c r="N361" s="3"/>
      <c r="O361" s="3"/>
      <c r="P361" s="3"/>
      <c r="Q361" s="3"/>
      <c r="R361" s="3"/>
      <c r="S361" s="3"/>
      <c r="T361" s="3"/>
      <c r="U361" s="3"/>
      <c r="V361" s="3"/>
      <c r="W361" s="3"/>
      <c r="X361" s="3"/>
      <c r="Y361" s="3"/>
      <c r="Z361" s="3"/>
      <c r="AA361" s="3"/>
      <c r="AB361" s="3"/>
      <c r="AC361" s="3"/>
      <c r="AD361" s="3"/>
      <c r="AE361" s="3"/>
      <c r="AF361" s="3"/>
      <c r="AG361" s="3"/>
    </row>
    <row r="362" spans="3:33" s="5" customFormat="1">
      <c r="C362" s="2"/>
      <c r="D362" s="2"/>
      <c r="E362" s="2"/>
      <c r="F362" s="2"/>
      <c r="G362" s="1"/>
      <c r="H362" s="2"/>
      <c r="I362" s="3"/>
      <c r="J362" s="3"/>
      <c r="K362" s="4"/>
      <c r="L362" s="1"/>
      <c r="M362" s="3"/>
      <c r="N362" s="3"/>
      <c r="O362" s="3"/>
      <c r="P362" s="3"/>
      <c r="Q362" s="3"/>
      <c r="R362" s="3"/>
      <c r="S362" s="3"/>
      <c r="T362" s="3"/>
      <c r="U362" s="3"/>
      <c r="V362" s="3"/>
      <c r="W362" s="3"/>
      <c r="X362" s="3"/>
      <c r="Y362" s="3"/>
      <c r="Z362" s="3"/>
      <c r="AA362" s="3"/>
      <c r="AB362" s="3"/>
      <c r="AC362" s="3"/>
      <c r="AD362" s="3"/>
      <c r="AE362" s="3"/>
      <c r="AF362" s="3"/>
      <c r="AG362" s="3"/>
    </row>
    <row r="363" spans="3:33" s="5" customFormat="1">
      <c r="C363" s="2"/>
      <c r="D363" s="2"/>
      <c r="E363" s="2"/>
      <c r="F363" s="2"/>
      <c r="G363" s="1"/>
      <c r="H363" s="2"/>
      <c r="I363" s="3"/>
      <c r="J363" s="3"/>
      <c r="K363" s="4"/>
      <c r="L363" s="1"/>
      <c r="M363" s="3"/>
      <c r="N363" s="3"/>
      <c r="O363" s="3"/>
      <c r="P363" s="3"/>
      <c r="Q363" s="3"/>
      <c r="R363" s="3"/>
      <c r="S363" s="3"/>
      <c r="T363" s="3"/>
      <c r="U363" s="3"/>
      <c r="V363" s="3"/>
      <c r="W363" s="3"/>
      <c r="X363" s="3"/>
      <c r="Y363" s="3"/>
      <c r="Z363" s="3"/>
      <c r="AA363" s="3"/>
      <c r="AB363" s="3"/>
      <c r="AC363" s="3"/>
      <c r="AD363" s="3"/>
      <c r="AE363" s="3"/>
      <c r="AF363" s="3"/>
      <c r="AG363" s="3"/>
    </row>
    <row r="364" spans="3:33" s="5" customFormat="1">
      <c r="C364" s="2"/>
      <c r="D364" s="2"/>
      <c r="E364" s="2"/>
      <c r="F364" s="2"/>
      <c r="G364" s="1"/>
      <c r="H364" s="2"/>
      <c r="I364" s="3"/>
      <c r="J364" s="3"/>
      <c r="K364" s="4"/>
      <c r="L364" s="1"/>
      <c r="M364" s="3"/>
      <c r="N364" s="3"/>
      <c r="O364" s="3"/>
      <c r="P364" s="3"/>
      <c r="Q364" s="3"/>
      <c r="R364" s="3"/>
      <c r="S364" s="3"/>
      <c r="T364" s="3"/>
      <c r="U364" s="3"/>
      <c r="V364" s="3"/>
      <c r="W364" s="3"/>
      <c r="X364" s="3"/>
      <c r="Y364" s="3"/>
      <c r="Z364" s="3"/>
      <c r="AA364" s="3"/>
      <c r="AB364" s="3"/>
      <c r="AC364" s="3"/>
      <c r="AD364" s="3"/>
      <c r="AE364" s="3"/>
      <c r="AF364" s="3"/>
      <c r="AG364" s="3"/>
    </row>
    <row r="365" spans="3:33" s="5" customFormat="1">
      <c r="C365" s="2"/>
      <c r="D365" s="2"/>
      <c r="E365" s="2"/>
      <c r="F365" s="2"/>
      <c r="G365" s="1"/>
      <c r="H365" s="2"/>
      <c r="I365" s="3"/>
      <c r="J365" s="3"/>
      <c r="K365" s="4"/>
      <c r="L365" s="1"/>
      <c r="M365" s="3"/>
      <c r="N365" s="3"/>
      <c r="O365" s="3"/>
      <c r="P365" s="3"/>
      <c r="Q365" s="3"/>
      <c r="R365" s="3"/>
      <c r="S365" s="3"/>
      <c r="T365" s="3"/>
      <c r="U365" s="3"/>
      <c r="V365" s="3"/>
      <c r="W365" s="3"/>
      <c r="X365" s="3"/>
      <c r="Y365" s="3"/>
      <c r="Z365" s="3"/>
      <c r="AA365" s="3"/>
      <c r="AB365" s="3"/>
      <c r="AC365" s="3"/>
      <c r="AD365" s="3"/>
      <c r="AE365" s="3"/>
      <c r="AF365" s="3"/>
      <c r="AG365" s="3"/>
    </row>
    <row r="366" spans="3:33" s="5" customFormat="1">
      <c r="C366" s="2"/>
      <c r="D366" s="2"/>
      <c r="E366" s="2"/>
      <c r="F366" s="2"/>
      <c r="G366" s="1"/>
      <c r="H366" s="2"/>
      <c r="I366" s="3"/>
      <c r="J366" s="3"/>
      <c r="K366" s="4"/>
      <c r="L366" s="1"/>
      <c r="M366" s="3"/>
      <c r="N366" s="3"/>
      <c r="O366" s="3"/>
      <c r="P366" s="3"/>
      <c r="Q366" s="3"/>
      <c r="R366" s="3"/>
      <c r="S366" s="3"/>
      <c r="T366" s="3"/>
      <c r="U366" s="3"/>
      <c r="V366" s="3"/>
      <c r="W366" s="3"/>
      <c r="X366" s="3"/>
      <c r="Y366" s="3"/>
      <c r="Z366" s="3"/>
      <c r="AA366" s="3"/>
      <c r="AB366" s="3"/>
      <c r="AC366" s="3"/>
      <c r="AD366" s="3"/>
      <c r="AE366" s="3"/>
      <c r="AF366" s="3"/>
      <c r="AG366" s="3"/>
    </row>
    <row r="367" spans="3:33" s="5" customFormat="1">
      <c r="C367" s="2"/>
      <c r="D367" s="2"/>
      <c r="E367" s="2"/>
      <c r="F367" s="2"/>
      <c r="G367" s="1"/>
      <c r="H367" s="2"/>
      <c r="I367" s="3"/>
      <c r="J367" s="3"/>
      <c r="K367" s="4"/>
      <c r="L367" s="1"/>
      <c r="M367" s="3"/>
      <c r="N367" s="3"/>
      <c r="O367" s="3"/>
      <c r="P367" s="3"/>
      <c r="Q367" s="3"/>
      <c r="R367" s="3"/>
      <c r="S367" s="3"/>
      <c r="T367" s="3"/>
      <c r="U367" s="3"/>
      <c r="V367" s="3"/>
      <c r="W367" s="3"/>
      <c r="X367" s="3"/>
      <c r="Y367" s="3"/>
      <c r="Z367" s="3"/>
      <c r="AA367" s="3"/>
      <c r="AB367" s="3"/>
      <c r="AC367" s="3"/>
      <c r="AD367" s="3"/>
      <c r="AE367" s="3"/>
      <c r="AF367" s="3"/>
      <c r="AG367" s="3"/>
    </row>
    <row r="368" spans="3:33" s="5" customFormat="1">
      <c r="C368" s="2"/>
      <c r="D368" s="2"/>
      <c r="E368" s="2"/>
      <c r="F368" s="2"/>
      <c r="G368" s="1"/>
      <c r="H368" s="2"/>
      <c r="I368" s="3"/>
      <c r="J368" s="3"/>
      <c r="K368" s="4"/>
      <c r="L368" s="1"/>
      <c r="M368" s="3"/>
      <c r="N368" s="3"/>
      <c r="O368" s="3"/>
      <c r="P368" s="3"/>
      <c r="Q368" s="3"/>
      <c r="R368" s="3"/>
      <c r="S368" s="3"/>
      <c r="T368" s="3"/>
      <c r="U368" s="3"/>
      <c r="V368" s="3"/>
      <c r="W368" s="3"/>
      <c r="X368" s="3"/>
      <c r="Y368" s="3"/>
      <c r="Z368" s="3"/>
      <c r="AA368" s="3"/>
      <c r="AB368" s="3"/>
      <c r="AC368" s="3"/>
      <c r="AD368" s="3"/>
      <c r="AE368" s="3"/>
      <c r="AF368" s="3"/>
      <c r="AG368" s="3"/>
    </row>
    <row r="369" spans="3:33" s="5" customFormat="1">
      <c r="C369" s="2"/>
      <c r="D369" s="2"/>
      <c r="E369" s="2"/>
      <c r="F369" s="2"/>
      <c r="G369" s="1"/>
      <c r="H369" s="2"/>
      <c r="I369" s="3"/>
      <c r="J369" s="3"/>
      <c r="K369" s="4"/>
      <c r="L369" s="1"/>
      <c r="M369" s="3"/>
      <c r="N369" s="3"/>
      <c r="O369" s="3"/>
      <c r="P369" s="3"/>
      <c r="Q369" s="3"/>
      <c r="R369" s="3"/>
      <c r="S369" s="3"/>
      <c r="T369" s="3"/>
      <c r="U369" s="3"/>
      <c r="V369" s="3"/>
      <c r="W369" s="3"/>
      <c r="X369" s="3"/>
      <c r="Y369" s="3"/>
      <c r="Z369" s="3"/>
      <c r="AA369" s="3"/>
      <c r="AB369" s="3"/>
      <c r="AC369" s="3"/>
      <c r="AD369" s="3"/>
      <c r="AE369" s="3"/>
      <c r="AF369" s="3"/>
      <c r="AG369" s="3"/>
    </row>
    <row r="370" spans="3:33" s="5" customFormat="1">
      <c r="C370" s="2"/>
      <c r="D370" s="2"/>
      <c r="E370" s="2"/>
      <c r="F370" s="2"/>
      <c r="G370" s="1"/>
      <c r="H370" s="2"/>
      <c r="I370" s="3"/>
      <c r="J370" s="3"/>
      <c r="K370" s="4"/>
      <c r="L370" s="1"/>
      <c r="M370" s="3"/>
      <c r="N370" s="3"/>
      <c r="O370" s="3"/>
      <c r="P370" s="3"/>
      <c r="Q370" s="3"/>
      <c r="R370" s="3"/>
      <c r="S370" s="3"/>
      <c r="T370" s="3"/>
      <c r="U370" s="3"/>
      <c r="V370" s="3"/>
      <c r="W370" s="3"/>
      <c r="X370" s="3"/>
      <c r="Y370" s="3"/>
      <c r="Z370" s="3"/>
      <c r="AA370" s="3"/>
      <c r="AB370" s="3"/>
      <c r="AC370" s="3"/>
      <c r="AD370" s="3"/>
      <c r="AE370" s="3"/>
      <c r="AF370" s="3"/>
      <c r="AG370" s="3"/>
    </row>
    <row r="371" spans="3:33" s="5" customFormat="1">
      <c r="C371" s="2"/>
      <c r="D371" s="2"/>
      <c r="E371" s="2"/>
      <c r="F371" s="2"/>
      <c r="G371" s="1"/>
      <c r="H371" s="2"/>
      <c r="I371" s="3"/>
      <c r="J371" s="3"/>
      <c r="K371" s="4"/>
      <c r="L371" s="1"/>
      <c r="M371" s="3"/>
      <c r="N371" s="3"/>
      <c r="O371" s="3"/>
      <c r="P371" s="3"/>
      <c r="Q371" s="3"/>
      <c r="R371" s="3"/>
      <c r="S371" s="3"/>
      <c r="T371" s="3"/>
      <c r="U371" s="3"/>
      <c r="V371" s="3"/>
      <c r="W371" s="3"/>
      <c r="X371" s="3"/>
      <c r="Y371" s="3"/>
      <c r="Z371" s="3"/>
      <c r="AA371" s="3"/>
      <c r="AB371" s="3"/>
      <c r="AC371" s="3"/>
      <c r="AD371" s="3"/>
      <c r="AE371" s="3"/>
      <c r="AF371" s="3"/>
      <c r="AG371" s="3"/>
    </row>
    <row r="372" spans="3:33" s="5" customFormat="1">
      <c r="C372" s="2"/>
      <c r="D372" s="2"/>
      <c r="E372" s="2"/>
      <c r="F372" s="2"/>
      <c r="G372" s="1"/>
      <c r="H372" s="2"/>
      <c r="I372" s="3"/>
      <c r="J372" s="3"/>
      <c r="K372" s="4"/>
      <c r="L372" s="1"/>
      <c r="M372" s="3"/>
      <c r="N372" s="3"/>
      <c r="O372" s="3"/>
      <c r="P372" s="3"/>
      <c r="Q372" s="3"/>
      <c r="R372" s="3"/>
      <c r="S372" s="3"/>
      <c r="T372" s="3"/>
      <c r="U372" s="3"/>
      <c r="V372" s="3"/>
      <c r="W372" s="3"/>
      <c r="X372" s="3"/>
      <c r="Y372" s="3"/>
      <c r="Z372" s="3"/>
      <c r="AA372" s="3"/>
      <c r="AB372" s="3"/>
      <c r="AC372" s="3"/>
      <c r="AD372" s="3"/>
      <c r="AE372" s="3"/>
      <c r="AF372" s="3"/>
      <c r="AG372" s="3"/>
    </row>
    <row r="373" spans="3:33" s="5" customFormat="1">
      <c r="C373" s="2"/>
      <c r="D373" s="2"/>
      <c r="E373" s="2"/>
      <c r="F373" s="2"/>
      <c r="G373" s="1"/>
      <c r="H373" s="2"/>
      <c r="I373" s="3"/>
      <c r="J373" s="3"/>
      <c r="K373" s="4"/>
      <c r="L373" s="1"/>
      <c r="M373" s="3"/>
      <c r="N373" s="3"/>
      <c r="O373" s="3"/>
      <c r="P373" s="3"/>
      <c r="Q373" s="3"/>
      <c r="R373" s="3"/>
      <c r="S373" s="3"/>
      <c r="T373" s="3"/>
      <c r="U373" s="3"/>
      <c r="V373" s="3"/>
      <c r="W373" s="3"/>
      <c r="X373" s="3"/>
      <c r="Y373" s="3"/>
      <c r="Z373" s="3"/>
      <c r="AA373" s="3"/>
      <c r="AB373" s="3"/>
      <c r="AC373" s="3"/>
      <c r="AD373" s="3"/>
      <c r="AE373" s="3"/>
      <c r="AF373" s="3"/>
      <c r="AG373" s="3"/>
    </row>
    <row r="374" spans="3:33" s="5" customFormat="1">
      <c r="C374" s="2"/>
      <c r="D374" s="2"/>
      <c r="E374" s="2"/>
      <c r="F374" s="2"/>
      <c r="G374" s="1"/>
      <c r="H374" s="2"/>
      <c r="I374" s="3"/>
      <c r="J374" s="3"/>
      <c r="K374" s="4"/>
      <c r="L374" s="1"/>
      <c r="M374" s="3"/>
      <c r="N374" s="3"/>
      <c r="O374" s="3"/>
      <c r="P374" s="3"/>
      <c r="Q374" s="3"/>
      <c r="R374" s="3"/>
      <c r="S374" s="3"/>
      <c r="T374" s="3"/>
      <c r="U374" s="3"/>
      <c r="V374" s="3"/>
      <c r="W374" s="3"/>
      <c r="X374" s="3"/>
      <c r="Y374" s="3"/>
      <c r="Z374" s="3"/>
      <c r="AA374" s="3"/>
      <c r="AB374" s="3"/>
      <c r="AC374" s="3"/>
      <c r="AD374" s="3"/>
      <c r="AE374" s="3"/>
      <c r="AF374" s="3"/>
      <c r="AG374" s="3"/>
    </row>
    <row r="375" spans="3:33" s="5" customFormat="1">
      <c r="C375" s="2"/>
      <c r="D375" s="2"/>
      <c r="E375" s="2"/>
      <c r="F375" s="2"/>
      <c r="G375" s="1"/>
      <c r="H375" s="2"/>
      <c r="I375" s="3"/>
      <c r="J375" s="3"/>
      <c r="K375" s="4"/>
      <c r="L375" s="1"/>
      <c r="M375" s="3"/>
      <c r="N375" s="3"/>
      <c r="O375" s="3"/>
      <c r="P375" s="3"/>
      <c r="Q375" s="3"/>
      <c r="R375" s="3"/>
      <c r="S375" s="3"/>
      <c r="T375" s="3"/>
      <c r="U375" s="3"/>
      <c r="V375" s="3"/>
      <c r="W375" s="3"/>
      <c r="X375" s="3"/>
      <c r="Y375" s="3"/>
      <c r="Z375" s="3"/>
      <c r="AA375" s="3"/>
      <c r="AB375" s="3"/>
      <c r="AC375" s="3"/>
      <c r="AD375" s="3"/>
      <c r="AE375" s="3"/>
      <c r="AF375" s="3"/>
      <c r="AG375" s="3"/>
    </row>
    <row r="376" spans="3:33" s="5" customFormat="1">
      <c r="C376" s="2"/>
      <c r="D376" s="2"/>
      <c r="E376" s="2"/>
      <c r="F376" s="2"/>
      <c r="G376" s="1"/>
      <c r="H376" s="2"/>
      <c r="I376" s="3"/>
      <c r="J376" s="3"/>
      <c r="K376" s="4"/>
      <c r="L376" s="1"/>
      <c r="M376" s="3"/>
      <c r="N376" s="3"/>
      <c r="O376" s="3"/>
      <c r="P376" s="3"/>
      <c r="Q376" s="3"/>
      <c r="R376" s="3"/>
      <c r="S376" s="3"/>
      <c r="T376" s="3"/>
      <c r="U376" s="3"/>
      <c r="V376" s="3"/>
      <c r="W376" s="3"/>
      <c r="X376" s="3"/>
      <c r="Y376" s="3"/>
      <c r="Z376" s="3"/>
      <c r="AA376" s="3"/>
      <c r="AB376" s="3"/>
      <c r="AC376" s="3"/>
      <c r="AD376" s="3"/>
      <c r="AE376" s="3"/>
      <c r="AF376" s="3"/>
      <c r="AG376" s="3"/>
    </row>
    <row r="377" spans="3:33" s="5" customFormat="1">
      <c r="C377" s="2"/>
      <c r="D377" s="2"/>
      <c r="E377" s="2"/>
      <c r="F377" s="2"/>
      <c r="G377" s="1"/>
      <c r="H377" s="2"/>
      <c r="I377" s="3"/>
      <c r="J377" s="3"/>
      <c r="K377" s="4"/>
      <c r="L377" s="1"/>
      <c r="M377" s="3"/>
      <c r="N377" s="3"/>
      <c r="O377" s="3"/>
      <c r="P377" s="3"/>
      <c r="Q377" s="3"/>
      <c r="R377" s="3"/>
      <c r="S377" s="3"/>
      <c r="T377" s="3"/>
      <c r="U377" s="3"/>
      <c r="V377" s="3"/>
      <c r="W377" s="3"/>
      <c r="X377" s="3"/>
      <c r="Y377" s="3"/>
      <c r="Z377" s="3"/>
      <c r="AA377" s="3"/>
      <c r="AB377" s="3"/>
      <c r="AC377" s="3"/>
      <c r="AD377" s="3"/>
      <c r="AE377" s="3"/>
      <c r="AF377" s="3"/>
      <c r="AG377" s="3"/>
    </row>
    <row r="378" spans="3:33" s="5" customFormat="1">
      <c r="C378" s="2"/>
      <c r="D378" s="2"/>
      <c r="E378" s="2"/>
      <c r="F378" s="2"/>
      <c r="G378" s="1"/>
      <c r="H378" s="2"/>
      <c r="I378" s="3"/>
      <c r="J378" s="3"/>
      <c r="K378" s="4"/>
      <c r="L378" s="1"/>
      <c r="M378" s="3"/>
      <c r="N378" s="3"/>
      <c r="O378" s="3"/>
      <c r="P378" s="3"/>
      <c r="Q378" s="3"/>
      <c r="R378" s="3"/>
      <c r="S378" s="3"/>
      <c r="T378" s="3"/>
      <c r="U378" s="3"/>
      <c r="V378" s="3"/>
      <c r="W378" s="3"/>
      <c r="X378" s="3"/>
      <c r="Y378" s="3"/>
      <c r="Z378" s="3"/>
      <c r="AA378" s="3"/>
      <c r="AB378" s="3"/>
      <c r="AC378" s="3"/>
      <c r="AD378" s="3"/>
      <c r="AE378" s="3"/>
      <c r="AF378" s="3"/>
      <c r="AG378" s="3"/>
    </row>
    <row r="379" spans="3:33" s="5" customFormat="1">
      <c r="C379" s="2"/>
      <c r="D379" s="2"/>
      <c r="E379" s="2"/>
      <c r="F379" s="2"/>
      <c r="G379" s="1"/>
      <c r="H379" s="2"/>
      <c r="I379" s="3"/>
      <c r="J379" s="3"/>
      <c r="K379" s="4"/>
      <c r="L379" s="1"/>
      <c r="M379" s="3"/>
      <c r="N379" s="3"/>
      <c r="O379" s="3"/>
      <c r="P379" s="3"/>
      <c r="Q379" s="3"/>
      <c r="R379" s="3"/>
      <c r="S379" s="3"/>
      <c r="T379" s="3"/>
      <c r="U379" s="3"/>
      <c r="V379" s="3"/>
      <c r="W379" s="3"/>
      <c r="X379" s="3"/>
      <c r="Y379" s="3"/>
      <c r="Z379" s="3"/>
      <c r="AA379" s="3"/>
      <c r="AB379" s="3"/>
      <c r="AC379" s="3"/>
      <c r="AD379" s="3"/>
      <c r="AE379" s="3"/>
      <c r="AF379" s="3"/>
      <c r="AG379" s="3"/>
    </row>
    <row r="380" spans="3:33" s="5" customFormat="1">
      <c r="C380" s="2"/>
      <c r="D380" s="2"/>
      <c r="E380" s="2"/>
      <c r="F380" s="2"/>
      <c r="G380" s="1"/>
      <c r="H380" s="2"/>
      <c r="I380" s="3"/>
      <c r="J380" s="3"/>
      <c r="K380" s="4"/>
      <c r="L380" s="1"/>
      <c r="M380" s="3"/>
      <c r="N380" s="3"/>
      <c r="O380" s="3"/>
      <c r="P380" s="3"/>
      <c r="Q380" s="3"/>
      <c r="R380" s="3"/>
      <c r="S380" s="3"/>
      <c r="T380" s="3"/>
      <c r="U380" s="3"/>
      <c r="V380" s="3"/>
      <c r="W380" s="3"/>
      <c r="X380" s="3"/>
      <c r="Y380" s="3"/>
      <c r="Z380" s="3"/>
      <c r="AA380" s="3"/>
      <c r="AB380" s="3"/>
      <c r="AC380" s="3"/>
      <c r="AD380" s="3"/>
      <c r="AE380" s="3"/>
      <c r="AF380" s="3"/>
      <c r="AG380" s="3"/>
    </row>
    <row r="381" spans="3:33" s="5" customFormat="1">
      <c r="C381" s="2"/>
      <c r="D381" s="2"/>
      <c r="E381" s="2"/>
      <c r="F381" s="2"/>
      <c r="G381" s="1"/>
      <c r="H381" s="2"/>
      <c r="I381" s="3"/>
      <c r="J381" s="3"/>
      <c r="K381" s="4"/>
      <c r="L381" s="1"/>
      <c r="M381" s="3"/>
      <c r="N381" s="3"/>
      <c r="O381" s="3"/>
      <c r="P381" s="3"/>
      <c r="Q381" s="3"/>
      <c r="R381" s="3"/>
      <c r="S381" s="3"/>
      <c r="T381" s="3"/>
      <c r="U381" s="3"/>
      <c r="V381" s="3"/>
      <c r="W381" s="3"/>
      <c r="X381" s="3"/>
      <c r="Y381" s="3"/>
      <c r="Z381" s="3"/>
      <c r="AA381" s="3"/>
      <c r="AB381" s="3"/>
      <c r="AC381" s="3"/>
      <c r="AD381" s="3"/>
      <c r="AE381" s="3"/>
      <c r="AF381" s="3"/>
      <c r="AG381" s="3"/>
    </row>
    <row r="382" spans="3:33" s="5" customFormat="1">
      <c r="C382" s="2"/>
      <c r="D382" s="2"/>
      <c r="E382" s="2"/>
      <c r="F382" s="2"/>
      <c r="G382" s="1"/>
      <c r="H382" s="2"/>
      <c r="I382" s="3"/>
      <c r="J382" s="3"/>
      <c r="K382" s="4"/>
      <c r="L382" s="1"/>
      <c r="M382" s="3"/>
      <c r="N382" s="3"/>
      <c r="O382" s="3"/>
      <c r="P382" s="3"/>
      <c r="Q382" s="3"/>
      <c r="R382" s="3"/>
      <c r="S382" s="3"/>
      <c r="T382" s="3"/>
      <c r="U382" s="3"/>
      <c r="V382" s="3"/>
      <c r="W382" s="3"/>
      <c r="X382" s="3"/>
      <c r="Y382" s="3"/>
      <c r="Z382" s="3"/>
      <c r="AA382" s="3"/>
      <c r="AB382" s="3"/>
      <c r="AC382" s="3"/>
      <c r="AD382" s="3"/>
      <c r="AE382" s="3"/>
      <c r="AF382" s="3"/>
      <c r="AG382" s="3"/>
    </row>
    <row r="383" spans="3:33" s="5" customFormat="1">
      <c r="C383" s="2"/>
      <c r="D383" s="2"/>
      <c r="E383" s="2"/>
      <c r="F383" s="2"/>
      <c r="G383" s="1"/>
      <c r="H383" s="2"/>
      <c r="I383" s="3"/>
      <c r="J383" s="3"/>
      <c r="K383" s="4"/>
      <c r="L383" s="1"/>
      <c r="M383" s="3"/>
      <c r="N383" s="3"/>
      <c r="O383" s="3"/>
      <c r="P383" s="3"/>
      <c r="Q383" s="3"/>
      <c r="R383" s="3"/>
      <c r="S383" s="3"/>
      <c r="T383" s="3"/>
      <c r="U383" s="3"/>
      <c r="V383" s="3"/>
      <c r="W383" s="3"/>
      <c r="X383" s="3"/>
      <c r="Y383" s="3"/>
      <c r="Z383" s="3"/>
      <c r="AA383" s="3"/>
      <c r="AB383" s="3"/>
      <c r="AC383" s="3"/>
      <c r="AD383" s="3"/>
      <c r="AE383" s="3"/>
      <c r="AF383" s="3"/>
      <c r="AG383" s="3"/>
    </row>
    <row r="384" spans="3:33" s="5" customFormat="1">
      <c r="C384" s="2"/>
      <c r="D384" s="2"/>
      <c r="E384" s="2"/>
      <c r="F384" s="2"/>
      <c r="G384" s="1"/>
      <c r="H384" s="2"/>
      <c r="I384" s="3"/>
      <c r="J384" s="3"/>
      <c r="K384" s="4"/>
      <c r="L384" s="1"/>
      <c r="M384" s="3"/>
      <c r="N384" s="3"/>
      <c r="O384" s="3"/>
      <c r="P384" s="3"/>
      <c r="Q384" s="3"/>
      <c r="R384" s="3"/>
      <c r="S384" s="3"/>
      <c r="T384" s="3"/>
      <c r="U384" s="3"/>
      <c r="V384" s="3"/>
      <c r="W384" s="3"/>
      <c r="X384" s="3"/>
      <c r="Y384" s="3"/>
      <c r="Z384" s="3"/>
      <c r="AA384" s="3"/>
      <c r="AB384" s="3"/>
      <c r="AC384" s="3"/>
      <c r="AD384" s="3"/>
      <c r="AE384" s="3"/>
      <c r="AF384" s="3"/>
      <c r="AG384" s="3"/>
    </row>
    <row r="385" spans="3:33" s="5" customFormat="1">
      <c r="C385" s="2"/>
      <c r="D385" s="2"/>
      <c r="E385" s="2"/>
      <c r="F385" s="2"/>
      <c r="G385" s="1"/>
      <c r="H385" s="2"/>
      <c r="I385" s="3"/>
      <c r="J385" s="3"/>
      <c r="K385" s="4"/>
      <c r="L385" s="1"/>
      <c r="M385" s="3"/>
      <c r="N385" s="3"/>
      <c r="O385" s="3"/>
      <c r="P385" s="3"/>
      <c r="Q385" s="3"/>
      <c r="R385" s="3"/>
      <c r="S385" s="3"/>
      <c r="T385" s="3"/>
      <c r="U385" s="3"/>
      <c r="V385" s="3"/>
      <c r="W385" s="3"/>
      <c r="X385" s="3"/>
      <c r="Y385" s="3"/>
      <c r="Z385" s="3"/>
      <c r="AA385" s="3"/>
      <c r="AB385" s="3"/>
      <c r="AC385" s="3"/>
      <c r="AD385" s="3"/>
      <c r="AE385" s="3"/>
      <c r="AF385" s="3"/>
      <c r="AG385" s="3"/>
    </row>
    <row r="386" spans="3:33" s="5" customFormat="1">
      <c r="C386" s="2"/>
      <c r="D386" s="2"/>
      <c r="E386" s="2"/>
      <c r="F386" s="2"/>
      <c r="G386" s="1"/>
      <c r="H386" s="2"/>
      <c r="I386" s="3"/>
      <c r="J386" s="3"/>
      <c r="K386" s="4"/>
      <c r="L386" s="1"/>
      <c r="M386" s="3"/>
      <c r="N386" s="3"/>
      <c r="O386" s="3"/>
      <c r="P386" s="3"/>
      <c r="Q386" s="3"/>
      <c r="R386" s="3"/>
      <c r="S386" s="3"/>
      <c r="T386" s="3"/>
      <c r="U386" s="3"/>
      <c r="V386" s="3"/>
      <c r="W386" s="3"/>
      <c r="X386" s="3"/>
      <c r="Y386" s="3"/>
      <c r="Z386" s="3"/>
      <c r="AA386" s="3"/>
      <c r="AB386" s="3"/>
      <c r="AC386" s="3"/>
      <c r="AD386" s="3"/>
      <c r="AE386" s="3"/>
      <c r="AF386" s="3"/>
      <c r="AG386" s="3"/>
    </row>
    <row r="387" spans="3:33" s="5" customFormat="1">
      <c r="C387" s="2"/>
      <c r="D387" s="2"/>
      <c r="E387" s="2"/>
      <c r="F387" s="2"/>
      <c r="G387" s="1"/>
      <c r="H387" s="2"/>
      <c r="I387" s="3"/>
      <c r="J387" s="3"/>
      <c r="K387" s="4"/>
      <c r="L387" s="1"/>
      <c r="M387" s="3"/>
      <c r="N387" s="3"/>
      <c r="O387" s="3"/>
      <c r="P387" s="3"/>
      <c r="Q387" s="3"/>
      <c r="R387" s="3"/>
      <c r="S387" s="3"/>
      <c r="T387" s="3"/>
      <c r="U387" s="3"/>
      <c r="V387" s="3"/>
      <c r="W387" s="3"/>
      <c r="X387" s="3"/>
      <c r="Y387" s="3"/>
      <c r="Z387" s="3"/>
      <c r="AA387" s="3"/>
      <c r="AB387" s="3"/>
      <c r="AC387" s="3"/>
      <c r="AD387" s="3"/>
      <c r="AE387" s="3"/>
      <c r="AF387" s="3"/>
      <c r="AG387" s="3"/>
    </row>
    <row r="388" spans="3:33" s="5" customFormat="1">
      <c r="C388" s="2"/>
      <c r="D388" s="2"/>
      <c r="E388" s="2"/>
      <c r="F388" s="2"/>
      <c r="G388" s="1"/>
      <c r="H388" s="2"/>
      <c r="I388" s="3"/>
      <c r="J388" s="3"/>
      <c r="K388" s="4"/>
      <c r="L388" s="1"/>
      <c r="M388" s="3"/>
      <c r="N388" s="3"/>
      <c r="O388" s="3"/>
      <c r="P388" s="3"/>
      <c r="Q388" s="3"/>
      <c r="R388" s="3"/>
      <c r="S388" s="3"/>
      <c r="T388" s="3"/>
      <c r="U388" s="3"/>
      <c r="V388" s="3"/>
      <c r="W388" s="3"/>
      <c r="X388" s="3"/>
      <c r="Y388" s="3"/>
      <c r="Z388" s="3"/>
      <c r="AA388" s="3"/>
      <c r="AB388" s="3"/>
      <c r="AC388" s="3"/>
      <c r="AD388" s="3"/>
      <c r="AE388" s="3"/>
      <c r="AF388" s="3"/>
      <c r="AG388" s="3"/>
    </row>
    <row r="389" spans="3:33" s="5" customFormat="1">
      <c r="C389" s="2"/>
      <c r="D389" s="2"/>
      <c r="E389" s="2"/>
      <c r="F389" s="2"/>
      <c r="G389" s="1"/>
      <c r="H389" s="2"/>
      <c r="I389" s="3"/>
      <c r="J389" s="3"/>
      <c r="K389" s="4"/>
      <c r="L389" s="1"/>
      <c r="M389" s="3"/>
      <c r="N389" s="3"/>
      <c r="O389" s="3"/>
      <c r="P389" s="3"/>
      <c r="Q389" s="3"/>
      <c r="R389" s="3"/>
      <c r="S389" s="3"/>
      <c r="T389" s="3"/>
      <c r="U389" s="3"/>
      <c r="V389" s="3"/>
      <c r="W389" s="3"/>
      <c r="X389" s="3"/>
      <c r="Y389" s="3"/>
      <c r="Z389" s="3"/>
      <c r="AA389" s="3"/>
      <c r="AB389" s="3"/>
      <c r="AC389" s="3"/>
      <c r="AD389" s="3"/>
      <c r="AE389" s="3"/>
      <c r="AF389" s="3"/>
      <c r="AG389" s="3"/>
    </row>
    <row r="390" spans="3:33" s="5" customFormat="1">
      <c r="C390" s="2"/>
      <c r="D390" s="2"/>
      <c r="E390" s="2"/>
      <c r="F390" s="2"/>
      <c r="G390" s="1"/>
      <c r="H390" s="2"/>
      <c r="I390" s="3"/>
      <c r="J390" s="3"/>
      <c r="K390" s="4"/>
      <c r="L390" s="1"/>
      <c r="M390" s="3"/>
      <c r="N390" s="3"/>
      <c r="O390" s="3"/>
      <c r="P390" s="3"/>
      <c r="Q390" s="3"/>
      <c r="R390" s="3"/>
      <c r="S390" s="3"/>
      <c r="T390" s="3"/>
      <c r="U390" s="3"/>
      <c r="V390" s="3"/>
      <c r="W390" s="3"/>
      <c r="X390" s="3"/>
      <c r="Y390" s="3"/>
      <c r="Z390" s="3"/>
      <c r="AA390" s="3"/>
      <c r="AB390" s="3"/>
      <c r="AC390" s="3"/>
      <c r="AD390" s="3"/>
      <c r="AE390" s="3"/>
      <c r="AF390" s="3"/>
      <c r="AG390" s="3"/>
    </row>
    <row r="391" spans="3:33" s="5" customFormat="1">
      <c r="C391" s="2"/>
      <c r="D391" s="2"/>
      <c r="E391" s="2"/>
      <c r="F391" s="2"/>
      <c r="G391" s="1"/>
      <c r="H391" s="2"/>
      <c r="I391" s="3"/>
      <c r="J391" s="3"/>
      <c r="K391" s="4"/>
      <c r="L391" s="1"/>
      <c r="M391" s="3"/>
      <c r="N391" s="3"/>
      <c r="O391" s="3"/>
      <c r="P391" s="3"/>
      <c r="Q391" s="3"/>
      <c r="R391" s="3"/>
      <c r="S391" s="3"/>
      <c r="T391" s="3"/>
      <c r="U391" s="3"/>
      <c r="V391" s="3"/>
      <c r="W391" s="3"/>
      <c r="X391" s="3"/>
      <c r="Y391" s="3"/>
      <c r="Z391" s="3"/>
      <c r="AA391" s="3"/>
      <c r="AB391" s="3"/>
      <c r="AC391" s="3"/>
      <c r="AD391" s="3"/>
      <c r="AE391" s="3"/>
      <c r="AF391" s="3"/>
      <c r="AG391" s="3"/>
    </row>
    <row r="392" spans="3:33" s="5" customFormat="1">
      <c r="C392" s="2"/>
      <c r="D392" s="2"/>
      <c r="E392" s="2"/>
      <c r="F392" s="2"/>
      <c r="G392" s="1"/>
      <c r="H392" s="2"/>
      <c r="I392" s="3"/>
      <c r="J392" s="3"/>
      <c r="K392" s="4"/>
      <c r="L392" s="1"/>
      <c r="M392" s="3"/>
      <c r="N392" s="3"/>
      <c r="O392" s="3"/>
      <c r="P392" s="3"/>
      <c r="Q392" s="3"/>
      <c r="R392" s="3"/>
      <c r="S392" s="3"/>
      <c r="T392" s="3"/>
      <c r="U392" s="3"/>
      <c r="V392" s="3"/>
      <c r="W392" s="3"/>
      <c r="X392" s="3"/>
      <c r="Y392" s="3"/>
      <c r="Z392" s="3"/>
      <c r="AA392" s="3"/>
      <c r="AB392" s="3"/>
      <c r="AC392" s="3"/>
      <c r="AD392" s="3"/>
      <c r="AE392" s="3"/>
      <c r="AF392" s="3"/>
      <c r="AG392" s="3"/>
    </row>
    <row r="393" spans="3:33" s="5" customFormat="1">
      <c r="C393" s="2"/>
      <c r="D393" s="2"/>
      <c r="E393" s="2"/>
      <c r="F393" s="2"/>
      <c r="G393" s="1"/>
      <c r="H393" s="2"/>
      <c r="I393" s="3"/>
      <c r="J393" s="3"/>
      <c r="K393" s="4"/>
      <c r="L393" s="1"/>
      <c r="M393" s="3"/>
      <c r="N393" s="3"/>
      <c r="O393" s="3"/>
      <c r="P393" s="3"/>
      <c r="Q393" s="3"/>
      <c r="R393" s="3"/>
      <c r="S393" s="3"/>
      <c r="T393" s="3"/>
      <c r="U393" s="3"/>
      <c r="V393" s="3"/>
      <c r="W393" s="3"/>
      <c r="X393" s="3"/>
      <c r="Y393" s="3"/>
      <c r="Z393" s="3"/>
      <c r="AA393" s="3"/>
      <c r="AB393" s="3"/>
      <c r="AC393" s="3"/>
      <c r="AD393" s="3"/>
      <c r="AE393" s="3"/>
      <c r="AF393" s="3"/>
      <c r="AG393" s="3"/>
    </row>
  </sheetData>
  <autoFilter ref="A6:BC100" xr:uid="{00000000-0009-0000-0000-000001000000}"/>
  <mergeCells count="57">
    <mergeCell ref="G4:I4"/>
    <mergeCell ref="A1:F1"/>
    <mergeCell ref="C3:D3"/>
    <mergeCell ref="C4:D5"/>
    <mergeCell ref="E4:E6"/>
    <mergeCell ref="F4:F6"/>
    <mergeCell ref="AK5:AK6"/>
    <mergeCell ref="J4:J6"/>
    <mergeCell ref="K4:K6"/>
    <mergeCell ref="L4:L6"/>
    <mergeCell ref="M4:N4"/>
    <mergeCell ref="O4:S4"/>
    <mergeCell ref="T4:AB4"/>
    <mergeCell ref="Q5:Q6"/>
    <mergeCell ref="R5:R6"/>
    <mergeCell ref="S5:S6"/>
    <mergeCell ref="T5:T6"/>
    <mergeCell ref="AA5:AA6"/>
    <mergeCell ref="AB5:AB6"/>
    <mergeCell ref="BC4:BC6"/>
    <mergeCell ref="G5:G6"/>
    <mergeCell ref="H5:H6"/>
    <mergeCell ref="I5:I6"/>
    <mergeCell ref="M5:M6"/>
    <mergeCell ref="N5:N6"/>
    <mergeCell ref="O5:O6"/>
    <mergeCell ref="P5:P6"/>
    <mergeCell ref="AC4:AG4"/>
    <mergeCell ref="AI4:AI6"/>
    <mergeCell ref="AJ4:AN4"/>
    <mergeCell ref="AO4:AQ4"/>
    <mergeCell ref="AR4:AR6"/>
    <mergeCell ref="AT4:AT6"/>
    <mergeCell ref="AF5:AF6"/>
    <mergeCell ref="AG5:AG6"/>
    <mergeCell ref="BA5:BA6"/>
    <mergeCell ref="BB5:BB6"/>
    <mergeCell ref="AY5:AY6"/>
    <mergeCell ref="AZ5:AZ6"/>
    <mergeCell ref="AU4:AY4"/>
    <mergeCell ref="AZ4:BB4"/>
    <mergeCell ref="A8:B10"/>
    <mergeCell ref="AU5:AU6"/>
    <mergeCell ref="AV5:AV6"/>
    <mergeCell ref="AW5:AW6"/>
    <mergeCell ref="AX5:AX6"/>
    <mergeCell ref="AL5:AL6"/>
    <mergeCell ref="AM5:AM6"/>
    <mergeCell ref="AN5:AN6"/>
    <mergeCell ref="AO5:AO6"/>
    <mergeCell ref="AP5:AP6"/>
    <mergeCell ref="AQ5:AQ6"/>
    <mergeCell ref="U5:Z5"/>
    <mergeCell ref="AC5:AC6"/>
    <mergeCell ref="AD5:AD6"/>
    <mergeCell ref="AE5:AE6"/>
    <mergeCell ref="AJ5:AJ6"/>
  </mergeCells>
  <phoneticPr fontId="4"/>
  <dataValidations count="2">
    <dataValidation type="list" allowBlank="1" showInputMessage="1" showErrorMessage="1" sqref="L8:L100" xr:uid="{1785EAD5-58FC-45A8-8686-ECB2F6D1587A}">
      <formula1>$L$102:$L$104</formula1>
    </dataValidation>
    <dataValidation type="list" allowBlank="1" showInputMessage="1" showErrorMessage="1" sqref="L131108:L131112 JQ65569:JQ65573 TM65569:TM65573 ADI65569:ADI65573 ANE65569:ANE65573 AXA65569:AXA65573 BGW65569:BGW65573 BQS65569:BQS65573 CAO65569:CAO65573 CKK65569:CKK65573 CUG65569:CUG65573 DEC65569:DEC65573 DNY65569:DNY65573 DXU65569:DXU65573 EHQ65569:EHQ65573 ERM65569:ERM65573 FBI65569:FBI65573 FLE65569:FLE65573 FVA65569:FVA65573 GEW65569:GEW65573 GOS65569:GOS65573 GYO65569:GYO65573 HIK65569:HIK65573 HSG65569:HSG65573 ICC65569:ICC65573 ILY65569:ILY65573 IVU65569:IVU65573 JFQ65569:JFQ65573 JPM65569:JPM65573 JZI65569:JZI65573 KJE65569:KJE65573 KTA65569:KTA65573 LCW65569:LCW65573 LMS65569:LMS65573 LWO65569:LWO65573 MGK65569:MGK65573 MQG65569:MQG65573 NAC65569:NAC65573 NJY65569:NJY65573 NTU65569:NTU65573 ODQ65569:ODQ65573 ONM65569:ONM65573 OXI65569:OXI65573 PHE65569:PHE65573 PRA65569:PRA65573 QAW65569:QAW65573 QKS65569:QKS65573 QUO65569:QUO65573 REK65569:REK65573 ROG65569:ROG65573 RYC65569:RYC65573 SHY65569:SHY65573 SRU65569:SRU65573 TBQ65569:TBQ65573 TLM65569:TLM65573 TVI65569:TVI65573 UFE65569:UFE65573 UPA65569:UPA65573 UYW65569:UYW65573 VIS65569:VIS65573 VSO65569:VSO65573 WCK65569:WCK65573 WMG65569:WMG65573 WWC65569:WWC65573 L196644:L196648 JQ131105:JQ131109 TM131105:TM131109 ADI131105:ADI131109 ANE131105:ANE131109 AXA131105:AXA131109 BGW131105:BGW131109 BQS131105:BQS131109 CAO131105:CAO131109 CKK131105:CKK131109 CUG131105:CUG131109 DEC131105:DEC131109 DNY131105:DNY131109 DXU131105:DXU131109 EHQ131105:EHQ131109 ERM131105:ERM131109 FBI131105:FBI131109 FLE131105:FLE131109 FVA131105:FVA131109 GEW131105:GEW131109 GOS131105:GOS131109 GYO131105:GYO131109 HIK131105:HIK131109 HSG131105:HSG131109 ICC131105:ICC131109 ILY131105:ILY131109 IVU131105:IVU131109 JFQ131105:JFQ131109 JPM131105:JPM131109 JZI131105:JZI131109 KJE131105:KJE131109 KTA131105:KTA131109 LCW131105:LCW131109 LMS131105:LMS131109 LWO131105:LWO131109 MGK131105:MGK131109 MQG131105:MQG131109 NAC131105:NAC131109 NJY131105:NJY131109 NTU131105:NTU131109 ODQ131105:ODQ131109 ONM131105:ONM131109 OXI131105:OXI131109 PHE131105:PHE131109 PRA131105:PRA131109 QAW131105:QAW131109 QKS131105:QKS131109 QUO131105:QUO131109 REK131105:REK131109 ROG131105:ROG131109 RYC131105:RYC131109 SHY131105:SHY131109 SRU131105:SRU131109 TBQ131105:TBQ131109 TLM131105:TLM131109 TVI131105:TVI131109 UFE131105:UFE131109 UPA131105:UPA131109 UYW131105:UYW131109 VIS131105:VIS131109 VSO131105:VSO131109 WCK131105:WCK131109 WMG131105:WMG131109 WWC131105:WWC131109 L262180:L262184 JQ196641:JQ196645 TM196641:TM196645 ADI196641:ADI196645 ANE196641:ANE196645 AXA196641:AXA196645 BGW196641:BGW196645 BQS196641:BQS196645 CAO196641:CAO196645 CKK196641:CKK196645 CUG196641:CUG196645 DEC196641:DEC196645 DNY196641:DNY196645 DXU196641:DXU196645 EHQ196641:EHQ196645 ERM196641:ERM196645 FBI196641:FBI196645 FLE196641:FLE196645 FVA196641:FVA196645 GEW196641:GEW196645 GOS196641:GOS196645 GYO196641:GYO196645 HIK196641:HIK196645 HSG196641:HSG196645 ICC196641:ICC196645 ILY196641:ILY196645 IVU196641:IVU196645 JFQ196641:JFQ196645 JPM196641:JPM196645 JZI196641:JZI196645 KJE196641:KJE196645 KTA196641:KTA196645 LCW196641:LCW196645 LMS196641:LMS196645 LWO196641:LWO196645 MGK196641:MGK196645 MQG196641:MQG196645 NAC196641:NAC196645 NJY196641:NJY196645 NTU196641:NTU196645 ODQ196641:ODQ196645 ONM196641:ONM196645 OXI196641:OXI196645 PHE196641:PHE196645 PRA196641:PRA196645 QAW196641:QAW196645 QKS196641:QKS196645 QUO196641:QUO196645 REK196641:REK196645 ROG196641:ROG196645 RYC196641:RYC196645 SHY196641:SHY196645 SRU196641:SRU196645 TBQ196641:TBQ196645 TLM196641:TLM196645 TVI196641:TVI196645 UFE196641:UFE196645 UPA196641:UPA196645 UYW196641:UYW196645 VIS196641:VIS196645 VSO196641:VSO196645 WCK196641:WCK196645 WMG196641:WMG196645 WWC196641:WWC196645 L327716:L327720 JQ262177:JQ262181 TM262177:TM262181 ADI262177:ADI262181 ANE262177:ANE262181 AXA262177:AXA262181 BGW262177:BGW262181 BQS262177:BQS262181 CAO262177:CAO262181 CKK262177:CKK262181 CUG262177:CUG262181 DEC262177:DEC262181 DNY262177:DNY262181 DXU262177:DXU262181 EHQ262177:EHQ262181 ERM262177:ERM262181 FBI262177:FBI262181 FLE262177:FLE262181 FVA262177:FVA262181 GEW262177:GEW262181 GOS262177:GOS262181 GYO262177:GYO262181 HIK262177:HIK262181 HSG262177:HSG262181 ICC262177:ICC262181 ILY262177:ILY262181 IVU262177:IVU262181 JFQ262177:JFQ262181 JPM262177:JPM262181 JZI262177:JZI262181 KJE262177:KJE262181 KTA262177:KTA262181 LCW262177:LCW262181 LMS262177:LMS262181 LWO262177:LWO262181 MGK262177:MGK262181 MQG262177:MQG262181 NAC262177:NAC262181 NJY262177:NJY262181 NTU262177:NTU262181 ODQ262177:ODQ262181 ONM262177:ONM262181 OXI262177:OXI262181 PHE262177:PHE262181 PRA262177:PRA262181 QAW262177:QAW262181 QKS262177:QKS262181 QUO262177:QUO262181 REK262177:REK262181 ROG262177:ROG262181 RYC262177:RYC262181 SHY262177:SHY262181 SRU262177:SRU262181 TBQ262177:TBQ262181 TLM262177:TLM262181 TVI262177:TVI262181 UFE262177:UFE262181 UPA262177:UPA262181 UYW262177:UYW262181 VIS262177:VIS262181 VSO262177:VSO262181 WCK262177:WCK262181 WMG262177:WMG262181 WWC262177:WWC262181 L393252:L393256 JQ327713:JQ327717 TM327713:TM327717 ADI327713:ADI327717 ANE327713:ANE327717 AXA327713:AXA327717 BGW327713:BGW327717 BQS327713:BQS327717 CAO327713:CAO327717 CKK327713:CKK327717 CUG327713:CUG327717 DEC327713:DEC327717 DNY327713:DNY327717 DXU327713:DXU327717 EHQ327713:EHQ327717 ERM327713:ERM327717 FBI327713:FBI327717 FLE327713:FLE327717 FVA327713:FVA327717 GEW327713:GEW327717 GOS327713:GOS327717 GYO327713:GYO327717 HIK327713:HIK327717 HSG327713:HSG327717 ICC327713:ICC327717 ILY327713:ILY327717 IVU327713:IVU327717 JFQ327713:JFQ327717 JPM327713:JPM327717 JZI327713:JZI327717 KJE327713:KJE327717 KTA327713:KTA327717 LCW327713:LCW327717 LMS327713:LMS327717 LWO327713:LWO327717 MGK327713:MGK327717 MQG327713:MQG327717 NAC327713:NAC327717 NJY327713:NJY327717 NTU327713:NTU327717 ODQ327713:ODQ327717 ONM327713:ONM327717 OXI327713:OXI327717 PHE327713:PHE327717 PRA327713:PRA327717 QAW327713:QAW327717 QKS327713:QKS327717 QUO327713:QUO327717 REK327713:REK327717 ROG327713:ROG327717 RYC327713:RYC327717 SHY327713:SHY327717 SRU327713:SRU327717 TBQ327713:TBQ327717 TLM327713:TLM327717 TVI327713:TVI327717 UFE327713:UFE327717 UPA327713:UPA327717 UYW327713:UYW327717 VIS327713:VIS327717 VSO327713:VSO327717 WCK327713:WCK327717 WMG327713:WMG327717 WWC327713:WWC327717 L458788:L458792 JQ393249:JQ393253 TM393249:TM393253 ADI393249:ADI393253 ANE393249:ANE393253 AXA393249:AXA393253 BGW393249:BGW393253 BQS393249:BQS393253 CAO393249:CAO393253 CKK393249:CKK393253 CUG393249:CUG393253 DEC393249:DEC393253 DNY393249:DNY393253 DXU393249:DXU393253 EHQ393249:EHQ393253 ERM393249:ERM393253 FBI393249:FBI393253 FLE393249:FLE393253 FVA393249:FVA393253 GEW393249:GEW393253 GOS393249:GOS393253 GYO393249:GYO393253 HIK393249:HIK393253 HSG393249:HSG393253 ICC393249:ICC393253 ILY393249:ILY393253 IVU393249:IVU393253 JFQ393249:JFQ393253 JPM393249:JPM393253 JZI393249:JZI393253 KJE393249:KJE393253 KTA393249:KTA393253 LCW393249:LCW393253 LMS393249:LMS393253 LWO393249:LWO393253 MGK393249:MGK393253 MQG393249:MQG393253 NAC393249:NAC393253 NJY393249:NJY393253 NTU393249:NTU393253 ODQ393249:ODQ393253 ONM393249:ONM393253 OXI393249:OXI393253 PHE393249:PHE393253 PRA393249:PRA393253 QAW393249:QAW393253 QKS393249:QKS393253 QUO393249:QUO393253 REK393249:REK393253 ROG393249:ROG393253 RYC393249:RYC393253 SHY393249:SHY393253 SRU393249:SRU393253 TBQ393249:TBQ393253 TLM393249:TLM393253 TVI393249:TVI393253 UFE393249:UFE393253 UPA393249:UPA393253 UYW393249:UYW393253 VIS393249:VIS393253 VSO393249:VSO393253 WCK393249:WCK393253 WMG393249:WMG393253 WWC393249:WWC393253 L524324:L524328 JQ458785:JQ458789 TM458785:TM458789 ADI458785:ADI458789 ANE458785:ANE458789 AXA458785:AXA458789 BGW458785:BGW458789 BQS458785:BQS458789 CAO458785:CAO458789 CKK458785:CKK458789 CUG458785:CUG458789 DEC458785:DEC458789 DNY458785:DNY458789 DXU458785:DXU458789 EHQ458785:EHQ458789 ERM458785:ERM458789 FBI458785:FBI458789 FLE458785:FLE458789 FVA458785:FVA458789 GEW458785:GEW458789 GOS458785:GOS458789 GYO458785:GYO458789 HIK458785:HIK458789 HSG458785:HSG458789 ICC458785:ICC458789 ILY458785:ILY458789 IVU458785:IVU458789 JFQ458785:JFQ458789 JPM458785:JPM458789 JZI458785:JZI458789 KJE458785:KJE458789 KTA458785:KTA458789 LCW458785:LCW458789 LMS458785:LMS458789 LWO458785:LWO458789 MGK458785:MGK458789 MQG458785:MQG458789 NAC458785:NAC458789 NJY458785:NJY458789 NTU458785:NTU458789 ODQ458785:ODQ458789 ONM458785:ONM458789 OXI458785:OXI458789 PHE458785:PHE458789 PRA458785:PRA458789 QAW458785:QAW458789 QKS458785:QKS458789 QUO458785:QUO458789 REK458785:REK458789 ROG458785:ROG458789 RYC458785:RYC458789 SHY458785:SHY458789 SRU458785:SRU458789 TBQ458785:TBQ458789 TLM458785:TLM458789 TVI458785:TVI458789 UFE458785:UFE458789 UPA458785:UPA458789 UYW458785:UYW458789 VIS458785:VIS458789 VSO458785:VSO458789 WCK458785:WCK458789 WMG458785:WMG458789 WWC458785:WWC458789 L589860:L589864 JQ524321:JQ524325 TM524321:TM524325 ADI524321:ADI524325 ANE524321:ANE524325 AXA524321:AXA524325 BGW524321:BGW524325 BQS524321:BQS524325 CAO524321:CAO524325 CKK524321:CKK524325 CUG524321:CUG524325 DEC524321:DEC524325 DNY524321:DNY524325 DXU524321:DXU524325 EHQ524321:EHQ524325 ERM524321:ERM524325 FBI524321:FBI524325 FLE524321:FLE524325 FVA524321:FVA524325 GEW524321:GEW524325 GOS524321:GOS524325 GYO524321:GYO524325 HIK524321:HIK524325 HSG524321:HSG524325 ICC524321:ICC524325 ILY524321:ILY524325 IVU524321:IVU524325 JFQ524321:JFQ524325 JPM524321:JPM524325 JZI524321:JZI524325 KJE524321:KJE524325 KTA524321:KTA524325 LCW524321:LCW524325 LMS524321:LMS524325 LWO524321:LWO524325 MGK524321:MGK524325 MQG524321:MQG524325 NAC524321:NAC524325 NJY524321:NJY524325 NTU524321:NTU524325 ODQ524321:ODQ524325 ONM524321:ONM524325 OXI524321:OXI524325 PHE524321:PHE524325 PRA524321:PRA524325 QAW524321:QAW524325 QKS524321:QKS524325 QUO524321:QUO524325 REK524321:REK524325 ROG524321:ROG524325 RYC524321:RYC524325 SHY524321:SHY524325 SRU524321:SRU524325 TBQ524321:TBQ524325 TLM524321:TLM524325 TVI524321:TVI524325 UFE524321:UFE524325 UPA524321:UPA524325 UYW524321:UYW524325 VIS524321:VIS524325 VSO524321:VSO524325 WCK524321:WCK524325 WMG524321:WMG524325 WWC524321:WWC524325 L655396:L655400 JQ589857:JQ589861 TM589857:TM589861 ADI589857:ADI589861 ANE589857:ANE589861 AXA589857:AXA589861 BGW589857:BGW589861 BQS589857:BQS589861 CAO589857:CAO589861 CKK589857:CKK589861 CUG589857:CUG589861 DEC589857:DEC589861 DNY589857:DNY589861 DXU589857:DXU589861 EHQ589857:EHQ589861 ERM589857:ERM589861 FBI589857:FBI589861 FLE589857:FLE589861 FVA589857:FVA589861 GEW589857:GEW589861 GOS589857:GOS589861 GYO589857:GYO589861 HIK589857:HIK589861 HSG589857:HSG589861 ICC589857:ICC589861 ILY589857:ILY589861 IVU589857:IVU589861 JFQ589857:JFQ589861 JPM589857:JPM589861 JZI589857:JZI589861 KJE589857:KJE589861 KTA589857:KTA589861 LCW589857:LCW589861 LMS589857:LMS589861 LWO589857:LWO589861 MGK589857:MGK589861 MQG589857:MQG589861 NAC589857:NAC589861 NJY589857:NJY589861 NTU589857:NTU589861 ODQ589857:ODQ589861 ONM589857:ONM589861 OXI589857:OXI589861 PHE589857:PHE589861 PRA589857:PRA589861 QAW589857:QAW589861 QKS589857:QKS589861 QUO589857:QUO589861 REK589857:REK589861 ROG589857:ROG589861 RYC589857:RYC589861 SHY589857:SHY589861 SRU589857:SRU589861 TBQ589857:TBQ589861 TLM589857:TLM589861 TVI589857:TVI589861 UFE589857:UFE589861 UPA589857:UPA589861 UYW589857:UYW589861 VIS589857:VIS589861 VSO589857:VSO589861 WCK589857:WCK589861 WMG589857:WMG589861 WWC589857:WWC589861 L720932:L720936 JQ655393:JQ655397 TM655393:TM655397 ADI655393:ADI655397 ANE655393:ANE655397 AXA655393:AXA655397 BGW655393:BGW655397 BQS655393:BQS655397 CAO655393:CAO655397 CKK655393:CKK655397 CUG655393:CUG655397 DEC655393:DEC655397 DNY655393:DNY655397 DXU655393:DXU655397 EHQ655393:EHQ655397 ERM655393:ERM655397 FBI655393:FBI655397 FLE655393:FLE655397 FVA655393:FVA655397 GEW655393:GEW655397 GOS655393:GOS655397 GYO655393:GYO655397 HIK655393:HIK655397 HSG655393:HSG655397 ICC655393:ICC655397 ILY655393:ILY655397 IVU655393:IVU655397 JFQ655393:JFQ655397 JPM655393:JPM655397 JZI655393:JZI655397 KJE655393:KJE655397 KTA655393:KTA655397 LCW655393:LCW655397 LMS655393:LMS655397 LWO655393:LWO655397 MGK655393:MGK655397 MQG655393:MQG655397 NAC655393:NAC655397 NJY655393:NJY655397 NTU655393:NTU655397 ODQ655393:ODQ655397 ONM655393:ONM655397 OXI655393:OXI655397 PHE655393:PHE655397 PRA655393:PRA655397 QAW655393:QAW655397 QKS655393:QKS655397 QUO655393:QUO655397 REK655393:REK655397 ROG655393:ROG655397 RYC655393:RYC655397 SHY655393:SHY655397 SRU655393:SRU655397 TBQ655393:TBQ655397 TLM655393:TLM655397 TVI655393:TVI655397 UFE655393:UFE655397 UPA655393:UPA655397 UYW655393:UYW655397 VIS655393:VIS655397 VSO655393:VSO655397 WCK655393:WCK655397 WMG655393:WMG655397 WWC655393:WWC655397 L786468:L786472 JQ720929:JQ720933 TM720929:TM720933 ADI720929:ADI720933 ANE720929:ANE720933 AXA720929:AXA720933 BGW720929:BGW720933 BQS720929:BQS720933 CAO720929:CAO720933 CKK720929:CKK720933 CUG720929:CUG720933 DEC720929:DEC720933 DNY720929:DNY720933 DXU720929:DXU720933 EHQ720929:EHQ720933 ERM720929:ERM720933 FBI720929:FBI720933 FLE720929:FLE720933 FVA720929:FVA720933 GEW720929:GEW720933 GOS720929:GOS720933 GYO720929:GYO720933 HIK720929:HIK720933 HSG720929:HSG720933 ICC720929:ICC720933 ILY720929:ILY720933 IVU720929:IVU720933 JFQ720929:JFQ720933 JPM720929:JPM720933 JZI720929:JZI720933 KJE720929:KJE720933 KTA720929:KTA720933 LCW720929:LCW720933 LMS720929:LMS720933 LWO720929:LWO720933 MGK720929:MGK720933 MQG720929:MQG720933 NAC720929:NAC720933 NJY720929:NJY720933 NTU720929:NTU720933 ODQ720929:ODQ720933 ONM720929:ONM720933 OXI720929:OXI720933 PHE720929:PHE720933 PRA720929:PRA720933 QAW720929:QAW720933 QKS720929:QKS720933 QUO720929:QUO720933 REK720929:REK720933 ROG720929:ROG720933 RYC720929:RYC720933 SHY720929:SHY720933 SRU720929:SRU720933 TBQ720929:TBQ720933 TLM720929:TLM720933 TVI720929:TVI720933 UFE720929:UFE720933 UPA720929:UPA720933 UYW720929:UYW720933 VIS720929:VIS720933 VSO720929:VSO720933 WCK720929:WCK720933 WMG720929:WMG720933 WWC720929:WWC720933 L852004:L852008 JQ786465:JQ786469 TM786465:TM786469 ADI786465:ADI786469 ANE786465:ANE786469 AXA786465:AXA786469 BGW786465:BGW786469 BQS786465:BQS786469 CAO786465:CAO786469 CKK786465:CKK786469 CUG786465:CUG786469 DEC786465:DEC786469 DNY786465:DNY786469 DXU786465:DXU786469 EHQ786465:EHQ786469 ERM786465:ERM786469 FBI786465:FBI786469 FLE786465:FLE786469 FVA786465:FVA786469 GEW786465:GEW786469 GOS786465:GOS786469 GYO786465:GYO786469 HIK786465:HIK786469 HSG786465:HSG786469 ICC786465:ICC786469 ILY786465:ILY786469 IVU786465:IVU786469 JFQ786465:JFQ786469 JPM786465:JPM786469 JZI786465:JZI786469 KJE786465:KJE786469 KTA786465:KTA786469 LCW786465:LCW786469 LMS786465:LMS786469 LWO786465:LWO786469 MGK786465:MGK786469 MQG786465:MQG786469 NAC786465:NAC786469 NJY786465:NJY786469 NTU786465:NTU786469 ODQ786465:ODQ786469 ONM786465:ONM786469 OXI786465:OXI786469 PHE786465:PHE786469 PRA786465:PRA786469 QAW786465:QAW786469 QKS786465:QKS786469 QUO786465:QUO786469 REK786465:REK786469 ROG786465:ROG786469 RYC786465:RYC786469 SHY786465:SHY786469 SRU786465:SRU786469 TBQ786465:TBQ786469 TLM786465:TLM786469 TVI786465:TVI786469 UFE786465:UFE786469 UPA786465:UPA786469 UYW786465:UYW786469 VIS786465:VIS786469 VSO786465:VSO786469 WCK786465:WCK786469 WMG786465:WMG786469 WWC786465:WWC786469 L917540:L917544 JQ852001:JQ852005 TM852001:TM852005 ADI852001:ADI852005 ANE852001:ANE852005 AXA852001:AXA852005 BGW852001:BGW852005 BQS852001:BQS852005 CAO852001:CAO852005 CKK852001:CKK852005 CUG852001:CUG852005 DEC852001:DEC852005 DNY852001:DNY852005 DXU852001:DXU852005 EHQ852001:EHQ852005 ERM852001:ERM852005 FBI852001:FBI852005 FLE852001:FLE852005 FVA852001:FVA852005 GEW852001:GEW852005 GOS852001:GOS852005 GYO852001:GYO852005 HIK852001:HIK852005 HSG852001:HSG852005 ICC852001:ICC852005 ILY852001:ILY852005 IVU852001:IVU852005 JFQ852001:JFQ852005 JPM852001:JPM852005 JZI852001:JZI852005 KJE852001:KJE852005 KTA852001:KTA852005 LCW852001:LCW852005 LMS852001:LMS852005 LWO852001:LWO852005 MGK852001:MGK852005 MQG852001:MQG852005 NAC852001:NAC852005 NJY852001:NJY852005 NTU852001:NTU852005 ODQ852001:ODQ852005 ONM852001:ONM852005 OXI852001:OXI852005 PHE852001:PHE852005 PRA852001:PRA852005 QAW852001:QAW852005 QKS852001:QKS852005 QUO852001:QUO852005 REK852001:REK852005 ROG852001:ROG852005 RYC852001:RYC852005 SHY852001:SHY852005 SRU852001:SRU852005 TBQ852001:TBQ852005 TLM852001:TLM852005 TVI852001:TVI852005 UFE852001:UFE852005 UPA852001:UPA852005 UYW852001:UYW852005 VIS852001:VIS852005 VSO852001:VSO852005 WCK852001:WCK852005 WMG852001:WMG852005 WWC852001:WWC852005 L983076:L983080 JQ917537:JQ917541 TM917537:TM917541 ADI917537:ADI917541 ANE917537:ANE917541 AXA917537:AXA917541 BGW917537:BGW917541 BQS917537:BQS917541 CAO917537:CAO917541 CKK917537:CKK917541 CUG917537:CUG917541 DEC917537:DEC917541 DNY917537:DNY917541 DXU917537:DXU917541 EHQ917537:EHQ917541 ERM917537:ERM917541 FBI917537:FBI917541 FLE917537:FLE917541 FVA917537:FVA917541 GEW917537:GEW917541 GOS917537:GOS917541 GYO917537:GYO917541 HIK917537:HIK917541 HSG917537:HSG917541 ICC917537:ICC917541 ILY917537:ILY917541 IVU917537:IVU917541 JFQ917537:JFQ917541 JPM917537:JPM917541 JZI917537:JZI917541 KJE917537:KJE917541 KTA917537:KTA917541 LCW917537:LCW917541 LMS917537:LMS917541 LWO917537:LWO917541 MGK917537:MGK917541 MQG917537:MQG917541 NAC917537:NAC917541 NJY917537:NJY917541 NTU917537:NTU917541 ODQ917537:ODQ917541 ONM917537:ONM917541 OXI917537:OXI917541 PHE917537:PHE917541 PRA917537:PRA917541 QAW917537:QAW917541 QKS917537:QKS917541 QUO917537:QUO917541 REK917537:REK917541 ROG917537:ROG917541 RYC917537:RYC917541 SHY917537:SHY917541 SRU917537:SRU917541 TBQ917537:TBQ917541 TLM917537:TLM917541 TVI917537:TVI917541 UFE917537:UFE917541 UPA917537:UPA917541 UYW917537:UYW917541 VIS917537:VIS917541 VSO917537:VSO917541 WCK917537:WCK917541 WMG917537:WMG917541 WWC917537:WWC917541 WVX983073:WVX983077 JQ983073:JQ983077 TM983073:TM983077 ADI983073:ADI983077 ANE983073:ANE983077 AXA983073:AXA983077 BGW983073:BGW983077 BQS983073:BQS983077 CAO983073:CAO983077 CKK983073:CKK983077 CUG983073:CUG983077 DEC983073:DEC983077 DNY983073:DNY983077 DXU983073:DXU983077 EHQ983073:EHQ983077 ERM983073:ERM983077 FBI983073:FBI983077 FLE983073:FLE983077 FVA983073:FVA983077 GEW983073:GEW983077 GOS983073:GOS983077 GYO983073:GYO983077 HIK983073:HIK983077 HSG983073:HSG983077 ICC983073:ICC983077 ILY983073:ILY983077 IVU983073:IVU983077 JFQ983073:JFQ983077 JPM983073:JPM983077 JZI983073:JZI983077 KJE983073:KJE983077 KTA983073:KTA983077 LCW983073:LCW983077 LMS983073:LMS983077 LWO983073:LWO983077 MGK983073:MGK983077 MQG983073:MQG983077 NAC983073:NAC983077 NJY983073:NJY983077 NTU983073:NTU983077 ODQ983073:ODQ983077 ONM983073:ONM983077 OXI983073:OXI983077 PHE983073:PHE983077 PRA983073:PRA983077 QAW983073:QAW983077 QKS983073:QKS983077 QUO983073:QUO983077 REK983073:REK983077 ROG983073:ROG983077 RYC983073:RYC983077 SHY983073:SHY983077 SRU983073:SRU983077 TBQ983073:TBQ983077 TLM983073:TLM983077 TVI983073:TVI983077 UFE983073:UFE983077 UPA983073:UPA983077 UYW983073:UYW983077 VIS983073:VIS983077 VSO983073:VSO983077 WCK983073:WCK983077 WMG983073:WMG983077 WWC983073:WWC983077 G65572:G65576 JL65569:JL65573 TH65569:TH65573 ADD65569:ADD65573 AMZ65569:AMZ65573 AWV65569:AWV65573 BGR65569:BGR65573 BQN65569:BQN65573 CAJ65569:CAJ65573 CKF65569:CKF65573 CUB65569:CUB65573 DDX65569:DDX65573 DNT65569:DNT65573 DXP65569:DXP65573 EHL65569:EHL65573 ERH65569:ERH65573 FBD65569:FBD65573 FKZ65569:FKZ65573 FUV65569:FUV65573 GER65569:GER65573 GON65569:GON65573 GYJ65569:GYJ65573 HIF65569:HIF65573 HSB65569:HSB65573 IBX65569:IBX65573 ILT65569:ILT65573 IVP65569:IVP65573 JFL65569:JFL65573 JPH65569:JPH65573 JZD65569:JZD65573 KIZ65569:KIZ65573 KSV65569:KSV65573 LCR65569:LCR65573 LMN65569:LMN65573 LWJ65569:LWJ65573 MGF65569:MGF65573 MQB65569:MQB65573 MZX65569:MZX65573 NJT65569:NJT65573 NTP65569:NTP65573 ODL65569:ODL65573 ONH65569:ONH65573 OXD65569:OXD65573 PGZ65569:PGZ65573 PQV65569:PQV65573 QAR65569:QAR65573 QKN65569:QKN65573 QUJ65569:QUJ65573 REF65569:REF65573 ROB65569:ROB65573 RXX65569:RXX65573 SHT65569:SHT65573 SRP65569:SRP65573 TBL65569:TBL65573 TLH65569:TLH65573 TVD65569:TVD65573 UEZ65569:UEZ65573 UOV65569:UOV65573 UYR65569:UYR65573 VIN65569:VIN65573 VSJ65569:VSJ65573 WCF65569:WCF65573 WMB65569:WMB65573 WVX65569:WVX65573 G131108:G131112 JL131105:JL131109 TH131105:TH131109 ADD131105:ADD131109 AMZ131105:AMZ131109 AWV131105:AWV131109 BGR131105:BGR131109 BQN131105:BQN131109 CAJ131105:CAJ131109 CKF131105:CKF131109 CUB131105:CUB131109 DDX131105:DDX131109 DNT131105:DNT131109 DXP131105:DXP131109 EHL131105:EHL131109 ERH131105:ERH131109 FBD131105:FBD131109 FKZ131105:FKZ131109 FUV131105:FUV131109 GER131105:GER131109 GON131105:GON131109 GYJ131105:GYJ131109 HIF131105:HIF131109 HSB131105:HSB131109 IBX131105:IBX131109 ILT131105:ILT131109 IVP131105:IVP131109 JFL131105:JFL131109 JPH131105:JPH131109 JZD131105:JZD131109 KIZ131105:KIZ131109 KSV131105:KSV131109 LCR131105:LCR131109 LMN131105:LMN131109 LWJ131105:LWJ131109 MGF131105:MGF131109 MQB131105:MQB131109 MZX131105:MZX131109 NJT131105:NJT131109 NTP131105:NTP131109 ODL131105:ODL131109 ONH131105:ONH131109 OXD131105:OXD131109 PGZ131105:PGZ131109 PQV131105:PQV131109 QAR131105:QAR131109 QKN131105:QKN131109 QUJ131105:QUJ131109 REF131105:REF131109 ROB131105:ROB131109 RXX131105:RXX131109 SHT131105:SHT131109 SRP131105:SRP131109 TBL131105:TBL131109 TLH131105:TLH131109 TVD131105:TVD131109 UEZ131105:UEZ131109 UOV131105:UOV131109 UYR131105:UYR131109 VIN131105:VIN131109 VSJ131105:VSJ131109 WCF131105:WCF131109 WMB131105:WMB131109 WVX131105:WVX131109 G196644:G196648 JL196641:JL196645 TH196641:TH196645 ADD196641:ADD196645 AMZ196641:AMZ196645 AWV196641:AWV196645 BGR196641:BGR196645 BQN196641:BQN196645 CAJ196641:CAJ196645 CKF196641:CKF196645 CUB196641:CUB196645 DDX196641:DDX196645 DNT196641:DNT196645 DXP196641:DXP196645 EHL196641:EHL196645 ERH196641:ERH196645 FBD196641:FBD196645 FKZ196641:FKZ196645 FUV196641:FUV196645 GER196641:GER196645 GON196641:GON196645 GYJ196641:GYJ196645 HIF196641:HIF196645 HSB196641:HSB196645 IBX196641:IBX196645 ILT196641:ILT196645 IVP196641:IVP196645 JFL196641:JFL196645 JPH196641:JPH196645 JZD196641:JZD196645 KIZ196641:KIZ196645 KSV196641:KSV196645 LCR196641:LCR196645 LMN196641:LMN196645 LWJ196641:LWJ196645 MGF196641:MGF196645 MQB196641:MQB196645 MZX196641:MZX196645 NJT196641:NJT196645 NTP196641:NTP196645 ODL196641:ODL196645 ONH196641:ONH196645 OXD196641:OXD196645 PGZ196641:PGZ196645 PQV196641:PQV196645 QAR196641:QAR196645 QKN196641:QKN196645 QUJ196641:QUJ196645 REF196641:REF196645 ROB196641:ROB196645 RXX196641:RXX196645 SHT196641:SHT196645 SRP196641:SRP196645 TBL196641:TBL196645 TLH196641:TLH196645 TVD196641:TVD196645 UEZ196641:UEZ196645 UOV196641:UOV196645 UYR196641:UYR196645 VIN196641:VIN196645 VSJ196641:VSJ196645 WCF196641:WCF196645 WMB196641:WMB196645 WVX196641:WVX196645 G262180:G262184 JL262177:JL262181 TH262177:TH262181 ADD262177:ADD262181 AMZ262177:AMZ262181 AWV262177:AWV262181 BGR262177:BGR262181 BQN262177:BQN262181 CAJ262177:CAJ262181 CKF262177:CKF262181 CUB262177:CUB262181 DDX262177:DDX262181 DNT262177:DNT262181 DXP262177:DXP262181 EHL262177:EHL262181 ERH262177:ERH262181 FBD262177:FBD262181 FKZ262177:FKZ262181 FUV262177:FUV262181 GER262177:GER262181 GON262177:GON262181 GYJ262177:GYJ262181 HIF262177:HIF262181 HSB262177:HSB262181 IBX262177:IBX262181 ILT262177:ILT262181 IVP262177:IVP262181 JFL262177:JFL262181 JPH262177:JPH262181 JZD262177:JZD262181 KIZ262177:KIZ262181 KSV262177:KSV262181 LCR262177:LCR262181 LMN262177:LMN262181 LWJ262177:LWJ262181 MGF262177:MGF262181 MQB262177:MQB262181 MZX262177:MZX262181 NJT262177:NJT262181 NTP262177:NTP262181 ODL262177:ODL262181 ONH262177:ONH262181 OXD262177:OXD262181 PGZ262177:PGZ262181 PQV262177:PQV262181 QAR262177:QAR262181 QKN262177:QKN262181 QUJ262177:QUJ262181 REF262177:REF262181 ROB262177:ROB262181 RXX262177:RXX262181 SHT262177:SHT262181 SRP262177:SRP262181 TBL262177:TBL262181 TLH262177:TLH262181 TVD262177:TVD262181 UEZ262177:UEZ262181 UOV262177:UOV262181 UYR262177:UYR262181 VIN262177:VIN262181 VSJ262177:VSJ262181 WCF262177:WCF262181 WMB262177:WMB262181 WVX262177:WVX262181 G327716:G327720 JL327713:JL327717 TH327713:TH327717 ADD327713:ADD327717 AMZ327713:AMZ327717 AWV327713:AWV327717 BGR327713:BGR327717 BQN327713:BQN327717 CAJ327713:CAJ327717 CKF327713:CKF327717 CUB327713:CUB327717 DDX327713:DDX327717 DNT327713:DNT327717 DXP327713:DXP327717 EHL327713:EHL327717 ERH327713:ERH327717 FBD327713:FBD327717 FKZ327713:FKZ327717 FUV327713:FUV327717 GER327713:GER327717 GON327713:GON327717 GYJ327713:GYJ327717 HIF327713:HIF327717 HSB327713:HSB327717 IBX327713:IBX327717 ILT327713:ILT327717 IVP327713:IVP327717 JFL327713:JFL327717 JPH327713:JPH327717 JZD327713:JZD327717 KIZ327713:KIZ327717 KSV327713:KSV327717 LCR327713:LCR327717 LMN327713:LMN327717 LWJ327713:LWJ327717 MGF327713:MGF327717 MQB327713:MQB327717 MZX327713:MZX327717 NJT327713:NJT327717 NTP327713:NTP327717 ODL327713:ODL327717 ONH327713:ONH327717 OXD327713:OXD327717 PGZ327713:PGZ327717 PQV327713:PQV327717 QAR327713:QAR327717 QKN327713:QKN327717 QUJ327713:QUJ327717 REF327713:REF327717 ROB327713:ROB327717 RXX327713:RXX327717 SHT327713:SHT327717 SRP327713:SRP327717 TBL327713:TBL327717 TLH327713:TLH327717 TVD327713:TVD327717 UEZ327713:UEZ327717 UOV327713:UOV327717 UYR327713:UYR327717 VIN327713:VIN327717 VSJ327713:VSJ327717 WCF327713:WCF327717 WMB327713:WMB327717 WVX327713:WVX327717 G393252:G393256 JL393249:JL393253 TH393249:TH393253 ADD393249:ADD393253 AMZ393249:AMZ393253 AWV393249:AWV393253 BGR393249:BGR393253 BQN393249:BQN393253 CAJ393249:CAJ393253 CKF393249:CKF393253 CUB393249:CUB393253 DDX393249:DDX393253 DNT393249:DNT393253 DXP393249:DXP393253 EHL393249:EHL393253 ERH393249:ERH393253 FBD393249:FBD393253 FKZ393249:FKZ393253 FUV393249:FUV393253 GER393249:GER393253 GON393249:GON393253 GYJ393249:GYJ393253 HIF393249:HIF393253 HSB393249:HSB393253 IBX393249:IBX393253 ILT393249:ILT393253 IVP393249:IVP393253 JFL393249:JFL393253 JPH393249:JPH393253 JZD393249:JZD393253 KIZ393249:KIZ393253 KSV393249:KSV393253 LCR393249:LCR393253 LMN393249:LMN393253 LWJ393249:LWJ393253 MGF393249:MGF393253 MQB393249:MQB393253 MZX393249:MZX393253 NJT393249:NJT393253 NTP393249:NTP393253 ODL393249:ODL393253 ONH393249:ONH393253 OXD393249:OXD393253 PGZ393249:PGZ393253 PQV393249:PQV393253 QAR393249:QAR393253 QKN393249:QKN393253 QUJ393249:QUJ393253 REF393249:REF393253 ROB393249:ROB393253 RXX393249:RXX393253 SHT393249:SHT393253 SRP393249:SRP393253 TBL393249:TBL393253 TLH393249:TLH393253 TVD393249:TVD393253 UEZ393249:UEZ393253 UOV393249:UOV393253 UYR393249:UYR393253 VIN393249:VIN393253 VSJ393249:VSJ393253 WCF393249:WCF393253 WMB393249:WMB393253 WVX393249:WVX393253 G458788:G458792 JL458785:JL458789 TH458785:TH458789 ADD458785:ADD458789 AMZ458785:AMZ458789 AWV458785:AWV458789 BGR458785:BGR458789 BQN458785:BQN458789 CAJ458785:CAJ458789 CKF458785:CKF458789 CUB458785:CUB458789 DDX458785:DDX458789 DNT458785:DNT458789 DXP458785:DXP458789 EHL458785:EHL458789 ERH458785:ERH458789 FBD458785:FBD458789 FKZ458785:FKZ458789 FUV458785:FUV458789 GER458785:GER458789 GON458785:GON458789 GYJ458785:GYJ458789 HIF458785:HIF458789 HSB458785:HSB458789 IBX458785:IBX458789 ILT458785:ILT458789 IVP458785:IVP458789 JFL458785:JFL458789 JPH458785:JPH458789 JZD458785:JZD458789 KIZ458785:KIZ458789 KSV458785:KSV458789 LCR458785:LCR458789 LMN458785:LMN458789 LWJ458785:LWJ458789 MGF458785:MGF458789 MQB458785:MQB458789 MZX458785:MZX458789 NJT458785:NJT458789 NTP458785:NTP458789 ODL458785:ODL458789 ONH458785:ONH458789 OXD458785:OXD458789 PGZ458785:PGZ458789 PQV458785:PQV458789 QAR458785:QAR458789 QKN458785:QKN458789 QUJ458785:QUJ458789 REF458785:REF458789 ROB458785:ROB458789 RXX458785:RXX458789 SHT458785:SHT458789 SRP458785:SRP458789 TBL458785:TBL458789 TLH458785:TLH458789 TVD458785:TVD458789 UEZ458785:UEZ458789 UOV458785:UOV458789 UYR458785:UYR458789 VIN458785:VIN458789 VSJ458785:VSJ458789 WCF458785:WCF458789 WMB458785:WMB458789 WVX458785:WVX458789 G524324:G524328 JL524321:JL524325 TH524321:TH524325 ADD524321:ADD524325 AMZ524321:AMZ524325 AWV524321:AWV524325 BGR524321:BGR524325 BQN524321:BQN524325 CAJ524321:CAJ524325 CKF524321:CKF524325 CUB524321:CUB524325 DDX524321:DDX524325 DNT524321:DNT524325 DXP524321:DXP524325 EHL524321:EHL524325 ERH524321:ERH524325 FBD524321:FBD524325 FKZ524321:FKZ524325 FUV524321:FUV524325 GER524321:GER524325 GON524321:GON524325 GYJ524321:GYJ524325 HIF524321:HIF524325 HSB524321:HSB524325 IBX524321:IBX524325 ILT524321:ILT524325 IVP524321:IVP524325 JFL524321:JFL524325 JPH524321:JPH524325 JZD524321:JZD524325 KIZ524321:KIZ524325 KSV524321:KSV524325 LCR524321:LCR524325 LMN524321:LMN524325 LWJ524321:LWJ524325 MGF524321:MGF524325 MQB524321:MQB524325 MZX524321:MZX524325 NJT524321:NJT524325 NTP524321:NTP524325 ODL524321:ODL524325 ONH524321:ONH524325 OXD524321:OXD524325 PGZ524321:PGZ524325 PQV524321:PQV524325 QAR524321:QAR524325 QKN524321:QKN524325 QUJ524321:QUJ524325 REF524321:REF524325 ROB524321:ROB524325 RXX524321:RXX524325 SHT524321:SHT524325 SRP524321:SRP524325 TBL524321:TBL524325 TLH524321:TLH524325 TVD524321:TVD524325 UEZ524321:UEZ524325 UOV524321:UOV524325 UYR524321:UYR524325 VIN524321:VIN524325 VSJ524321:VSJ524325 WCF524321:WCF524325 WMB524321:WMB524325 WVX524321:WVX524325 G589860:G589864 JL589857:JL589861 TH589857:TH589861 ADD589857:ADD589861 AMZ589857:AMZ589861 AWV589857:AWV589861 BGR589857:BGR589861 BQN589857:BQN589861 CAJ589857:CAJ589861 CKF589857:CKF589861 CUB589857:CUB589861 DDX589857:DDX589861 DNT589857:DNT589861 DXP589857:DXP589861 EHL589857:EHL589861 ERH589857:ERH589861 FBD589857:FBD589861 FKZ589857:FKZ589861 FUV589857:FUV589861 GER589857:GER589861 GON589857:GON589861 GYJ589857:GYJ589861 HIF589857:HIF589861 HSB589857:HSB589861 IBX589857:IBX589861 ILT589857:ILT589861 IVP589857:IVP589861 JFL589857:JFL589861 JPH589857:JPH589861 JZD589857:JZD589861 KIZ589857:KIZ589861 KSV589857:KSV589861 LCR589857:LCR589861 LMN589857:LMN589861 LWJ589857:LWJ589861 MGF589857:MGF589861 MQB589857:MQB589861 MZX589857:MZX589861 NJT589857:NJT589861 NTP589857:NTP589861 ODL589857:ODL589861 ONH589857:ONH589861 OXD589857:OXD589861 PGZ589857:PGZ589861 PQV589857:PQV589861 QAR589857:QAR589861 QKN589857:QKN589861 QUJ589857:QUJ589861 REF589857:REF589861 ROB589857:ROB589861 RXX589857:RXX589861 SHT589857:SHT589861 SRP589857:SRP589861 TBL589857:TBL589861 TLH589857:TLH589861 TVD589857:TVD589861 UEZ589857:UEZ589861 UOV589857:UOV589861 UYR589857:UYR589861 VIN589857:VIN589861 VSJ589857:VSJ589861 WCF589857:WCF589861 WMB589857:WMB589861 WVX589857:WVX589861 G655396:G655400 JL655393:JL655397 TH655393:TH655397 ADD655393:ADD655397 AMZ655393:AMZ655397 AWV655393:AWV655397 BGR655393:BGR655397 BQN655393:BQN655397 CAJ655393:CAJ655397 CKF655393:CKF655397 CUB655393:CUB655397 DDX655393:DDX655397 DNT655393:DNT655397 DXP655393:DXP655397 EHL655393:EHL655397 ERH655393:ERH655397 FBD655393:FBD655397 FKZ655393:FKZ655397 FUV655393:FUV655397 GER655393:GER655397 GON655393:GON655397 GYJ655393:GYJ655397 HIF655393:HIF655397 HSB655393:HSB655397 IBX655393:IBX655397 ILT655393:ILT655397 IVP655393:IVP655397 JFL655393:JFL655397 JPH655393:JPH655397 JZD655393:JZD655397 KIZ655393:KIZ655397 KSV655393:KSV655397 LCR655393:LCR655397 LMN655393:LMN655397 LWJ655393:LWJ655397 MGF655393:MGF655397 MQB655393:MQB655397 MZX655393:MZX655397 NJT655393:NJT655397 NTP655393:NTP655397 ODL655393:ODL655397 ONH655393:ONH655397 OXD655393:OXD655397 PGZ655393:PGZ655397 PQV655393:PQV655397 QAR655393:QAR655397 QKN655393:QKN655397 QUJ655393:QUJ655397 REF655393:REF655397 ROB655393:ROB655397 RXX655393:RXX655397 SHT655393:SHT655397 SRP655393:SRP655397 TBL655393:TBL655397 TLH655393:TLH655397 TVD655393:TVD655397 UEZ655393:UEZ655397 UOV655393:UOV655397 UYR655393:UYR655397 VIN655393:VIN655397 VSJ655393:VSJ655397 WCF655393:WCF655397 WMB655393:WMB655397 WVX655393:WVX655397 G720932:G720936 JL720929:JL720933 TH720929:TH720933 ADD720929:ADD720933 AMZ720929:AMZ720933 AWV720929:AWV720933 BGR720929:BGR720933 BQN720929:BQN720933 CAJ720929:CAJ720933 CKF720929:CKF720933 CUB720929:CUB720933 DDX720929:DDX720933 DNT720929:DNT720933 DXP720929:DXP720933 EHL720929:EHL720933 ERH720929:ERH720933 FBD720929:FBD720933 FKZ720929:FKZ720933 FUV720929:FUV720933 GER720929:GER720933 GON720929:GON720933 GYJ720929:GYJ720933 HIF720929:HIF720933 HSB720929:HSB720933 IBX720929:IBX720933 ILT720929:ILT720933 IVP720929:IVP720933 JFL720929:JFL720933 JPH720929:JPH720933 JZD720929:JZD720933 KIZ720929:KIZ720933 KSV720929:KSV720933 LCR720929:LCR720933 LMN720929:LMN720933 LWJ720929:LWJ720933 MGF720929:MGF720933 MQB720929:MQB720933 MZX720929:MZX720933 NJT720929:NJT720933 NTP720929:NTP720933 ODL720929:ODL720933 ONH720929:ONH720933 OXD720929:OXD720933 PGZ720929:PGZ720933 PQV720929:PQV720933 QAR720929:QAR720933 QKN720929:QKN720933 QUJ720929:QUJ720933 REF720929:REF720933 ROB720929:ROB720933 RXX720929:RXX720933 SHT720929:SHT720933 SRP720929:SRP720933 TBL720929:TBL720933 TLH720929:TLH720933 TVD720929:TVD720933 UEZ720929:UEZ720933 UOV720929:UOV720933 UYR720929:UYR720933 VIN720929:VIN720933 VSJ720929:VSJ720933 WCF720929:WCF720933 WMB720929:WMB720933 WVX720929:WVX720933 G786468:G786472 JL786465:JL786469 TH786465:TH786469 ADD786465:ADD786469 AMZ786465:AMZ786469 AWV786465:AWV786469 BGR786465:BGR786469 BQN786465:BQN786469 CAJ786465:CAJ786469 CKF786465:CKF786469 CUB786465:CUB786469 DDX786465:DDX786469 DNT786465:DNT786469 DXP786465:DXP786469 EHL786465:EHL786469 ERH786465:ERH786469 FBD786465:FBD786469 FKZ786465:FKZ786469 FUV786465:FUV786469 GER786465:GER786469 GON786465:GON786469 GYJ786465:GYJ786469 HIF786465:HIF786469 HSB786465:HSB786469 IBX786465:IBX786469 ILT786465:ILT786469 IVP786465:IVP786469 JFL786465:JFL786469 JPH786465:JPH786469 JZD786465:JZD786469 KIZ786465:KIZ786469 KSV786465:KSV786469 LCR786465:LCR786469 LMN786465:LMN786469 LWJ786465:LWJ786469 MGF786465:MGF786469 MQB786465:MQB786469 MZX786465:MZX786469 NJT786465:NJT786469 NTP786465:NTP786469 ODL786465:ODL786469 ONH786465:ONH786469 OXD786465:OXD786469 PGZ786465:PGZ786469 PQV786465:PQV786469 QAR786465:QAR786469 QKN786465:QKN786469 QUJ786465:QUJ786469 REF786465:REF786469 ROB786465:ROB786469 RXX786465:RXX786469 SHT786465:SHT786469 SRP786465:SRP786469 TBL786465:TBL786469 TLH786465:TLH786469 TVD786465:TVD786469 UEZ786465:UEZ786469 UOV786465:UOV786469 UYR786465:UYR786469 VIN786465:VIN786469 VSJ786465:VSJ786469 WCF786465:WCF786469 WMB786465:WMB786469 WVX786465:WVX786469 G852004:G852008 JL852001:JL852005 TH852001:TH852005 ADD852001:ADD852005 AMZ852001:AMZ852005 AWV852001:AWV852005 BGR852001:BGR852005 BQN852001:BQN852005 CAJ852001:CAJ852005 CKF852001:CKF852005 CUB852001:CUB852005 DDX852001:DDX852005 DNT852001:DNT852005 DXP852001:DXP852005 EHL852001:EHL852005 ERH852001:ERH852005 FBD852001:FBD852005 FKZ852001:FKZ852005 FUV852001:FUV852005 GER852001:GER852005 GON852001:GON852005 GYJ852001:GYJ852005 HIF852001:HIF852005 HSB852001:HSB852005 IBX852001:IBX852005 ILT852001:ILT852005 IVP852001:IVP852005 JFL852001:JFL852005 JPH852001:JPH852005 JZD852001:JZD852005 KIZ852001:KIZ852005 KSV852001:KSV852005 LCR852001:LCR852005 LMN852001:LMN852005 LWJ852001:LWJ852005 MGF852001:MGF852005 MQB852001:MQB852005 MZX852001:MZX852005 NJT852001:NJT852005 NTP852001:NTP852005 ODL852001:ODL852005 ONH852001:ONH852005 OXD852001:OXD852005 PGZ852001:PGZ852005 PQV852001:PQV852005 QAR852001:QAR852005 QKN852001:QKN852005 QUJ852001:QUJ852005 REF852001:REF852005 ROB852001:ROB852005 RXX852001:RXX852005 SHT852001:SHT852005 SRP852001:SRP852005 TBL852001:TBL852005 TLH852001:TLH852005 TVD852001:TVD852005 UEZ852001:UEZ852005 UOV852001:UOV852005 UYR852001:UYR852005 VIN852001:VIN852005 VSJ852001:VSJ852005 WCF852001:WCF852005 WMB852001:WMB852005 WVX852001:WVX852005 G917540:G917544 JL917537:JL917541 TH917537:TH917541 ADD917537:ADD917541 AMZ917537:AMZ917541 AWV917537:AWV917541 BGR917537:BGR917541 BQN917537:BQN917541 CAJ917537:CAJ917541 CKF917537:CKF917541 CUB917537:CUB917541 DDX917537:DDX917541 DNT917537:DNT917541 DXP917537:DXP917541 EHL917537:EHL917541 ERH917537:ERH917541 FBD917537:FBD917541 FKZ917537:FKZ917541 FUV917537:FUV917541 GER917537:GER917541 GON917537:GON917541 GYJ917537:GYJ917541 HIF917537:HIF917541 HSB917537:HSB917541 IBX917537:IBX917541 ILT917537:ILT917541 IVP917537:IVP917541 JFL917537:JFL917541 JPH917537:JPH917541 JZD917537:JZD917541 KIZ917537:KIZ917541 KSV917537:KSV917541 LCR917537:LCR917541 LMN917537:LMN917541 LWJ917537:LWJ917541 MGF917537:MGF917541 MQB917537:MQB917541 MZX917537:MZX917541 NJT917537:NJT917541 NTP917537:NTP917541 ODL917537:ODL917541 ONH917537:ONH917541 OXD917537:OXD917541 PGZ917537:PGZ917541 PQV917537:PQV917541 QAR917537:QAR917541 QKN917537:QKN917541 QUJ917537:QUJ917541 REF917537:REF917541 ROB917537:ROB917541 RXX917537:RXX917541 SHT917537:SHT917541 SRP917537:SRP917541 TBL917537:TBL917541 TLH917537:TLH917541 TVD917537:TVD917541 UEZ917537:UEZ917541 UOV917537:UOV917541 UYR917537:UYR917541 VIN917537:VIN917541 VSJ917537:VSJ917541 WCF917537:WCF917541 WMB917537:WMB917541 WVX917537:WVX917541 G983076:G983080 JL983073:JL983077 TH983073:TH983077 ADD983073:ADD983077 AMZ983073:AMZ983077 AWV983073:AWV983077 BGR983073:BGR983077 BQN983073:BQN983077 CAJ983073:CAJ983077 CKF983073:CKF983077 CUB983073:CUB983077 DDX983073:DDX983077 DNT983073:DNT983077 DXP983073:DXP983077 EHL983073:EHL983077 ERH983073:ERH983077 FBD983073:FBD983077 FKZ983073:FKZ983077 FUV983073:FUV983077 GER983073:GER983077 GON983073:GON983077 GYJ983073:GYJ983077 HIF983073:HIF983077 HSB983073:HSB983077 IBX983073:IBX983077 ILT983073:ILT983077 IVP983073:IVP983077 JFL983073:JFL983077 JPH983073:JPH983077 JZD983073:JZD983077 KIZ983073:KIZ983077 KSV983073:KSV983077 LCR983073:LCR983077 LMN983073:LMN983077 LWJ983073:LWJ983077 MGF983073:MGF983077 MQB983073:MQB983077 MZX983073:MZX983077 NJT983073:NJT983077 NTP983073:NTP983077 ODL983073:ODL983077 ONH983073:ONH983077 OXD983073:OXD983077 PGZ983073:PGZ983077 PQV983073:PQV983077 QAR983073:QAR983077 QKN983073:QKN983077 QUJ983073:QUJ983077 REF983073:REF983077 ROB983073:ROB983077 RXX983073:RXX983077 SHT983073:SHT983077 SRP983073:SRP983077 TBL983073:TBL983077 TLH983073:TLH983077 TVD983073:TVD983077 UEZ983073:UEZ983077 UOV983073:UOV983077 UYR983073:UYR983077 VIN983073:VIN983077 VSJ983073:VSJ983077 WCF983073:WCF983077 WMB983073:WMB983077 L65572:L65576 L983082:L983101 WWC983079:WWC983098 WMG983079:WMG983098 WCK983079:WCK983098 VSO983079:VSO983098 VIS983079:VIS983098 UYW983079:UYW983098 UPA983079:UPA983098 UFE983079:UFE983098 TVI983079:TVI983098 TLM983079:TLM983098 TBQ983079:TBQ983098 SRU983079:SRU983098 SHY983079:SHY983098 RYC983079:RYC983098 ROG983079:ROG983098 REK983079:REK983098 QUO983079:QUO983098 QKS983079:QKS983098 QAW983079:QAW983098 PRA983079:PRA983098 PHE983079:PHE983098 OXI983079:OXI983098 ONM983079:ONM983098 ODQ983079:ODQ983098 NTU983079:NTU983098 NJY983079:NJY983098 NAC983079:NAC983098 MQG983079:MQG983098 MGK983079:MGK983098 LWO983079:LWO983098 LMS983079:LMS983098 LCW983079:LCW983098 KTA983079:KTA983098 KJE983079:KJE983098 JZI983079:JZI983098 JPM983079:JPM983098 JFQ983079:JFQ983098 IVU983079:IVU983098 ILY983079:ILY983098 ICC983079:ICC983098 HSG983079:HSG983098 HIK983079:HIK983098 GYO983079:GYO983098 GOS983079:GOS983098 GEW983079:GEW983098 FVA983079:FVA983098 FLE983079:FLE983098 FBI983079:FBI983098 ERM983079:ERM983098 EHQ983079:EHQ983098 DXU983079:DXU983098 DNY983079:DNY983098 DEC983079:DEC983098 CUG983079:CUG983098 CKK983079:CKK983098 CAO983079:CAO983098 BQS983079:BQS983098 BGW983079:BGW983098 AXA983079:AXA983098 ANE983079:ANE983098 ADI983079:ADI983098 TM983079:TM983098 JQ983079:JQ983098 L917546:L917565 WWC917543:WWC917562 WMG917543:WMG917562 WCK917543:WCK917562 VSO917543:VSO917562 VIS917543:VIS917562 UYW917543:UYW917562 UPA917543:UPA917562 UFE917543:UFE917562 TVI917543:TVI917562 TLM917543:TLM917562 TBQ917543:TBQ917562 SRU917543:SRU917562 SHY917543:SHY917562 RYC917543:RYC917562 ROG917543:ROG917562 REK917543:REK917562 QUO917543:QUO917562 QKS917543:QKS917562 QAW917543:QAW917562 PRA917543:PRA917562 PHE917543:PHE917562 OXI917543:OXI917562 ONM917543:ONM917562 ODQ917543:ODQ917562 NTU917543:NTU917562 NJY917543:NJY917562 NAC917543:NAC917562 MQG917543:MQG917562 MGK917543:MGK917562 LWO917543:LWO917562 LMS917543:LMS917562 LCW917543:LCW917562 KTA917543:KTA917562 KJE917543:KJE917562 JZI917543:JZI917562 JPM917543:JPM917562 JFQ917543:JFQ917562 IVU917543:IVU917562 ILY917543:ILY917562 ICC917543:ICC917562 HSG917543:HSG917562 HIK917543:HIK917562 GYO917543:GYO917562 GOS917543:GOS917562 GEW917543:GEW917562 FVA917543:FVA917562 FLE917543:FLE917562 FBI917543:FBI917562 ERM917543:ERM917562 EHQ917543:EHQ917562 DXU917543:DXU917562 DNY917543:DNY917562 DEC917543:DEC917562 CUG917543:CUG917562 CKK917543:CKK917562 CAO917543:CAO917562 BQS917543:BQS917562 BGW917543:BGW917562 AXA917543:AXA917562 ANE917543:ANE917562 ADI917543:ADI917562 TM917543:TM917562 JQ917543:JQ917562 L852010:L852029 WWC852007:WWC852026 WMG852007:WMG852026 WCK852007:WCK852026 VSO852007:VSO852026 VIS852007:VIS852026 UYW852007:UYW852026 UPA852007:UPA852026 UFE852007:UFE852026 TVI852007:TVI852026 TLM852007:TLM852026 TBQ852007:TBQ852026 SRU852007:SRU852026 SHY852007:SHY852026 RYC852007:RYC852026 ROG852007:ROG852026 REK852007:REK852026 QUO852007:QUO852026 QKS852007:QKS852026 QAW852007:QAW852026 PRA852007:PRA852026 PHE852007:PHE852026 OXI852007:OXI852026 ONM852007:ONM852026 ODQ852007:ODQ852026 NTU852007:NTU852026 NJY852007:NJY852026 NAC852007:NAC852026 MQG852007:MQG852026 MGK852007:MGK852026 LWO852007:LWO852026 LMS852007:LMS852026 LCW852007:LCW852026 KTA852007:KTA852026 KJE852007:KJE852026 JZI852007:JZI852026 JPM852007:JPM852026 JFQ852007:JFQ852026 IVU852007:IVU852026 ILY852007:ILY852026 ICC852007:ICC852026 HSG852007:HSG852026 HIK852007:HIK852026 GYO852007:GYO852026 GOS852007:GOS852026 GEW852007:GEW852026 FVA852007:FVA852026 FLE852007:FLE852026 FBI852007:FBI852026 ERM852007:ERM852026 EHQ852007:EHQ852026 DXU852007:DXU852026 DNY852007:DNY852026 DEC852007:DEC852026 CUG852007:CUG852026 CKK852007:CKK852026 CAO852007:CAO852026 BQS852007:BQS852026 BGW852007:BGW852026 AXA852007:AXA852026 ANE852007:ANE852026 ADI852007:ADI852026 TM852007:TM852026 JQ852007:JQ852026 L786474:L786493 WWC786471:WWC786490 WMG786471:WMG786490 WCK786471:WCK786490 VSO786471:VSO786490 VIS786471:VIS786490 UYW786471:UYW786490 UPA786471:UPA786490 UFE786471:UFE786490 TVI786471:TVI786490 TLM786471:TLM786490 TBQ786471:TBQ786490 SRU786471:SRU786490 SHY786471:SHY786490 RYC786471:RYC786490 ROG786471:ROG786490 REK786471:REK786490 QUO786471:QUO786490 QKS786471:QKS786490 QAW786471:QAW786490 PRA786471:PRA786490 PHE786471:PHE786490 OXI786471:OXI786490 ONM786471:ONM786490 ODQ786471:ODQ786490 NTU786471:NTU786490 NJY786471:NJY786490 NAC786471:NAC786490 MQG786471:MQG786490 MGK786471:MGK786490 LWO786471:LWO786490 LMS786471:LMS786490 LCW786471:LCW786490 KTA786471:KTA786490 KJE786471:KJE786490 JZI786471:JZI786490 JPM786471:JPM786490 JFQ786471:JFQ786490 IVU786471:IVU786490 ILY786471:ILY786490 ICC786471:ICC786490 HSG786471:HSG786490 HIK786471:HIK786490 GYO786471:GYO786490 GOS786471:GOS786490 GEW786471:GEW786490 FVA786471:FVA786490 FLE786471:FLE786490 FBI786471:FBI786490 ERM786471:ERM786490 EHQ786471:EHQ786490 DXU786471:DXU786490 DNY786471:DNY786490 DEC786471:DEC786490 CUG786471:CUG786490 CKK786471:CKK786490 CAO786471:CAO786490 BQS786471:BQS786490 BGW786471:BGW786490 AXA786471:AXA786490 ANE786471:ANE786490 ADI786471:ADI786490 TM786471:TM786490 JQ786471:JQ786490 L720938:L720957 WWC720935:WWC720954 WMG720935:WMG720954 WCK720935:WCK720954 VSO720935:VSO720954 VIS720935:VIS720954 UYW720935:UYW720954 UPA720935:UPA720954 UFE720935:UFE720954 TVI720935:TVI720954 TLM720935:TLM720954 TBQ720935:TBQ720954 SRU720935:SRU720954 SHY720935:SHY720954 RYC720935:RYC720954 ROG720935:ROG720954 REK720935:REK720954 QUO720935:QUO720954 QKS720935:QKS720954 QAW720935:QAW720954 PRA720935:PRA720954 PHE720935:PHE720954 OXI720935:OXI720954 ONM720935:ONM720954 ODQ720935:ODQ720954 NTU720935:NTU720954 NJY720935:NJY720954 NAC720935:NAC720954 MQG720935:MQG720954 MGK720935:MGK720954 LWO720935:LWO720954 LMS720935:LMS720954 LCW720935:LCW720954 KTA720935:KTA720954 KJE720935:KJE720954 JZI720935:JZI720954 JPM720935:JPM720954 JFQ720935:JFQ720954 IVU720935:IVU720954 ILY720935:ILY720954 ICC720935:ICC720954 HSG720935:HSG720954 HIK720935:HIK720954 GYO720935:GYO720954 GOS720935:GOS720954 GEW720935:GEW720954 FVA720935:FVA720954 FLE720935:FLE720954 FBI720935:FBI720954 ERM720935:ERM720954 EHQ720935:EHQ720954 DXU720935:DXU720954 DNY720935:DNY720954 DEC720935:DEC720954 CUG720935:CUG720954 CKK720935:CKK720954 CAO720935:CAO720954 BQS720935:BQS720954 BGW720935:BGW720954 AXA720935:AXA720954 ANE720935:ANE720954 ADI720935:ADI720954 TM720935:TM720954 JQ720935:JQ720954 L655402:L655421 WWC655399:WWC655418 WMG655399:WMG655418 WCK655399:WCK655418 VSO655399:VSO655418 VIS655399:VIS655418 UYW655399:UYW655418 UPA655399:UPA655418 UFE655399:UFE655418 TVI655399:TVI655418 TLM655399:TLM655418 TBQ655399:TBQ655418 SRU655399:SRU655418 SHY655399:SHY655418 RYC655399:RYC655418 ROG655399:ROG655418 REK655399:REK655418 QUO655399:QUO655418 QKS655399:QKS655418 QAW655399:QAW655418 PRA655399:PRA655418 PHE655399:PHE655418 OXI655399:OXI655418 ONM655399:ONM655418 ODQ655399:ODQ655418 NTU655399:NTU655418 NJY655399:NJY655418 NAC655399:NAC655418 MQG655399:MQG655418 MGK655399:MGK655418 LWO655399:LWO655418 LMS655399:LMS655418 LCW655399:LCW655418 KTA655399:KTA655418 KJE655399:KJE655418 JZI655399:JZI655418 JPM655399:JPM655418 JFQ655399:JFQ655418 IVU655399:IVU655418 ILY655399:ILY655418 ICC655399:ICC655418 HSG655399:HSG655418 HIK655399:HIK655418 GYO655399:GYO655418 GOS655399:GOS655418 GEW655399:GEW655418 FVA655399:FVA655418 FLE655399:FLE655418 FBI655399:FBI655418 ERM655399:ERM655418 EHQ655399:EHQ655418 DXU655399:DXU655418 DNY655399:DNY655418 DEC655399:DEC655418 CUG655399:CUG655418 CKK655399:CKK655418 CAO655399:CAO655418 BQS655399:BQS655418 BGW655399:BGW655418 AXA655399:AXA655418 ANE655399:ANE655418 ADI655399:ADI655418 TM655399:TM655418 JQ655399:JQ655418 L589866:L589885 WWC589863:WWC589882 WMG589863:WMG589882 WCK589863:WCK589882 VSO589863:VSO589882 VIS589863:VIS589882 UYW589863:UYW589882 UPA589863:UPA589882 UFE589863:UFE589882 TVI589863:TVI589882 TLM589863:TLM589882 TBQ589863:TBQ589882 SRU589863:SRU589882 SHY589863:SHY589882 RYC589863:RYC589882 ROG589863:ROG589882 REK589863:REK589882 QUO589863:QUO589882 QKS589863:QKS589882 QAW589863:QAW589882 PRA589863:PRA589882 PHE589863:PHE589882 OXI589863:OXI589882 ONM589863:ONM589882 ODQ589863:ODQ589882 NTU589863:NTU589882 NJY589863:NJY589882 NAC589863:NAC589882 MQG589863:MQG589882 MGK589863:MGK589882 LWO589863:LWO589882 LMS589863:LMS589882 LCW589863:LCW589882 KTA589863:KTA589882 KJE589863:KJE589882 JZI589863:JZI589882 JPM589863:JPM589882 JFQ589863:JFQ589882 IVU589863:IVU589882 ILY589863:ILY589882 ICC589863:ICC589882 HSG589863:HSG589882 HIK589863:HIK589882 GYO589863:GYO589882 GOS589863:GOS589882 GEW589863:GEW589882 FVA589863:FVA589882 FLE589863:FLE589882 FBI589863:FBI589882 ERM589863:ERM589882 EHQ589863:EHQ589882 DXU589863:DXU589882 DNY589863:DNY589882 DEC589863:DEC589882 CUG589863:CUG589882 CKK589863:CKK589882 CAO589863:CAO589882 BQS589863:BQS589882 BGW589863:BGW589882 AXA589863:AXA589882 ANE589863:ANE589882 ADI589863:ADI589882 TM589863:TM589882 JQ589863:JQ589882 L524330:L524349 WWC524327:WWC524346 WMG524327:WMG524346 WCK524327:WCK524346 VSO524327:VSO524346 VIS524327:VIS524346 UYW524327:UYW524346 UPA524327:UPA524346 UFE524327:UFE524346 TVI524327:TVI524346 TLM524327:TLM524346 TBQ524327:TBQ524346 SRU524327:SRU524346 SHY524327:SHY524346 RYC524327:RYC524346 ROG524327:ROG524346 REK524327:REK524346 QUO524327:QUO524346 QKS524327:QKS524346 QAW524327:QAW524346 PRA524327:PRA524346 PHE524327:PHE524346 OXI524327:OXI524346 ONM524327:ONM524346 ODQ524327:ODQ524346 NTU524327:NTU524346 NJY524327:NJY524346 NAC524327:NAC524346 MQG524327:MQG524346 MGK524327:MGK524346 LWO524327:LWO524346 LMS524327:LMS524346 LCW524327:LCW524346 KTA524327:KTA524346 KJE524327:KJE524346 JZI524327:JZI524346 JPM524327:JPM524346 JFQ524327:JFQ524346 IVU524327:IVU524346 ILY524327:ILY524346 ICC524327:ICC524346 HSG524327:HSG524346 HIK524327:HIK524346 GYO524327:GYO524346 GOS524327:GOS524346 GEW524327:GEW524346 FVA524327:FVA524346 FLE524327:FLE524346 FBI524327:FBI524346 ERM524327:ERM524346 EHQ524327:EHQ524346 DXU524327:DXU524346 DNY524327:DNY524346 DEC524327:DEC524346 CUG524327:CUG524346 CKK524327:CKK524346 CAO524327:CAO524346 BQS524327:BQS524346 BGW524327:BGW524346 AXA524327:AXA524346 ANE524327:ANE524346 ADI524327:ADI524346 TM524327:TM524346 JQ524327:JQ524346 L458794:L458813 WWC458791:WWC458810 WMG458791:WMG458810 WCK458791:WCK458810 VSO458791:VSO458810 VIS458791:VIS458810 UYW458791:UYW458810 UPA458791:UPA458810 UFE458791:UFE458810 TVI458791:TVI458810 TLM458791:TLM458810 TBQ458791:TBQ458810 SRU458791:SRU458810 SHY458791:SHY458810 RYC458791:RYC458810 ROG458791:ROG458810 REK458791:REK458810 QUO458791:QUO458810 QKS458791:QKS458810 QAW458791:QAW458810 PRA458791:PRA458810 PHE458791:PHE458810 OXI458791:OXI458810 ONM458791:ONM458810 ODQ458791:ODQ458810 NTU458791:NTU458810 NJY458791:NJY458810 NAC458791:NAC458810 MQG458791:MQG458810 MGK458791:MGK458810 LWO458791:LWO458810 LMS458791:LMS458810 LCW458791:LCW458810 KTA458791:KTA458810 KJE458791:KJE458810 JZI458791:JZI458810 JPM458791:JPM458810 JFQ458791:JFQ458810 IVU458791:IVU458810 ILY458791:ILY458810 ICC458791:ICC458810 HSG458791:HSG458810 HIK458791:HIK458810 GYO458791:GYO458810 GOS458791:GOS458810 GEW458791:GEW458810 FVA458791:FVA458810 FLE458791:FLE458810 FBI458791:FBI458810 ERM458791:ERM458810 EHQ458791:EHQ458810 DXU458791:DXU458810 DNY458791:DNY458810 DEC458791:DEC458810 CUG458791:CUG458810 CKK458791:CKK458810 CAO458791:CAO458810 BQS458791:BQS458810 BGW458791:BGW458810 AXA458791:AXA458810 ANE458791:ANE458810 ADI458791:ADI458810 TM458791:TM458810 JQ458791:JQ458810 L393258:L393277 WWC393255:WWC393274 WMG393255:WMG393274 WCK393255:WCK393274 VSO393255:VSO393274 VIS393255:VIS393274 UYW393255:UYW393274 UPA393255:UPA393274 UFE393255:UFE393274 TVI393255:TVI393274 TLM393255:TLM393274 TBQ393255:TBQ393274 SRU393255:SRU393274 SHY393255:SHY393274 RYC393255:RYC393274 ROG393255:ROG393274 REK393255:REK393274 QUO393255:QUO393274 QKS393255:QKS393274 QAW393255:QAW393274 PRA393255:PRA393274 PHE393255:PHE393274 OXI393255:OXI393274 ONM393255:ONM393274 ODQ393255:ODQ393274 NTU393255:NTU393274 NJY393255:NJY393274 NAC393255:NAC393274 MQG393255:MQG393274 MGK393255:MGK393274 LWO393255:LWO393274 LMS393255:LMS393274 LCW393255:LCW393274 KTA393255:KTA393274 KJE393255:KJE393274 JZI393255:JZI393274 JPM393255:JPM393274 JFQ393255:JFQ393274 IVU393255:IVU393274 ILY393255:ILY393274 ICC393255:ICC393274 HSG393255:HSG393274 HIK393255:HIK393274 GYO393255:GYO393274 GOS393255:GOS393274 GEW393255:GEW393274 FVA393255:FVA393274 FLE393255:FLE393274 FBI393255:FBI393274 ERM393255:ERM393274 EHQ393255:EHQ393274 DXU393255:DXU393274 DNY393255:DNY393274 DEC393255:DEC393274 CUG393255:CUG393274 CKK393255:CKK393274 CAO393255:CAO393274 BQS393255:BQS393274 BGW393255:BGW393274 AXA393255:AXA393274 ANE393255:ANE393274 ADI393255:ADI393274 TM393255:TM393274 JQ393255:JQ393274 L327722:L327741 WWC327719:WWC327738 WMG327719:WMG327738 WCK327719:WCK327738 VSO327719:VSO327738 VIS327719:VIS327738 UYW327719:UYW327738 UPA327719:UPA327738 UFE327719:UFE327738 TVI327719:TVI327738 TLM327719:TLM327738 TBQ327719:TBQ327738 SRU327719:SRU327738 SHY327719:SHY327738 RYC327719:RYC327738 ROG327719:ROG327738 REK327719:REK327738 QUO327719:QUO327738 QKS327719:QKS327738 QAW327719:QAW327738 PRA327719:PRA327738 PHE327719:PHE327738 OXI327719:OXI327738 ONM327719:ONM327738 ODQ327719:ODQ327738 NTU327719:NTU327738 NJY327719:NJY327738 NAC327719:NAC327738 MQG327719:MQG327738 MGK327719:MGK327738 LWO327719:LWO327738 LMS327719:LMS327738 LCW327719:LCW327738 KTA327719:KTA327738 KJE327719:KJE327738 JZI327719:JZI327738 JPM327719:JPM327738 JFQ327719:JFQ327738 IVU327719:IVU327738 ILY327719:ILY327738 ICC327719:ICC327738 HSG327719:HSG327738 HIK327719:HIK327738 GYO327719:GYO327738 GOS327719:GOS327738 GEW327719:GEW327738 FVA327719:FVA327738 FLE327719:FLE327738 FBI327719:FBI327738 ERM327719:ERM327738 EHQ327719:EHQ327738 DXU327719:DXU327738 DNY327719:DNY327738 DEC327719:DEC327738 CUG327719:CUG327738 CKK327719:CKK327738 CAO327719:CAO327738 BQS327719:BQS327738 BGW327719:BGW327738 AXA327719:AXA327738 ANE327719:ANE327738 ADI327719:ADI327738 TM327719:TM327738 JQ327719:JQ327738 L262186:L262205 WWC262183:WWC262202 WMG262183:WMG262202 WCK262183:WCK262202 VSO262183:VSO262202 VIS262183:VIS262202 UYW262183:UYW262202 UPA262183:UPA262202 UFE262183:UFE262202 TVI262183:TVI262202 TLM262183:TLM262202 TBQ262183:TBQ262202 SRU262183:SRU262202 SHY262183:SHY262202 RYC262183:RYC262202 ROG262183:ROG262202 REK262183:REK262202 QUO262183:QUO262202 QKS262183:QKS262202 QAW262183:QAW262202 PRA262183:PRA262202 PHE262183:PHE262202 OXI262183:OXI262202 ONM262183:ONM262202 ODQ262183:ODQ262202 NTU262183:NTU262202 NJY262183:NJY262202 NAC262183:NAC262202 MQG262183:MQG262202 MGK262183:MGK262202 LWO262183:LWO262202 LMS262183:LMS262202 LCW262183:LCW262202 KTA262183:KTA262202 KJE262183:KJE262202 JZI262183:JZI262202 JPM262183:JPM262202 JFQ262183:JFQ262202 IVU262183:IVU262202 ILY262183:ILY262202 ICC262183:ICC262202 HSG262183:HSG262202 HIK262183:HIK262202 GYO262183:GYO262202 GOS262183:GOS262202 GEW262183:GEW262202 FVA262183:FVA262202 FLE262183:FLE262202 FBI262183:FBI262202 ERM262183:ERM262202 EHQ262183:EHQ262202 DXU262183:DXU262202 DNY262183:DNY262202 DEC262183:DEC262202 CUG262183:CUG262202 CKK262183:CKK262202 CAO262183:CAO262202 BQS262183:BQS262202 BGW262183:BGW262202 AXA262183:AXA262202 ANE262183:ANE262202 ADI262183:ADI262202 TM262183:TM262202 JQ262183:JQ262202 L196650:L196669 WWC196647:WWC196666 WMG196647:WMG196666 WCK196647:WCK196666 VSO196647:VSO196666 VIS196647:VIS196666 UYW196647:UYW196666 UPA196647:UPA196666 UFE196647:UFE196666 TVI196647:TVI196666 TLM196647:TLM196666 TBQ196647:TBQ196666 SRU196647:SRU196666 SHY196647:SHY196666 RYC196647:RYC196666 ROG196647:ROG196666 REK196647:REK196666 QUO196647:QUO196666 QKS196647:QKS196666 QAW196647:QAW196666 PRA196647:PRA196666 PHE196647:PHE196666 OXI196647:OXI196666 ONM196647:ONM196666 ODQ196647:ODQ196666 NTU196647:NTU196666 NJY196647:NJY196666 NAC196647:NAC196666 MQG196647:MQG196666 MGK196647:MGK196666 LWO196647:LWO196666 LMS196647:LMS196666 LCW196647:LCW196666 KTA196647:KTA196666 KJE196647:KJE196666 JZI196647:JZI196666 JPM196647:JPM196666 JFQ196647:JFQ196666 IVU196647:IVU196666 ILY196647:ILY196666 ICC196647:ICC196666 HSG196647:HSG196666 HIK196647:HIK196666 GYO196647:GYO196666 GOS196647:GOS196666 GEW196647:GEW196666 FVA196647:FVA196666 FLE196647:FLE196666 FBI196647:FBI196666 ERM196647:ERM196666 EHQ196647:EHQ196666 DXU196647:DXU196666 DNY196647:DNY196666 DEC196647:DEC196666 CUG196647:CUG196666 CKK196647:CKK196666 CAO196647:CAO196666 BQS196647:BQS196666 BGW196647:BGW196666 AXA196647:AXA196666 ANE196647:ANE196666 ADI196647:ADI196666 TM196647:TM196666 JQ196647:JQ196666 L131114:L131133 WWC131111:WWC131130 WMG131111:WMG131130 WCK131111:WCK131130 VSO131111:VSO131130 VIS131111:VIS131130 UYW131111:UYW131130 UPA131111:UPA131130 UFE131111:UFE131130 TVI131111:TVI131130 TLM131111:TLM131130 TBQ131111:TBQ131130 SRU131111:SRU131130 SHY131111:SHY131130 RYC131111:RYC131130 ROG131111:ROG131130 REK131111:REK131130 QUO131111:QUO131130 QKS131111:QKS131130 QAW131111:QAW131130 PRA131111:PRA131130 PHE131111:PHE131130 OXI131111:OXI131130 ONM131111:ONM131130 ODQ131111:ODQ131130 NTU131111:NTU131130 NJY131111:NJY131130 NAC131111:NAC131130 MQG131111:MQG131130 MGK131111:MGK131130 LWO131111:LWO131130 LMS131111:LMS131130 LCW131111:LCW131130 KTA131111:KTA131130 KJE131111:KJE131130 JZI131111:JZI131130 JPM131111:JPM131130 JFQ131111:JFQ131130 IVU131111:IVU131130 ILY131111:ILY131130 ICC131111:ICC131130 HSG131111:HSG131130 HIK131111:HIK131130 GYO131111:GYO131130 GOS131111:GOS131130 GEW131111:GEW131130 FVA131111:FVA131130 FLE131111:FLE131130 FBI131111:FBI131130 ERM131111:ERM131130 EHQ131111:EHQ131130 DXU131111:DXU131130 DNY131111:DNY131130 DEC131111:DEC131130 CUG131111:CUG131130 CKK131111:CKK131130 CAO131111:CAO131130 BQS131111:BQS131130 BGW131111:BGW131130 AXA131111:AXA131130 ANE131111:ANE131130 ADI131111:ADI131130 TM131111:TM131130 JQ131111:JQ131130 WWC65575:WWC65594 WMG65575:WMG65594 WCK65575:WCK65594 VSO65575:VSO65594 VIS65575:VIS65594 UYW65575:UYW65594 UPA65575:UPA65594 UFE65575:UFE65594 TVI65575:TVI65594 TLM65575:TLM65594 TBQ65575:TBQ65594 SRU65575:SRU65594 SHY65575:SHY65594 RYC65575:RYC65594 ROG65575:ROG65594 REK65575:REK65594 QUO65575:QUO65594 QKS65575:QKS65594 QAW65575:QAW65594 PRA65575:PRA65594 PHE65575:PHE65594 OXI65575:OXI65594 ONM65575:ONM65594 ODQ65575:ODQ65594 NTU65575:NTU65594 NJY65575:NJY65594 NAC65575:NAC65594 MQG65575:MQG65594 MGK65575:MGK65594 LWO65575:LWO65594 LMS65575:LMS65594 LCW65575:LCW65594 KTA65575:KTA65594 KJE65575:KJE65594 JZI65575:JZI65594 JPM65575:JPM65594 JFQ65575:JFQ65594 IVU65575:IVU65594 ILY65575:ILY65594 ICC65575:ICC65594 HSG65575:HSG65594 HIK65575:HIK65594 GYO65575:GYO65594 GOS65575:GOS65594 GEW65575:GEW65594 FVA65575:FVA65594 FLE65575:FLE65594 FBI65575:FBI65594 ERM65575:ERM65594 EHQ65575:EHQ65594 DXU65575:DXU65594 DNY65575:DNY65594 DEC65575:DEC65594 CUG65575:CUG65594 CKK65575:CKK65594 CAO65575:CAO65594 BQS65575:BQS65594 BGW65575:BGW65594 AXA65575:AXA65594 ANE65575:ANE65594 ADI65575:ADI65594 TM65575:TM65594 JQ65575:JQ65594 G65578:H65597 WVX983079:WVY983098 WMB983079:WMC983098 WCF983079:WCG983098 VSJ983079:VSK983098 VIN983079:VIO983098 UYR983079:UYS983098 UOV983079:UOW983098 UEZ983079:UFA983098 TVD983079:TVE983098 TLH983079:TLI983098 TBL983079:TBM983098 SRP983079:SRQ983098 SHT983079:SHU983098 RXX983079:RXY983098 ROB983079:ROC983098 REF983079:REG983098 QUJ983079:QUK983098 QKN983079:QKO983098 QAR983079:QAS983098 PQV983079:PQW983098 PGZ983079:PHA983098 OXD983079:OXE983098 ONH983079:ONI983098 ODL983079:ODM983098 NTP983079:NTQ983098 NJT983079:NJU983098 MZX983079:MZY983098 MQB983079:MQC983098 MGF983079:MGG983098 LWJ983079:LWK983098 LMN983079:LMO983098 LCR983079:LCS983098 KSV983079:KSW983098 KIZ983079:KJA983098 JZD983079:JZE983098 JPH983079:JPI983098 JFL983079:JFM983098 IVP983079:IVQ983098 ILT983079:ILU983098 IBX983079:IBY983098 HSB983079:HSC983098 HIF983079:HIG983098 GYJ983079:GYK983098 GON983079:GOO983098 GER983079:GES983098 FUV983079:FUW983098 FKZ983079:FLA983098 FBD983079:FBE983098 ERH983079:ERI983098 EHL983079:EHM983098 DXP983079:DXQ983098 DNT983079:DNU983098 DDX983079:DDY983098 CUB983079:CUC983098 CKF983079:CKG983098 CAJ983079:CAK983098 BQN983079:BQO983098 BGR983079:BGS983098 AWV983079:AWW983098 AMZ983079:ANA983098 ADD983079:ADE983098 TH983079:TI983098 JL983079:JM983098 G983082:H983101 WVX917543:WVY917562 WMB917543:WMC917562 WCF917543:WCG917562 VSJ917543:VSK917562 VIN917543:VIO917562 UYR917543:UYS917562 UOV917543:UOW917562 UEZ917543:UFA917562 TVD917543:TVE917562 TLH917543:TLI917562 TBL917543:TBM917562 SRP917543:SRQ917562 SHT917543:SHU917562 RXX917543:RXY917562 ROB917543:ROC917562 REF917543:REG917562 QUJ917543:QUK917562 QKN917543:QKO917562 QAR917543:QAS917562 PQV917543:PQW917562 PGZ917543:PHA917562 OXD917543:OXE917562 ONH917543:ONI917562 ODL917543:ODM917562 NTP917543:NTQ917562 NJT917543:NJU917562 MZX917543:MZY917562 MQB917543:MQC917562 MGF917543:MGG917562 LWJ917543:LWK917562 LMN917543:LMO917562 LCR917543:LCS917562 KSV917543:KSW917562 KIZ917543:KJA917562 JZD917543:JZE917562 JPH917543:JPI917562 JFL917543:JFM917562 IVP917543:IVQ917562 ILT917543:ILU917562 IBX917543:IBY917562 HSB917543:HSC917562 HIF917543:HIG917562 GYJ917543:GYK917562 GON917543:GOO917562 GER917543:GES917562 FUV917543:FUW917562 FKZ917543:FLA917562 FBD917543:FBE917562 ERH917543:ERI917562 EHL917543:EHM917562 DXP917543:DXQ917562 DNT917543:DNU917562 DDX917543:DDY917562 CUB917543:CUC917562 CKF917543:CKG917562 CAJ917543:CAK917562 BQN917543:BQO917562 BGR917543:BGS917562 AWV917543:AWW917562 AMZ917543:ANA917562 ADD917543:ADE917562 TH917543:TI917562 JL917543:JM917562 G917546:H917565 WVX852007:WVY852026 WMB852007:WMC852026 WCF852007:WCG852026 VSJ852007:VSK852026 VIN852007:VIO852026 UYR852007:UYS852026 UOV852007:UOW852026 UEZ852007:UFA852026 TVD852007:TVE852026 TLH852007:TLI852026 TBL852007:TBM852026 SRP852007:SRQ852026 SHT852007:SHU852026 RXX852007:RXY852026 ROB852007:ROC852026 REF852007:REG852026 QUJ852007:QUK852026 QKN852007:QKO852026 QAR852007:QAS852026 PQV852007:PQW852026 PGZ852007:PHA852026 OXD852007:OXE852026 ONH852007:ONI852026 ODL852007:ODM852026 NTP852007:NTQ852026 NJT852007:NJU852026 MZX852007:MZY852026 MQB852007:MQC852026 MGF852007:MGG852026 LWJ852007:LWK852026 LMN852007:LMO852026 LCR852007:LCS852026 KSV852007:KSW852026 KIZ852007:KJA852026 JZD852007:JZE852026 JPH852007:JPI852026 JFL852007:JFM852026 IVP852007:IVQ852026 ILT852007:ILU852026 IBX852007:IBY852026 HSB852007:HSC852026 HIF852007:HIG852026 GYJ852007:GYK852026 GON852007:GOO852026 GER852007:GES852026 FUV852007:FUW852026 FKZ852007:FLA852026 FBD852007:FBE852026 ERH852007:ERI852026 EHL852007:EHM852026 DXP852007:DXQ852026 DNT852007:DNU852026 DDX852007:DDY852026 CUB852007:CUC852026 CKF852007:CKG852026 CAJ852007:CAK852026 BQN852007:BQO852026 BGR852007:BGS852026 AWV852007:AWW852026 AMZ852007:ANA852026 ADD852007:ADE852026 TH852007:TI852026 JL852007:JM852026 G852010:H852029 WVX786471:WVY786490 WMB786471:WMC786490 WCF786471:WCG786490 VSJ786471:VSK786490 VIN786471:VIO786490 UYR786471:UYS786490 UOV786471:UOW786490 UEZ786471:UFA786490 TVD786471:TVE786490 TLH786471:TLI786490 TBL786471:TBM786490 SRP786471:SRQ786490 SHT786471:SHU786490 RXX786471:RXY786490 ROB786471:ROC786490 REF786471:REG786490 QUJ786471:QUK786490 QKN786471:QKO786490 QAR786471:QAS786490 PQV786471:PQW786490 PGZ786471:PHA786490 OXD786471:OXE786490 ONH786471:ONI786490 ODL786471:ODM786490 NTP786471:NTQ786490 NJT786471:NJU786490 MZX786471:MZY786490 MQB786471:MQC786490 MGF786471:MGG786490 LWJ786471:LWK786490 LMN786471:LMO786490 LCR786471:LCS786490 KSV786471:KSW786490 KIZ786471:KJA786490 JZD786471:JZE786490 JPH786471:JPI786490 JFL786471:JFM786490 IVP786471:IVQ786490 ILT786471:ILU786490 IBX786471:IBY786490 HSB786471:HSC786490 HIF786471:HIG786490 GYJ786471:GYK786490 GON786471:GOO786490 GER786471:GES786490 FUV786471:FUW786490 FKZ786471:FLA786490 FBD786471:FBE786490 ERH786471:ERI786490 EHL786471:EHM786490 DXP786471:DXQ786490 DNT786471:DNU786490 DDX786471:DDY786490 CUB786471:CUC786490 CKF786471:CKG786490 CAJ786471:CAK786490 BQN786471:BQO786490 BGR786471:BGS786490 AWV786471:AWW786490 AMZ786471:ANA786490 ADD786471:ADE786490 TH786471:TI786490 JL786471:JM786490 G786474:H786493 WVX720935:WVY720954 WMB720935:WMC720954 WCF720935:WCG720954 VSJ720935:VSK720954 VIN720935:VIO720954 UYR720935:UYS720954 UOV720935:UOW720954 UEZ720935:UFA720954 TVD720935:TVE720954 TLH720935:TLI720954 TBL720935:TBM720954 SRP720935:SRQ720954 SHT720935:SHU720954 RXX720935:RXY720954 ROB720935:ROC720954 REF720935:REG720954 QUJ720935:QUK720954 QKN720935:QKO720954 QAR720935:QAS720954 PQV720935:PQW720954 PGZ720935:PHA720954 OXD720935:OXE720954 ONH720935:ONI720954 ODL720935:ODM720954 NTP720935:NTQ720954 NJT720935:NJU720954 MZX720935:MZY720954 MQB720935:MQC720954 MGF720935:MGG720954 LWJ720935:LWK720954 LMN720935:LMO720954 LCR720935:LCS720954 KSV720935:KSW720954 KIZ720935:KJA720954 JZD720935:JZE720954 JPH720935:JPI720954 JFL720935:JFM720954 IVP720935:IVQ720954 ILT720935:ILU720954 IBX720935:IBY720954 HSB720935:HSC720954 HIF720935:HIG720954 GYJ720935:GYK720954 GON720935:GOO720954 GER720935:GES720954 FUV720935:FUW720954 FKZ720935:FLA720954 FBD720935:FBE720954 ERH720935:ERI720954 EHL720935:EHM720954 DXP720935:DXQ720954 DNT720935:DNU720954 DDX720935:DDY720954 CUB720935:CUC720954 CKF720935:CKG720954 CAJ720935:CAK720954 BQN720935:BQO720954 BGR720935:BGS720954 AWV720935:AWW720954 AMZ720935:ANA720954 ADD720935:ADE720954 TH720935:TI720954 JL720935:JM720954 G720938:H720957 WVX655399:WVY655418 WMB655399:WMC655418 WCF655399:WCG655418 VSJ655399:VSK655418 VIN655399:VIO655418 UYR655399:UYS655418 UOV655399:UOW655418 UEZ655399:UFA655418 TVD655399:TVE655418 TLH655399:TLI655418 TBL655399:TBM655418 SRP655399:SRQ655418 SHT655399:SHU655418 RXX655399:RXY655418 ROB655399:ROC655418 REF655399:REG655418 QUJ655399:QUK655418 QKN655399:QKO655418 QAR655399:QAS655418 PQV655399:PQW655418 PGZ655399:PHA655418 OXD655399:OXE655418 ONH655399:ONI655418 ODL655399:ODM655418 NTP655399:NTQ655418 NJT655399:NJU655418 MZX655399:MZY655418 MQB655399:MQC655418 MGF655399:MGG655418 LWJ655399:LWK655418 LMN655399:LMO655418 LCR655399:LCS655418 KSV655399:KSW655418 KIZ655399:KJA655418 JZD655399:JZE655418 JPH655399:JPI655418 JFL655399:JFM655418 IVP655399:IVQ655418 ILT655399:ILU655418 IBX655399:IBY655418 HSB655399:HSC655418 HIF655399:HIG655418 GYJ655399:GYK655418 GON655399:GOO655418 GER655399:GES655418 FUV655399:FUW655418 FKZ655399:FLA655418 FBD655399:FBE655418 ERH655399:ERI655418 EHL655399:EHM655418 DXP655399:DXQ655418 DNT655399:DNU655418 DDX655399:DDY655418 CUB655399:CUC655418 CKF655399:CKG655418 CAJ655399:CAK655418 BQN655399:BQO655418 BGR655399:BGS655418 AWV655399:AWW655418 AMZ655399:ANA655418 ADD655399:ADE655418 TH655399:TI655418 JL655399:JM655418 G655402:H655421 WVX589863:WVY589882 WMB589863:WMC589882 WCF589863:WCG589882 VSJ589863:VSK589882 VIN589863:VIO589882 UYR589863:UYS589882 UOV589863:UOW589882 UEZ589863:UFA589882 TVD589863:TVE589882 TLH589863:TLI589882 TBL589863:TBM589882 SRP589863:SRQ589882 SHT589863:SHU589882 RXX589863:RXY589882 ROB589863:ROC589882 REF589863:REG589882 QUJ589863:QUK589882 QKN589863:QKO589882 QAR589863:QAS589882 PQV589863:PQW589882 PGZ589863:PHA589882 OXD589863:OXE589882 ONH589863:ONI589882 ODL589863:ODM589882 NTP589863:NTQ589882 NJT589863:NJU589882 MZX589863:MZY589882 MQB589863:MQC589882 MGF589863:MGG589882 LWJ589863:LWK589882 LMN589863:LMO589882 LCR589863:LCS589882 KSV589863:KSW589882 KIZ589863:KJA589882 JZD589863:JZE589882 JPH589863:JPI589882 JFL589863:JFM589882 IVP589863:IVQ589882 ILT589863:ILU589882 IBX589863:IBY589882 HSB589863:HSC589882 HIF589863:HIG589882 GYJ589863:GYK589882 GON589863:GOO589882 GER589863:GES589882 FUV589863:FUW589882 FKZ589863:FLA589882 FBD589863:FBE589882 ERH589863:ERI589882 EHL589863:EHM589882 DXP589863:DXQ589882 DNT589863:DNU589882 DDX589863:DDY589882 CUB589863:CUC589882 CKF589863:CKG589882 CAJ589863:CAK589882 BQN589863:BQO589882 BGR589863:BGS589882 AWV589863:AWW589882 AMZ589863:ANA589882 ADD589863:ADE589882 TH589863:TI589882 JL589863:JM589882 G589866:H589885 WVX524327:WVY524346 WMB524327:WMC524346 WCF524327:WCG524346 VSJ524327:VSK524346 VIN524327:VIO524346 UYR524327:UYS524346 UOV524327:UOW524346 UEZ524327:UFA524346 TVD524327:TVE524346 TLH524327:TLI524346 TBL524327:TBM524346 SRP524327:SRQ524346 SHT524327:SHU524346 RXX524327:RXY524346 ROB524327:ROC524346 REF524327:REG524346 QUJ524327:QUK524346 QKN524327:QKO524346 QAR524327:QAS524346 PQV524327:PQW524346 PGZ524327:PHA524346 OXD524327:OXE524346 ONH524327:ONI524346 ODL524327:ODM524346 NTP524327:NTQ524346 NJT524327:NJU524346 MZX524327:MZY524346 MQB524327:MQC524346 MGF524327:MGG524346 LWJ524327:LWK524346 LMN524327:LMO524346 LCR524327:LCS524346 KSV524327:KSW524346 KIZ524327:KJA524346 JZD524327:JZE524346 JPH524327:JPI524346 JFL524327:JFM524346 IVP524327:IVQ524346 ILT524327:ILU524346 IBX524327:IBY524346 HSB524327:HSC524346 HIF524327:HIG524346 GYJ524327:GYK524346 GON524327:GOO524346 GER524327:GES524346 FUV524327:FUW524346 FKZ524327:FLA524346 FBD524327:FBE524346 ERH524327:ERI524346 EHL524327:EHM524346 DXP524327:DXQ524346 DNT524327:DNU524346 DDX524327:DDY524346 CUB524327:CUC524346 CKF524327:CKG524346 CAJ524327:CAK524346 BQN524327:BQO524346 BGR524327:BGS524346 AWV524327:AWW524346 AMZ524327:ANA524346 ADD524327:ADE524346 TH524327:TI524346 JL524327:JM524346 G524330:H524349 WVX458791:WVY458810 WMB458791:WMC458810 WCF458791:WCG458810 VSJ458791:VSK458810 VIN458791:VIO458810 UYR458791:UYS458810 UOV458791:UOW458810 UEZ458791:UFA458810 TVD458791:TVE458810 TLH458791:TLI458810 TBL458791:TBM458810 SRP458791:SRQ458810 SHT458791:SHU458810 RXX458791:RXY458810 ROB458791:ROC458810 REF458791:REG458810 QUJ458791:QUK458810 QKN458791:QKO458810 QAR458791:QAS458810 PQV458791:PQW458810 PGZ458791:PHA458810 OXD458791:OXE458810 ONH458791:ONI458810 ODL458791:ODM458810 NTP458791:NTQ458810 NJT458791:NJU458810 MZX458791:MZY458810 MQB458791:MQC458810 MGF458791:MGG458810 LWJ458791:LWK458810 LMN458791:LMO458810 LCR458791:LCS458810 KSV458791:KSW458810 KIZ458791:KJA458810 JZD458791:JZE458810 JPH458791:JPI458810 JFL458791:JFM458810 IVP458791:IVQ458810 ILT458791:ILU458810 IBX458791:IBY458810 HSB458791:HSC458810 HIF458791:HIG458810 GYJ458791:GYK458810 GON458791:GOO458810 GER458791:GES458810 FUV458791:FUW458810 FKZ458791:FLA458810 FBD458791:FBE458810 ERH458791:ERI458810 EHL458791:EHM458810 DXP458791:DXQ458810 DNT458791:DNU458810 DDX458791:DDY458810 CUB458791:CUC458810 CKF458791:CKG458810 CAJ458791:CAK458810 BQN458791:BQO458810 BGR458791:BGS458810 AWV458791:AWW458810 AMZ458791:ANA458810 ADD458791:ADE458810 TH458791:TI458810 JL458791:JM458810 G458794:H458813 WVX393255:WVY393274 WMB393255:WMC393274 WCF393255:WCG393274 VSJ393255:VSK393274 VIN393255:VIO393274 UYR393255:UYS393274 UOV393255:UOW393274 UEZ393255:UFA393274 TVD393255:TVE393274 TLH393255:TLI393274 TBL393255:TBM393274 SRP393255:SRQ393274 SHT393255:SHU393274 RXX393255:RXY393274 ROB393255:ROC393274 REF393255:REG393274 QUJ393255:QUK393274 QKN393255:QKO393274 QAR393255:QAS393274 PQV393255:PQW393274 PGZ393255:PHA393274 OXD393255:OXE393274 ONH393255:ONI393274 ODL393255:ODM393274 NTP393255:NTQ393274 NJT393255:NJU393274 MZX393255:MZY393274 MQB393255:MQC393274 MGF393255:MGG393274 LWJ393255:LWK393274 LMN393255:LMO393274 LCR393255:LCS393274 KSV393255:KSW393274 KIZ393255:KJA393274 JZD393255:JZE393274 JPH393255:JPI393274 JFL393255:JFM393274 IVP393255:IVQ393274 ILT393255:ILU393274 IBX393255:IBY393274 HSB393255:HSC393274 HIF393255:HIG393274 GYJ393255:GYK393274 GON393255:GOO393274 GER393255:GES393274 FUV393255:FUW393274 FKZ393255:FLA393274 FBD393255:FBE393274 ERH393255:ERI393274 EHL393255:EHM393274 DXP393255:DXQ393274 DNT393255:DNU393274 DDX393255:DDY393274 CUB393255:CUC393274 CKF393255:CKG393274 CAJ393255:CAK393274 BQN393255:BQO393274 BGR393255:BGS393274 AWV393255:AWW393274 AMZ393255:ANA393274 ADD393255:ADE393274 TH393255:TI393274 JL393255:JM393274 G393258:H393277 WVX327719:WVY327738 WMB327719:WMC327738 WCF327719:WCG327738 VSJ327719:VSK327738 VIN327719:VIO327738 UYR327719:UYS327738 UOV327719:UOW327738 UEZ327719:UFA327738 TVD327719:TVE327738 TLH327719:TLI327738 TBL327719:TBM327738 SRP327719:SRQ327738 SHT327719:SHU327738 RXX327719:RXY327738 ROB327719:ROC327738 REF327719:REG327738 QUJ327719:QUK327738 QKN327719:QKO327738 QAR327719:QAS327738 PQV327719:PQW327738 PGZ327719:PHA327738 OXD327719:OXE327738 ONH327719:ONI327738 ODL327719:ODM327738 NTP327719:NTQ327738 NJT327719:NJU327738 MZX327719:MZY327738 MQB327719:MQC327738 MGF327719:MGG327738 LWJ327719:LWK327738 LMN327719:LMO327738 LCR327719:LCS327738 KSV327719:KSW327738 KIZ327719:KJA327738 JZD327719:JZE327738 JPH327719:JPI327738 JFL327719:JFM327738 IVP327719:IVQ327738 ILT327719:ILU327738 IBX327719:IBY327738 HSB327719:HSC327738 HIF327719:HIG327738 GYJ327719:GYK327738 GON327719:GOO327738 GER327719:GES327738 FUV327719:FUW327738 FKZ327719:FLA327738 FBD327719:FBE327738 ERH327719:ERI327738 EHL327719:EHM327738 DXP327719:DXQ327738 DNT327719:DNU327738 DDX327719:DDY327738 CUB327719:CUC327738 CKF327719:CKG327738 CAJ327719:CAK327738 BQN327719:BQO327738 BGR327719:BGS327738 AWV327719:AWW327738 AMZ327719:ANA327738 ADD327719:ADE327738 TH327719:TI327738 JL327719:JM327738 G327722:H327741 WVX262183:WVY262202 WMB262183:WMC262202 WCF262183:WCG262202 VSJ262183:VSK262202 VIN262183:VIO262202 UYR262183:UYS262202 UOV262183:UOW262202 UEZ262183:UFA262202 TVD262183:TVE262202 TLH262183:TLI262202 TBL262183:TBM262202 SRP262183:SRQ262202 SHT262183:SHU262202 RXX262183:RXY262202 ROB262183:ROC262202 REF262183:REG262202 QUJ262183:QUK262202 QKN262183:QKO262202 QAR262183:QAS262202 PQV262183:PQW262202 PGZ262183:PHA262202 OXD262183:OXE262202 ONH262183:ONI262202 ODL262183:ODM262202 NTP262183:NTQ262202 NJT262183:NJU262202 MZX262183:MZY262202 MQB262183:MQC262202 MGF262183:MGG262202 LWJ262183:LWK262202 LMN262183:LMO262202 LCR262183:LCS262202 KSV262183:KSW262202 KIZ262183:KJA262202 JZD262183:JZE262202 JPH262183:JPI262202 JFL262183:JFM262202 IVP262183:IVQ262202 ILT262183:ILU262202 IBX262183:IBY262202 HSB262183:HSC262202 HIF262183:HIG262202 GYJ262183:GYK262202 GON262183:GOO262202 GER262183:GES262202 FUV262183:FUW262202 FKZ262183:FLA262202 FBD262183:FBE262202 ERH262183:ERI262202 EHL262183:EHM262202 DXP262183:DXQ262202 DNT262183:DNU262202 DDX262183:DDY262202 CUB262183:CUC262202 CKF262183:CKG262202 CAJ262183:CAK262202 BQN262183:BQO262202 BGR262183:BGS262202 AWV262183:AWW262202 AMZ262183:ANA262202 ADD262183:ADE262202 TH262183:TI262202 JL262183:JM262202 G262186:H262205 WVX196647:WVY196666 WMB196647:WMC196666 WCF196647:WCG196666 VSJ196647:VSK196666 VIN196647:VIO196666 UYR196647:UYS196666 UOV196647:UOW196666 UEZ196647:UFA196666 TVD196647:TVE196666 TLH196647:TLI196666 TBL196647:TBM196666 SRP196647:SRQ196666 SHT196647:SHU196666 RXX196647:RXY196666 ROB196647:ROC196666 REF196647:REG196666 QUJ196647:QUK196666 QKN196647:QKO196666 QAR196647:QAS196666 PQV196647:PQW196666 PGZ196647:PHA196666 OXD196647:OXE196666 ONH196647:ONI196666 ODL196647:ODM196666 NTP196647:NTQ196666 NJT196647:NJU196666 MZX196647:MZY196666 MQB196647:MQC196666 MGF196647:MGG196666 LWJ196647:LWK196666 LMN196647:LMO196666 LCR196647:LCS196666 KSV196647:KSW196666 KIZ196647:KJA196666 JZD196647:JZE196666 JPH196647:JPI196666 JFL196647:JFM196666 IVP196647:IVQ196666 ILT196647:ILU196666 IBX196647:IBY196666 HSB196647:HSC196666 HIF196647:HIG196666 GYJ196647:GYK196666 GON196647:GOO196666 GER196647:GES196666 FUV196647:FUW196666 FKZ196647:FLA196666 FBD196647:FBE196666 ERH196647:ERI196666 EHL196647:EHM196666 DXP196647:DXQ196666 DNT196647:DNU196666 DDX196647:DDY196666 CUB196647:CUC196666 CKF196647:CKG196666 CAJ196647:CAK196666 BQN196647:BQO196666 BGR196647:BGS196666 AWV196647:AWW196666 AMZ196647:ANA196666 ADD196647:ADE196666 TH196647:TI196666 JL196647:JM196666 G196650:H196669 WVX131111:WVY131130 WMB131111:WMC131130 WCF131111:WCG131130 VSJ131111:VSK131130 VIN131111:VIO131130 UYR131111:UYS131130 UOV131111:UOW131130 UEZ131111:UFA131130 TVD131111:TVE131130 TLH131111:TLI131130 TBL131111:TBM131130 SRP131111:SRQ131130 SHT131111:SHU131130 RXX131111:RXY131130 ROB131111:ROC131130 REF131111:REG131130 QUJ131111:QUK131130 QKN131111:QKO131130 QAR131111:QAS131130 PQV131111:PQW131130 PGZ131111:PHA131130 OXD131111:OXE131130 ONH131111:ONI131130 ODL131111:ODM131130 NTP131111:NTQ131130 NJT131111:NJU131130 MZX131111:MZY131130 MQB131111:MQC131130 MGF131111:MGG131130 LWJ131111:LWK131130 LMN131111:LMO131130 LCR131111:LCS131130 KSV131111:KSW131130 KIZ131111:KJA131130 JZD131111:JZE131130 JPH131111:JPI131130 JFL131111:JFM131130 IVP131111:IVQ131130 ILT131111:ILU131130 IBX131111:IBY131130 HSB131111:HSC131130 HIF131111:HIG131130 GYJ131111:GYK131130 GON131111:GOO131130 GER131111:GES131130 FUV131111:FUW131130 FKZ131111:FLA131130 FBD131111:FBE131130 ERH131111:ERI131130 EHL131111:EHM131130 DXP131111:DXQ131130 DNT131111:DNU131130 DDX131111:DDY131130 CUB131111:CUC131130 CKF131111:CKG131130 CAJ131111:CAK131130 BQN131111:BQO131130 BGR131111:BGS131130 AWV131111:AWW131130 AMZ131111:ANA131130 ADD131111:ADE131130 TH131111:TI131130 JL131111:JM131130 G131114:H131133 WVX65575:WVY65594 WMB65575:WMC65594 WCF65575:WCG65594 VSJ65575:VSK65594 VIN65575:VIO65594 UYR65575:UYS65594 UOV65575:UOW65594 UEZ65575:UFA65594 TVD65575:TVE65594 TLH65575:TLI65594 TBL65575:TBM65594 SRP65575:SRQ65594 SHT65575:SHU65594 RXX65575:RXY65594 ROB65575:ROC65594 REF65575:REG65594 QUJ65575:QUK65594 QKN65575:QKO65594 QAR65575:QAS65594 PQV65575:PQW65594 PGZ65575:PHA65594 OXD65575:OXE65594 ONH65575:ONI65594 ODL65575:ODM65594 NTP65575:NTQ65594 NJT65575:NJU65594 MZX65575:MZY65594 MQB65575:MQC65594 MGF65575:MGG65594 LWJ65575:LWK65594 LMN65575:LMO65594 LCR65575:LCS65594 KSV65575:KSW65594 KIZ65575:KJA65594 JZD65575:JZE65594 JPH65575:JPI65594 JFL65575:JFM65594 IVP65575:IVQ65594 ILT65575:ILU65594 IBX65575:IBY65594 HSB65575:HSC65594 HIF65575:HIG65594 GYJ65575:GYK65594 GON65575:GOO65594 GER65575:GES65594 FUV65575:FUW65594 FKZ65575:FLA65594 FBD65575:FBE65594 ERH65575:ERI65594 EHL65575:EHM65594 DXP65575:DXQ65594 DNT65575:DNU65594 DDX65575:DDY65594 CUB65575:CUC65594 CKF65575:CKG65594 CAJ65575:CAK65594 BQN65575:BQO65594 BGR65575:BGS65594 AWV65575:AWW65594 AMZ65575:ANA65594 ADD65575:ADE65594 TH65575:TI65594 JL65575:JM65594 L65578:L65597 WWC8:WWC99 JL8:JM99 TH8:TI99 ADD8:ADE99 AMZ8:ANA99 AWV8:AWW99 BGR8:BGS99 BQN8:BQO99 CAJ8:CAK99 CKF8:CKG99 CUB8:CUC99 DDX8:DDY99 DNT8:DNU99 DXP8:DXQ99 EHL8:EHM99 ERH8:ERI99 FBD8:FBE99 FKZ8:FLA99 FUV8:FUW99 GER8:GES99 GON8:GOO99 GYJ8:GYK99 HIF8:HIG99 HSB8:HSC99 IBX8:IBY99 ILT8:ILU99 IVP8:IVQ99 JFL8:JFM99 JPH8:JPI99 JZD8:JZE99 KIZ8:KJA99 KSV8:KSW99 LCR8:LCS99 LMN8:LMO99 LWJ8:LWK99 MGF8:MGG99 MQB8:MQC99 MZX8:MZY99 NJT8:NJU99 NTP8:NTQ99 ODL8:ODM99 ONH8:ONI99 OXD8:OXE99 PGZ8:PHA99 PQV8:PQW99 QAR8:QAS99 QKN8:QKO99 QUJ8:QUK99 REF8:REG99 ROB8:ROC99 RXX8:RXY99 SHT8:SHU99 SRP8:SRQ99 TBL8:TBM99 TLH8:TLI99 TVD8:TVE99 UEZ8:UFA99 UOV8:UOW99 UYR8:UYS99 VIN8:VIO99 VSJ8:VSK99 WCF8:WCG99 WMB8:WMC99 WVX8:WVY99 JQ8:JQ99 TM8:TM99 ADI8:ADI99 ANE8:ANE99 AXA8:AXA99 BGW8:BGW99 BQS8:BQS99 CAO8:CAO99 CKK8:CKK99 CUG8:CUG99 DEC8:DEC99 DNY8:DNY99 DXU8:DXU99 EHQ8:EHQ99 ERM8:ERM99 FBI8:FBI99 FLE8:FLE99 FVA8:FVA99 GEW8:GEW99 GOS8:GOS99 GYO8:GYO99 HIK8:HIK99 HSG8:HSG99 ICC8:ICC99 ILY8:ILY99 IVU8:IVU99 JFQ8:JFQ99 JPM8:JPM99 JZI8:JZI99 KJE8:KJE99 KTA8:KTA99 LCW8:LCW99 LMS8:LMS99 LWO8:LWO99 MGK8:MGK99 MQG8:MQG99 NAC8:NAC99 NJY8:NJY99 NTU8:NTU99 ODQ8:ODQ99 ONM8:ONM99 OXI8:OXI99 PHE8:PHE99 PRA8:PRA99 QAW8:QAW99 QKS8:QKS99 QUO8:QUO99 REK8:REK99 ROG8:ROG99 RYC8:RYC99 SHY8:SHY99 SRU8:SRU99 TBQ8:TBQ99 TLM8:TLM99 TVI8:TVI99 UFE8:UFE99 UPA8:UPA99 UYW8:UYW99 VIS8:VIS99 VSO8:VSO99 WCK8:WCK99 WMG8:WMG99" xr:uid="{6A05A517-F9B9-4EC7-80EA-13772EBA04DD}">
      <formula1>#REF!</formula1>
    </dataValidation>
  </dataValidations>
  <pageMargins left="0.7" right="0.7" top="0.75" bottom="0.75" header="0.3" footer="0.3"/>
  <pageSetup paperSize="8" scale="32"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5C6F4-617F-4224-93B4-CEC4D2B6DAE2}">
  <sheetPr>
    <tabColor theme="4" tint="0.79998168889431442"/>
    <pageSetUpPr fitToPage="1"/>
  </sheetPr>
  <dimension ref="A1:L31"/>
  <sheetViews>
    <sheetView workbookViewId="0"/>
  </sheetViews>
  <sheetFormatPr defaultRowHeight="18.75"/>
  <cols>
    <col min="1" max="1" width="17.5" customWidth="1"/>
    <col min="2" max="2" width="26.25" customWidth="1"/>
    <col min="3" max="4" width="22.5" style="161" customWidth="1"/>
  </cols>
  <sheetData>
    <row r="1" spans="1:12">
      <c r="A1" s="261"/>
    </row>
    <row r="2" spans="1:12" ht="45.75" customHeight="1">
      <c r="A2" s="177" t="s">
        <v>131</v>
      </c>
    </row>
    <row r="3" spans="1:12">
      <c r="A3" s="430" t="s">
        <v>132</v>
      </c>
      <c r="B3" s="430"/>
      <c r="C3" s="431" t="s">
        <v>144</v>
      </c>
      <c r="D3" s="432"/>
      <c r="E3" s="259" t="s">
        <v>142</v>
      </c>
    </row>
    <row r="4" spans="1:12" ht="18.75" customHeight="1">
      <c r="A4" s="441" t="s">
        <v>138</v>
      </c>
      <c r="B4" s="442"/>
      <c r="C4" s="431" t="s">
        <v>143</v>
      </c>
      <c r="D4" s="432"/>
      <c r="E4" t="s">
        <v>175</v>
      </c>
    </row>
    <row r="5" spans="1:12" ht="18.75" customHeight="1">
      <c r="A5" s="441" t="s">
        <v>136</v>
      </c>
      <c r="B5" s="442"/>
      <c r="C5" s="431" t="s">
        <v>145</v>
      </c>
      <c r="D5" s="432"/>
    </row>
    <row r="6" spans="1:12" ht="18.75" customHeight="1">
      <c r="A6" s="441" t="s">
        <v>137</v>
      </c>
      <c r="B6" s="442"/>
      <c r="C6" s="431" t="s">
        <v>146</v>
      </c>
      <c r="D6" s="432"/>
    </row>
    <row r="7" spans="1:12" ht="18.75" customHeight="1">
      <c r="A7" s="441" t="s">
        <v>139</v>
      </c>
      <c r="B7" s="442"/>
      <c r="C7" s="431" t="s">
        <v>147</v>
      </c>
      <c r="D7" s="432"/>
    </row>
    <row r="8" spans="1:12">
      <c r="A8" s="437" t="s">
        <v>123</v>
      </c>
      <c r="B8" s="438"/>
      <c r="C8" s="439">
        <v>46280</v>
      </c>
      <c r="D8" s="440"/>
      <c r="E8" s="259" t="s">
        <v>125</v>
      </c>
    </row>
    <row r="9" spans="1:12">
      <c r="A9" s="433" t="s">
        <v>124</v>
      </c>
      <c r="B9" s="434"/>
      <c r="C9" s="435">
        <v>1200000</v>
      </c>
      <c r="D9" s="436"/>
      <c r="E9" s="259" t="s">
        <v>126</v>
      </c>
    </row>
    <row r="10" spans="1:12">
      <c r="A10" s="437" t="s">
        <v>116</v>
      </c>
      <c r="B10" s="438"/>
      <c r="C10" s="252">
        <v>45931</v>
      </c>
      <c r="D10" s="252">
        <v>46296</v>
      </c>
      <c r="E10" s="259" t="s">
        <v>127</v>
      </c>
    </row>
    <row r="11" spans="1:12">
      <c r="A11" s="327" t="s">
        <v>119</v>
      </c>
      <c r="B11" s="328"/>
      <c r="C11" s="253">
        <v>700000</v>
      </c>
      <c r="D11" s="254">
        <v>500000</v>
      </c>
      <c r="E11" s="259" t="s">
        <v>148</v>
      </c>
    </row>
    <row r="12" spans="1:12">
      <c r="A12" s="409" t="s">
        <v>0</v>
      </c>
      <c r="B12" s="410"/>
      <c r="C12" s="178" t="s">
        <v>63</v>
      </c>
      <c r="D12" s="229" t="s">
        <v>63</v>
      </c>
      <c r="E12" s="259" t="s">
        <v>128</v>
      </c>
    </row>
    <row r="13" spans="1:12">
      <c r="A13" s="409" t="s">
        <v>1</v>
      </c>
      <c r="B13" s="410"/>
      <c r="C13" s="178">
        <v>300000000</v>
      </c>
      <c r="D13" s="229">
        <v>310000000</v>
      </c>
      <c r="E13" s="259" t="s">
        <v>129</v>
      </c>
    </row>
    <row r="14" spans="1:12">
      <c r="A14" s="411" t="s">
        <v>122</v>
      </c>
      <c r="B14" s="412"/>
      <c r="C14" s="185">
        <v>10000000000</v>
      </c>
      <c r="D14" s="236">
        <v>2000000000</v>
      </c>
      <c r="E14" s="259" t="s">
        <v>130</v>
      </c>
    </row>
    <row r="15" spans="1:12">
      <c r="A15" s="428" t="s">
        <v>167</v>
      </c>
      <c r="B15" s="429"/>
      <c r="C15" s="307">
        <f>C13/C14</f>
        <v>0.03</v>
      </c>
      <c r="D15" s="307">
        <f>D13/D14</f>
        <v>0.155</v>
      </c>
      <c r="E15" s="259" t="s">
        <v>170</v>
      </c>
    </row>
    <row r="16" spans="1:12" ht="33.75" customHeight="1">
      <c r="A16" s="422" t="s">
        <v>166</v>
      </c>
      <c r="B16" s="423"/>
      <c r="C16" s="424" t="s">
        <v>135</v>
      </c>
      <c r="D16" s="425"/>
      <c r="E16" s="426" t="s">
        <v>171</v>
      </c>
      <c r="F16" s="427"/>
      <c r="G16" s="427"/>
      <c r="H16" s="427"/>
      <c r="I16" s="427"/>
      <c r="J16" s="427"/>
      <c r="K16" s="427"/>
      <c r="L16" s="427"/>
    </row>
    <row r="17" spans="1:12">
      <c r="A17" s="413" t="s">
        <v>69</v>
      </c>
      <c r="B17" s="238" t="s">
        <v>66</v>
      </c>
      <c r="C17" s="239"/>
      <c r="D17" s="240"/>
    </row>
    <row r="18" spans="1:12">
      <c r="A18" s="414"/>
      <c r="B18" s="183" t="s">
        <v>67</v>
      </c>
      <c r="C18" s="184"/>
      <c r="D18" s="230"/>
    </row>
    <row r="19" spans="1:12">
      <c r="A19" s="415"/>
      <c r="B19" s="241" t="s">
        <v>68</v>
      </c>
      <c r="C19" s="242"/>
      <c r="D19" s="243"/>
    </row>
    <row r="20" spans="1:12">
      <c r="A20" s="416" t="s">
        <v>75</v>
      </c>
      <c r="B20" s="186" t="s">
        <v>70</v>
      </c>
      <c r="C20" s="187"/>
      <c r="D20" s="237"/>
      <c r="E20" t="s">
        <v>121</v>
      </c>
    </row>
    <row r="21" spans="1:12">
      <c r="A21" s="417"/>
      <c r="B21" s="179" t="s">
        <v>71</v>
      </c>
      <c r="C21" s="180"/>
      <c r="D21" s="231"/>
    </row>
    <row r="22" spans="1:12">
      <c r="A22" s="417"/>
      <c r="B22" s="179" t="s">
        <v>72</v>
      </c>
      <c r="C22" s="180"/>
      <c r="D22" s="231"/>
    </row>
    <row r="23" spans="1:12">
      <c r="A23" s="417"/>
      <c r="B23" s="179" t="s">
        <v>73</v>
      </c>
      <c r="C23" s="180"/>
      <c r="D23" s="231"/>
    </row>
    <row r="24" spans="1:12">
      <c r="A24" s="417"/>
      <c r="B24" s="179" t="s">
        <v>74</v>
      </c>
      <c r="C24" s="180"/>
      <c r="D24" s="231"/>
    </row>
    <row r="25" spans="1:12">
      <c r="A25" s="418"/>
      <c r="B25" s="244" t="s">
        <v>68</v>
      </c>
      <c r="C25" s="245"/>
      <c r="D25" s="246"/>
    </row>
    <row r="26" spans="1:12">
      <c r="A26" s="419" t="s">
        <v>76</v>
      </c>
      <c r="B26" s="247" t="s">
        <v>3</v>
      </c>
      <c r="C26" s="248"/>
      <c r="D26" s="249"/>
    </row>
    <row r="27" spans="1:12">
      <c r="A27" s="420"/>
      <c r="B27" s="181" t="s">
        <v>4</v>
      </c>
      <c r="C27" s="182">
        <v>700000</v>
      </c>
      <c r="D27" s="232">
        <v>500000</v>
      </c>
      <c r="E27" s="259" t="s">
        <v>172</v>
      </c>
    </row>
    <row r="28" spans="1:12">
      <c r="A28" s="421"/>
      <c r="B28" s="233" t="s">
        <v>5</v>
      </c>
      <c r="C28" s="234"/>
      <c r="D28" s="235"/>
    </row>
    <row r="30" spans="1:12">
      <c r="A30" s="311" t="s">
        <v>176</v>
      </c>
      <c r="B30" s="311"/>
      <c r="C30" s="258" t="s">
        <v>168</v>
      </c>
      <c r="D30" s="258" t="s">
        <v>149</v>
      </c>
      <c r="E30" s="259" t="s">
        <v>173</v>
      </c>
      <c r="F30" s="259"/>
      <c r="G30" s="259"/>
      <c r="H30" s="259"/>
      <c r="I30" s="259"/>
      <c r="J30" s="259"/>
      <c r="K30" s="259"/>
      <c r="L30" s="259"/>
    </row>
    <row r="31" spans="1:12" ht="39" customHeight="1">
      <c r="A31" s="310" t="s">
        <v>177</v>
      </c>
      <c r="B31" s="310"/>
      <c r="C31" s="257">
        <v>1909</v>
      </c>
      <c r="D31" s="257">
        <v>7045</v>
      </c>
      <c r="E31" s="408" t="s">
        <v>174</v>
      </c>
      <c r="F31" s="408"/>
      <c r="G31" s="408"/>
      <c r="H31" s="408"/>
      <c r="I31" s="408"/>
      <c r="J31" s="408"/>
      <c r="K31" s="408"/>
      <c r="L31" s="408"/>
    </row>
  </sheetData>
  <sheetProtection sheet="1" selectLockedCells="1"/>
  <protectedRanges>
    <protectedRange sqref="C16:D16" name="範囲2"/>
    <protectedRange sqref="C4:D7" name="範囲2_1"/>
  </protectedRanges>
  <mergeCells count="29">
    <mergeCell ref="A11:B11"/>
    <mergeCell ref="A3:B3"/>
    <mergeCell ref="C3:D3"/>
    <mergeCell ref="A9:B9"/>
    <mergeCell ref="C9:D9"/>
    <mergeCell ref="A10:B10"/>
    <mergeCell ref="A8:B8"/>
    <mergeCell ref="C8:D8"/>
    <mergeCell ref="A4:B4"/>
    <mergeCell ref="C4:D4"/>
    <mergeCell ref="A5:B5"/>
    <mergeCell ref="C5:D5"/>
    <mergeCell ref="A6:B6"/>
    <mergeCell ref="C6:D6"/>
    <mergeCell ref="A7:B7"/>
    <mergeCell ref="C7:D7"/>
    <mergeCell ref="A30:B30"/>
    <mergeCell ref="A31:B31"/>
    <mergeCell ref="E31:L31"/>
    <mergeCell ref="A12:B12"/>
    <mergeCell ref="A13:B13"/>
    <mergeCell ref="A14:B14"/>
    <mergeCell ref="A17:A19"/>
    <mergeCell ref="A20:A25"/>
    <mergeCell ref="A26:A28"/>
    <mergeCell ref="A16:B16"/>
    <mergeCell ref="C16:D16"/>
    <mergeCell ref="E16:L16"/>
    <mergeCell ref="A15:B15"/>
  </mergeCells>
  <phoneticPr fontId="4"/>
  <dataValidations count="1">
    <dataValidation type="list" showInputMessage="1" showErrorMessage="1" sqref="C16" xr:uid="{52E058C5-E985-451D-B3B3-1BDDFDA02D75}">
      <formula1>"　,〇"</formula1>
    </dataValidation>
  </dataValidations>
  <printOptions horizontalCentered="1" verticalCentered="1"/>
  <pageMargins left="0.11811023622047245" right="0.11811023622047245" top="0.35433070866141736" bottom="0.35433070866141736" header="0.11811023622047245" footer="0.11811023622047245"/>
  <pageSetup paperSize="9" scale="79" fitToHeight="0" orientation="landscape" horizontalDpi="1200" verticalDpi="1200" r:id="rId1"/>
  <drawing r:id="rId2"/>
  <extLst>
    <ext xmlns:x14="http://schemas.microsoft.com/office/spreadsheetml/2009/9/main" uri="{CCE6A557-97BC-4b89-ADB6-D9C93CAAB3DF}">
      <x14:dataValidations xmlns:xm="http://schemas.microsoft.com/office/excel/2006/main" count="3">
        <x14:dataValidation type="list" showInputMessage="1" showErrorMessage="1" xr:uid="{466E9AC2-DF22-43E6-9B70-E9BEEFA02AD4}">
          <x14:formula1>
            <xm:f>管理用!$A$14:$A$25</xm:f>
          </x14:formula1>
          <xm:sqref>D10</xm:sqref>
        </x14:dataValidation>
        <x14:dataValidation type="list" showInputMessage="1" showErrorMessage="1" xr:uid="{5BF18246-3AC9-40FC-8669-1E399C11F9DC}">
          <x14:formula1>
            <xm:f>管理用!$A$1:$A$13</xm:f>
          </x14:formula1>
          <xm:sqref>C10</xm:sqref>
        </x14:dataValidation>
        <x14:dataValidation type="list" showInputMessage="1" showErrorMessage="1" xr:uid="{1DF47B16-8FCF-4F66-8FF0-F4B56407CAF3}">
          <x14:formula1>
            <xm:f>②【返還あり事業者】計算表!$L$7:$L$10</xm:f>
          </x14:formula1>
          <xm:sqref>C12:D12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F9B6E-7D15-455E-AF1E-B6B26273574F}">
  <dimension ref="A2:N39"/>
  <sheetViews>
    <sheetView workbookViewId="0"/>
  </sheetViews>
  <sheetFormatPr defaultRowHeight="18.75"/>
  <cols>
    <col min="1" max="1" width="13.375" bestFit="1" customWidth="1"/>
  </cols>
  <sheetData>
    <row r="2" spans="1:1">
      <c r="A2" s="251">
        <v>45748</v>
      </c>
    </row>
    <row r="3" spans="1:1">
      <c r="A3" s="251">
        <v>45778</v>
      </c>
    </row>
    <row r="4" spans="1:1">
      <c r="A4" s="251">
        <v>45809</v>
      </c>
    </row>
    <row r="5" spans="1:1">
      <c r="A5" s="251">
        <v>45839</v>
      </c>
    </row>
    <row r="6" spans="1:1">
      <c r="A6" s="251">
        <v>45870</v>
      </c>
    </row>
    <row r="7" spans="1:1">
      <c r="A7" s="251">
        <v>45901</v>
      </c>
    </row>
    <row r="8" spans="1:1">
      <c r="A8" s="251">
        <v>45931</v>
      </c>
    </row>
    <row r="9" spans="1:1">
      <c r="A9" s="251">
        <v>45962</v>
      </c>
    </row>
    <row r="10" spans="1:1">
      <c r="A10" s="251">
        <v>45992</v>
      </c>
    </row>
    <row r="11" spans="1:1">
      <c r="A11" s="251">
        <v>46023</v>
      </c>
    </row>
    <row r="12" spans="1:1">
      <c r="A12" s="251">
        <v>46054</v>
      </c>
    </row>
    <row r="13" spans="1:1">
      <c r="A13" s="251">
        <v>46082</v>
      </c>
    </row>
    <row r="15" spans="1:1">
      <c r="A15" s="251">
        <v>46113</v>
      </c>
    </row>
    <row r="16" spans="1:1">
      <c r="A16" s="251">
        <v>46143</v>
      </c>
    </row>
    <row r="17" spans="1:14">
      <c r="A17" s="251">
        <v>46174</v>
      </c>
    </row>
    <row r="18" spans="1:14">
      <c r="A18" s="251">
        <v>46204</v>
      </c>
    </row>
    <row r="19" spans="1:14">
      <c r="A19" s="251">
        <v>46235</v>
      </c>
    </row>
    <row r="20" spans="1:14">
      <c r="A20" s="251">
        <v>46266</v>
      </c>
    </row>
    <row r="21" spans="1:14">
      <c r="A21" s="251">
        <v>46296</v>
      </c>
    </row>
    <row r="22" spans="1:14">
      <c r="A22" s="251">
        <v>46327</v>
      </c>
    </row>
    <row r="23" spans="1:14">
      <c r="A23" s="251">
        <v>46357</v>
      </c>
    </row>
    <row r="24" spans="1:14">
      <c r="A24" s="251">
        <v>46388</v>
      </c>
    </row>
    <row r="25" spans="1:14">
      <c r="A25" s="251">
        <v>46419</v>
      </c>
      <c r="K25" s="210"/>
      <c r="L25" s="210"/>
      <c r="M25" s="210"/>
      <c r="N25" s="210"/>
    </row>
    <row r="26" spans="1:14">
      <c r="K26" s="210"/>
      <c r="L26" s="210"/>
      <c r="M26" s="210"/>
      <c r="N26" s="210"/>
    </row>
    <row r="27" spans="1:14">
      <c r="A27" t="s">
        <v>150</v>
      </c>
      <c r="K27" s="210"/>
      <c r="L27" s="210"/>
      <c r="M27" s="210"/>
      <c r="N27" s="210"/>
    </row>
    <row r="28" spans="1:14">
      <c r="A28" t="s">
        <v>151</v>
      </c>
      <c r="K28" s="210"/>
      <c r="L28" s="210"/>
      <c r="M28" s="210"/>
      <c r="N28" s="210"/>
    </row>
    <row r="29" spans="1:14">
      <c r="A29" t="s">
        <v>152</v>
      </c>
      <c r="K29" s="210"/>
      <c r="L29" s="210"/>
      <c r="M29" s="210"/>
      <c r="N29" s="210"/>
    </row>
    <row r="30" spans="1:14">
      <c r="A30" t="s">
        <v>153</v>
      </c>
      <c r="K30" s="210"/>
      <c r="L30" s="210"/>
      <c r="M30" s="210"/>
      <c r="N30" s="210"/>
    </row>
    <row r="31" spans="1:14">
      <c r="A31" t="s">
        <v>154</v>
      </c>
      <c r="K31" s="210"/>
      <c r="L31" s="210"/>
      <c r="M31" s="210"/>
      <c r="N31" s="210"/>
    </row>
    <row r="32" spans="1:14">
      <c r="A32" t="s">
        <v>163</v>
      </c>
      <c r="K32" s="210"/>
      <c r="L32" s="210"/>
      <c r="M32" s="210"/>
      <c r="N32" s="210"/>
    </row>
    <row r="33" spans="11:14">
      <c r="K33" s="210"/>
      <c r="L33" s="210"/>
      <c r="M33" s="210"/>
      <c r="N33" s="210"/>
    </row>
    <row r="34" spans="11:14">
      <c r="K34" s="210"/>
      <c r="L34" s="210"/>
      <c r="M34" s="210"/>
      <c r="N34" s="210"/>
    </row>
    <row r="35" spans="11:14">
      <c r="K35" s="210"/>
      <c r="L35" s="210"/>
      <c r="M35" s="210"/>
      <c r="N35" s="210"/>
    </row>
    <row r="36" spans="11:14">
      <c r="K36" s="210"/>
      <c r="L36" s="210"/>
      <c r="M36" s="210"/>
      <c r="N36" s="210"/>
    </row>
    <row r="37" spans="11:14">
      <c r="K37" s="210"/>
      <c r="L37" s="210"/>
      <c r="M37" s="210"/>
      <c r="N37" s="210"/>
    </row>
    <row r="38" spans="11:14">
      <c r="K38" s="210"/>
      <c r="L38" s="210"/>
      <c r="M38" s="210"/>
      <c r="N38" s="210"/>
    </row>
    <row r="39" spans="11:14">
      <c r="K39" s="210"/>
      <c r="L39" s="210"/>
      <c r="M39" s="210"/>
      <c r="N39" s="210"/>
    </row>
  </sheetData>
  <sheetProtection algorithmName="SHA-512" hashValue="PBjJA4u/NwRY7EV1vmLrC+8/O7pk7kh85/khusRjLi+JkIeZIorAz+6dCnqwFx6m8uAXLRmR4miyedExM7oMXA==" saltValue="sJJoCQ7ZeakSMJzGYgrdOw==" spinCount="100000" sheet="1" objects="1" scenarios="1"/>
  <phoneticPr fontId="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1DCAB-4881-4729-A11E-52EA790062C2}">
  <sheetPr>
    <tabColor theme="5" tint="0.39997558519241921"/>
  </sheetPr>
  <dimension ref="A1:T88"/>
  <sheetViews>
    <sheetView view="pageBreakPreview" zoomScaleNormal="100" zoomScaleSheetLayoutView="100" workbookViewId="0"/>
  </sheetViews>
  <sheetFormatPr defaultRowHeight="12.75"/>
  <cols>
    <col min="1" max="1" width="3.75" style="188" customWidth="1"/>
    <col min="2" max="2" width="4.375" style="188" customWidth="1"/>
    <col min="3" max="3" width="9" style="188"/>
    <col min="4" max="4" width="11" style="188" customWidth="1"/>
    <col min="5" max="5" width="13" style="188" customWidth="1"/>
    <col min="6" max="6" width="7.375" style="188" customWidth="1"/>
    <col min="7" max="7" width="9" style="188"/>
    <col min="8" max="8" width="22.625" style="188" customWidth="1"/>
    <col min="9" max="9" width="4" style="188" customWidth="1"/>
    <col min="10" max="10" width="3.5" style="188" customWidth="1"/>
    <col min="11" max="16384" width="9" style="188"/>
  </cols>
  <sheetData>
    <row r="1" spans="1:20" ht="16.5" customHeight="1">
      <c r="B1" s="189" t="s">
        <v>133</v>
      </c>
    </row>
    <row r="2" spans="1:20" s="190" customFormat="1" ht="21" customHeight="1">
      <c r="B2" s="191"/>
      <c r="C2" s="191"/>
      <c r="D2" s="191"/>
      <c r="E2" s="191"/>
      <c r="F2" s="191"/>
      <c r="G2" s="191"/>
      <c r="H2" s="191"/>
      <c r="I2" s="191"/>
      <c r="Q2" s="450"/>
      <c r="R2" s="450"/>
      <c r="S2" s="450"/>
      <c r="T2" s="450"/>
    </row>
    <row r="3" spans="1:20" ht="13.5" customHeight="1">
      <c r="H3" s="456">
        <f>計算シート!C7</f>
        <v>0</v>
      </c>
      <c r="I3" s="456"/>
    </row>
    <row r="4" spans="1:20" ht="13.5" customHeight="1">
      <c r="H4" s="193"/>
      <c r="I4" s="193"/>
    </row>
    <row r="5" spans="1:20" ht="18.75" customHeight="1">
      <c r="A5" s="451" t="s">
        <v>77</v>
      </c>
      <c r="B5" s="450"/>
      <c r="C5" s="450"/>
      <c r="D5" s="450"/>
      <c r="E5" s="450"/>
      <c r="F5" s="450"/>
      <c r="G5" s="450"/>
      <c r="H5" s="450"/>
      <c r="I5" s="450"/>
      <c r="J5" s="450"/>
    </row>
    <row r="7" spans="1:20">
      <c r="B7" s="188" t="s">
        <v>78</v>
      </c>
    </row>
    <row r="8" spans="1:20">
      <c r="B8" s="188" t="s">
        <v>79</v>
      </c>
    </row>
    <row r="9" spans="1:20" ht="16.5" customHeight="1"/>
    <row r="10" spans="1:20" ht="16.5" customHeight="1"/>
    <row r="11" spans="1:20" ht="16.5" customHeight="1">
      <c r="E11" s="447" t="s">
        <v>80</v>
      </c>
      <c r="F11" s="447"/>
      <c r="G11" s="452">
        <f>計算シート!C5</f>
        <v>0</v>
      </c>
      <c r="H11" s="453"/>
      <c r="I11" s="453"/>
    </row>
    <row r="12" spans="1:20" ht="16.5" customHeight="1">
      <c r="E12" s="447" t="s">
        <v>81</v>
      </c>
      <c r="F12" s="447"/>
      <c r="G12" s="454">
        <f>計算シート!C4</f>
        <v>0</v>
      </c>
      <c r="H12" s="455"/>
      <c r="I12" s="455"/>
    </row>
    <row r="13" spans="1:20" ht="16.5" customHeight="1">
      <c r="E13" s="447" t="s">
        <v>82</v>
      </c>
      <c r="F13" s="447"/>
      <c r="G13" s="448">
        <f>計算シート!C6</f>
        <v>0</v>
      </c>
      <c r="H13" s="449"/>
      <c r="I13" s="449"/>
    </row>
    <row r="14" spans="1:20" ht="16.5" customHeight="1">
      <c r="E14" s="447" t="s">
        <v>83</v>
      </c>
      <c r="F14" s="447"/>
      <c r="G14" s="448">
        <f>計算シート!C2</f>
        <v>0</v>
      </c>
      <c r="H14" s="449"/>
      <c r="I14" s="449"/>
    </row>
    <row r="15" spans="1:20" s="194" customFormat="1" ht="15">
      <c r="B15" s="195"/>
      <c r="C15" s="195"/>
      <c r="D15" s="195"/>
      <c r="E15" s="195"/>
      <c r="F15" s="195"/>
      <c r="G15" s="195"/>
      <c r="H15" s="195"/>
      <c r="I15" s="195"/>
    </row>
    <row r="16" spans="1:20">
      <c r="B16" s="192"/>
      <c r="C16" s="192"/>
      <c r="D16" s="192"/>
      <c r="E16" s="192"/>
      <c r="F16" s="192"/>
      <c r="G16" s="192"/>
      <c r="H16" s="192"/>
      <c r="I16" s="192"/>
    </row>
    <row r="18" spans="1:10" ht="13.5" customHeight="1">
      <c r="B18" s="196"/>
      <c r="C18" s="443" t="s">
        <v>169</v>
      </c>
      <c r="D18" s="443"/>
      <c r="E18" s="443"/>
      <c r="F18" s="443"/>
      <c r="G18" s="443"/>
      <c r="H18" s="443"/>
      <c r="I18" s="196"/>
    </row>
    <row r="19" spans="1:10">
      <c r="B19" s="196"/>
      <c r="C19" s="443"/>
      <c r="D19" s="443"/>
      <c r="E19" s="443"/>
      <c r="F19" s="443"/>
      <c r="G19" s="443"/>
      <c r="H19" s="443"/>
      <c r="I19" s="196"/>
    </row>
    <row r="20" spans="1:10" ht="18.75" customHeight="1">
      <c r="B20" s="196"/>
      <c r="C20" s="443"/>
      <c r="D20" s="443"/>
      <c r="E20" s="443"/>
      <c r="F20" s="443"/>
      <c r="G20" s="443"/>
      <c r="H20" s="443"/>
      <c r="I20" s="196"/>
    </row>
    <row r="21" spans="1:10">
      <c r="B21" s="197"/>
      <c r="C21" s="443"/>
      <c r="D21" s="443"/>
      <c r="E21" s="443"/>
      <c r="F21" s="443"/>
      <c r="G21" s="443"/>
      <c r="H21" s="443"/>
      <c r="I21" s="197"/>
    </row>
    <row r="22" spans="1:10">
      <c r="B22" s="196"/>
      <c r="C22" s="196"/>
      <c r="D22" s="196"/>
      <c r="E22" s="196"/>
      <c r="F22" s="196"/>
      <c r="G22" s="196"/>
      <c r="H22" s="196"/>
      <c r="I22" s="196"/>
    </row>
    <row r="23" spans="1:10">
      <c r="A23" s="450" t="s">
        <v>84</v>
      </c>
      <c r="B23" s="450"/>
      <c r="C23" s="450"/>
      <c r="D23" s="450"/>
      <c r="E23" s="450"/>
      <c r="F23" s="450"/>
      <c r="G23" s="450"/>
      <c r="H23" s="450"/>
      <c r="I23" s="450"/>
      <c r="J23" s="450"/>
    </row>
    <row r="24" spans="1:10">
      <c r="B24" s="196"/>
      <c r="C24" s="196"/>
      <c r="D24" s="196"/>
      <c r="E24" s="198"/>
      <c r="F24" s="198"/>
      <c r="G24" s="196"/>
      <c r="H24" s="196"/>
      <c r="I24" s="196"/>
    </row>
    <row r="25" spans="1:10">
      <c r="B25" s="196"/>
      <c r="C25" s="196"/>
      <c r="D25" s="196"/>
      <c r="E25" s="196"/>
      <c r="F25" s="196"/>
      <c r="G25" s="196"/>
      <c r="H25" s="196"/>
      <c r="I25" s="196"/>
    </row>
    <row r="26" spans="1:10" ht="21" customHeight="1">
      <c r="B26" s="192">
        <v>1</v>
      </c>
      <c r="C26" s="443" t="s">
        <v>141</v>
      </c>
      <c r="D26" s="443"/>
      <c r="E26" s="443"/>
      <c r="F26" s="443"/>
      <c r="G26" s="443"/>
      <c r="H26" s="443"/>
      <c r="I26" s="196"/>
    </row>
    <row r="27" spans="1:10">
      <c r="C27" s="196"/>
      <c r="D27" s="196"/>
      <c r="E27" s="196"/>
      <c r="F27" s="196"/>
      <c r="G27" s="196"/>
      <c r="H27" s="196"/>
      <c r="I27" s="196"/>
    </row>
    <row r="28" spans="1:10">
      <c r="C28" s="196"/>
      <c r="D28" s="196"/>
      <c r="E28" s="196"/>
      <c r="F28" s="196"/>
      <c r="G28" s="196"/>
      <c r="H28" s="196"/>
      <c r="I28" s="196"/>
    </row>
    <row r="29" spans="1:10" ht="25.5" customHeight="1">
      <c r="E29" s="444">
        <f>計算シート!C8</f>
        <v>0</v>
      </c>
      <c r="F29" s="444"/>
      <c r="G29" s="444"/>
      <c r="H29" s="199" t="s">
        <v>85</v>
      </c>
    </row>
    <row r="30" spans="1:10">
      <c r="D30" s="445"/>
      <c r="E30" s="445"/>
      <c r="F30" s="445"/>
    </row>
    <row r="34" spans="2:14">
      <c r="B34" s="192">
        <v>2</v>
      </c>
      <c r="C34" s="200" t="s">
        <v>86</v>
      </c>
    </row>
    <row r="35" spans="2:14">
      <c r="H35" s="200" t="s">
        <v>87</v>
      </c>
    </row>
    <row r="37" spans="2:14" ht="13.5" customHeight="1"/>
    <row r="38" spans="2:14" ht="22.5" customHeight="1">
      <c r="D38" s="201"/>
      <c r="E38" s="446" t="e">
        <f>計算シート!C30+計算シート!D30</f>
        <v>#DIV/0!</v>
      </c>
      <c r="F38" s="446"/>
      <c r="G38" s="446"/>
      <c r="H38" s="199" t="s">
        <v>88</v>
      </c>
    </row>
    <row r="43" spans="2:14" ht="13.5">
      <c r="B43" s="202">
        <v>3</v>
      </c>
      <c r="C43" s="189" t="s">
        <v>89</v>
      </c>
      <c r="N43" s="192"/>
    </row>
    <row r="44" spans="2:14">
      <c r="B44" s="188" t="s">
        <v>90</v>
      </c>
    </row>
    <row r="45" spans="2:14">
      <c r="B45" s="188" t="s">
        <v>91</v>
      </c>
    </row>
    <row r="46" spans="2:14">
      <c r="B46" s="188" t="s">
        <v>92</v>
      </c>
    </row>
    <row r="48" spans="2:14">
      <c r="J48" s="203"/>
    </row>
    <row r="75" ht="7.5" customHeight="1"/>
    <row r="77" ht="9" customHeight="1"/>
    <row r="80" ht="25.5" customHeight="1"/>
    <row r="81" ht="18.75" customHeight="1"/>
    <row r="82" ht="18.75" customHeight="1"/>
    <row r="83" ht="18.75" customHeight="1"/>
    <row r="84" ht="18.75" customHeight="1"/>
    <row r="85" ht="18.75" customHeight="1"/>
    <row r="86" ht="18.75" customHeight="1"/>
    <row r="88" ht="9.75" customHeight="1"/>
  </sheetData>
  <mergeCells count="17">
    <mergeCell ref="Q2:T2"/>
    <mergeCell ref="A5:J5"/>
    <mergeCell ref="E11:F11"/>
    <mergeCell ref="G11:I11"/>
    <mergeCell ref="E12:F12"/>
    <mergeCell ref="G12:I12"/>
    <mergeCell ref="H3:I3"/>
    <mergeCell ref="C26:H26"/>
    <mergeCell ref="E29:G29"/>
    <mergeCell ref="D30:F30"/>
    <mergeCell ref="E38:G38"/>
    <mergeCell ref="E13:F13"/>
    <mergeCell ref="G13:I13"/>
    <mergeCell ref="E14:F14"/>
    <mergeCell ref="G14:I14"/>
    <mergeCell ref="C18:H21"/>
    <mergeCell ref="A23:J23"/>
  </mergeCells>
  <phoneticPr fontId="4"/>
  <printOptions horizontalCentered="1"/>
  <pageMargins left="0.59055118110236227" right="0.59055118110236227" top="0.78740157480314965" bottom="0.78740157480314965" header="0.39370078740157483" footer="0.39370078740157483"/>
  <pageSetup paperSize="9" scale="9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9196-39A8-4767-BD7F-4FAABE34AE66}">
  <dimension ref="A1:L42"/>
  <sheetViews>
    <sheetView view="pageBreakPreview" zoomScaleNormal="100" zoomScaleSheetLayoutView="100" workbookViewId="0"/>
  </sheetViews>
  <sheetFormatPr defaultRowHeight="13.5"/>
  <cols>
    <col min="1" max="1" width="6.125" style="204" customWidth="1"/>
    <col min="2" max="2" width="12.375" style="204" customWidth="1"/>
    <col min="3" max="3" width="13.25" style="204" customWidth="1"/>
    <col min="4" max="4" width="51.625" style="204" customWidth="1"/>
    <col min="5" max="5" width="2.75" style="204" customWidth="1"/>
    <col min="6" max="6" width="2.375" style="204" customWidth="1"/>
    <col min="7" max="258" width="9" style="204"/>
    <col min="259" max="259" width="10.25" style="204" customWidth="1"/>
    <col min="260" max="260" width="9" style="204"/>
    <col min="261" max="261" width="9.625" style="204" customWidth="1"/>
    <col min="262" max="514" width="9" style="204"/>
    <col min="515" max="515" width="10.25" style="204" customWidth="1"/>
    <col min="516" max="516" width="9" style="204"/>
    <col min="517" max="517" width="9.625" style="204" customWidth="1"/>
    <col min="518" max="770" width="9" style="204"/>
    <col min="771" max="771" width="10.25" style="204" customWidth="1"/>
    <col min="772" max="772" width="9" style="204"/>
    <col min="773" max="773" width="9.625" style="204" customWidth="1"/>
    <col min="774" max="1026" width="9" style="204"/>
    <col min="1027" max="1027" width="10.25" style="204" customWidth="1"/>
    <col min="1028" max="1028" width="9" style="204"/>
    <col min="1029" max="1029" width="9.625" style="204" customWidth="1"/>
    <col min="1030" max="1282" width="9" style="204"/>
    <col min="1283" max="1283" width="10.25" style="204" customWidth="1"/>
    <col min="1284" max="1284" width="9" style="204"/>
    <col min="1285" max="1285" width="9.625" style="204" customWidth="1"/>
    <col min="1286" max="1538" width="9" style="204"/>
    <col min="1539" max="1539" width="10.25" style="204" customWidth="1"/>
    <col min="1540" max="1540" width="9" style="204"/>
    <col min="1541" max="1541" width="9.625" style="204" customWidth="1"/>
    <col min="1542" max="1794" width="9" style="204"/>
    <col min="1795" max="1795" width="10.25" style="204" customWidth="1"/>
    <col min="1796" max="1796" width="9" style="204"/>
    <col min="1797" max="1797" width="9.625" style="204" customWidth="1"/>
    <col min="1798" max="2050" width="9" style="204"/>
    <col min="2051" max="2051" width="10.25" style="204" customWidth="1"/>
    <col min="2052" max="2052" width="9" style="204"/>
    <col min="2053" max="2053" width="9.625" style="204" customWidth="1"/>
    <col min="2054" max="2306" width="9" style="204"/>
    <col min="2307" max="2307" width="10.25" style="204" customWidth="1"/>
    <col min="2308" max="2308" width="9" style="204"/>
    <col min="2309" max="2309" width="9.625" style="204" customWidth="1"/>
    <col min="2310" max="2562" width="9" style="204"/>
    <col min="2563" max="2563" width="10.25" style="204" customWidth="1"/>
    <col min="2564" max="2564" width="9" style="204"/>
    <col min="2565" max="2565" width="9.625" style="204" customWidth="1"/>
    <col min="2566" max="2818" width="9" style="204"/>
    <col min="2819" max="2819" width="10.25" style="204" customWidth="1"/>
    <col min="2820" max="2820" width="9" style="204"/>
    <col min="2821" max="2821" width="9.625" style="204" customWidth="1"/>
    <col min="2822" max="3074" width="9" style="204"/>
    <col min="3075" max="3075" width="10.25" style="204" customWidth="1"/>
    <col min="3076" max="3076" width="9" style="204"/>
    <col min="3077" max="3077" width="9.625" style="204" customWidth="1"/>
    <col min="3078" max="3330" width="9" style="204"/>
    <col min="3331" max="3331" width="10.25" style="204" customWidth="1"/>
    <col min="3332" max="3332" width="9" style="204"/>
    <col min="3333" max="3333" width="9.625" style="204" customWidth="1"/>
    <col min="3334" max="3586" width="9" style="204"/>
    <col min="3587" max="3587" width="10.25" style="204" customWidth="1"/>
    <col min="3588" max="3588" width="9" style="204"/>
    <col min="3589" max="3589" width="9.625" style="204" customWidth="1"/>
    <col min="3590" max="3842" width="9" style="204"/>
    <col min="3843" max="3843" width="10.25" style="204" customWidth="1"/>
    <col min="3844" max="3844" width="9" style="204"/>
    <col min="3845" max="3845" width="9.625" style="204" customWidth="1"/>
    <col min="3846" max="4098" width="9" style="204"/>
    <col min="4099" max="4099" width="10.25" style="204" customWidth="1"/>
    <col min="4100" max="4100" width="9" style="204"/>
    <col min="4101" max="4101" width="9.625" style="204" customWidth="1"/>
    <col min="4102" max="4354" width="9" style="204"/>
    <col min="4355" max="4355" width="10.25" style="204" customWidth="1"/>
    <col min="4356" max="4356" width="9" style="204"/>
    <col min="4357" max="4357" width="9.625" style="204" customWidth="1"/>
    <col min="4358" max="4610" width="9" style="204"/>
    <col min="4611" max="4611" width="10.25" style="204" customWidth="1"/>
    <col min="4612" max="4612" width="9" style="204"/>
    <col min="4613" max="4613" width="9.625" style="204" customWidth="1"/>
    <col min="4614" max="4866" width="9" style="204"/>
    <col min="4867" max="4867" width="10.25" style="204" customWidth="1"/>
    <col min="4868" max="4868" width="9" style="204"/>
    <col min="4869" max="4869" width="9.625" style="204" customWidth="1"/>
    <col min="4870" max="5122" width="9" style="204"/>
    <col min="5123" max="5123" width="10.25" style="204" customWidth="1"/>
    <col min="5124" max="5124" width="9" style="204"/>
    <col min="5125" max="5125" width="9.625" style="204" customWidth="1"/>
    <col min="5126" max="5378" width="9" style="204"/>
    <col min="5379" max="5379" width="10.25" style="204" customWidth="1"/>
    <col min="5380" max="5380" width="9" style="204"/>
    <col min="5381" max="5381" width="9.625" style="204" customWidth="1"/>
    <col min="5382" max="5634" width="9" style="204"/>
    <col min="5635" max="5635" width="10.25" style="204" customWidth="1"/>
    <col min="5636" max="5636" width="9" style="204"/>
    <col min="5637" max="5637" width="9.625" style="204" customWidth="1"/>
    <col min="5638" max="5890" width="9" style="204"/>
    <col min="5891" max="5891" width="10.25" style="204" customWidth="1"/>
    <col min="5892" max="5892" width="9" style="204"/>
    <col min="5893" max="5893" width="9.625" style="204" customWidth="1"/>
    <col min="5894" max="6146" width="9" style="204"/>
    <col min="6147" max="6147" width="10.25" style="204" customWidth="1"/>
    <col min="6148" max="6148" width="9" style="204"/>
    <col min="6149" max="6149" width="9.625" style="204" customWidth="1"/>
    <col min="6150" max="6402" width="9" style="204"/>
    <col min="6403" max="6403" width="10.25" style="204" customWidth="1"/>
    <col min="6404" max="6404" width="9" style="204"/>
    <col min="6405" max="6405" width="9.625" style="204" customWidth="1"/>
    <col min="6406" max="6658" width="9" style="204"/>
    <col min="6659" max="6659" width="10.25" style="204" customWidth="1"/>
    <col min="6660" max="6660" width="9" style="204"/>
    <col min="6661" max="6661" width="9.625" style="204" customWidth="1"/>
    <col min="6662" max="6914" width="9" style="204"/>
    <col min="6915" max="6915" width="10.25" style="204" customWidth="1"/>
    <col min="6916" max="6916" width="9" style="204"/>
    <col min="6917" max="6917" width="9.625" style="204" customWidth="1"/>
    <col min="6918" max="7170" width="9" style="204"/>
    <col min="7171" max="7171" width="10.25" style="204" customWidth="1"/>
    <col min="7172" max="7172" width="9" style="204"/>
    <col min="7173" max="7173" width="9.625" style="204" customWidth="1"/>
    <col min="7174" max="7426" width="9" style="204"/>
    <col min="7427" max="7427" width="10.25" style="204" customWidth="1"/>
    <col min="7428" max="7428" width="9" style="204"/>
    <col min="7429" max="7429" width="9.625" style="204" customWidth="1"/>
    <col min="7430" max="7682" width="9" style="204"/>
    <col min="7683" max="7683" width="10.25" style="204" customWidth="1"/>
    <col min="7684" max="7684" width="9" style="204"/>
    <col min="7685" max="7685" width="9.625" style="204" customWidth="1"/>
    <col min="7686" max="7938" width="9" style="204"/>
    <col min="7939" max="7939" width="10.25" style="204" customWidth="1"/>
    <col min="7940" max="7940" width="9" style="204"/>
    <col min="7941" max="7941" width="9.625" style="204" customWidth="1"/>
    <col min="7942" max="8194" width="9" style="204"/>
    <col min="8195" max="8195" width="10.25" style="204" customWidth="1"/>
    <col min="8196" max="8196" width="9" style="204"/>
    <col min="8197" max="8197" width="9.625" style="204" customWidth="1"/>
    <col min="8198" max="8450" width="9" style="204"/>
    <col min="8451" max="8451" width="10.25" style="204" customWidth="1"/>
    <col min="8452" max="8452" width="9" style="204"/>
    <col min="8453" max="8453" width="9.625" style="204" customWidth="1"/>
    <col min="8454" max="8706" width="9" style="204"/>
    <col min="8707" max="8707" width="10.25" style="204" customWidth="1"/>
    <col min="8708" max="8708" width="9" style="204"/>
    <col min="8709" max="8709" width="9.625" style="204" customWidth="1"/>
    <col min="8710" max="8962" width="9" style="204"/>
    <col min="8963" max="8963" width="10.25" style="204" customWidth="1"/>
    <col min="8964" max="8964" width="9" style="204"/>
    <col min="8965" max="8965" width="9.625" style="204" customWidth="1"/>
    <col min="8966" max="9218" width="9" style="204"/>
    <col min="9219" max="9219" width="10.25" style="204" customWidth="1"/>
    <col min="9220" max="9220" width="9" style="204"/>
    <col min="9221" max="9221" width="9.625" style="204" customWidth="1"/>
    <col min="9222" max="9474" width="9" style="204"/>
    <col min="9475" max="9475" width="10.25" style="204" customWidth="1"/>
    <col min="9476" max="9476" width="9" style="204"/>
    <col min="9477" max="9477" width="9.625" style="204" customWidth="1"/>
    <col min="9478" max="9730" width="9" style="204"/>
    <col min="9731" max="9731" width="10.25" style="204" customWidth="1"/>
    <col min="9732" max="9732" width="9" style="204"/>
    <col min="9733" max="9733" width="9.625" style="204" customWidth="1"/>
    <col min="9734" max="9986" width="9" style="204"/>
    <col min="9987" max="9987" width="10.25" style="204" customWidth="1"/>
    <col min="9988" max="9988" width="9" style="204"/>
    <col min="9989" max="9989" width="9.625" style="204" customWidth="1"/>
    <col min="9990" max="10242" width="9" style="204"/>
    <col min="10243" max="10243" width="10.25" style="204" customWidth="1"/>
    <col min="10244" max="10244" width="9" style="204"/>
    <col min="10245" max="10245" width="9.625" style="204" customWidth="1"/>
    <col min="10246" max="10498" width="9" style="204"/>
    <col min="10499" max="10499" width="10.25" style="204" customWidth="1"/>
    <col min="10500" max="10500" width="9" style="204"/>
    <col min="10501" max="10501" width="9.625" style="204" customWidth="1"/>
    <col min="10502" max="10754" width="9" style="204"/>
    <col min="10755" max="10755" width="10.25" style="204" customWidth="1"/>
    <col min="10756" max="10756" width="9" style="204"/>
    <col min="10757" max="10757" width="9.625" style="204" customWidth="1"/>
    <col min="10758" max="11010" width="9" style="204"/>
    <col min="11011" max="11011" width="10.25" style="204" customWidth="1"/>
    <col min="11012" max="11012" width="9" style="204"/>
    <col min="11013" max="11013" width="9.625" style="204" customWidth="1"/>
    <col min="11014" max="11266" width="9" style="204"/>
    <col min="11267" max="11267" width="10.25" style="204" customWidth="1"/>
    <col min="11268" max="11268" width="9" style="204"/>
    <col min="11269" max="11269" width="9.625" style="204" customWidth="1"/>
    <col min="11270" max="11522" width="9" style="204"/>
    <col min="11523" max="11523" width="10.25" style="204" customWidth="1"/>
    <col min="11524" max="11524" width="9" style="204"/>
    <col min="11525" max="11525" width="9.625" style="204" customWidth="1"/>
    <col min="11526" max="11778" width="9" style="204"/>
    <col min="11779" max="11779" width="10.25" style="204" customWidth="1"/>
    <col min="11780" max="11780" width="9" style="204"/>
    <col min="11781" max="11781" width="9.625" style="204" customWidth="1"/>
    <col min="11782" max="12034" width="9" style="204"/>
    <col min="12035" max="12035" width="10.25" style="204" customWidth="1"/>
    <col min="12036" max="12036" width="9" style="204"/>
    <col min="12037" max="12037" width="9.625" style="204" customWidth="1"/>
    <col min="12038" max="12290" width="9" style="204"/>
    <col min="12291" max="12291" width="10.25" style="204" customWidth="1"/>
    <col min="12292" max="12292" width="9" style="204"/>
    <col min="12293" max="12293" width="9.625" style="204" customWidth="1"/>
    <col min="12294" max="12546" width="9" style="204"/>
    <col min="12547" max="12547" width="10.25" style="204" customWidth="1"/>
    <col min="12548" max="12548" width="9" style="204"/>
    <col min="12549" max="12549" width="9.625" style="204" customWidth="1"/>
    <col min="12550" max="12802" width="9" style="204"/>
    <col min="12803" max="12803" width="10.25" style="204" customWidth="1"/>
    <col min="12804" max="12804" width="9" style="204"/>
    <col min="12805" max="12805" width="9.625" style="204" customWidth="1"/>
    <col min="12806" max="13058" width="9" style="204"/>
    <col min="13059" max="13059" width="10.25" style="204" customWidth="1"/>
    <col min="13060" max="13060" width="9" style="204"/>
    <col min="13061" max="13061" width="9.625" style="204" customWidth="1"/>
    <col min="13062" max="13314" width="9" style="204"/>
    <col min="13315" max="13315" width="10.25" style="204" customWidth="1"/>
    <col min="13316" max="13316" width="9" style="204"/>
    <col min="13317" max="13317" width="9.625" style="204" customWidth="1"/>
    <col min="13318" max="13570" width="9" style="204"/>
    <col min="13571" max="13571" width="10.25" style="204" customWidth="1"/>
    <col min="13572" max="13572" width="9" style="204"/>
    <col min="13573" max="13573" width="9.625" style="204" customWidth="1"/>
    <col min="13574" max="13826" width="9" style="204"/>
    <col min="13827" max="13827" width="10.25" style="204" customWidth="1"/>
    <col min="13828" max="13828" width="9" style="204"/>
    <col min="13829" max="13829" width="9.625" style="204" customWidth="1"/>
    <col min="13830" max="14082" width="9" style="204"/>
    <col min="14083" max="14083" width="10.25" style="204" customWidth="1"/>
    <col min="14084" max="14084" width="9" style="204"/>
    <col min="14085" max="14085" width="9.625" style="204" customWidth="1"/>
    <col min="14086" max="14338" width="9" style="204"/>
    <col min="14339" max="14339" width="10.25" style="204" customWidth="1"/>
    <col min="14340" max="14340" width="9" style="204"/>
    <col min="14341" max="14341" width="9.625" style="204" customWidth="1"/>
    <col min="14342" max="14594" width="9" style="204"/>
    <col min="14595" max="14595" width="10.25" style="204" customWidth="1"/>
    <col min="14596" max="14596" width="9" style="204"/>
    <col min="14597" max="14597" width="9.625" style="204" customWidth="1"/>
    <col min="14598" max="14850" width="9" style="204"/>
    <col min="14851" max="14851" width="10.25" style="204" customWidth="1"/>
    <col min="14852" max="14852" width="9" style="204"/>
    <col min="14853" max="14853" width="9.625" style="204" customWidth="1"/>
    <col min="14854" max="15106" width="9" style="204"/>
    <col min="15107" max="15107" width="10.25" style="204" customWidth="1"/>
    <col min="15108" max="15108" width="9" style="204"/>
    <col min="15109" max="15109" width="9.625" style="204" customWidth="1"/>
    <col min="15110" max="15362" width="9" style="204"/>
    <col min="15363" max="15363" width="10.25" style="204" customWidth="1"/>
    <col min="15364" max="15364" width="9" style="204"/>
    <col min="15365" max="15365" width="9.625" style="204" customWidth="1"/>
    <col min="15366" max="15618" width="9" style="204"/>
    <col min="15619" max="15619" width="10.25" style="204" customWidth="1"/>
    <col min="15620" max="15620" width="9" style="204"/>
    <col min="15621" max="15621" width="9.625" style="204" customWidth="1"/>
    <col min="15622" max="15874" width="9" style="204"/>
    <col min="15875" max="15875" width="10.25" style="204" customWidth="1"/>
    <col min="15876" max="15876" width="9" style="204"/>
    <col min="15877" max="15877" width="9.625" style="204" customWidth="1"/>
    <col min="15878" max="16130" width="9" style="204"/>
    <col min="16131" max="16131" width="10.25" style="204" customWidth="1"/>
    <col min="16132" max="16132" width="9" style="204"/>
    <col min="16133" max="16133" width="9.625" style="204" customWidth="1"/>
    <col min="16134" max="16384" width="9" style="204"/>
  </cols>
  <sheetData>
    <row r="1" spans="1:12" ht="44.25" customHeight="1">
      <c r="D1" s="205"/>
      <c r="E1" s="205"/>
    </row>
    <row r="2" spans="1:12" ht="14.25">
      <c r="A2" s="457" t="s">
        <v>93</v>
      </c>
      <c r="B2" s="457"/>
      <c r="C2" s="457"/>
      <c r="D2" s="457"/>
      <c r="E2" s="206"/>
      <c r="F2" s="207"/>
      <c r="G2" s="207"/>
    </row>
    <row r="3" spans="1:12">
      <c r="A3" s="450" t="s">
        <v>94</v>
      </c>
      <c r="B3" s="450"/>
      <c r="C3" s="450"/>
      <c r="D3" s="450"/>
      <c r="E3" s="450"/>
      <c r="F3" s="450"/>
      <c r="G3" s="190"/>
    </row>
    <row r="4" spans="1:12">
      <c r="A4" s="188"/>
      <c r="B4" s="188"/>
      <c r="C4" s="188"/>
      <c r="D4" s="188"/>
      <c r="E4" s="188"/>
      <c r="F4" s="188"/>
      <c r="G4" s="190"/>
    </row>
    <row r="5" spans="1:12">
      <c r="A5" s="188" t="s">
        <v>95</v>
      </c>
      <c r="B5" s="188"/>
      <c r="C5" s="188"/>
      <c r="D5" s="188"/>
      <c r="E5" s="188"/>
      <c r="F5" s="188"/>
      <c r="G5" s="190"/>
    </row>
    <row r="6" spans="1:12">
      <c r="A6" s="188"/>
      <c r="B6" s="458" t="str">
        <f>計算シート!C2&amp;""</f>
        <v/>
      </c>
      <c r="C6" s="459"/>
      <c r="D6" s="459"/>
      <c r="E6" s="200"/>
      <c r="F6" s="188"/>
      <c r="G6" s="460" t="s">
        <v>96</v>
      </c>
      <c r="H6" s="460"/>
      <c r="I6" s="460"/>
      <c r="J6" s="460"/>
      <c r="K6" s="460"/>
      <c r="L6" s="460"/>
    </row>
    <row r="7" spans="1:12">
      <c r="A7" s="188"/>
      <c r="B7" s="188"/>
      <c r="C7" s="188"/>
      <c r="D7" s="188"/>
      <c r="E7" s="188"/>
      <c r="F7" s="188"/>
      <c r="G7" s="460"/>
      <c r="H7" s="460"/>
      <c r="I7" s="460"/>
      <c r="J7" s="460"/>
      <c r="K7" s="460"/>
      <c r="L7" s="460"/>
    </row>
    <row r="8" spans="1:12">
      <c r="A8" s="188" t="s">
        <v>97</v>
      </c>
      <c r="B8" s="188"/>
      <c r="C8" s="188"/>
      <c r="D8" s="188"/>
      <c r="E8" s="188"/>
      <c r="F8" s="188"/>
      <c r="G8" s="190"/>
    </row>
    <row r="9" spans="1:12">
      <c r="A9" s="188"/>
      <c r="B9" s="458" t="str">
        <f>計算シート!C6&amp;""</f>
        <v/>
      </c>
      <c r="C9" s="459"/>
      <c r="D9" s="459"/>
      <c r="E9" s="200"/>
      <c r="F9" s="188"/>
      <c r="G9" s="190"/>
    </row>
    <row r="10" spans="1:12">
      <c r="A10" s="188"/>
      <c r="B10" s="188"/>
      <c r="C10" s="188"/>
      <c r="D10" s="188"/>
      <c r="E10" s="188"/>
      <c r="F10" s="188"/>
      <c r="G10" s="190"/>
    </row>
    <row r="11" spans="1:12">
      <c r="A11" s="188" t="s">
        <v>98</v>
      </c>
      <c r="B11" s="188"/>
      <c r="C11" s="188"/>
      <c r="D11" s="188"/>
      <c r="E11" s="188"/>
      <c r="F11" s="188"/>
      <c r="G11" s="190"/>
    </row>
    <row r="12" spans="1:12">
      <c r="A12" s="188"/>
      <c r="B12" s="461" t="str">
        <f>計算シート!C3&amp;""</f>
        <v/>
      </c>
      <c r="C12" s="462"/>
      <c r="D12" s="462"/>
      <c r="E12" s="203"/>
      <c r="F12" s="188"/>
      <c r="G12" s="190"/>
    </row>
    <row r="13" spans="1:12">
      <c r="A13" s="188"/>
      <c r="B13" s="188"/>
      <c r="C13" s="188"/>
      <c r="D13" s="188"/>
      <c r="E13" s="188"/>
      <c r="F13" s="188"/>
      <c r="G13" s="190"/>
    </row>
    <row r="14" spans="1:12">
      <c r="A14" s="188" t="s">
        <v>99</v>
      </c>
      <c r="B14" s="188"/>
      <c r="C14" s="188"/>
      <c r="D14" s="188"/>
      <c r="E14" s="188"/>
      <c r="F14" s="188"/>
      <c r="G14" s="190"/>
    </row>
    <row r="15" spans="1:12">
      <c r="A15" s="188"/>
      <c r="B15" s="190" t="s">
        <v>164</v>
      </c>
      <c r="C15" s="188"/>
      <c r="D15" s="188"/>
      <c r="E15" s="188"/>
      <c r="F15" s="188"/>
      <c r="G15" s="190"/>
    </row>
    <row r="16" spans="1:12">
      <c r="A16" s="188"/>
      <c r="B16" s="188"/>
      <c r="C16" s="188"/>
      <c r="D16" s="188"/>
      <c r="E16" s="188"/>
      <c r="F16" s="188"/>
      <c r="G16" s="190"/>
    </row>
    <row r="17" spans="1:12" ht="21" customHeight="1">
      <c r="A17" s="443" t="s">
        <v>140</v>
      </c>
      <c r="B17" s="443"/>
      <c r="C17" s="443"/>
      <c r="D17" s="443"/>
      <c r="E17" s="197"/>
      <c r="F17" s="188"/>
      <c r="G17" s="190"/>
    </row>
    <row r="18" spans="1:12">
      <c r="A18" s="188"/>
      <c r="B18" s="463">
        <f>計算シート!C8</f>
        <v>0</v>
      </c>
      <c r="C18" s="463"/>
      <c r="D18" s="188" t="s">
        <v>100</v>
      </c>
      <c r="E18" s="188"/>
      <c r="F18" s="188"/>
      <c r="G18" s="190"/>
    </row>
    <row r="19" spans="1:12">
      <c r="A19" s="188"/>
      <c r="B19" s="188"/>
      <c r="C19" s="188"/>
      <c r="D19" s="188"/>
      <c r="E19" s="188"/>
      <c r="F19" s="188"/>
      <c r="G19" s="190"/>
    </row>
    <row r="20" spans="1:12">
      <c r="A20" s="188" t="s">
        <v>101</v>
      </c>
      <c r="B20" s="188"/>
      <c r="C20" s="188"/>
      <c r="D20" s="188"/>
      <c r="E20" s="188"/>
      <c r="F20" s="188"/>
      <c r="G20" s="190"/>
    </row>
    <row r="21" spans="1:12" ht="18.75" customHeight="1">
      <c r="A21" s="208" t="s">
        <v>102</v>
      </c>
      <c r="B21" s="209"/>
      <c r="C21" s="209"/>
      <c r="D21" s="209"/>
      <c r="E21" s="188"/>
      <c r="F21" s="188"/>
      <c r="G21" s="190"/>
      <c r="I21" s="210"/>
      <c r="J21" s="210"/>
      <c r="K21" s="210"/>
      <c r="L21" s="210"/>
    </row>
    <row r="22" spans="1:12" ht="13.5" customHeight="1">
      <c r="E22" s="264"/>
      <c r="F22" s="210"/>
      <c r="G22" s="210"/>
      <c r="I22" s="210"/>
      <c r="J22" s="210"/>
      <c r="K22" s="210"/>
      <c r="L22" s="210"/>
    </row>
    <row r="23" spans="1:12" ht="18.75">
      <c r="A23" s="265" t="str">
        <f>IF(計算シート!$C$15=管理用!A27,"☑","□")</f>
        <v>□</v>
      </c>
      <c r="B23" s="263" t="s">
        <v>157</v>
      </c>
      <c r="E23" s="264"/>
      <c r="F23" s="211"/>
      <c r="G23" s="212"/>
      <c r="I23" s="210"/>
      <c r="J23" s="210"/>
      <c r="K23" s="210"/>
      <c r="L23" s="210"/>
    </row>
    <row r="24" spans="1:12">
      <c r="B24" s="190" t="s">
        <v>156</v>
      </c>
      <c r="E24" s="264"/>
      <c r="F24" s="210"/>
      <c r="G24" s="212"/>
      <c r="I24" s="210"/>
      <c r="J24" s="210"/>
      <c r="K24" s="210"/>
      <c r="L24" s="210"/>
    </row>
    <row r="25" spans="1:12">
      <c r="B25" s="262"/>
      <c r="E25" s="264"/>
      <c r="F25" s="210"/>
      <c r="G25" s="210"/>
      <c r="I25" s="210"/>
      <c r="J25" s="210"/>
      <c r="K25" s="210"/>
      <c r="L25" s="210"/>
    </row>
    <row r="26" spans="1:12" ht="18.75">
      <c r="A26" s="265" t="str">
        <f>IF(計算シート!$C$15=管理用!A28,"☑","□")</f>
        <v>□</v>
      </c>
      <c r="B26" s="190" t="s">
        <v>158</v>
      </c>
      <c r="E26" s="264"/>
      <c r="F26" s="210"/>
      <c r="G26" s="210"/>
      <c r="I26" s="210"/>
      <c r="J26" s="210"/>
      <c r="K26" s="210"/>
      <c r="L26" s="210"/>
    </row>
    <row r="27" spans="1:12">
      <c r="B27" s="262" t="s">
        <v>155</v>
      </c>
      <c r="E27" s="264"/>
      <c r="F27" s="210"/>
      <c r="G27" s="210"/>
      <c r="I27" s="210"/>
      <c r="J27" s="210"/>
      <c r="K27" s="210"/>
      <c r="L27" s="210"/>
    </row>
    <row r="28" spans="1:12">
      <c r="B28" s="262"/>
      <c r="E28" s="264"/>
      <c r="F28" s="210"/>
      <c r="G28" s="210"/>
      <c r="I28" s="210"/>
      <c r="J28" s="210"/>
      <c r="K28" s="210"/>
      <c r="L28" s="210"/>
    </row>
    <row r="29" spans="1:12" ht="18.75">
      <c r="A29" s="265" t="str">
        <f>IF(計算シート!$C$15=管理用!A29,"☑","□")</f>
        <v>□</v>
      </c>
      <c r="B29" s="190" t="s">
        <v>158</v>
      </c>
      <c r="E29" s="264"/>
      <c r="F29" s="210"/>
      <c r="G29" s="210"/>
      <c r="I29" s="210"/>
      <c r="J29" s="210"/>
      <c r="K29" s="210"/>
      <c r="L29" s="210"/>
    </row>
    <row r="30" spans="1:12">
      <c r="B30" s="190" t="s">
        <v>155</v>
      </c>
      <c r="E30" s="264"/>
      <c r="F30" s="210"/>
      <c r="G30" s="210"/>
      <c r="I30" s="210"/>
      <c r="J30" s="210"/>
      <c r="K30" s="210"/>
      <c r="L30" s="210"/>
    </row>
    <row r="31" spans="1:12">
      <c r="B31" s="262"/>
      <c r="E31" s="264"/>
      <c r="F31" s="210"/>
      <c r="G31" s="210"/>
      <c r="I31" s="210"/>
      <c r="J31" s="210"/>
      <c r="K31" s="210"/>
      <c r="L31" s="210"/>
    </row>
    <row r="32" spans="1:12" ht="18.75">
      <c r="A32" s="265" t="str">
        <f>IF(計算シート!$C$15=管理用!A30,"☑","□")</f>
        <v>□</v>
      </c>
      <c r="B32" s="190" t="s">
        <v>159</v>
      </c>
      <c r="E32" s="264"/>
      <c r="F32" s="210"/>
      <c r="G32" s="210"/>
      <c r="I32" s="210"/>
      <c r="J32" s="210"/>
      <c r="K32" s="210"/>
      <c r="L32" s="210"/>
    </row>
    <row r="33" spans="1:12">
      <c r="B33" s="190" t="s">
        <v>160</v>
      </c>
      <c r="E33" s="264"/>
      <c r="F33" s="210"/>
      <c r="G33" s="210"/>
      <c r="I33" s="210"/>
      <c r="J33" s="210"/>
      <c r="K33" s="210"/>
      <c r="L33" s="210"/>
    </row>
    <row r="34" spans="1:12">
      <c r="B34" s="262"/>
      <c r="E34" s="264"/>
      <c r="F34" s="210"/>
      <c r="G34" s="210"/>
      <c r="I34" s="210"/>
      <c r="J34" s="210"/>
      <c r="K34" s="210"/>
      <c r="L34" s="210"/>
    </row>
    <row r="35" spans="1:12" ht="18.75">
      <c r="A35" s="265" t="str">
        <f>IF(計算シート!$C$15=管理用!A31,"☑","□")</f>
        <v>□</v>
      </c>
      <c r="B35" s="190" t="s">
        <v>161</v>
      </c>
      <c r="E35" s="264"/>
      <c r="F35" s="188"/>
      <c r="G35" s="190"/>
      <c r="I35" s="210"/>
      <c r="J35" s="210"/>
      <c r="K35" s="210"/>
      <c r="L35" s="210"/>
    </row>
    <row r="36" spans="1:12">
      <c r="B36" s="190" t="s">
        <v>162</v>
      </c>
      <c r="E36" s="264"/>
      <c r="F36" s="188"/>
      <c r="G36" s="190"/>
    </row>
    <row r="37" spans="1:12" ht="13.5" customHeight="1">
      <c r="A37" s="188"/>
      <c r="B37" s="266"/>
      <c r="C37" s="266"/>
      <c r="D37" s="266"/>
      <c r="E37" s="266"/>
    </row>
    <row r="38" spans="1:12" ht="18.75">
      <c r="A38" s="265" t="str">
        <f>IF(計算シート!$C$15=管理用!A32,"☑","□")</f>
        <v>□</v>
      </c>
      <c r="B38" s="269" t="s">
        <v>165</v>
      </c>
      <c r="C38" s="270"/>
      <c r="D38" s="270"/>
      <c r="E38" s="267"/>
    </row>
    <row r="39" spans="1:12">
      <c r="A39" s="266"/>
      <c r="B39" s="268"/>
      <c r="C39" s="268"/>
      <c r="D39" s="268"/>
      <c r="E39" s="267"/>
    </row>
    <row r="40" spans="1:12">
      <c r="A40" s="266"/>
      <c r="B40" s="268"/>
      <c r="C40" s="268"/>
      <c r="D40" s="268"/>
      <c r="E40" s="267"/>
    </row>
    <row r="41" spans="1:12">
      <c r="B41" s="268"/>
      <c r="C41" s="268"/>
      <c r="D41" s="268"/>
      <c r="E41" s="267"/>
    </row>
    <row r="42" spans="1:12">
      <c r="B42" s="268"/>
      <c r="C42" s="268"/>
      <c r="D42" s="268"/>
      <c r="E42" s="267"/>
    </row>
  </sheetData>
  <mergeCells count="8">
    <mergeCell ref="B12:D12"/>
    <mergeCell ref="A17:D17"/>
    <mergeCell ref="B18:C18"/>
    <mergeCell ref="A2:D2"/>
    <mergeCell ref="A3:F3"/>
    <mergeCell ref="B6:D6"/>
    <mergeCell ref="G6:L7"/>
    <mergeCell ref="B9:D9"/>
  </mergeCells>
  <phoneticPr fontId="4"/>
  <pageMargins left="1.1811023622047245" right="0.70866141732283472" top="1.1811023622047245" bottom="0.74803149606299213" header="0.31496062992125984" footer="0.31496062992125984"/>
  <pageSetup paperSize="9" scale="8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6394F-7C42-4FF0-B50C-C5EF3541BD2B}">
  <sheetPr>
    <tabColor theme="9" tint="0.39997558519241921"/>
  </sheetPr>
  <dimension ref="A1:R44"/>
  <sheetViews>
    <sheetView view="pageBreakPreview" zoomScaleNormal="100" zoomScaleSheetLayoutView="100" workbookViewId="0"/>
  </sheetViews>
  <sheetFormatPr defaultRowHeight="13.5"/>
  <cols>
    <col min="1" max="1" width="5.625" style="204" customWidth="1"/>
    <col min="2" max="2" width="4.125" style="204" customWidth="1"/>
    <col min="3" max="3" width="19.625" style="204" customWidth="1"/>
    <col min="4" max="5" width="9" style="204"/>
    <col min="6" max="6" width="10.25" style="204" customWidth="1"/>
    <col min="7" max="7" width="9" style="204"/>
    <col min="8" max="8" width="9.625" style="204" customWidth="1"/>
    <col min="9" max="9" width="9" style="204"/>
    <col min="10" max="10" width="5.5" style="204" customWidth="1"/>
    <col min="11" max="261" width="9" style="204"/>
    <col min="262" max="262" width="10.25" style="204" customWidth="1"/>
    <col min="263" max="263" width="9" style="204"/>
    <col min="264" max="264" width="9.625" style="204" customWidth="1"/>
    <col min="265" max="517" width="9" style="204"/>
    <col min="518" max="518" width="10.25" style="204" customWidth="1"/>
    <col min="519" max="519" width="9" style="204"/>
    <col min="520" max="520" width="9.625" style="204" customWidth="1"/>
    <col min="521" max="773" width="9" style="204"/>
    <col min="774" max="774" width="10.25" style="204" customWidth="1"/>
    <col min="775" max="775" width="9" style="204"/>
    <col min="776" max="776" width="9.625" style="204" customWidth="1"/>
    <col min="777" max="1029" width="9" style="204"/>
    <col min="1030" max="1030" width="10.25" style="204" customWidth="1"/>
    <col min="1031" max="1031" width="9" style="204"/>
    <col min="1032" max="1032" width="9.625" style="204" customWidth="1"/>
    <col min="1033" max="1285" width="9" style="204"/>
    <col min="1286" max="1286" width="10.25" style="204" customWidth="1"/>
    <col min="1287" max="1287" width="9" style="204"/>
    <col min="1288" max="1288" width="9.625" style="204" customWidth="1"/>
    <col min="1289" max="1541" width="9" style="204"/>
    <col min="1542" max="1542" width="10.25" style="204" customWidth="1"/>
    <col min="1543" max="1543" width="9" style="204"/>
    <col min="1544" max="1544" width="9.625" style="204" customWidth="1"/>
    <col min="1545" max="1797" width="9" style="204"/>
    <col min="1798" max="1798" width="10.25" style="204" customWidth="1"/>
    <col min="1799" max="1799" width="9" style="204"/>
    <col min="1800" max="1800" width="9.625" style="204" customWidth="1"/>
    <col min="1801" max="2053" width="9" style="204"/>
    <col min="2054" max="2054" width="10.25" style="204" customWidth="1"/>
    <col min="2055" max="2055" width="9" style="204"/>
    <col min="2056" max="2056" width="9.625" style="204" customWidth="1"/>
    <col min="2057" max="2309" width="9" style="204"/>
    <col min="2310" max="2310" width="10.25" style="204" customWidth="1"/>
    <col min="2311" max="2311" width="9" style="204"/>
    <col min="2312" max="2312" width="9.625" style="204" customWidth="1"/>
    <col min="2313" max="2565" width="9" style="204"/>
    <col min="2566" max="2566" width="10.25" style="204" customWidth="1"/>
    <col min="2567" max="2567" width="9" style="204"/>
    <col min="2568" max="2568" width="9.625" style="204" customWidth="1"/>
    <col min="2569" max="2821" width="9" style="204"/>
    <col min="2822" max="2822" width="10.25" style="204" customWidth="1"/>
    <col min="2823" max="2823" width="9" style="204"/>
    <col min="2824" max="2824" width="9.625" style="204" customWidth="1"/>
    <col min="2825" max="3077" width="9" style="204"/>
    <col min="3078" max="3078" width="10.25" style="204" customWidth="1"/>
    <col min="3079" max="3079" width="9" style="204"/>
    <col min="3080" max="3080" width="9.625" style="204" customWidth="1"/>
    <col min="3081" max="3333" width="9" style="204"/>
    <col min="3334" max="3334" width="10.25" style="204" customWidth="1"/>
    <col min="3335" max="3335" width="9" style="204"/>
    <col min="3336" max="3336" width="9.625" style="204" customWidth="1"/>
    <col min="3337" max="3589" width="9" style="204"/>
    <col min="3590" max="3590" width="10.25" style="204" customWidth="1"/>
    <col min="3591" max="3591" width="9" style="204"/>
    <col min="3592" max="3592" width="9.625" style="204" customWidth="1"/>
    <col min="3593" max="3845" width="9" style="204"/>
    <col min="3846" max="3846" width="10.25" style="204" customWidth="1"/>
    <col min="3847" max="3847" width="9" style="204"/>
    <col min="3848" max="3848" width="9.625" style="204" customWidth="1"/>
    <col min="3849" max="4101" width="9" style="204"/>
    <col min="4102" max="4102" width="10.25" style="204" customWidth="1"/>
    <col min="4103" max="4103" width="9" style="204"/>
    <col min="4104" max="4104" width="9.625" style="204" customWidth="1"/>
    <col min="4105" max="4357" width="9" style="204"/>
    <col min="4358" max="4358" width="10.25" style="204" customWidth="1"/>
    <col min="4359" max="4359" width="9" style="204"/>
    <col min="4360" max="4360" width="9.625" style="204" customWidth="1"/>
    <col min="4361" max="4613" width="9" style="204"/>
    <col min="4614" max="4614" width="10.25" style="204" customWidth="1"/>
    <col min="4615" max="4615" width="9" style="204"/>
    <col min="4616" max="4616" width="9.625" style="204" customWidth="1"/>
    <col min="4617" max="4869" width="9" style="204"/>
    <col min="4870" max="4870" width="10.25" style="204" customWidth="1"/>
    <col min="4871" max="4871" width="9" style="204"/>
    <col min="4872" max="4872" width="9.625" style="204" customWidth="1"/>
    <col min="4873" max="5125" width="9" style="204"/>
    <col min="5126" max="5126" width="10.25" style="204" customWidth="1"/>
    <col min="5127" max="5127" width="9" style="204"/>
    <col min="5128" max="5128" width="9.625" style="204" customWidth="1"/>
    <col min="5129" max="5381" width="9" style="204"/>
    <col min="5382" max="5382" width="10.25" style="204" customWidth="1"/>
    <col min="5383" max="5383" width="9" style="204"/>
    <col min="5384" max="5384" width="9.625" style="204" customWidth="1"/>
    <col min="5385" max="5637" width="9" style="204"/>
    <col min="5638" max="5638" width="10.25" style="204" customWidth="1"/>
    <col min="5639" max="5639" width="9" style="204"/>
    <col min="5640" max="5640" width="9.625" style="204" customWidth="1"/>
    <col min="5641" max="5893" width="9" style="204"/>
    <col min="5894" max="5894" width="10.25" style="204" customWidth="1"/>
    <col min="5895" max="5895" width="9" style="204"/>
    <col min="5896" max="5896" width="9.625" style="204" customWidth="1"/>
    <col min="5897" max="6149" width="9" style="204"/>
    <col min="6150" max="6150" width="10.25" style="204" customWidth="1"/>
    <col min="6151" max="6151" width="9" style="204"/>
    <col min="6152" max="6152" width="9.625" style="204" customWidth="1"/>
    <col min="6153" max="6405" width="9" style="204"/>
    <col min="6406" max="6406" width="10.25" style="204" customWidth="1"/>
    <col min="6407" max="6407" width="9" style="204"/>
    <col min="6408" max="6408" width="9.625" style="204" customWidth="1"/>
    <col min="6409" max="6661" width="9" style="204"/>
    <col min="6662" max="6662" width="10.25" style="204" customWidth="1"/>
    <col min="6663" max="6663" width="9" style="204"/>
    <col min="6664" max="6664" width="9.625" style="204" customWidth="1"/>
    <col min="6665" max="6917" width="9" style="204"/>
    <col min="6918" max="6918" width="10.25" style="204" customWidth="1"/>
    <col min="6919" max="6919" width="9" style="204"/>
    <col min="6920" max="6920" width="9.625" style="204" customWidth="1"/>
    <col min="6921" max="7173" width="9" style="204"/>
    <col min="7174" max="7174" width="10.25" style="204" customWidth="1"/>
    <col min="7175" max="7175" width="9" style="204"/>
    <col min="7176" max="7176" width="9.625" style="204" customWidth="1"/>
    <col min="7177" max="7429" width="9" style="204"/>
    <col min="7430" max="7430" width="10.25" style="204" customWidth="1"/>
    <col min="7431" max="7431" width="9" style="204"/>
    <col min="7432" max="7432" width="9.625" style="204" customWidth="1"/>
    <col min="7433" max="7685" width="9" style="204"/>
    <col min="7686" max="7686" width="10.25" style="204" customWidth="1"/>
    <col min="7687" max="7687" width="9" style="204"/>
    <col min="7688" max="7688" width="9.625" style="204" customWidth="1"/>
    <col min="7689" max="7941" width="9" style="204"/>
    <col min="7942" max="7942" width="10.25" style="204" customWidth="1"/>
    <col min="7943" max="7943" width="9" style="204"/>
    <col min="7944" max="7944" width="9.625" style="204" customWidth="1"/>
    <col min="7945" max="8197" width="9" style="204"/>
    <col min="8198" max="8198" width="10.25" style="204" customWidth="1"/>
    <col min="8199" max="8199" width="9" style="204"/>
    <col min="8200" max="8200" width="9.625" style="204" customWidth="1"/>
    <col min="8201" max="8453" width="9" style="204"/>
    <col min="8454" max="8454" width="10.25" style="204" customWidth="1"/>
    <col min="8455" max="8455" width="9" style="204"/>
    <col min="8456" max="8456" width="9.625" style="204" customWidth="1"/>
    <col min="8457" max="8709" width="9" style="204"/>
    <col min="8710" max="8710" width="10.25" style="204" customWidth="1"/>
    <col min="8711" max="8711" width="9" style="204"/>
    <col min="8712" max="8712" width="9.625" style="204" customWidth="1"/>
    <col min="8713" max="8965" width="9" style="204"/>
    <col min="8966" max="8966" width="10.25" style="204" customWidth="1"/>
    <col min="8967" max="8967" width="9" style="204"/>
    <col min="8968" max="8968" width="9.625" style="204" customWidth="1"/>
    <col min="8969" max="9221" width="9" style="204"/>
    <col min="9222" max="9222" width="10.25" style="204" customWidth="1"/>
    <col min="9223" max="9223" width="9" style="204"/>
    <col min="9224" max="9224" width="9.625" style="204" customWidth="1"/>
    <col min="9225" max="9477" width="9" style="204"/>
    <col min="9478" max="9478" width="10.25" style="204" customWidth="1"/>
    <col min="9479" max="9479" width="9" style="204"/>
    <col min="9480" max="9480" width="9.625" style="204" customWidth="1"/>
    <col min="9481" max="9733" width="9" style="204"/>
    <col min="9734" max="9734" width="10.25" style="204" customWidth="1"/>
    <col min="9735" max="9735" width="9" style="204"/>
    <col min="9736" max="9736" width="9.625" style="204" customWidth="1"/>
    <col min="9737" max="9989" width="9" style="204"/>
    <col min="9990" max="9990" width="10.25" style="204" customWidth="1"/>
    <col min="9991" max="9991" width="9" style="204"/>
    <col min="9992" max="9992" width="9.625" style="204" customWidth="1"/>
    <col min="9993" max="10245" width="9" style="204"/>
    <col min="10246" max="10246" width="10.25" style="204" customWidth="1"/>
    <col min="10247" max="10247" width="9" style="204"/>
    <col min="10248" max="10248" width="9.625" style="204" customWidth="1"/>
    <col min="10249" max="10501" width="9" style="204"/>
    <col min="10502" max="10502" width="10.25" style="204" customWidth="1"/>
    <col min="10503" max="10503" width="9" style="204"/>
    <col min="10504" max="10504" width="9.625" style="204" customWidth="1"/>
    <col min="10505" max="10757" width="9" style="204"/>
    <col min="10758" max="10758" width="10.25" style="204" customWidth="1"/>
    <col min="10759" max="10759" width="9" style="204"/>
    <col min="10760" max="10760" width="9.625" style="204" customWidth="1"/>
    <col min="10761" max="11013" width="9" style="204"/>
    <col min="11014" max="11014" width="10.25" style="204" customWidth="1"/>
    <col min="11015" max="11015" width="9" style="204"/>
    <col min="11016" max="11016" width="9.625" style="204" customWidth="1"/>
    <col min="11017" max="11269" width="9" style="204"/>
    <col min="11270" max="11270" width="10.25" style="204" customWidth="1"/>
    <col min="11271" max="11271" width="9" style="204"/>
    <col min="11272" max="11272" width="9.625" style="204" customWidth="1"/>
    <col min="11273" max="11525" width="9" style="204"/>
    <col min="11526" max="11526" width="10.25" style="204" customWidth="1"/>
    <col min="11527" max="11527" width="9" style="204"/>
    <col min="11528" max="11528" width="9.625" style="204" customWidth="1"/>
    <col min="11529" max="11781" width="9" style="204"/>
    <col min="11782" max="11782" width="10.25" style="204" customWidth="1"/>
    <col min="11783" max="11783" width="9" style="204"/>
    <col min="11784" max="11784" width="9.625" style="204" customWidth="1"/>
    <col min="11785" max="12037" width="9" style="204"/>
    <col min="12038" max="12038" width="10.25" style="204" customWidth="1"/>
    <col min="12039" max="12039" width="9" style="204"/>
    <col min="12040" max="12040" width="9.625" style="204" customWidth="1"/>
    <col min="12041" max="12293" width="9" style="204"/>
    <col min="12294" max="12294" width="10.25" style="204" customWidth="1"/>
    <col min="12295" max="12295" width="9" style="204"/>
    <col min="12296" max="12296" width="9.625" style="204" customWidth="1"/>
    <col min="12297" max="12549" width="9" style="204"/>
    <col min="12550" max="12550" width="10.25" style="204" customWidth="1"/>
    <col min="12551" max="12551" width="9" style="204"/>
    <col min="12552" max="12552" width="9.625" style="204" customWidth="1"/>
    <col min="12553" max="12805" width="9" style="204"/>
    <col min="12806" max="12806" width="10.25" style="204" customWidth="1"/>
    <col min="12807" max="12807" width="9" style="204"/>
    <col min="12808" max="12808" width="9.625" style="204" customWidth="1"/>
    <col min="12809" max="13061" width="9" style="204"/>
    <col min="13062" max="13062" width="10.25" style="204" customWidth="1"/>
    <col min="13063" max="13063" width="9" style="204"/>
    <col min="13064" max="13064" width="9.625" style="204" customWidth="1"/>
    <col min="13065" max="13317" width="9" style="204"/>
    <col min="13318" max="13318" width="10.25" style="204" customWidth="1"/>
    <col min="13319" max="13319" width="9" style="204"/>
    <col min="13320" max="13320" width="9.625" style="204" customWidth="1"/>
    <col min="13321" max="13573" width="9" style="204"/>
    <col min="13574" max="13574" width="10.25" style="204" customWidth="1"/>
    <col min="13575" max="13575" width="9" style="204"/>
    <col min="13576" max="13576" width="9.625" style="204" customWidth="1"/>
    <col min="13577" max="13829" width="9" style="204"/>
    <col min="13830" max="13830" width="10.25" style="204" customWidth="1"/>
    <col min="13831" max="13831" width="9" style="204"/>
    <col min="13832" max="13832" width="9.625" style="204" customWidth="1"/>
    <col min="13833" max="14085" width="9" style="204"/>
    <col min="14086" max="14086" width="10.25" style="204" customWidth="1"/>
    <col min="14087" max="14087" width="9" style="204"/>
    <col min="14088" max="14088" width="9.625" style="204" customWidth="1"/>
    <col min="14089" max="14341" width="9" style="204"/>
    <col min="14342" max="14342" width="10.25" style="204" customWidth="1"/>
    <col min="14343" max="14343" width="9" style="204"/>
    <col min="14344" max="14344" width="9.625" style="204" customWidth="1"/>
    <col min="14345" max="14597" width="9" style="204"/>
    <col min="14598" max="14598" width="10.25" style="204" customWidth="1"/>
    <col min="14599" max="14599" width="9" style="204"/>
    <col min="14600" max="14600" width="9.625" style="204" customWidth="1"/>
    <col min="14601" max="14853" width="9" style="204"/>
    <col min="14854" max="14854" width="10.25" style="204" customWidth="1"/>
    <col min="14855" max="14855" width="9" style="204"/>
    <col min="14856" max="14856" width="9.625" style="204" customWidth="1"/>
    <col min="14857" max="15109" width="9" style="204"/>
    <col min="15110" max="15110" width="10.25" style="204" customWidth="1"/>
    <col min="15111" max="15111" width="9" style="204"/>
    <col min="15112" max="15112" width="9.625" style="204" customWidth="1"/>
    <col min="15113" max="15365" width="9" style="204"/>
    <col min="15366" max="15366" width="10.25" style="204" customWidth="1"/>
    <col min="15367" max="15367" width="9" style="204"/>
    <col min="15368" max="15368" width="9.625" style="204" customWidth="1"/>
    <col min="15369" max="15621" width="9" style="204"/>
    <col min="15622" max="15622" width="10.25" style="204" customWidth="1"/>
    <col min="15623" max="15623" width="9" style="204"/>
    <col min="15624" max="15624" width="9.625" style="204" customWidth="1"/>
    <col min="15625" max="15877" width="9" style="204"/>
    <col min="15878" max="15878" width="10.25" style="204" customWidth="1"/>
    <col min="15879" max="15879" width="9" style="204"/>
    <col min="15880" max="15880" width="9.625" style="204" customWidth="1"/>
    <col min="15881" max="16133" width="9" style="204"/>
    <col min="16134" max="16134" width="10.25" style="204" customWidth="1"/>
    <col min="16135" max="16135" width="9" style="204"/>
    <col min="16136" max="16136" width="9.625" style="204" customWidth="1"/>
    <col min="16137" max="16384" width="9" style="204"/>
  </cols>
  <sheetData>
    <row r="1" spans="1:18" ht="46.5" customHeight="1">
      <c r="F1" s="472"/>
      <c r="G1" s="472"/>
      <c r="H1" s="472"/>
      <c r="I1" s="472"/>
      <c r="J1" s="472"/>
    </row>
    <row r="2" spans="1:18" ht="14.25">
      <c r="A2" s="457" t="s">
        <v>103</v>
      </c>
      <c r="B2" s="457"/>
      <c r="C2" s="457"/>
      <c r="D2" s="457"/>
      <c r="E2" s="457"/>
      <c r="F2" s="457"/>
      <c r="G2" s="457"/>
      <c r="H2" s="457"/>
      <c r="I2" s="457"/>
      <c r="J2" s="457"/>
    </row>
    <row r="3" spans="1:18">
      <c r="A3" s="450" t="s">
        <v>94</v>
      </c>
      <c r="B3" s="450"/>
      <c r="C3" s="450"/>
      <c r="D3" s="450"/>
      <c r="E3" s="450"/>
      <c r="F3" s="450"/>
      <c r="G3" s="450"/>
      <c r="H3" s="450"/>
      <c r="I3" s="450"/>
      <c r="J3" s="450"/>
    </row>
    <row r="4" spans="1:18">
      <c r="A4" s="188"/>
      <c r="B4" s="188"/>
      <c r="C4" s="188"/>
      <c r="D4" s="188"/>
      <c r="E4" s="188"/>
      <c r="F4" s="188"/>
      <c r="G4" s="188"/>
      <c r="H4" s="188"/>
      <c r="I4" s="188"/>
      <c r="J4" s="190"/>
    </row>
    <row r="5" spans="1:18">
      <c r="A5" s="188" t="s">
        <v>95</v>
      </c>
      <c r="B5" s="188"/>
      <c r="C5" s="188"/>
      <c r="D5" s="188"/>
      <c r="E5" s="188"/>
      <c r="F5" s="188"/>
      <c r="G5" s="188"/>
      <c r="H5" s="188"/>
      <c r="I5" s="188"/>
      <c r="J5" s="190"/>
    </row>
    <row r="6" spans="1:18">
      <c r="A6" s="188"/>
      <c r="B6" s="458" t="str">
        <f>計算シート!C2&amp;""</f>
        <v/>
      </c>
      <c r="C6" s="459"/>
      <c r="D6" s="459"/>
      <c r="E6" s="459"/>
      <c r="F6" s="459"/>
      <c r="G6" s="459"/>
      <c r="H6" s="459"/>
      <c r="I6" s="459"/>
      <c r="J6" s="190"/>
    </row>
    <row r="7" spans="1:18">
      <c r="A7" s="188"/>
      <c r="B7" s="188"/>
      <c r="C7" s="188"/>
      <c r="D7" s="188"/>
      <c r="E7" s="188"/>
      <c r="F7" s="188"/>
      <c r="G7" s="188"/>
      <c r="H7" s="188"/>
      <c r="I7" s="188"/>
      <c r="J7" s="190"/>
      <c r="M7" s="460" t="s">
        <v>104</v>
      </c>
      <c r="N7" s="460"/>
      <c r="O7" s="460"/>
      <c r="P7" s="460"/>
      <c r="Q7" s="460"/>
      <c r="R7" s="460"/>
    </row>
    <row r="8" spans="1:18" ht="14.25" thickBot="1">
      <c r="A8" s="188"/>
      <c r="B8" s="188"/>
      <c r="C8" s="188"/>
      <c r="D8" s="188"/>
      <c r="E8" s="188"/>
      <c r="F8" s="188"/>
      <c r="G8" s="188"/>
      <c r="H8" s="188"/>
      <c r="I8" s="188"/>
      <c r="J8" s="190"/>
      <c r="M8" s="460"/>
      <c r="N8" s="460"/>
      <c r="O8" s="460"/>
      <c r="P8" s="460"/>
      <c r="Q8" s="460"/>
      <c r="R8" s="460"/>
    </row>
    <row r="9" spans="1:18">
      <c r="A9" s="188" t="s">
        <v>97</v>
      </c>
      <c r="B9" s="188"/>
      <c r="C9" s="188"/>
      <c r="D9" s="188"/>
      <c r="E9" s="188"/>
      <c r="F9" s="188"/>
      <c r="G9" s="188"/>
      <c r="H9" s="188"/>
      <c r="I9" s="188"/>
      <c r="J9" s="190"/>
      <c r="O9" s="213"/>
      <c r="P9" s="213"/>
    </row>
    <row r="10" spans="1:18">
      <c r="A10" s="188"/>
      <c r="B10" s="458" t="str">
        <f>計算シート!C6&amp;""</f>
        <v/>
      </c>
      <c r="C10" s="459"/>
      <c r="D10" s="459"/>
      <c r="E10" s="459"/>
      <c r="F10" s="459"/>
      <c r="G10" s="459"/>
      <c r="H10" s="459"/>
      <c r="I10" s="459"/>
      <c r="J10" s="190"/>
    </row>
    <row r="11" spans="1:18">
      <c r="A11" s="188"/>
      <c r="B11" s="188"/>
      <c r="C11" s="188"/>
      <c r="D11" s="188"/>
      <c r="E11" s="188"/>
      <c r="F11" s="188"/>
      <c r="G11" s="188"/>
      <c r="H11" s="188"/>
      <c r="I11" s="188"/>
      <c r="J11" s="190"/>
    </row>
    <row r="12" spans="1:18">
      <c r="A12" s="188"/>
      <c r="B12" s="188"/>
      <c r="C12" s="188"/>
      <c r="D12" s="188"/>
      <c r="E12" s="188"/>
      <c r="F12" s="188"/>
      <c r="G12" s="188"/>
      <c r="H12" s="188"/>
      <c r="I12" s="188"/>
      <c r="J12" s="190"/>
    </row>
    <row r="13" spans="1:18">
      <c r="A13" s="188" t="s">
        <v>98</v>
      </c>
      <c r="B13" s="188"/>
      <c r="C13" s="188"/>
      <c r="D13" s="188"/>
      <c r="E13" s="188"/>
      <c r="F13" s="188"/>
      <c r="G13" s="188"/>
      <c r="H13" s="188"/>
      <c r="I13" s="188"/>
      <c r="J13" s="190"/>
    </row>
    <row r="14" spans="1:18">
      <c r="A14" s="188"/>
      <c r="B14" s="458" t="str">
        <f>計算シート!C3&amp;""</f>
        <v/>
      </c>
      <c r="C14" s="459"/>
      <c r="D14" s="459"/>
      <c r="E14" s="459"/>
      <c r="F14" s="459"/>
      <c r="G14" s="459"/>
      <c r="H14" s="459"/>
      <c r="I14" s="459"/>
      <c r="J14" s="190"/>
    </row>
    <row r="15" spans="1:18">
      <c r="A15" s="188"/>
      <c r="B15" s="188"/>
      <c r="C15" s="188"/>
      <c r="D15" s="188"/>
      <c r="E15" s="188"/>
      <c r="F15" s="188"/>
      <c r="G15" s="188"/>
      <c r="H15" s="188"/>
      <c r="I15" s="188"/>
      <c r="J15" s="190"/>
    </row>
    <row r="16" spans="1:18">
      <c r="A16" s="188"/>
      <c r="B16" s="188"/>
      <c r="C16" s="188"/>
      <c r="D16" s="188"/>
      <c r="E16" s="188"/>
      <c r="F16" s="188"/>
      <c r="G16" s="188"/>
      <c r="H16" s="188"/>
      <c r="I16" s="188"/>
      <c r="J16" s="190"/>
    </row>
    <row r="17" spans="1:10">
      <c r="A17" s="188" t="s">
        <v>105</v>
      </c>
      <c r="B17" s="188"/>
      <c r="C17" s="188"/>
      <c r="D17" s="188"/>
      <c r="E17" s="188"/>
      <c r="F17" s="188"/>
      <c r="G17" s="188"/>
      <c r="H17" s="188"/>
      <c r="I17" s="188"/>
      <c r="J17" s="190"/>
    </row>
    <row r="18" spans="1:10">
      <c r="A18" s="188"/>
      <c r="B18" s="190" t="s">
        <v>164</v>
      </c>
      <c r="C18" s="188"/>
      <c r="D18" s="188"/>
      <c r="E18" s="188"/>
      <c r="F18" s="188"/>
      <c r="G18" s="188"/>
      <c r="H18" s="188"/>
      <c r="I18" s="188"/>
      <c r="J18" s="190"/>
    </row>
    <row r="19" spans="1:10">
      <c r="A19" s="188"/>
      <c r="B19" s="188"/>
      <c r="C19" s="188"/>
      <c r="D19" s="188"/>
      <c r="E19" s="188"/>
      <c r="F19" s="188"/>
      <c r="G19" s="188"/>
      <c r="H19" s="188"/>
      <c r="I19" s="188"/>
      <c r="J19" s="190"/>
    </row>
    <row r="20" spans="1:10">
      <c r="A20" s="188"/>
      <c r="B20" s="188"/>
      <c r="C20" s="188"/>
      <c r="D20" s="188"/>
      <c r="E20" s="188"/>
      <c r="F20" s="188"/>
      <c r="G20" s="188"/>
      <c r="H20" s="188"/>
      <c r="I20" s="188"/>
      <c r="J20" s="190"/>
    </row>
    <row r="21" spans="1:10" ht="20.25" customHeight="1">
      <c r="A21" s="443" t="s">
        <v>140</v>
      </c>
      <c r="B21" s="459"/>
      <c r="C21" s="459"/>
      <c r="D21" s="459"/>
      <c r="E21" s="459"/>
      <c r="F21" s="459"/>
      <c r="G21" s="459"/>
      <c r="H21" s="459"/>
      <c r="I21" s="459"/>
      <c r="J21" s="459"/>
    </row>
    <row r="22" spans="1:10">
      <c r="A22" s="188"/>
      <c r="B22" s="463">
        <f>計算シート!C8</f>
        <v>0</v>
      </c>
      <c r="C22" s="463"/>
      <c r="D22" s="188" t="s">
        <v>100</v>
      </c>
      <c r="E22" s="188"/>
      <c r="F22" s="188"/>
      <c r="G22" s="188"/>
      <c r="H22" s="188"/>
      <c r="I22" s="188"/>
      <c r="J22" s="190"/>
    </row>
    <row r="23" spans="1:10">
      <c r="A23" s="188"/>
      <c r="B23" s="188"/>
      <c r="C23" s="188"/>
      <c r="D23" s="188"/>
      <c r="E23" s="188"/>
      <c r="F23" s="188"/>
      <c r="G23" s="188"/>
      <c r="H23" s="188"/>
      <c r="I23" s="188"/>
      <c r="J23" s="190"/>
    </row>
    <row r="24" spans="1:10">
      <c r="A24" s="188"/>
      <c r="B24" s="188"/>
      <c r="C24" s="188"/>
      <c r="D24" s="188"/>
      <c r="E24" s="188"/>
      <c r="F24" s="188"/>
      <c r="G24" s="188"/>
      <c r="H24" s="188"/>
      <c r="I24" s="188"/>
      <c r="J24" s="190"/>
    </row>
    <row r="25" spans="1:10">
      <c r="A25" s="188" t="s">
        <v>101</v>
      </c>
      <c r="B25" s="188"/>
      <c r="C25" s="188"/>
      <c r="D25" s="188"/>
      <c r="E25" s="188"/>
      <c r="F25" s="188"/>
      <c r="G25" s="188"/>
      <c r="H25" s="188"/>
      <c r="I25" s="188"/>
      <c r="J25" s="190"/>
    </row>
    <row r="26" spans="1:10">
      <c r="A26" s="188" t="s">
        <v>106</v>
      </c>
      <c r="B26" s="188"/>
      <c r="C26" s="188"/>
      <c r="D26" s="188"/>
      <c r="E26" s="188"/>
      <c r="F26" s="188"/>
      <c r="G26" s="188"/>
      <c r="H26" s="188"/>
      <c r="I26" s="188"/>
      <c r="J26" s="190"/>
    </row>
    <row r="27" spans="1:10">
      <c r="A27" s="188"/>
      <c r="B27" s="188"/>
      <c r="C27" s="188"/>
      <c r="D27" s="188"/>
      <c r="E27" s="188"/>
      <c r="F27" s="188"/>
      <c r="G27" s="188"/>
      <c r="H27" s="188"/>
      <c r="I27" s="188"/>
      <c r="J27" s="190"/>
    </row>
    <row r="28" spans="1:10">
      <c r="A28" s="190"/>
      <c r="B28" s="464" t="s">
        <v>107</v>
      </c>
      <c r="C28" s="464"/>
      <c r="D28" s="465" t="s">
        <v>39</v>
      </c>
      <c r="E28" s="466"/>
      <c r="F28" s="464"/>
      <c r="G28" s="464"/>
      <c r="H28" s="465" t="s">
        <v>37</v>
      </c>
      <c r="I28" s="467" t="s">
        <v>34</v>
      </c>
      <c r="J28" s="188"/>
    </row>
    <row r="29" spans="1:10">
      <c r="A29" s="190"/>
      <c r="B29" s="464"/>
      <c r="C29" s="464"/>
      <c r="D29" s="464"/>
      <c r="E29" s="468" t="s">
        <v>108</v>
      </c>
      <c r="F29" s="468" t="s">
        <v>109</v>
      </c>
      <c r="G29" s="468" t="s">
        <v>110</v>
      </c>
      <c r="H29" s="465"/>
      <c r="I29" s="467"/>
      <c r="J29" s="188"/>
    </row>
    <row r="30" spans="1:10" ht="17.25" customHeight="1">
      <c r="A30" s="190"/>
      <c r="B30" s="464"/>
      <c r="C30" s="464"/>
      <c r="D30" s="464"/>
      <c r="E30" s="469"/>
      <c r="F30" s="469"/>
      <c r="G30" s="469"/>
      <c r="H30" s="465"/>
      <c r="I30" s="467"/>
      <c r="J30" s="188"/>
    </row>
    <row r="31" spans="1:10">
      <c r="A31" s="190"/>
      <c r="B31" s="473" t="s">
        <v>111</v>
      </c>
      <c r="C31" s="256" t="str">
        <f>("賃借料（～"&amp;MONTH(計算シート!C9)&amp;"月分）")</f>
        <v>賃借料（～1月分）</v>
      </c>
      <c r="D31" s="215">
        <f t="shared" ref="D31:D36" si="0">SUM(E31:G31)</f>
        <v>0</v>
      </c>
      <c r="E31" s="216" t="str">
        <f>IF(SUM(計算シート!C19:C20)=0,"",SUM(計算シート!C19:C20))</f>
        <v/>
      </c>
      <c r="F31" s="216" t="str">
        <f>計算シート!C21&amp;""</f>
        <v/>
      </c>
      <c r="G31" s="216" t="str">
        <f>IF(SUM(計算シート!C22:C23)=0,"",SUM(計算シート!C22:C23))</f>
        <v/>
      </c>
      <c r="H31" s="217" t="str">
        <f>計算シート!C24&amp;""</f>
        <v/>
      </c>
      <c r="I31" s="255" t="str">
        <f>IFERROR(D31+H31,"0")</f>
        <v>0</v>
      </c>
      <c r="J31" s="188"/>
    </row>
    <row r="32" spans="1:10">
      <c r="A32" s="190"/>
      <c r="B32" s="473"/>
      <c r="C32" s="214"/>
      <c r="D32" s="215">
        <f t="shared" si="0"/>
        <v>0</v>
      </c>
      <c r="E32" s="216"/>
      <c r="F32" s="216"/>
      <c r="G32" s="216"/>
      <c r="H32" s="217"/>
      <c r="I32" s="218">
        <f t="shared" ref="I32:I36" si="1">D32+H32</f>
        <v>0</v>
      </c>
      <c r="J32" s="188"/>
    </row>
    <row r="33" spans="1:10">
      <c r="A33" s="190"/>
      <c r="B33" s="473"/>
      <c r="C33" s="214"/>
      <c r="D33" s="215">
        <f t="shared" si="0"/>
        <v>0</v>
      </c>
      <c r="E33" s="216"/>
      <c r="F33" s="216"/>
      <c r="G33" s="216"/>
      <c r="H33" s="217"/>
      <c r="I33" s="218">
        <f t="shared" si="1"/>
        <v>0</v>
      </c>
      <c r="J33" s="188"/>
    </row>
    <row r="34" spans="1:10">
      <c r="A34" s="190"/>
      <c r="B34" s="473"/>
      <c r="C34" s="214"/>
      <c r="D34" s="215">
        <f t="shared" si="0"/>
        <v>0</v>
      </c>
      <c r="E34" s="216"/>
      <c r="F34" s="216"/>
      <c r="G34" s="216"/>
      <c r="H34" s="217"/>
      <c r="I34" s="218">
        <f t="shared" si="1"/>
        <v>0</v>
      </c>
      <c r="J34" s="188"/>
    </row>
    <row r="35" spans="1:10">
      <c r="A35" s="190"/>
      <c r="B35" s="473"/>
      <c r="C35" s="214"/>
      <c r="D35" s="215">
        <f t="shared" si="0"/>
        <v>0</v>
      </c>
      <c r="E35" s="216"/>
      <c r="F35" s="216"/>
      <c r="G35" s="216"/>
      <c r="H35" s="217"/>
      <c r="I35" s="218">
        <f t="shared" si="1"/>
        <v>0</v>
      </c>
      <c r="J35" s="188"/>
    </row>
    <row r="36" spans="1:10" ht="14.25" thickBot="1">
      <c r="A36" s="190"/>
      <c r="B36" s="473"/>
      <c r="C36" s="219"/>
      <c r="D36" s="220">
        <f t="shared" si="0"/>
        <v>0</v>
      </c>
      <c r="E36" s="221"/>
      <c r="F36" s="221"/>
      <c r="G36" s="221"/>
      <c r="H36" s="222"/>
      <c r="I36" s="223">
        <f t="shared" si="1"/>
        <v>0</v>
      </c>
      <c r="J36" s="188"/>
    </row>
    <row r="37" spans="1:10" ht="14.25" thickTop="1">
      <c r="A37" s="190"/>
      <c r="B37" s="473"/>
      <c r="C37" s="224" t="s">
        <v>112</v>
      </c>
      <c r="D37" s="225">
        <f t="shared" ref="D37:I37" si="2">SUM(D31:D36)</f>
        <v>0</v>
      </c>
      <c r="E37" s="225">
        <f t="shared" si="2"/>
        <v>0</v>
      </c>
      <c r="F37" s="225">
        <f t="shared" si="2"/>
        <v>0</v>
      </c>
      <c r="G37" s="225">
        <f t="shared" si="2"/>
        <v>0</v>
      </c>
      <c r="H37" s="226">
        <f t="shared" si="2"/>
        <v>0</v>
      </c>
      <c r="I37" s="227">
        <f t="shared" si="2"/>
        <v>0</v>
      </c>
      <c r="J37" s="188"/>
    </row>
    <row r="38" spans="1:10">
      <c r="A38" s="228"/>
      <c r="B38" s="192"/>
      <c r="C38" s="188"/>
      <c r="D38" s="188"/>
      <c r="E38" s="188"/>
      <c r="F38" s="188"/>
      <c r="G38" s="188"/>
      <c r="H38" s="188"/>
      <c r="I38" s="188"/>
      <c r="J38" s="190"/>
    </row>
    <row r="39" spans="1:10">
      <c r="A39" s="459" t="s">
        <v>113</v>
      </c>
      <c r="B39" s="459"/>
      <c r="C39" s="459"/>
      <c r="D39" s="188"/>
      <c r="E39" s="188"/>
      <c r="F39" s="188"/>
      <c r="G39" s="188"/>
      <c r="H39" s="188"/>
      <c r="I39" s="188"/>
      <c r="J39" s="190"/>
    </row>
    <row r="40" spans="1:10">
      <c r="A40" s="188"/>
      <c r="B40" s="470" t="str">
        <f>IF(計算シート!C11="個別対応方式",計算シート!C14,"")</f>
        <v/>
      </c>
      <c r="C40" s="470"/>
      <c r="D40" s="470"/>
      <c r="E40" s="188"/>
      <c r="F40" s="188"/>
      <c r="G40" s="188"/>
      <c r="H40" s="188"/>
      <c r="I40" s="188"/>
      <c r="J40" s="190"/>
    </row>
    <row r="41" spans="1:10">
      <c r="A41" s="188"/>
      <c r="B41" s="188"/>
      <c r="C41" s="188"/>
      <c r="D41" s="188"/>
      <c r="E41" s="188"/>
      <c r="F41" s="188"/>
      <c r="G41" s="188"/>
      <c r="H41" s="188"/>
      <c r="I41" s="188"/>
      <c r="J41" s="190"/>
    </row>
    <row r="42" spans="1:10">
      <c r="A42" s="459" t="s">
        <v>114</v>
      </c>
      <c r="B42" s="459"/>
      <c r="C42" s="459"/>
      <c r="D42" s="459"/>
      <c r="E42" s="459"/>
      <c r="F42" s="459"/>
      <c r="G42" s="459"/>
      <c r="H42" s="459"/>
      <c r="I42" s="188"/>
      <c r="J42" s="190"/>
    </row>
    <row r="43" spans="1:10">
      <c r="A43" s="188"/>
      <c r="B43" s="471" t="e">
        <f>計算シート!C30</f>
        <v>#DIV/0!</v>
      </c>
      <c r="C43" s="471"/>
      <c r="D43" s="471"/>
      <c r="E43" s="190" t="s">
        <v>115</v>
      </c>
      <c r="F43" s="188"/>
      <c r="G43" s="188"/>
      <c r="H43" s="188"/>
      <c r="I43" s="188"/>
      <c r="J43" s="190"/>
    </row>
    <row r="44" spans="1:10">
      <c r="A44" s="188"/>
      <c r="B44" s="188"/>
      <c r="C44" s="188"/>
      <c r="D44" s="188"/>
      <c r="E44" s="188"/>
      <c r="F44" s="188"/>
      <c r="G44" s="188"/>
      <c r="H44" s="188"/>
      <c r="I44" s="188"/>
      <c r="J44" s="190"/>
    </row>
  </sheetData>
  <mergeCells count="22">
    <mergeCell ref="B40:D40"/>
    <mergeCell ref="B43:D43"/>
    <mergeCell ref="F1:J1"/>
    <mergeCell ref="A2:J2"/>
    <mergeCell ref="A3:J3"/>
    <mergeCell ref="B6:I6"/>
    <mergeCell ref="B31:B37"/>
    <mergeCell ref="A39:C39"/>
    <mergeCell ref="A42:H42"/>
    <mergeCell ref="M7:R8"/>
    <mergeCell ref="B14:I14"/>
    <mergeCell ref="A21:J21"/>
    <mergeCell ref="B22:C22"/>
    <mergeCell ref="B28:C30"/>
    <mergeCell ref="D28:D30"/>
    <mergeCell ref="E28:G28"/>
    <mergeCell ref="H28:H30"/>
    <mergeCell ref="I28:I30"/>
    <mergeCell ref="E29:E30"/>
    <mergeCell ref="F29:F30"/>
    <mergeCell ref="G29:G30"/>
    <mergeCell ref="B10:I10"/>
  </mergeCells>
  <phoneticPr fontId="4"/>
  <printOptions horizontalCentered="1"/>
  <pageMargins left="0.23622047244094491" right="0.23622047244094491" top="0.74803149606299213" bottom="0.74803149606299213" header="0.31496062992125984" footer="0.31496062992125984"/>
  <pageSetup paperSize="9" scale="9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754DC-4A27-4415-B746-1CCDFA599D18}">
  <sheetPr>
    <tabColor theme="9" tint="0.39997558519241921"/>
  </sheetPr>
  <dimension ref="A1:R44"/>
  <sheetViews>
    <sheetView view="pageBreakPreview" zoomScaleNormal="100" zoomScaleSheetLayoutView="100" workbookViewId="0"/>
  </sheetViews>
  <sheetFormatPr defaultRowHeight="13.5"/>
  <cols>
    <col min="1" max="1" width="5.625" style="204" customWidth="1"/>
    <col min="2" max="2" width="4.125" style="204" customWidth="1"/>
    <col min="3" max="3" width="19.625" style="204" customWidth="1"/>
    <col min="4" max="5" width="9" style="204"/>
    <col min="6" max="6" width="10.25" style="204" customWidth="1"/>
    <col min="7" max="7" width="9" style="204"/>
    <col min="8" max="8" width="9.625" style="204" customWidth="1"/>
    <col min="9" max="9" width="9" style="204"/>
    <col min="10" max="10" width="5.5" style="204" customWidth="1"/>
    <col min="11" max="261" width="9" style="204"/>
    <col min="262" max="262" width="10.25" style="204" customWidth="1"/>
    <col min="263" max="263" width="9" style="204"/>
    <col min="264" max="264" width="9.625" style="204" customWidth="1"/>
    <col min="265" max="517" width="9" style="204"/>
    <col min="518" max="518" width="10.25" style="204" customWidth="1"/>
    <col min="519" max="519" width="9" style="204"/>
    <col min="520" max="520" width="9.625" style="204" customWidth="1"/>
    <col min="521" max="773" width="9" style="204"/>
    <col min="774" max="774" width="10.25" style="204" customWidth="1"/>
    <col min="775" max="775" width="9" style="204"/>
    <col min="776" max="776" width="9.625" style="204" customWidth="1"/>
    <col min="777" max="1029" width="9" style="204"/>
    <col min="1030" max="1030" width="10.25" style="204" customWidth="1"/>
    <col min="1031" max="1031" width="9" style="204"/>
    <col min="1032" max="1032" width="9.625" style="204" customWidth="1"/>
    <col min="1033" max="1285" width="9" style="204"/>
    <col min="1286" max="1286" width="10.25" style="204" customWidth="1"/>
    <col min="1287" max="1287" width="9" style="204"/>
    <col min="1288" max="1288" width="9.625" style="204" customWidth="1"/>
    <col min="1289" max="1541" width="9" style="204"/>
    <col min="1542" max="1542" width="10.25" style="204" customWidth="1"/>
    <col min="1543" max="1543" width="9" style="204"/>
    <col min="1544" max="1544" width="9.625" style="204" customWidth="1"/>
    <col min="1545" max="1797" width="9" style="204"/>
    <col min="1798" max="1798" width="10.25" style="204" customWidth="1"/>
    <col min="1799" max="1799" width="9" style="204"/>
    <col min="1800" max="1800" width="9.625" style="204" customWidth="1"/>
    <col min="1801" max="2053" width="9" style="204"/>
    <col min="2054" max="2054" width="10.25" style="204" customWidth="1"/>
    <col min="2055" max="2055" width="9" style="204"/>
    <col min="2056" max="2056" width="9.625" style="204" customWidth="1"/>
    <col min="2057" max="2309" width="9" style="204"/>
    <col min="2310" max="2310" width="10.25" style="204" customWidth="1"/>
    <col min="2311" max="2311" width="9" style="204"/>
    <col min="2312" max="2312" width="9.625" style="204" customWidth="1"/>
    <col min="2313" max="2565" width="9" style="204"/>
    <col min="2566" max="2566" width="10.25" style="204" customWidth="1"/>
    <col min="2567" max="2567" width="9" style="204"/>
    <col min="2568" max="2568" width="9.625" style="204" customWidth="1"/>
    <col min="2569" max="2821" width="9" style="204"/>
    <col min="2822" max="2822" width="10.25" style="204" customWidth="1"/>
    <col min="2823" max="2823" width="9" style="204"/>
    <col min="2824" max="2824" width="9.625" style="204" customWidth="1"/>
    <col min="2825" max="3077" width="9" style="204"/>
    <col min="3078" max="3078" width="10.25" style="204" customWidth="1"/>
    <col min="3079" max="3079" width="9" style="204"/>
    <col min="3080" max="3080" width="9.625" style="204" customWidth="1"/>
    <col min="3081" max="3333" width="9" style="204"/>
    <col min="3334" max="3334" width="10.25" style="204" customWidth="1"/>
    <col min="3335" max="3335" width="9" style="204"/>
    <col min="3336" max="3336" width="9.625" style="204" customWidth="1"/>
    <col min="3337" max="3589" width="9" style="204"/>
    <col min="3590" max="3590" width="10.25" style="204" customWidth="1"/>
    <col min="3591" max="3591" width="9" style="204"/>
    <col min="3592" max="3592" width="9.625" style="204" customWidth="1"/>
    <col min="3593" max="3845" width="9" style="204"/>
    <col min="3846" max="3846" width="10.25" style="204" customWidth="1"/>
    <col min="3847" max="3847" width="9" style="204"/>
    <col min="3848" max="3848" width="9.625" style="204" customWidth="1"/>
    <col min="3849" max="4101" width="9" style="204"/>
    <col min="4102" max="4102" width="10.25" style="204" customWidth="1"/>
    <col min="4103" max="4103" width="9" style="204"/>
    <col min="4104" max="4104" width="9.625" style="204" customWidth="1"/>
    <col min="4105" max="4357" width="9" style="204"/>
    <col min="4358" max="4358" width="10.25" style="204" customWidth="1"/>
    <col min="4359" max="4359" width="9" style="204"/>
    <col min="4360" max="4360" width="9.625" style="204" customWidth="1"/>
    <col min="4361" max="4613" width="9" style="204"/>
    <col min="4614" max="4614" width="10.25" style="204" customWidth="1"/>
    <col min="4615" max="4615" width="9" style="204"/>
    <col min="4616" max="4616" width="9.625" style="204" customWidth="1"/>
    <col min="4617" max="4869" width="9" style="204"/>
    <col min="4870" max="4870" width="10.25" style="204" customWidth="1"/>
    <col min="4871" max="4871" width="9" style="204"/>
    <col min="4872" max="4872" width="9.625" style="204" customWidth="1"/>
    <col min="4873" max="5125" width="9" style="204"/>
    <col min="5126" max="5126" width="10.25" style="204" customWidth="1"/>
    <col min="5127" max="5127" width="9" style="204"/>
    <col min="5128" max="5128" width="9.625" style="204" customWidth="1"/>
    <col min="5129" max="5381" width="9" style="204"/>
    <col min="5382" max="5382" width="10.25" style="204" customWidth="1"/>
    <col min="5383" max="5383" width="9" style="204"/>
    <col min="5384" max="5384" width="9.625" style="204" customWidth="1"/>
    <col min="5385" max="5637" width="9" style="204"/>
    <col min="5638" max="5638" width="10.25" style="204" customWidth="1"/>
    <col min="5639" max="5639" width="9" style="204"/>
    <col min="5640" max="5640" width="9.625" style="204" customWidth="1"/>
    <col min="5641" max="5893" width="9" style="204"/>
    <col min="5894" max="5894" width="10.25" style="204" customWidth="1"/>
    <col min="5895" max="5895" width="9" style="204"/>
    <col min="5896" max="5896" width="9.625" style="204" customWidth="1"/>
    <col min="5897" max="6149" width="9" style="204"/>
    <col min="6150" max="6150" width="10.25" style="204" customWidth="1"/>
    <col min="6151" max="6151" width="9" style="204"/>
    <col min="6152" max="6152" width="9.625" style="204" customWidth="1"/>
    <col min="6153" max="6405" width="9" style="204"/>
    <col min="6406" max="6406" width="10.25" style="204" customWidth="1"/>
    <col min="6407" max="6407" width="9" style="204"/>
    <col min="6408" max="6408" width="9.625" style="204" customWidth="1"/>
    <col min="6409" max="6661" width="9" style="204"/>
    <col min="6662" max="6662" width="10.25" style="204" customWidth="1"/>
    <col min="6663" max="6663" width="9" style="204"/>
    <col min="6664" max="6664" width="9.625" style="204" customWidth="1"/>
    <col min="6665" max="6917" width="9" style="204"/>
    <col min="6918" max="6918" width="10.25" style="204" customWidth="1"/>
    <col min="6919" max="6919" width="9" style="204"/>
    <col min="6920" max="6920" width="9.625" style="204" customWidth="1"/>
    <col min="6921" max="7173" width="9" style="204"/>
    <col min="7174" max="7174" width="10.25" style="204" customWidth="1"/>
    <col min="7175" max="7175" width="9" style="204"/>
    <col min="7176" max="7176" width="9.625" style="204" customWidth="1"/>
    <col min="7177" max="7429" width="9" style="204"/>
    <col min="7430" max="7430" width="10.25" style="204" customWidth="1"/>
    <col min="7431" max="7431" width="9" style="204"/>
    <col min="7432" max="7432" width="9.625" style="204" customWidth="1"/>
    <col min="7433" max="7685" width="9" style="204"/>
    <col min="7686" max="7686" width="10.25" style="204" customWidth="1"/>
    <col min="7687" max="7687" width="9" style="204"/>
    <col min="7688" max="7688" width="9.625" style="204" customWidth="1"/>
    <col min="7689" max="7941" width="9" style="204"/>
    <col min="7942" max="7942" width="10.25" style="204" customWidth="1"/>
    <col min="7943" max="7943" width="9" style="204"/>
    <col min="7944" max="7944" width="9.625" style="204" customWidth="1"/>
    <col min="7945" max="8197" width="9" style="204"/>
    <col min="8198" max="8198" width="10.25" style="204" customWidth="1"/>
    <col min="8199" max="8199" width="9" style="204"/>
    <col min="8200" max="8200" width="9.625" style="204" customWidth="1"/>
    <col min="8201" max="8453" width="9" style="204"/>
    <col min="8454" max="8454" width="10.25" style="204" customWidth="1"/>
    <col min="8455" max="8455" width="9" style="204"/>
    <col min="8456" max="8456" width="9.625" style="204" customWidth="1"/>
    <col min="8457" max="8709" width="9" style="204"/>
    <col min="8710" max="8710" width="10.25" style="204" customWidth="1"/>
    <col min="8711" max="8711" width="9" style="204"/>
    <col min="8712" max="8712" width="9.625" style="204" customWidth="1"/>
    <col min="8713" max="8965" width="9" style="204"/>
    <col min="8966" max="8966" width="10.25" style="204" customWidth="1"/>
    <col min="8967" max="8967" width="9" style="204"/>
    <col min="8968" max="8968" width="9.625" style="204" customWidth="1"/>
    <col min="8969" max="9221" width="9" style="204"/>
    <col min="9222" max="9222" width="10.25" style="204" customWidth="1"/>
    <col min="9223" max="9223" width="9" style="204"/>
    <col min="9224" max="9224" width="9.625" style="204" customWidth="1"/>
    <col min="9225" max="9477" width="9" style="204"/>
    <col min="9478" max="9478" width="10.25" style="204" customWidth="1"/>
    <col min="9479" max="9479" width="9" style="204"/>
    <col min="9480" max="9480" width="9.625" style="204" customWidth="1"/>
    <col min="9481" max="9733" width="9" style="204"/>
    <col min="9734" max="9734" width="10.25" style="204" customWidth="1"/>
    <col min="9735" max="9735" width="9" style="204"/>
    <col min="9736" max="9736" width="9.625" style="204" customWidth="1"/>
    <col min="9737" max="9989" width="9" style="204"/>
    <col min="9990" max="9990" width="10.25" style="204" customWidth="1"/>
    <col min="9991" max="9991" width="9" style="204"/>
    <col min="9992" max="9992" width="9.625" style="204" customWidth="1"/>
    <col min="9993" max="10245" width="9" style="204"/>
    <col min="10246" max="10246" width="10.25" style="204" customWidth="1"/>
    <col min="10247" max="10247" width="9" style="204"/>
    <col min="10248" max="10248" width="9.625" style="204" customWidth="1"/>
    <col min="10249" max="10501" width="9" style="204"/>
    <col min="10502" max="10502" width="10.25" style="204" customWidth="1"/>
    <col min="10503" max="10503" width="9" style="204"/>
    <col min="10504" max="10504" width="9.625" style="204" customWidth="1"/>
    <col min="10505" max="10757" width="9" style="204"/>
    <col min="10758" max="10758" width="10.25" style="204" customWidth="1"/>
    <col min="10759" max="10759" width="9" style="204"/>
    <col min="10760" max="10760" width="9.625" style="204" customWidth="1"/>
    <col min="10761" max="11013" width="9" style="204"/>
    <col min="11014" max="11014" width="10.25" style="204" customWidth="1"/>
    <col min="11015" max="11015" width="9" style="204"/>
    <col min="11016" max="11016" width="9.625" style="204" customWidth="1"/>
    <col min="11017" max="11269" width="9" style="204"/>
    <col min="11270" max="11270" width="10.25" style="204" customWidth="1"/>
    <col min="11271" max="11271" width="9" style="204"/>
    <col min="11272" max="11272" width="9.625" style="204" customWidth="1"/>
    <col min="11273" max="11525" width="9" style="204"/>
    <col min="11526" max="11526" width="10.25" style="204" customWidth="1"/>
    <col min="11527" max="11527" width="9" style="204"/>
    <col min="11528" max="11528" width="9.625" style="204" customWidth="1"/>
    <col min="11529" max="11781" width="9" style="204"/>
    <col min="11782" max="11782" width="10.25" style="204" customWidth="1"/>
    <col min="11783" max="11783" width="9" style="204"/>
    <col min="11784" max="11784" width="9.625" style="204" customWidth="1"/>
    <col min="11785" max="12037" width="9" style="204"/>
    <col min="12038" max="12038" width="10.25" style="204" customWidth="1"/>
    <col min="12039" max="12039" width="9" style="204"/>
    <col min="12040" max="12040" width="9.625" style="204" customWidth="1"/>
    <col min="12041" max="12293" width="9" style="204"/>
    <col min="12294" max="12294" width="10.25" style="204" customWidth="1"/>
    <col min="12295" max="12295" width="9" style="204"/>
    <col min="12296" max="12296" width="9.625" style="204" customWidth="1"/>
    <col min="12297" max="12549" width="9" style="204"/>
    <col min="12550" max="12550" width="10.25" style="204" customWidth="1"/>
    <col min="12551" max="12551" width="9" style="204"/>
    <col min="12552" max="12552" width="9.625" style="204" customWidth="1"/>
    <col min="12553" max="12805" width="9" style="204"/>
    <col min="12806" max="12806" width="10.25" style="204" customWidth="1"/>
    <col min="12807" max="12807" width="9" style="204"/>
    <col min="12808" max="12808" width="9.625" style="204" customWidth="1"/>
    <col min="12809" max="13061" width="9" style="204"/>
    <col min="13062" max="13062" width="10.25" style="204" customWidth="1"/>
    <col min="13063" max="13063" width="9" style="204"/>
    <col min="13064" max="13064" width="9.625" style="204" customWidth="1"/>
    <col min="13065" max="13317" width="9" style="204"/>
    <col min="13318" max="13318" width="10.25" style="204" customWidth="1"/>
    <col min="13319" max="13319" width="9" style="204"/>
    <col min="13320" max="13320" width="9.625" style="204" customWidth="1"/>
    <col min="13321" max="13573" width="9" style="204"/>
    <col min="13574" max="13574" width="10.25" style="204" customWidth="1"/>
    <col min="13575" max="13575" width="9" style="204"/>
    <col min="13576" max="13576" width="9.625" style="204" customWidth="1"/>
    <col min="13577" max="13829" width="9" style="204"/>
    <col min="13830" max="13830" width="10.25" style="204" customWidth="1"/>
    <col min="13831" max="13831" width="9" style="204"/>
    <col min="13832" max="13832" width="9.625" style="204" customWidth="1"/>
    <col min="13833" max="14085" width="9" style="204"/>
    <col min="14086" max="14086" width="10.25" style="204" customWidth="1"/>
    <col min="14087" max="14087" width="9" style="204"/>
    <col min="14088" max="14088" width="9.625" style="204" customWidth="1"/>
    <col min="14089" max="14341" width="9" style="204"/>
    <col min="14342" max="14342" width="10.25" style="204" customWidth="1"/>
    <col min="14343" max="14343" width="9" style="204"/>
    <col min="14344" max="14344" width="9.625" style="204" customWidth="1"/>
    <col min="14345" max="14597" width="9" style="204"/>
    <col min="14598" max="14598" width="10.25" style="204" customWidth="1"/>
    <col min="14599" max="14599" width="9" style="204"/>
    <col min="14600" max="14600" width="9.625" style="204" customWidth="1"/>
    <col min="14601" max="14853" width="9" style="204"/>
    <col min="14854" max="14854" width="10.25" style="204" customWidth="1"/>
    <col min="14855" max="14855" width="9" style="204"/>
    <col min="14856" max="14856" width="9.625" style="204" customWidth="1"/>
    <col min="14857" max="15109" width="9" style="204"/>
    <col min="15110" max="15110" width="10.25" style="204" customWidth="1"/>
    <col min="15111" max="15111" width="9" style="204"/>
    <col min="15112" max="15112" width="9.625" style="204" customWidth="1"/>
    <col min="15113" max="15365" width="9" style="204"/>
    <col min="15366" max="15366" width="10.25" style="204" customWidth="1"/>
    <col min="15367" max="15367" width="9" style="204"/>
    <col min="15368" max="15368" width="9.625" style="204" customWidth="1"/>
    <col min="15369" max="15621" width="9" style="204"/>
    <col min="15622" max="15622" width="10.25" style="204" customWidth="1"/>
    <col min="15623" max="15623" width="9" style="204"/>
    <col min="15624" max="15624" width="9.625" style="204" customWidth="1"/>
    <col min="15625" max="15877" width="9" style="204"/>
    <col min="15878" max="15878" width="10.25" style="204" customWidth="1"/>
    <col min="15879" max="15879" width="9" style="204"/>
    <col min="15880" max="15880" width="9.625" style="204" customWidth="1"/>
    <col min="15881" max="16133" width="9" style="204"/>
    <col min="16134" max="16134" width="10.25" style="204" customWidth="1"/>
    <col min="16135" max="16135" width="9" style="204"/>
    <col min="16136" max="16136" width="9.625" style="204" customWidth="1"/>
    <col min="16137" max="16384" width="9" style="204"/>
  </cols>
  <sheetData>
    <row r="1" spans="1:18" ht="46.5" customHeight="1">
      <c r="F1" s="472"/>
      <c r="G1" s="472"/>
      <c r="H1" s="472"/>
      <c r="I1" s="472"/>
      <c r="J1" s="472"/>
    </row>
    <row r="2" spans="1:18" ht="14.25">
      <c r="A2" s="457" t="s">
        <v>103</v>
      </c>
      <c r="B2" s="457"/>
      <c r="C2" s="457"/>
      <c r="D2" s="457"/>
      <c r="E2" s="457"/>
      <c r="F2" s="457"/>
      <c r="G2" s="457"/>
      <c r="H2" s="457"/>
      <c r="I2" s="457"/>
      <c r="J2" s="457"/>
    </row>
    <row r="3" spans="1:18">
      <c r="A3" s="450" t="s">
        <v>94</v>
      </c>
      <c r="B3" s="450"/>
      <c r="C3" s="450"/>
      <c r="D3" s="450"/>
      <c r="E3" s="450"/>
      <c r="F3" s="450"/>
      <c r="G3" s="450"/>
      <c r="H3" s="450"/>
      <c r="I3" s="450"/>
      <c r="J3" s="450"/>
    </row>
    <row r="4" spans="1:18">
      <c r="A4" s="188"/>
      <c r="B4" s="188"/>
      <c r="C4" s="188"/>
      <c r="D4" s="188"/>
      <c r="E4" s="188"/>
      <c r="F4" s="188"/>
      <c r="G4" s="188"/>
      <c r="H4" s="188"/>
      <c r="I4" s="188"/>
      <c r="J4" s="190"/>
    </row>
    <row r="5" spans="1:18">
      <c r="A5" s="188" t="s">
        <v>95</v>
      </c>
      <c r="B5" s="188"/>
      <c r="C5" s="188"/>
      <c r="D5" s="188"/>
      <c r="E5" s="188"/>
      <c r="F5" s="188"/>
      <c r="G5" s="188"/>
      <c r="H5" s="188"/>
      <c r="I5" s="188"/>
      <c r="J5" s="190"/>
    </row>
    <row r="6" spans="1:18">
      <c r="A6" s="188"/>
      <c r="B6" s="458" t="str">
        <f>計算シート!C2&amp;""</f>
        <v/>
      </c>
      <c r="C6" s="459"/>
      <c r="D6" s="459"/>
      <c r="E6" s="459"/>
      <c r="F6" s="459"/>
      <c r="G6" s="459"/>
      <c r="H6" s="459"/>
      <c r="I6" s="459"/>
      <c r="J6" s="190"/>
    </row>
    <row r="7" spans="1:18">
      <c r="A7" s="188"/>
      <c r="B7" s="188"/>
      <c r="C7" s="188"/>
      <c r="D7" s="188"/>
      <c r="E7" s="188"/>
      <c r="F7" s="188"/>
      <c r="G7" s="188"/>
      <c r="H7" s="188"/>
      <c r="I7" s="188"/>
      <c r="J7" s="190"/>
      <c r="M7" s="460" t="s">
        <v>104</v>
      </c>
      <c r="N7" s="460"/>
      <c r="O7" s="460"/>
      <c r="P7" s="460"/>
      <c r="Q7" s="460"/>
      <c r="R7" s="460"/>
    </row>
    <row r="8" spans="1:18" ht="14.25" thickBot="1">
      <c r="A8" s="188"/>
      <c r="B8" s="188"/>
      <c r="C8" s="188"/>
      <c r="D8" s="188"/>
      <c r="E8" s="188"/>
      <c r="F8" s="188"/>
      <c r="G8" s="188"/>
      <c r="H8" s="188"/>
      <c r="I8" s="188"/>
      <c r="J8" s="190"/>
      <c r="M8" s="460"/>
      <c r="N8" s="460"/>
      <c r="O8" s="460"/>
      <c r="P8" s="460"/>
      <c r="Q8" s="460"/>
      <c r="R8" s="460"/>
    </row>
    <row r="9" spans="1:18">
      <c r="A9" s="188" t="s">
        <v>97</v>
      </c>
      <c r="B9" s="188"/>
      <c r="C9" s="188"/>
      <c r="D9" s="188"/>
      <c r="E9" s="188"/>
      <c r="F9" s="188"/>
      <c r="G9" s="188"/>
      <c r="H9" s="188"/>
      <c r="I9" s="188"/>
      <c r="J9" s="190"/>
      <c r="O9" s="213"/>
      <c r="P9" s="213"/>
    </row>
    <row r="10" spans="1:18">
      <c r="A10" s="188"/>
      <c r="B10" s="458" t="str">
        <f>計算シート!C6&amp;""</f>
        <v/>
      </c>
      <c r="C10" s="459"/>
      <c r="D10" s="459"/>
      <c r="E10" s="459"/>
      <c r="F10" s="459"/>
      <c r="G10" s="459"/>
      <c r="H10" s="459"/>
      <c r="I10" s="459"/>
      <c r="J10" s="190"/>
    </row>
    <row r="11" spans="1:18">
      <c r="A11" s="188"/>
      <c r="B11" s="188"/>
      <c r="C11" s="188"/>
      <c r="D11" s="188"/>
      <c r="E11" s="188"/>
      <c r="F11" s="188"/>
      <c r="G11" s="188"/>
      <c r="H11" s="188"/>
      <c r="I11" s="188"/>
      <c r="J11" s="190"/>
    </row>
    <row r="12" spans="1:18">
      <c r="A12" s="188"/>
      <c r="B12" s="188"/>
      <c r="C12" s="188"/>
      <c r="D12" s="188"/>
      <c r="E12" s="188"/>
      <c r="F12" s="188"/>
      <c r="G12" s="188"/>
      <c r="H12" s="188"/>
      <c r="I12" s="188"/>
      <c r="J12" s="190"/>
    </row>
    <row r="13" spans="1:18">
      <c r="A13" s="188" t="s">
        <v>98</v>
      </c>
      <c r="B13" s="188"/>
      <c r="C13" s="188"/>
      <c r="D13" s="188"/>
      <c r="E13" s="188"/>
      <c r="F13" s="188"/>
      <c r="G13" s="188"/>
      <c r="H13" s="188"/>
      <c r="I13" s="188"/>
      <c r="J13" s="190"/>
    </row>
    <row r="14" spans="1:18">
      <c r="A14" s="188"/>
      <c r="B14" s="458" t="str">
        <f>計算シート!C3&amp;""</f>
        <v/>
      </c>
      <c r="C14" s="459"/>
      <c r="D14" s="459"/>
      <c r="E14" s="459"/>
      <c r="F14" s="459"/>
      <c r="G14" s="459"/>
      <c r="H14" s="459"/>
      <c r="I14" s="459"/>
      <c r="J14" s="190"/>
    </row>
    <row r="15" spans="1:18">
      <c r="A15" s="188"/>
      <c r="B15" s="188"/>
      <c r="C15" s="188"/>
      <c r="D15" s="188"/>
      <c r="E15" s="188"/>
      <c r="F15" s="188"/>
      <c r="G15" s="188"/>
      <c r="H15" s="188"/>
      <c r="I15" s="188"/>
      <c r="J15" s="190"/>
    </row>
    <row r="16" spans="1:18">
      <c r="A16" s="188"/>
      <c r="B16" s="188"/>
      <c r="C16" s="188"/>
      <c r="D16" s="188"/>
      <c r="E16" s="188"/>
      <c r="F16" s="188"/>
      <c r="G16" s="188"/>
      <c r="H16" s="188"/>
      <c r="I16" s="188"/>
      <c r="J16" s="190"/>
    </row>
    <row r="17" spans="1:10">
      <c r="A17" s="188" t="s">
        <v>105</v>
      </c>
      <c r="B17" s="188"/>
      <c r="C17" s="188"/>
      <c r="D17" s="188"/>
      <c r="E17" s="188"/>
      <c r="F17" s="188"/>
      <c r="G17" s="188"/>
      <c r="H17" s="188"/>
      <c r="I17" s="188"/>
      <c r="J17" s="190"/>
    </row>
    <row r="18" spans="1:10">
      <c r="A18" s="188"/>
      <c r="B18" s="190" t="s">
        <v>164</v>
      </c>
      <c r="C18" s="188"/>
      <c r="D18" s="188"/>
      <c r="E18" s="188"/>
      <c r="F18" s="188"/>
      <c r="G18" s="188"/>
      <c r="H18" s="188"/>
      <c r="I18" s="188"/>
      <c r="J18" s="190"/>
    </row>
    <row r="19" spans="1:10">
      <c r="A19" s="188"/>
      <c r="B19" s="188"/>
      <c r="C19" s="188"/>
      <c r="D19" s="188"/>
      <c r="E19" s="188"/>
      <c r="F19" s="188"/>
      <c r="G19" s="188"/>
      <c r="H19" s="188"/>
      <c r="I19" s="188"/>
      <c r="J19" s="190"/>
    </row>
    <row r="20" spans="1:10">
      <c r="A20" s="188"/>
      <c r="B20" s="188"/>
      <c r="C20" s="188"/>
      <c r="D20" s="188"/>
      <c r="E20" s="188"/>
      <c r="F20" s="188"/>
      <c r="G20" s="188"/>
      <c r="H20" s="188"/>
      <c r="I20" s="188"/>
      <c r="J20" s="190"/>
    </row>
    <row r="21" spans="1:10" ht="20.25" customHeight="1">
      <c r="A21" s="443" t="s">
        <v>140</v>
      </c>
      <c r="B21" s="459"/>
      <c r="C21" s="459"/>
      <c r="D21" s="459"/>
      <c r="E21" s="459"/>
      <c r="F21" s="459"/>
      <c r="G21" s="459"/>
      <c r="H21" s="459"/>
      <c r="I21" s="459"/>
      <c r="J21" s="459"/>
    </row>
    <row r="22" spans="1:10">
      <c r="A22" s="188"/>
      <c r="B22" s="463">
        <f>計算シート!C8</f>
        <v>0</v>
      </c>
      <c r="C22" s="463"/>
      <c r="D22" s="188" t="s">
        <v>100</v>
      </c>
      <c r="E22" s="188"/>
      <c r="F22" s="188"/>
      <c r="G22" s="188"/>
      <c r="H22" s="188"/>
      <c r="I22" s="188"/>
      <c r="J22" s="190"/>
    </row>
    <row r="23" spans="1:10">
      <c r="A23" s="188"/>
      <c r="B23" s="188"/>
      <c r="C23" s="188"/>
      <c r="D23" s="188"/>
      <c r="E23" s="188"/>
      <c r="F23" s="188"/>
      <c r="G23" s="188"/>
      <c r="H23" s="188"/>
      <c r="I23" s="188"/>
      <c r="J23" s="190"/>
    </row>
    <row r="24" spans="1:10">
      <c r="A24" s="188"/>
      <c r="B24" s="188"/>
      <c r="C24" s="188"/>
      <c r="D24" s="188"/>
      <c r="E24" s="188"/>
      <c r="F24" s="188"/>
      <c r="G24" s="188"/>
      <c r="H24" s="188"/>
      <c r="I24" s="188"/>
      <c r="J24" s="190"/>
    </row>
    <row r="25" spans="1:10">
      <c r="A25" s="188" t="s">
        <v>101</v>
      </c>
      <c r="B25" s="188"/>
      <c r="C25" s="188"/>
      <c r="D25" s="188"/>
      <c r="E25" s="188"/>
      <c r="F25" s="188"/>
      <c r="G25" s="188"/>
      <c r="H25" s="188"/>
      <c r="I25" s="188"/>
      <c r="J25" s="190"/>
    </row>
    <row r="26" spans="1:10">
      <c r="A26" s="188" t="s">
        <v>106</v>
      </c>
      <c r="B26" s="188"/>
      <c r="C26" s="188"/>
      <c r="D26" s="188"/>
      <c r="E26" s="188"/>
      <c r="F26" s="188"/>
      <c r="G26" s="188"/>
      <c r="H26" s="188"/>
      <c r="I26" s="188"/>
      <c r="J26" s="190"/>
    </row>
    <row r="27" spans="1:10">
      <c r="A27" s="188"/>
      <c r="B27" s="188"/>
      <c r="C27" s="188"/>
      <c r="D27" s="188"/>
      <c r="E27" s="188"/>
      <c r="F27" s="188"/>
      <c r="G27" s="188"/>
      <c r="H27" s="188"/>
      <c r="I27" s="188"/>
      <c r="J27" s="190"/>
    </row>
    <row r="28" spans="1:10">
      <c r="A28" s="190"/>
      <c r="B28" s="464" t="s">
        <v>107</v>
      </c>
      <c r="C28" s="464"/>
      <c r="D28" s="465" t="s">
        <v>39</v>
      </c>
      <c r="E28" s="466"/>
      <c r="F28" s="464"/>
      <c r="G28" s="464"/>
      <c r="H28" s="465" t="s">
        <v>37</v>
      </c>
      <c r="I28" s="467" t="s">
        <v>34</v>
      </c>
      <c r="J28" s="188"/>
    </row>
    <row r="29" spans="1:10">
      <c r="A29" s="190"/>
      <c r="B29" s="464"/>
      <c r="C29" s="464"/>
      <c r="D29" s="464"/>
      <c r="E29" s="468" t="s">
        <v>108</v>
      </c>
      <c r="F29" s="468" t="s">
        <v>109</v>
      </c>
      <c r="G29" s="468" t="s">
        <v>110</v>
      </c>
      <c r="H29" s="465"/>
      <c r="I29" s="467"/>
      <c r="J29" s="188"/>
    </row>
    <row r="30" spans="1:10" ht="17.25" customHeight="1">
      <c r="A30" s="190"/>
      <c r="B30" s="464"/>
      <c r="C30" s="464"/>
      <c r="D30" s="464"/>
      <c r="E30" s="469"/>
      <c r="F30" s="469"/>
      <c r="G30" s="469"/>
      <c r="H30" s="465"/>
      <c r="I30" s="467"/>
      <c r="J30" s="188"/>
    </row>
    <row r="31" spans="1:10">
      <c r="A31" s="190"/>
      <c r="B31" s="473" t="s">
        <v>111</v>
      </c>
      <c r="C31" s="256" t="str">
        <f>("賃借料（～"&amp;MONTH(計算シート!D9)&amp;"月分）")</f>
        <v>賃借料（～1月分）</v>
      </c>
      <c r="D31" s="215">
        <f t="shared" ref="D31:D36" si="0">SUM(E31:G31)</f>
        <v>0</v>
      </c>
      <c r="E31" s="216" t="str">
        <f>IF(SUM(計算シート!D19:D20)=0,"",SUM(計算シート!D19:D20))</f>
        <v/>
      </c>
      <c r="F31" s="216" t="str">
        <f>計算シート!D21&amp;""</f>
        <v/>
      </c>
      <c r="G31" s="216" t="str">
        <f>IF(SUM(計算シート!D22:D23)=0,"",SUM(計算シート!D22:D23))</f>
        <v/>
      </c>
      <c r="H31" s="217" t="str">
        <f>計算シート!D24&amp;""</f>
        <v/>
      </c>
      <c r="I31" s="255" t="str">
        <f>IFERROR(D31+H31,"0")</f>
        <v>0</v>
      </c>
      <c r="J31" s="188"/>
    </row>
    <row r="32" spans="1:10">
      <c r="A32" s="190"/>
      <c r="B32" s="473"/>
      <c r="C32" s="214"/>
      <c r="D32" s="215">
        <f t="shared" si="0"/>
        <v>0</v>
      </c>
      <c r="E32" s="216"/>
      <c r="F32" s="216"/>
      <c r="G32" s="216"/>
      <c r="H32" s="217"/>
      <c r="I32" s="218">
        <f t="shared" ref="I32:I36" si="1">D32+H32</f>
        <v>0</v>
      </c>
      <c r="J32" s="188"/>
    </row>
    <row r="33" spans="1:10">
      <c r="A33" s="190"/>
      <c r="B33" s="473"/>
      <c r="C33" s="214"/>
      <c r="D33" s="215">
        <f t="shared" si="0"/>
        <v>0</v>
      </c>
      <c r="E33" s="216"/>
      <c r="F33" s="216"/>
      <c r="G33" s="216"/>
      <c r="H33" s="217"/>
      <c r="I33" s="218">
        <f t="shared" si="1"/>
        <v>0</v>
      </c>
      <c r="J33" s="188"/>
    </row>
    <row r="34" spans="1:10">
      <c r="A34" s="190"/>
      <c r="B34" s="473"/>
      <c r="C34" s="214"/>
      <c r="D34" s="215">
        <f t="shared" si="0"/>
        <v>0</v>
      </c>
      <c r="E34" s="216"/>
      <c r="F34" s="216"/>
      <c r="G34" s="216"/>
      <c r="H34" s="217"/>
      <c r="I34" s="218">
        <f t="shared" si="1"/>
        <v>0</v>
      </c>
      <c r="J34" s="188"/>
    </row>
    <row r="35" spans="1:10">
      <c r="A35" s="190"/>
      <c r="B35" s="473"/>
      <c r="C35" s="214"/>
      <c r="D35" s="215">
        <f t="shared" si="0"/>
        <v>0</v>
      </c>
      <c r="E35" s="216"/>
      <c r="F35" s="216"/>
      <c r="G35" s="216"/>
      <c r="H35" s="217"/>
      <c r="I35" s="218">
        <f t="shared" si="1"/>
        <v>0</v>
      </c>
      <c r="J35" s="188"/>
    </row>
    <row r="36" spans="1:10" ht="14.25" thickBot="1">
      <c r="A36" s="190"/>
      <c r="B36" s="473"/>
      <c r="C36" s="219"/>
      <c r="D36" s="220">
        <f t="shared" si="0"/>
        <v>0</v>
      </c>
      <c r="E36" s="221"/>
      <c r="F36" s="221"/>
      <c r="G36" s="221"/>
      <c r="H36" s="222"/>
      <c r="I36" s="223">
        <f t="shared" si="1"/>
        <v>0</v>
      </c>
      <c r="J36" s="188"/>
    </row>
    <row r="37" spans="1:10" ht="14.25" thickTop="1">
      <c r="A37" s="190"/>
      <c r="B37" s="473"/>
      <c r="C37" s="224" t="s">
        <v>112</v>
      </c>
      <c r="D37" s="225">
        <f t="shared" ref="D37:I37" si="2">SUM(D31:D36)</f>
        <v>0</v>
      </c>
      <c r="E37" s="225">
        <f t="shared" si="2"/>
        <v>0</v>
      </c>
      <c r="F37" s="225">
        <f t="shared" si="2"/>
        <v>0</v>
      </c>
      <c r="G37" s="225">
        <f t="shared" si="2"/>
        <v>0</v>
      </c>
      <c r="H37" s="226">
        <f t="shared" si="2"/>
        <v>0</v>
      </c>
      <c r="I37" s="227">
        <f t="shared" si="2"/>
        <v>0</v>
      </c>
      <c r="J37" s="188"/>
    </row>
    <row r="38" spans="1:10">
      <c r="A38" s="228"/>
      <c r="B38" s="192"/>
      <c r="C38" s="188"/>
      <c r="D38" s="188"/>
      <c r="E38" s="188"/>
      <c r="F38" s="188"/>
      <c r="G38" s="188"/>
      <c r="H38" s="188"/>
      <c r="I38" s="188"/>
      <c r="J38" s="190"/>
    </row>
    <row r="39" spans="1:10">
      <c r="A39" s="459" t="s">
        <v>113</v>
      </c>
      <c r="B39" s="459"/>
      <c r="C39" s="459"/>
      <c r="D39" s="188"/>
      <c r="E39" s="188"/>
      <c r="F39" s="188"/>
      <c r="G39" s="188"/>
      <c r="H39" s="188"/>
      <c r="I39" s="188"/>
      <c r="J39" s="190"/>
    </row>
    <row r="40" spans="1:10">
      <c r="A40" s="188"/>
      <c r="B40" s="474" t="b">
        <f>IF(計算シート!D11="個別対応方式",計算シート!D14)</f>
        <v>0</v>
      </c>
      <c r="C40" s="474"/>
      <c r="D40" s="474"/>
      <c r="E40" s="188"/>
      <c r="F40" s="188"/>
      <c r="G40" s="188"/>
      <c r="H40" s="188"/>
      <c r="I40" s="188"/>
      <c r="J40" s="190"/>
    </row>
    <row r="41" spans="1:10">
      <c r="A41" s="188"/>
      <c r="B41" s="188"/>
      <c r="C41" s="188"/>
      <c r="D41" s="188"/>
      <c r="E41" s="188"/>
      <c r="F41" s="188"/>
      <c r="G41" s="188"/>
      <c r="H41" s="188"/>
      <c r="I41" s="188"/>
      <c r="J41" s="190"/>
    </row>
    <row r="42" spans="1:10">
      <c r="A42" s="459" t="s">
        <v>114</v>
      </c>
      <c r="B42" s="459"/>
      <c r="C42" s="459"/>
      <c r="D42" s="459"/>
      <c r="E42" s="459"/>
      <c r="F42" s="459"/>
      <c r="G42" s="459"/>
      <c r="H42" s="459"/>
      <c r="I42" s="188"/>
      <c r="J42" s="190"/>
    </row>
    <row r="43" spans="1:10">
      <c r="A43" s="188"/>
      <c r="B43" s="471">
        <f>計算シート!D30</f>
        <v>0</v>
      </c>
      <c r="C43" s="471"/>
      <c r="D43" s="471"/>
      <c r="E43" s="190" t="s">
        <v>115</v>
      </c>
      <c r="F43" s="188"/>
      <c r="G43" s="188"/>
      <c r="H43" s="188"/>
      <c r="I43" s="188"/>
      <c r="J43" s="190"/>
    </row>
    <row r="44" spans="1:10">
      <c r="A44" s="188"/>
      <c r="B44" s="188"/>
      <c r="C44" s="188"/>
      <c r="D44" s="188"/>
      <c r="E44" s="188"/>
      <c r="F44" s="188"/>
      <c r="G44" s="188"/>
      <c r="H44" s="188"/>
      <c r="I44" s="188"/>
      <c r="J44" s="190"/>
    </row>
  </sheetData>
  <mergeCells count="22">
    <mergeCell ref="A42:H42"/>
    <mergeCell ref="M7:R8"/>
    <mergeCell ref="B43:D43"/>
    <mergeCell ref="B14:I14"/>
    <mergeCell ref="A21:J21"/>
    <mergeCell ref="B22:C22"/>
    <mergeCell ref="B28:C30"/>
    <mergeCell ref="D28:D30"/>
    <mergeCell ref="E28:G28"/>
    <mergeCell ref="H28:H30"/>
    <mergeCell ref="I28:I30"/>
    <mergeCell ref="E29:E30"/>
    <mergeCell ref="F29:F30"/>
    <mergeCell ref="G29:G30"/>
    <mergeCell ref="B31:B37"/>
    <mergeCell ref="A39:C39"/>
    <mergeCell ref="B40:D40"/>
    <mergeCell ref="B10:I10"/>
    <mergeCell ref="F1:J1"/>
    <mergeCell ref="A2:J2"/>
    <mergeCell ref="A3:J3"/>
    <mergeCell ref="B6:I6"/>
  </mergeCells>
  <phoneticPr fontId="4"/>
  <printOptions horizontalCentered="1"/>
  <pageMargins left="0.23622047244094491" right="0.23622047244094491" top="0.74803149606299213" bottom="0.74803149606299213" header="0.31496062992125984" footer="0.31496062992125984"/>
  <pageSetup paperSize="9" scale="9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612E-59AC-4341-BA62-8E62B34C8594}">
  <sheetPr>
    <tabColor theme="4" tint="0.39997558519241921"/>
  </sheetPr>
  <dimension ref="A1:R44"/>
  <sheetViews>
    <sheetView view="pageBreakPreview" zoomScaleNormal="100" zoomScaleSheetLayoutView="100" workbookViewId="0"/>
  </sheetViews>
  <sheetFormatPr defaultRowHeight="13.5"/>
  <cols>
    <col min="1" max="1" width="4.5" style="204" customWidth="1"/>
    <col min="2" max="2" width="4.125" style="204" customWidth="1"/>
    <col min="3" max="3" width="18.625" style="204" customWidth="1"/>
    <col min="4" max="4" width="9" style="204"/>
    <col min="5" max="5" width="9.75" style="204" customWidth="1"/>
    <col min="6" max="6" width="10.75" style="204" customWidth="1"/>
    <col min="7" max="7" width="9" style="204"/>
    <col min="8" max="8" width="9.625" style="204" customWidth="1"/>
    <col min="9" max="9" width="9" style="204"/>
    <col min="10" max="10" width="5.5" style="204" customWidth="1"/>
    <col min="11" max="261" width="9" style="204"/>
    <col min="262" max="262" width="10.25" style="204" customWidth="1"/>
    <col min="263" max="263" width="9" style="204"/>
    <col min="264" max="264" width="9.625" style="204" customWidth="1"/>
    <col min="265" max="517" width="9" style="204"/>
    <col min="518" max="518" width="10.25" style="204" customWidth="1"/>
    <col min="519" max="519" width="9" style="204"/>
    <col min="520" max="520" width="9.625" style="204" customWidth="1"/>
    <col min="521" max="773" width="9" style="204"/>
    <col min="774" max="774" width="10.25" style="204" customWidth="1"/>
    <col min="775" max="775" width="9" style="204"/>
    <col min="776" max="776" width="9.625" style="204" customWidth="1"/>
    <col min="777" max="1029" width="9" style="204"/>
    <col min="1030" max="1030" width="10.25" style="204" customWidth="1"/>
    <col min="1031" max="1031" width="9" style="204"/>
    <col min="1032" max="1032" width="9.625" style="204" customWidth="1"/>
    <col min="1033" max="1285" width="9" style="204"/>
    <col min="1286" max="1286" width="10.25" style="204" customWidth="1"/>
    <col min="1287" max="1287" width="9" style="204"/>
    <col min="1288" max="1288" width="9.625" style="204" customWidth="1"/>
    <col min="1289" max="1541" width="9" style="204"/>
    <col min="1542" max="1542" width="10.25" style="204" customWidth="1"/>
    <col min="1543" max="1543" width="9" style="204"/>
    <col min="1544" max="1544" width="9.625" style="204" customWidth="1"/>
    <col min="1545" max="1797" width="9" style="204"/>
    <col min="1798" max="1798" width="10.25" style="204" customWidth="1"/>
    <col min="1799" max="1799" width="9" style="204"/>
    <col min="1800" max="1800" width="9.625" style="204" customWidth="1"/>
    <col min="1801" max="2053" width="9" style="204"/>
    <col min="2054" max="2054" width="10.25" style="204" customWidth="1"/>
    <col min="2055" max="2055" width="9" style="204"/>
    <col min="2056" max="2056" width="9.625" style="204" customWidth="1"/>
    <col min="2057" max="2309" width="9" style="204"/>
    <col min="2310" max="2310" width="10.25" style="204" customWidth="1"/>
    <col min="2311" max="2311" width="9" style="204"/>
    <col min="2312" max="2312" width="9.625" style="204" customWidth="1"/>
    <col min="2313" max="2565" width="9" style="204"/>
    <col min="2566" max="2566" width="10.25" style="204" customWidth="1"/>
    <col min="2567" max="2567" width="9" style="204"/>
    <col min="2568" max="2568" width="9.625" style="204" customWidth="1"/>
    <col min="2569" max="2821" width="9" style="204"/>
    <col min="2822" max="2822" width="10.25" style="204" customWidth="1"/>
    <col min="2823" max="2823" width="9" style="204"/>
    <col min="2824" max="2824" width="9.625" style="204" customWidth="1"/>
    <col min="2825" max="3077" width="9" style="204"/>
    <col min="3078" max="3078" width="10.25" style="204" customWidth="1"/>
    <col min="3079" max="3079" width="9" style="204"/>
    <col min="3080" max="3080" width="9.625" style="204" customWidth="1"/>
    <col min="3081" max="3333" width="9" style="204"/>
    <col min="3334" max="3334" width="10.25" style="204" customWidth="1"/>
    <col min="3335" max="3335" width="9" style="204"/>
    <col min="3336" max="3336" width="9.625" style="204" customWidth="1"/>
    <col min="3337" max="3589" width="9" style="204"/>
    <col min="3590" max="3590" width="10.25" style="204" customWidth="1"/>
    <col min="3591" max="3591" width="9" style="204"/>
    <col min="3592" max="3592" width="9.625" style="204" customWidth="1"/>
    <col min="3593" max="3845" width="9" style="204"/>
    <col min="3846" max="3846" width="10.25" style="204" customWidth="1"/>
    <col min="3847" max="3847" width="9" style="204"/>
    <col min="3848" max="3848" width="9.625" style="204" customWidth="1"/>
    <col min="3849" max="4101" width="9" style="204"/>
    <col min="4102" max="4102" width="10.25" style="204" customWidth="1"/>
    <col min="4103" max="4103" width="9" style="204"/>
    <col min="4104" max="4104" width="9.625" style="204" customWidth="1"/>
    <col min="4105" max="4357" width="9" style="204"/>
    <col min="4358" max="4358" width="10.25" style="204" customWidth="1"/>
    <col min="4359" max="4359" width="9" style="204"/>
    <col min="4360" max="4360" width="9.625" style="204" customWidth="1"/>
    <col min="4361" max="4613" width="9" style="204"/>
    <col min="4614" max="4614" width="10.25" style="204" customWidth="1"/>
    <col min="4615" max="4615" width="9" style="204"/>
    <col min="4616" max="4616" width="9.625" style="204" customWidth="1"/>
    <col min="4617" max="4869" width="9" style="204"/>
    <col min="4870" max="4870" width="10.25" style="204" customWidth="1"/>
    <col min="4871" max="4871" width="9" style="204"/>
    <col min="4872" max="4872" width="9.625" style="204" customWidth="1"/>
    <col min="4873" max="5125" width="9" style="204"/>
    <col min="5126" max="5126" width="10.25" style="204" customWidth="1"/>
    <col min="5127" max="5127" width="9" style="204"/>
    <col min="5128" max="5128" width="9.625" style="204" customWidth="1"/>
    <col min="5129" max="5381" width="9" style="204"/>
    <col min="5382" max="5382" width="10.25" style="204" customWidth="1"/>
    <col min="5383" max="5383" width="9" style="204"/>
    <col min="5384" max="5384" width="9.625" style="204" customWidth="1"/>
    <col min="5385" max="5637" width="9" style="204"/>
    <col min="5638" max="5638" width="10.25" style="204" customWidth="1"/>
    <col min="5639" max="5639" width="9" style="204"/>
    <col min="5640" max="5640" width="9.625" style="204" customWidth="1"/>
    <col min="5641" max="5893" width="9" style="204"/>
    <col min="5894" max="5894" width="10.25" style="204" customWidth="1"/>
    <col min="5895" max="5895" width="9" style="204"/>
    <col min="5896" max="5896" width="9.625" style="204" customWidth="1"/>
    <col min="5897" max="6149" width="9" style="204"/>
    <col min="6150" max="6150" width="10.25" style="204" customWidth="1"/>
    <col min="6151" max="6151" width="9" style="204"/>
    <col min="6152" max="6152" width="9.625" style="204" customWidth="1"/>
    <col min="6153" max="6405" width="9" style="204"/>
    <col min="6406" max="6406" width="10.25" style="204" customWidth="1"/>
    <col min="6407" max="6407" width="9" style="204"/>
    <col min="6408" max="6408" width="9.625" style="204" customWidth="1"/>
    <col min="6409" max="6661" width="9" style="204"/>
    <col min="6662" max="6662" width="10.25" style="204" customWidth="1"/>
    <col min="6663" max="6663" width="9" style="204"/>
    <col min="6664" max="6664" width="9.625" style="204" customWidth="1"/>
    <col min="6665" max="6917" width="9" style="204"/>
    <col min="6918" max="6918" width="10.25" style="204" customWidth="1"/>
    <col min="6919" max="6919" width="9" style="204"/>
    <col min="6920" max="6920" width="9.625" style="204" customWidth="1"/>
    <col min="6921" max="7173" width="9" style="204"/>
    <col min="7174" max="7174" width="10.25" style="204" customWidth="1"/>
    <col min="7175" max="7175" width="9" style="204"/>
    <col min="7176" max="7176" width="9.625" style="204" customWidth="1"/>
    <col min="7177" max="7429" width="9" style="204"/>
    <col min="7430" max="7430" width="10.25" style="204" customWidth="1"/>
    <col min="7431" max="7431" width="9" style="204"/>
    <col min="7432" max="7432" width="9.625" style="204" customWidth="1"/>
    <col min="7433" max="7685" width="9" style="204"/>
    <col min="7686" max="7686" width="10.25" style="204" customWidth="1"/>
    <col min="7687" max="7687" width="9" style="204"/>
    <col min="7688" max="7688" width="9.625" style="204" customWidth="1"/>
    <col min="7689" max="7941" width="9" style="204"/>
    <col min="7942" max="7942" width="10.25" style="204" customWidth="1"/>
    <col min="7943" max="7943" width="9" style="204"/>
    <col min="7944" max="7944" width="9.625" style="204" customWidth="1"/>
    <col min="7945" max="8197" width="9" style="204"/>
    <col min="8198" max="8198" width="10.25" style="204" customWidth="1"/>
    <col min="8199" max="8199" width="9" style="204"/>
    <col min="8200" max="8200" width="9.625" style="204" customWidth="1"/>
    <col min="8201" max="8453" width="9" style="204"/>
    <col min="8454" max="8454" width="10.25" style="204" customWidth="1"/>
    <col min="8455" max="8455" width="9" style="204"/>
    <col min="8456" max="8456" width="9.625" style="204" customWidth="1"/>
    <col min="8457" max="8709" width="9" style="204"/>
    <col min="8710" max="8710" width="10.25" style="204" customWidth="1"/>
    <col min="8711" max="8711" width="9" style="204"/>
    <col min="8712" max="8712" width="9.625" style="204" customWidth="1"/>
    <col min="8713" max="8965" width="9" style="204"/>
    <col min="8966" max="8966" width="10.25" style="204" customWidth="1"/>
    <col min="8967" max="8967" width="9" style="204"/>
    <col min="8968" max="8968" width="9.625" style="204" customWidth="1"/>
    <col min="8969" max="9221" width="9" style="204"/>
    <col min="9222" max="9222" width="10.25" style="204" customWidth="1"/>
    <col min="9223" max="9223" width="9" style="204"/>
    <col min="9224" max="9224" width="9.625" style="204" customWidth="1"/>
    <col min="9225" max="9477" width="9" style="204"/>
    <col min="9478" max="9478" width="10.25" style="204" customWidth="1"/>
    <col min="9479" max="9479" width="9" style="204"/>
    <col min="9480" max="9480" width="9.625" style="204" customWidth="1"/>
    <col min="9481" max="9733" width="9" style="204"/>
    <col min="9734" max="9734" width="10.25" style="204" customWidth="1"/>
    <col min="9735" max="9735" width="9" style="204"/>
    <col min="9736" max="9736" width="9.625" style="204" customWidth="1"/>
    <col min="9737" max="9989" width="9" style="204"/>
    <col min="9990" max="9990" width="10.25" style="204" customWidth="1"/>
    <col min="9991" max="9991" width="9" style="204"/>
    <col min="9992" max="9992" width="9.625" style="204" customWidth="1"/>
    <col min="9993" max="10245" width="9" style="204"/>
    <col min="10246" max="10246" width="10.25" style="204" customWidth="1"/>
    <col min="10247" max="10247" width="9" style="204"/>
    <col min="10248" max="10248" width="9.625" style="204" customWidth="1"/>
    <col min="10249" max="10501" width="9" style="204"/>
    <col min="10502" max="10502" width="10.25" style="204" customWidth="1"/>
    <col min="10503" max="10503" width="9" style="204"/>
    <col min="10504" max="10504" width="9.625" style="204" customWidth="1"/>
    <col min="10505" max="10757" width="9" style="204"/>
    <col min="10758" max="10758" width="10.25" style="204" customWidth="1"/>
    <col min="10759" max="10759" width="9" style="204"/>
    <col min="10760" max="10760" width="9.625" style="204" customWidth="1"/>
    <col min="10761" max="11013" width="9" style="204"/>
    <col min="11014" max="11014" width="10.25" style="204" customWidth="1"/>
    <col min="11015" max="11015" width="9" style="204"/>
    <col min="11016" max="11016" width="9.625" style="204" customWidth="1"/>
    <col min="11017" max="11269" width="9" style="204"/>
    <col min="11270" max="11270" width="10.25" style="204" customWidth="1"/>
    <col min="11271" max="11271" width="9" style="204"/>
    <col min="11272" max="11272" width="9.625" style="204" customWidth="1"/>
    <col min="11273" max="11525" width="9" style="204"/>
    <col min="11526" max="11526" width="10.25" style="204" customWidth="1"/>
    <col min="11527" max="11527" width="9" style="204"/>
    <col min="11528" max="11528" width="9.625" style="204" customWidth="1"/>
    <col min="11529" max="11781" width="9" style="204"/>
    <col min="11782" max="11782" width="10.25" style="204" customWidth="1"/>
    <col min="11783" max="11783" width="9" style="204"/>
    <col min="11784" max="11784" width="9.625" style="204" customWidth="1"/>
    <col min="11785" max="12037" width="9" style="204"/>
    <col min="12038" max="12038" width="10.25" style="204" customWidth="1"/>
    <col min="12039" max="12039" width="9" style="204"/>
    <col min="12040" max="12040" width="9.625" style="204" customWidth="1"/>
    <col min="12041" max="12293" width="9" style="204"/>
    <col min="12294" max="12294" width="10.25" style="204" customWidth="1"/>
    <col min="12295" max="12295" width="9" style="204"/>
    <col min="12296" max="12296" width="9.625" style="204" customWidth="1"/>
    <col min="12297" max="12549" width="9" style="204"/>
    <col min="12550" max="12550" width="10.25" style="204" customWidth="1"/>
    <col min="12551" max="12551" width="9" style="204"/>
    <col min="12552" max="12552" width="9.625" style="204" customWidth="1"/>
    <col min="12553" max="12805" width="9" style="204"/>
    <col min="12806" max="12806" width="10.25" style="204" customWidth="1"/>
    <col min="12807" max="12807" width="9" style="204"/>
    <col min="12808" max="12808" width="9.625" style="204" customWidth="1"/>
    <col min="12809" max="13061" width="9" style="204"/>
    <col min="13062" max="13062" width="10.25" style="204" customWidth="1"/>
    <col min="13063" max="13063" width="9" style="204"/>
    <col min="13064" max="13064" width="9.625" style="204" customWidth="1"/>
    <col min="13065" max="13317" width="9" style="204"/>
    <col min="13318" max="13318" width="10.25" style="204" customWidth="1"/>
    <col min="13319" max="13319" width="9" style="204"/>
    <col min="13320" max="13320" width="9.625" style="204" customWidth="1"/>
    <col min="13321" max="13573" width="9" style="204"/>
    <col min="13574" max="13574" width="10.25" style="204" customWidth="1"/>
    <col min="13575" max="13575" width="9" style="204"/>
    <col min="13576" max="13576" width="9.625" style="204" customWidth="1"/>
    <col min="13577" max="13829" width="9" style="204"/>
    <col min="13830" max="13830" width="10.25" style="204" customWidth="1"/>
    <col min="13831" max="13831" width="9" style="204"/>
    <col min="13832" max="13832" width="9.625" style="204" customWidth="1"/>
    <col min="13833" max="14085" width="9" style="204"/>
    <col min="14086" max="14086" width="10.25" style="204" customWidth="1"/>
    <col min="14087" max="14087" width="9" style="204"/>
    <col min="14088" max="14088" width="9.625" style="204" customWidth="1"/>
    <col min="14089" max="14341" width="9" style="204"/>
    <col min="14342" max="14342" width="10.25" style="204" customWidth="1"/>
    <col min="14343" max="14343" width="9" style="204"/>
    <col min="14344" max="14344" width="9.625" style="204" customWidth="1"/>
    <col min="14345" max="14597" width="9" style="204"/>
    <col min="14598" max="14598" width="10.25" style="204" customWidth="1"/>
    <col min="14599" max="14599" width="9" style="204"/>
    <col min="14600" max="14600" width="9.625" style="204" customWidth="1"/>
    <col min="14601" max="14853" width="9" style="204"/>
    <col min="14854" max="14854" width="10.25" style="204" customWidth="1"/>
    <col min="14855" max="14855" width="9" style="204"/>
    <col min="14856" max="14856" width="9.625" style="204" customWidth="1"/>
    <col min="14857" max="15109" width="9" style="204"/>
    <col min="15110" max="15110" width="10.25" style="204" customWidth="1"/>
    <col min="15111" max="15111" width="9" style="204"/>
    <col min="15112" max="15112" width="9.625" style="204" customWidth="1"/>
    <col min="15113" max="15365" width="9" style="204"/>
    <col min="15366" max="15366" width="10.25" style="204" customWidth="1"/>
    <col min="15367" max="15367" width="9" style="204"/>
    <col min="15368" max="15368" width="9.625" style="204" customWidth="1"/>
    <col min="15369" max="15621" width="9" style="204"/>
    <col min="15622" max="15622" width="10.25" style="204" customWidth="1"/>
    <col min="15623" max="15623" width="9" style="204"/>
    <col min="15624" max="15624" width="9.625" style="204" customWidth="1"/>
    <col min="15625" max="15877" width="9" style="204"/>
    <col min="15878" max="15878" width="10.25" style="204" customWidth="1"/>
    <col min="15879" max="15879" width="9" style="204"/>
    <col min="15880" max="15880" width="9.625" style="204" customWidth="1"/>
    <col min="15881" max="16133" width="9" style="204"/>
    <col min="16134" max="16134" width="10.25" style="204" customWidth="1"/>
    <col min="16135" max="16135" width="9" style="204"/>
    <col min="16136" max="16136" width="9.625" style="204" customWidth="1"/>
    <col min="16137" max="16384" width="9" style="204"/>
  </cols>
  <sheetData>
    <row r="1" spans="1:18" ht="46.5" customHeight="1">
      <c r="F1" s="472"/>
      <c r="G1" s="472"/>
      <c r="H1" s="472"/>
      <c r="I1" s="472"/>
      <c r="J1" s="472"/>
    </row>
    <row r="2" spans="1:18" ht="14.25">
      <c r="A2" s="457" t="s">
        <v>103</v>
      </c>
      <c r="B2" s="457"/>
      <c r="C2" s="457"/>
      <c r="D2" s="457"/>
      <c r="E2" s="457"/>
      <c r="F2" s="457"/>
      <c r="G2" s="457"/>
      <c r="H2" s="457"/>
      <c r="I2" s="457"/>
      <c r="J2" s="457"/>
    </row>
    <row r="3" spans="1:18">
      <c r="A3" s="450" t="s">
        <v>94</v>
      </c>
      <c r="B3" s="450"/>
      <c r="C3" s="450"/>
      <c r="D3" s="450"/>
      <c r="E3" s="450"/>
      <c r="F3" s="450"/>
      <c r="G3" s="450"/>
      <c r="H3" s="450"/>
      <c r="I3" s="450"/>
      <c r="J3" s="450"/>
    </row>
    <row r="4" spans="1:18">
      <c r="A4" s="188"/>
      <c r="B4" s="188"/>
      <c r="C4" s="188"/>
      <c r="D4" s="188"/>
      <c r="E4" s="188"/>
      <c r="F4" s="188"/>
      <c r="G4" s="188"/>
      <c r="H4" s="188"/>
      <c r="I4" s="188"/>
      <c r="J4" s="190"/>
    </row>
    <row r="5" spans="1:18">
      <c r="A5" s="188" t="s">
        <v>95</v>
      </c>
      <c r="B5" s="188"/>
      <c r="C5" s="188"/>
      <c r="D5" s="188"/>
      <c r="E5" s="188"/>
      <c r="F5" s="188"/>
      <c r="G5" s="188"/>
      <c r="H5" s="188"/>
      <c r="I5" s="188"/>
      <c r="J5" s="190"/>
    </row>
    <row r="6" spans="1:18">
      <c r="A6" s="188"/>
      <c r="B6" s="458" t="str">
        <f>計算シート!C2&amp;""</f>
        <v/>
      </c>
      <c r="C6" s="459"/>
      <c r="D6" s="459"/>
      <c r="E6" s="459"/>
      <c r="F6" s="459"/>
      <c r="G6" s="459"/>
      <c r="H6" s="459"/>
      <c r="I6" s="459"/>
      <c r="J6" s="190"/>
    </row>
    <row r="7" spans="1:18">
      <c r="A7" s="188"/>
      <c r="B7" s="188"/>
      <c r="C7" s="188"/>
      <c r="D7" s="188"/>
      <c r="E7" s="188"/>
      <c r="F7" s="188"/>
      <c r="G7" s="188"/>
      <c r="H7" s="188"/>
      <c r="I7" s="188"/>
      <c r="J7" s="190"/>
      <c r="M7" s="460" t="s">
        <v>104</v>
      </c>
      <c r="N7" s="460"/>
      <c r="O7" s="460"/>
      <c r="P7" s="460"/>
      <c r="Q7" s="460"/>
      <c r="R7" s="460"/>
    </row>
    <row r="8" spans="1:18" ht="14.25" thickBot="1">
      <c r="A8" s="188"/>
      <c r="B8" s="188"/>
      <c r="C8" s="188"/>
      <c r="D8" s="188"/>
      <c r="E8" s="188"/>
      <c r="F8" s="188"/>
      <c r="G8" s="188"/>
      <c r="H8" s="188"/>
      <c r="I8" s="188"/>
      <c r="J8" s="190"/>
      <c r="M8" s="460"/>
      <c r="N8" s="460"/>
      <c r="O8" s="460"/>
      <c r="P8" s="460"/>
      <c r="Q8" s="460"/>
      <c r="R8" s="460"/>
    </row>
    <row r="9" spans="1:18">
      <c r="A9" s="188" t="s">
        <v>97</v>
      </c>
      <c r="B9" s="188"/>
      <c r="C9" s="188"/>
      <c r="D9" s="188"/>
      <c r="E9" s="188"/>
      <c r="F9" s="188"/>
      <c r="G9" s="188"/>
      <c r="H9" s="188"/>
      <c r="I9" s="188"/>
      <c r="J9" s="190"/>
      <c r="O9" s="213"/>
      <c r="P9" s="213"/>
    </row>
    <row r="10" spans="1:18">
      <c r="A10" s="188"/>
      <c r="B10" s="458" t="str">
        <f>計算シート!C6&amp;""</f>
        <v/>
      </c>
      <c r="C10" s="459"/>
      <c r="D10" s="459"/>
      <c r="E10" s="459"/>
      <c r="F10" s="459"/>
      <c r="G10" s="459"/>
      <c r="H10" s="459"/>
      <c r="I10" s="459"/>
      <c r="J10" s="190"/>
    </row>
    <row r="11" spans="1:18">
      <c r="A11" s="188"/>
      <c r="B11" s="188"/>
      <c r="C11" s="188"/>
      <c r="D11" s="188"/>
      <c r="E11" s="188"/>
      <c r="F11" s="188"/>
      <c r="G11" s="188"/>
      <c r="H11" s="188"/>
      <c r="I11" s="188"/>
      <c r="J11" s="190"/>
    </row>
    <row r="12" spans="1:18">
      <c r="A12" s="188"/>
      <c r="B12" s="188"/>
      <c r="C12" s="188"/>
      <c r="D12" s="188"/>
      <c r="E12" s="188"/>
      <c r="F12" s="188"/>
      <c r="G12" s="188"/>
      <c r="H12" s="188"/>
      <c r="I12" s="188"/>
      <c r="J12" s="190"/>
    </row>
    <row r="13" spans="1:18">
      <c r="A13" s="188" t="s">
        <v>98</v>
      </c>
      <c r="B13" s="188"/>
      <c r="C13" s="188"/>
      <c r="D13" s="188"/>
      <c r="E13" s="188"/>
      <c r="F13" s="188"/>
      <c r="G13" s="188"/>
      <c r="H13" s="188"/>
      <c r="I13" s="188"/>
      <c r="J13" s="190"/>
    </row>
    <row r="14" spans="1:18">
      <c r="A14" s="188"/>
      <c r="B14" s="458" t="str">
        <f>計算シート!C3&amp;""</f>
        <v/>
      </c>
      <c r="C14" s="459"/>
      <c r="D14" s="459"/>
      <c r="E14" s="459"/>
      <c r="F14" s="459"/>
      <c r="G14" s="459"/>
      <c r="H14" s="459"/>
      <c r="I14" s="459"/>
      <c r="J14" s="190"/>
    </row>
    <row r="15" spans="1:18">
      <c r="A15" s="188"/>
      <c r="B15" s="188"/>
      <c r="C15" s="188"/>
      <c r="D15" s="188"/>
      <c r="E15" s="188"/>
      <c r="F15" s="188"/>
      <c r="G15" s="188"/>
      <c r="H15" s="188"/>
      <c r="I15" s="188"/>
      <c r="J15" s="190"/>
    </row>
    <row r="16" spans="1:18">
      <c r="A16" s="188"/>
      <c r="B16" s="188"/>
      <c r="C16" s="188"/>
      <c r="D16" s="188"/>
      <c r="E16" s="188"/>
      <c r="F16" s="188"/>
      <c r="G16" s="188"/>
      <c r="H16" s="188"/>
      <c r="I16" s="188"/>
      <c r="J16" s="190"/>
    </row>
    <row r="17" spans="1:10">
      <c r="A17" s="188" t="s">
        <v>105</v>
      </c>
      <c r="B17" s="188"/>
      <c r="C17" s="188"/>
      <c r="D17" s="188"/>
      <c r="E17" s="188"/>
      <c r="F17" s="188"/>
      <c r="G17" s="188"/>
      <c r="H17" s="188"/>
      <c r="I17" s="188"/>
      <c r="J17" s="190"/>
    </row>
    <row r="18" spans="1:10">
      <c r="A18" s="188"/>
      <c r="B18" s="190" t="s">
        <v>164</v>
      </c>
      <c r="C18" s="188"/>
      <c r="D18" s="188"/>
      <c r="E18" s="188"/>
      <c r="F18" s="188"/>
      <c r="G18" s="188"/>
      <c r="H18" s="188"/>
      <c r="I18" s="188"/>
      <c r="J18" s="190"/>
    </row>
    <row r="19" spans="1:10">
      <c r="A19" s="188"/>
      <c r="B19" s="188"/>
      <c r="C19" s="188"/>
      <c r="D19" s="188"/>
      <c r="E19" s="188"/>
      <c r="F19" s="188"/>
      <c r="G19" s="188"/>
      <c r="H19" s="188"/>
      <c r="I19" s="188"/>
      <c r="J19" s="190"/>
    </row>
    <row r="20" spans="1:10">
      <c r="A20" s="188"/>
      <c r="B20" s="188"/>
      <c r="C20" s="188"/>
      <c r="D20" s="188"/>
      <c r="E20" s="188"/>
      <c r="F20" s="188"/>
      <c r="G20" s="188"/>
      <c r="H20" s="188"/>
      <c r="I20" s="188"/>
      <c r="J20" s="190"/>
    </row>
    <row r="21" spans="1:10" ht="20.25" customHeight="1">
      <c r="A21" s="443" t="s">
        <v>140</v>
      </c>
      <c r="B21" s="459"/>
      <c r="C21" s="459"/>
      <c r="D21" s="459"/>
      <c r="E21" s="459"/>
      <c r="F21" s="459"/>
      <c r="G21" s="459"/>
      <c r="H21" s="459"/>
      <c r="I21" s="459"/>
      <c r="J21" s="459"/>
    </row>
    <row r="22" spans="1:10">
      <c r="A22" s="188"/>
      <c r="B22" s="463">
        <f>計算シート!C8</f>
        <v>0</v>
      </c>
      <c r="C22" s="463"/>
      <c r="D22" s="188" t="s">
        <v>100</v>
      </c>
      <c r="E22" s="188"/>
      <c r="F22" s="188"/>
      <c r="G22" s="188"/>
      <c r="H22" s="188"/>
      <c r="I22" s="188"/>
      <c r="J22" s="190"/>
    </row>
    <row r="23" spans="1:10">
      <c r="A23" s="188"/>
      <c r="B23" s="188"/>
      <c r="C23" s="188"/>
      <c r="D23" s="188"/>
      <c r="E23" s="188"/>
      <c r="F23" s="188"/>
      <c r="G23" s="188"/>
      <c r="H23" s="188"/>
      <c r="I23" s="188"/>
      <c r="J23" s="190"/>
    </row>
    <row r="24" spans="1:10">
      <c r="A24" s="188"/>
      <c r="B24" s="188"/>
      <c r="C24" s="188"/>
      <c r="D24" s="188"/>
      <c r="E24" s="188"/>
      <c r="F24" s="188"/>
      <c r="G24" s="188"/>
      <c r="H24" s="188"/>
      <c r="I24" s="188"/>
      <c r="J24" s="190"/>
    </row>
    <row r="25" spans="1:10">
      <c r="A25" s="188" t="s">
        <v>101</v>
      </c>
      <c r="B25" s="188"/>
      <c r="C25" s="188"/>
      <c r="D25" s="188"/>
      <c r="E25" s="188"/>
      <c r="F25" s="188"/>
      <c r="G25" s="188"/>
      <c r="H25" s="188"/>
      <c r="I25" s="188"/>
      <c r="J25" s="190"/>
    </row>
    <row r="26" spans="1:10">
      <c r="A26" s="188" t="s">
        <v>106</v>
      </c>
      <c r="B26" s="188"/>
      <c r="C26" s="188"/>
      <c r="D26" s="188"/>
      <c r="E26" s="188"/>
      <c r="F26" s="188"/>
      <c r="G26" s="188"/>
      <c r="H26" s="188"/>
      <c r="I26" s="188"/>
      <c r="J26" s="190"/>
    </row>
    <row r="27" spans="1:10">
      <c r="A27" s="188"/>
      <c r="B27" s="188"/>
      <c r="C27" s="188"/>
      <c r="D27" s="188"/>
      <c r="E27" s="188"/>
      <c r="F27" s="188"/>
      <c r="G27" s="188"/>
      <c r="H27" s="188"/>
      <c r="I27" s="188"/>
      <c r="J27" s="190"/>
    </row>
    <row r="28" spans="1:10">
      <c r="A28" s="190"/>
      <c r="B28" s="464" t="s">
        <v>107</v>
      </c>
      <c r="C28" s="464"/>
      <c r="D28" s="465" t="s">
        <v>39</v>
      </c>
      <c r="E28" s="466"/>
      <c r="F28" s="464"/>
      <c r="G28" s="464"/>
      <c r="H28" s="465" t="s">
        <v>37</v>
      </c>
      <c r="I28" s="467" t="s">
        <v>34</v>
      </c>
      <c r="J28" s="188"/>
    </row>
    <row r="29" spans="1:10">
      <c r="A29" s="190"/>
      <c r="B29" s="464"/>
      <c r="C29" s="464"/>
      <c r="D29" s="464"/>
      <c r="E29" s="468" t="s">
        <v>108</v>
      </c>
      <c r="F29" s="468" t="s">
        <v>109</v>
      </c>
      <c r="G29" s="468" t="s">
        <v>110</v>
      </c>
      <c r="H29" s="465"/>
      <c r="I29" s="467"/>
      <c r="J29" s="188"/>
    </row>
    <row r="30" spans="1:10" ht="17.25" customHeight="1">
      <c r="A30" s="190"/>
      <c r="B30" s="464"/>
      <c r="C30" s="464"/>
      <c r="D30" s="464"/>
      <c r="E30" s="469"/>
      <c r="F30" s="469"/>
      <c r="G30" s="469"/>
      <c r="H30" s="465"/>
      <c r="I30" s="467"/>
      <c r="J30" s="188"/>
    </row>
    <row r="31" spans="1:10">
      <c r="A31" s="190"/>
      <c r="B31" s="473" t="s">
        <v>111</v>
      </c>
      <c r="C31" s="256" t="str">
        <f>("賃借料（～"&amp;MONTH(計算シート!C9)&amp;"月分）")</f>
        <v>賃借料（～1月分）</v>
      </c>
      <c r="D31" s="215">
        <f t="shared" ref="D31:D36" si="0">SUM(E31:G31)</f>
        <v>0</v>
      </c>
      <c r="E31" s="216" t="str">
        <f>IF(SUM(計算シート!C25:C26)=0,"",SUM(計算シート!C25:C26))</f>
        <v/>
      </c>
      <c r="F31" s="216" t="str">
        <f>計算シート!C27&amp;""</f>
        <v/>
      </c>
      <c r="G31" s="216"/>
      <c r="H31" s="217" t="str">
        <f>計算シート!C27&amp;""</f>
        <v/>
      </c>
      <c r="I31" s="218" t="str">
        <f>IFERROR(D31+H31,"")</f>
        <v/>
      </c>
      <c r="J31" s="188"/>
    </row>
    <row r="32" spans="1:10">
      <c r="A32" s="190"/>
      <c r="B32" s="473"/>
      <c r="C32" s="214"/>
      <c r="D32" s="215">
        <f t="shared" si="0"/>
        <v>0</v>
      </c>
      <c r="E32" s="216"/>
      <c r="F32" s="216"/>
      <c r="G32" s="216"/>
      <c r="H32" s="217"/>
      <c r="I32" s="218">
        <f t="shared" ref="I32:I36" si="1">D32+H32</f>
        <v>0</v>
      </c>
      <c r="J32" s="188"/>
    </row>
    <row r="33" spans="1:10">
      <c r="A33" s="190"/>
      <c r="B33" s="473"/>
      <c r="C33" s="214"/>
      <c r="D33" s="215">
        <f t="shared" si="0"/>
        <v>0</v>
      </c>
      <c r="E33" s="216"/>
      <c r="F33" s="216"/>
      <c r="G33" s="216"/>
      <c r="H33" s="217"/>
      <c r="I33" s="218">
        <f t="shared" si="1"/>
        <v>0</v>
      </c>
      <c r="J33" s="188"/>
    </row>
    <row r="34" spans="1:10">
      <c r="A34" s="190"/>
      <c r="B34" s="473"/>
      <c r="C34" s="214"/>
      <c r="D34" s="215">
        <f t="shared" si="0"/>
        <v>0</v>
      </c>
      <c r="E34" s="216"/>
      <c r="F34" s="216"/>
      <c r="G34" s="216"/>
      <c r="H34" s="217"/>
      <c r="I34" s="218">
        <f t="shared" si="1"/>
        <v>0</v>
      </c>
      <c r="J34" s="188"/>
    </row>
    <row r="35" spans="1:10">
      <c r="A35" s="190"/>
      <c r="B35" s="473"/>
      <c r="C35" s="214"/>
      <c r="D35" s="215">
        <f t="shared" si="0"/>
        <v>0</v>
      </c>
      <c r="E35" s="216"/>
      <c r="F35" s="216"/>
      <c r="G35" s="216"/>
      <c r="H35" s="217"/>
      <c r="I35" s="218">
        <f t="shared" si="1"/>
        <v>0</v>
      </c>
      <c r="J35" s="188"/>
    </row>
    <row r="36" spans="1:10" ht="14.25" thickBot="1">
      <c r="A36" s="190"/>
      <c r="B36" s="473"/>
      <c r="C36" s="219"/>
      <c r="D36" s="220">
        <f t="shared" si="0"/>
        <v>0</v>
      </c>
      <c r="E36" s="221"/>
      <c r="F36" s="221"/>
      <c r="G36" s="221"/>
      <c r="H36" s="222"/>
      <c r="I36" s="223">
        <f t="shared" si="1"/>
        <v>0</v>
      </c>
      <c r="J36" s="188"/>
    </row>
    <row r="37" spans="1:10" ht="14.25" thickTop="1">
      <c r="A37" s="190"/>
      <c r="B37" s="473"/>
      <c r="C37" s="224" t="s">
        <v>112</v>
      </c>
      <c r="D37" s="225">
        <f t="shared" ref="D37:I37" si="2">SUM(D31:D36)</f>
        <v>0</v>
      </c>
      <c r="E37" s="225">
        <f t="shared" si="2"/>
        <v>0</v>
      </c>
      <c r="F37" s="225">
        <f t="shared" si="2"/>
        <v>0</v>
      </c>
      <c r="G37" s="225">
        <f t="shared" si="2"/>
        <v>0</v>
      </c>
      <c r="H37" s="226">
        <f t="shared" si="2"/>
        <v>0</v>
      </c>
      <c r="I37" s="227">
        <f t="shared" si="2"/>
        <v>0</v>
      </c>
      <c r="J37" s="188"/>
    </row>
    <row r="38" spans="1:10">
      <c r="A38" s="228"/>
      <c r="B38" s="192"/>
      <c r="C38" s="188"/>
      <c r="D38" s="188"/>
      <c r="E38" s="188"/>
      <c r="F38" s="188"/>
      <c r="G38" s="188"/>
      <c r="H38" s="188"/>
      <c r="I38" s="188"/>
      <c r="J38" s="190"/>
    </row>
    <row r="39" spans="1:10">
      <c r="A39" s="459" t="s">
        <v>113</v>
      </c>
      <c r="B39" s="459"/>
      <c r="C39" s="459"/>
      <c r="D39" s="188"/>
      <c r="E39" s="188"/>
      <c r="F39" s="188"/>
      <c r="G39" s="188"/>
      <c r="H39" s="188"/>
      <c r="I39" s="188"/>
      <c r="J39" s="190"/>
    </row>
    <row r="40" spans="1:10">
      <c r="A40" s="188"/>
      <c r="B40" s="474" t="str">
        <f>IF(計算シート!C11="一括比例配分方式",計算シート!C14,"")</f>
        <v/>
      </c>
      <c r="C40" s="474"/>
      <c r="D40" s="474"/>
      <c r="E40" s="188"/>
      <c r="F40" s="188"/>
      <c r="G40" s="188"/>
      <c r="H40" s="188"/>
      <c r="I40" s="188"/>
      <c r="J40" s="190"/>
    </row>
    <row r="41" spans="1:10">
      <c r="A41" s="188"/>
      <c r="B41" s="188"/>
      <c r="C41" s="188"/>
      <c r="D41" s="188"/>
      <c r="E41" s="188"/>
      <c r="F41" s="188"/>
      <c r="G41" s="188"/>
      <c r="H41" s="188"/>
      <c r="I41" s="188"/>
      <c r="J41" s="190"/>
    </row>
    <row r="42" spans="1:10">
      <c r="A42" s="459" t="s">
        <v>114</v>
      </c>
      <c r="B42" s="459"/>
      <c r="C42" s="459"/>
      <c r="D42" s="459"/>
      <c r="E42" s="459"/>
      <c r="F42" s="459"/>
      <c r="G42" s="459"/>
      <c r="H42" s="459"/>
      <c r="I42" s="188"/>
      <c r="J42" s="190"/>
    </row>
    <row r="43" spans="1:10">
      <c r="A43" s="188"/>
      <c r="B43" s="471" t="e">
        <f>計算シート!C30</f>
        <v>#DIV/0!</v>
      </c>
      <c r="C43" s="471"/>
      <c r="D43" s="471"/>
      <c r="E43" s="190" t="s">
        <v>115</v>
      </c>
      <c r="F43" s="188"/>
      <c r="G43" s="188"/>
      <c r="H43" s="188"/>
      <c r="I43" s="188"/>
      <c r="J43" s="190"/>
    </row>
    <row r="44" spans="1:10">
      <c r="A44" s="188"/>
      <c r="B44" s="188"/>
      <c r="C44" s="188"/>
      <c r="D44" s="188"/>
      <c r="E44" s="188"/>
      <c r="F44" s="188"/>
      <c r="G44" s="188"/>
      <c r="H44" s="188"/>
      <c r="I44" s="188"/>
      <c r="J44" s="190"/>
    </row>
  </sheetData>
  <mergeCells count="22">
    <mergeCell ref="B40:D40"/>
    <mergeCell ref="B43:D43"/>
    <mergeCell ref="F1:J1"/>
    <mergeCell ref="A2:J2"/>
    <mergeCell ref="A3:J3"/>
    <mergeCell ref="B6:I6"/>
    <mergeCell ref="B31:B37"/>
    <mergeCell ref="A39:C39"/>
    <mergeCell ref="A42:H42"/>
    <mergeCell ref="M7:R8"/>
    <mergeCell ref="B14:I14"/>
    <mergeCell ref="A21:J21"/>
    <mergeCell ref="B22:C22"/>
    <mergeCell ref="B28:C30"/>
    <mergeCell ref="D28:D30"/>
    <mergeCell ref="E28:G28"/>
    <mergeCell ref="H28:H30"/>
    <mergeCell ref="I28:I30"/>
    <mergeCell ref="E29:E30"/>
    <mergeCell ref="F29:F30"/>
    <mergeCell ref="G29:G30"/>
    <mergeCell ref="B10:I10"/>
  </mergeCells>
  <phoneticPr fontId="4"/>
  <printOptions horizontalCentered="1"/>
  <pageMargins left="0.23622047244094491" right="0.23622047244094491" top="0.74803149606299213" bottom="0.74803149606299213" header="0.31496062992125984" footer="0.31496062992125984"/>
  <pageSetup paperSize="9" scale="9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61EAB-3001-4E52-AA68-6250C3265ACA}">
  <sheetPr>
    <tabColor theme="4" tint="0.39997558519241921"/>
  </sheetPr>
  <dimension ref="A1:R44"/>
  <sheetViews>
    <sheetView view="pageBreakPreview" zoomScaleNormal="100" zoomScaleSheetLayoutView="100" workbookViewId="0"/>
  </sheetViews>
  <sheetFormatPr defaultRowHeight="13.5"/>
  <cols>
    <col min="1" max="1" width="5.625" style="204" customWidth="1"/>
    <col min="2" max="2" width="4.125" style="204" customWidth="1"/>
    <col min="3" max="3" width="16.875" style="204" customWidth="1"/>
    <col min="4" max="5" width="9" style="204"/>
    <col min="6" max="6" width="10.25" style="204" customWidth="1"/>
    <col min="7" max="7" width="9" style="204"/>
    <col min="8" max="8" width="9.625" style="204" customWidth="1"/>
    <col min="9" max="9" width="9" style="204"/>
    <col min="10" max="10" width="5.5" style="204" customWidth="1"/>
    <col min="11" max="261" width="9" style="204"/>
    <col min="262" max="262" width="10.25" style="204" customWidth="1"/>
    <col min="263" max="263" width="9" style="204"/>
    <col min="264" max="264" width="9.625" style="204" customWidth="1"/>
    <col min="265" max="517" width="9" style="204"/>
    <col min="518" max="518" width="10.25" style="204" customWidth="1"/>
    <col min="519" max="519" width="9" style="204"/>
    <col min="520" max="520" width="9.625" style="204" customWidth="1"/>
    <col min="521" max="773" width="9" style="204"/>
    <col min="774" max="774" width="10.25" style="204" customWidth="1"/>
    <col min="775" max="775" width="9" style="204"/>
    <col min="776" max="776" width="9.625" style="204" customWidth="1"/>
    <col min="777" max="1029" width="9" style="204"/>
    <col min="1030" max="1030" width="10.25" style="204" customWidth="1"/>
    <col min="1031" max="1031" width="9" style="204"/>
    <col min="1032" max="1032" width="9.625" style="204" customWidth="1"/>
    <col min="1033" max="1285" width="9" style="204"/>
    <col min="1286" max="1286" width="10.25" style="204" customWidth="1"/>
    <col min="1287" max="1287" width="9" style="204"/>
    <col min="1288" max="1288" width="9.625" style="204" customWidth="1"/>
    <col min="1289" max="1541" width="9" style="204"/>
    <col min="1542" max="1542" width="10.25" style="204" customWidth="1"/>
    <col min="1543" max="1543" width="9" style="204"/>
    <col min="1544" max="1544" width="9.625" style="204" customWidth="1"/>
    <col min="1545" max="1797" width="9" style="204"/>
    <col min="1798" max="1798" width="10.25" style="204" customWidth="1"/>
    <col min="1799" max="1799" width="9" style="204"/>
    <col min="1800" max="1800" width="9.625" style="204" customWidth="1"/>
    <col min="1801" max="2053" width="9" style="204"/>
    <col min="2054" max="2054" width="10.25" style="204" customWidth="1"/>
    <col min="2055" max="2055" width="9" style="204"/>
    <col min="2056" max="2056" width="9.625" style="204" customWidth="1"/>
    <col min="2057" max="2309" width="9" style="204"/>
    <col min="2310" max="2310" width="10.25" style="204" customWidth="1"/>
    <col min="2311" max="2311" width="9" style="204"/>
    <col min="2312" max="2312" width="9.625" style="204" customWidth="1"/>
    <col min="2313" max="2565" width="9" style="204"/>
    <col min="2566" max="2566" width="10.25" style="204" customWidth="1"/>
    <col min="2567" max="2567" width="9" style="204"/>
    <col min="2568" max="2568" width="9.625" style="204" customWidth="1"/>
    <col min="2569" max="2821" width="9" style="204"/>
    <col min="2822" max="2822" width="10.25" style="204" customWidth="1"/>
    <col min="2823" max="2823" width="9" style="204"/>
    <col min="2824" max="2824" width="9.625" style="204" customWidth="1"/>
    <col min="2825" max="3077" width="9" style="204"/>
    <col min="3078" max="3078" width="10.25" style="204" customWidth="1"/>
    <col min="3079" max="3079" width="9" style="204"/>
    <col min="3080" max="3080" width="9.625" style="204" customWidth="1"/>
    <col min="3081" max="3333" width="9" style="204"/>
    <col min="3334" max="3334" width="10.25" style="204" customWidth="1"/>
    <col min="3335" max="3335" width="9" style="204"/>
    <col min="3336" max="3336" width="9.625" style="204" customWidth="1"/>
    <col min="3337" max="3589" width="9" style="204"/>
    <col min="3590" max="3590" width="10.25" style="204" customWidth="1"/>
    <col min="3591" max="3591" width="9" style="204"/>
    <col min="3592" max="3592" width="9.625" style="204" customWidth="1"/>
    <col min="3593" max="3845" width="9" style="204"/>
    <col min="3846" max="3846" width="10.25" style="204" customWidth="1"/>
    <col min="3847" max="3847" width="9" style="204"/>
    <col min="3848" max="3848" width="9.625" style="204" customWidth="1"/>
    <col min="3849" max="4101" width="9" style="204"/>
    <col min="4102" max="4102" width="10.25" style="204" customWidth="1"/>
    <col min="4103" max="4103" width="9" style="204"/>
    <col min="4104" max="4104" width="9.625" style="204" customWidth="1"/>
    <col min="4105" max="4357" width="9" style="204"/>
    <col min="4358" max="4358" width="10.25" style="204" customWidth="1"/>
    <col min="4359" max="4359" width="9" style="204"/>
    <col min="4360" max="4360" width="9.625" style="204" customWidth="1"/>
    <col min="4361" max="4613" width="9" style="204"/>
    <col min="4614" max="4614" width="10.25" style="204" customWidth="1"/>
    <col min="4615" max="4615" width="9" style="204"/>
    <col min="4616" max="4616" width="9.625" style="204" customWidth="1"/>
    <col min="4617" max="4869" width="9" style="204"/>
    <col min="4870" max="4870" width="10.25" style="204" customWidth="1"/>
    <col min="4871" max="4871" width="9" style="204"/>
    <col min="4872" max="4872" width="9.625" style="204" customWidth="1"/>
    <col min="4873" max="5125" width="9" style="204"/>
    <col min="5126" max="5126" width="10.25" style="204" customWidth="1"/>
    <col min="5127" max="5127" width="9" style="204"/>
    <col min="5128" max="5128" width="9.625" style="204" customWidth="1"/>
    <col min="5129" max="5381" width="9" style="204"/>
    <col min="5382" max="5382" width="10.25" style="204" customWidth="1"/>
    <col min="5383" max="5383" width="9" style="204"/>
    <col min="5384" max="5384" width="9.625" style="204" customWidth="1"/>
    <col min="5385" max="5637" width="9" style="204"/>
    <col min="5638" max="5638" width="10.25" style="204" customWidth="1"/>
    <col min="5639" max="5639" width="9" style="204"/>
    <col min="5640" max="5640" width="9.625" style="204" customWidth="1"/>
    <col min="5641" max="5893" width="9" style="204"/>
    <col min="5894" max="5894" width="10.25" style="204" customWidth="1"/>
    <col min="5895" max="5895" width="9" style="204"/>
    <col min="5896" max="5896" width="9.625" style="204" customWidth="1"/>
    <col min="5897" max="6149" width="9" style="204"/>
    <col min="6150" max="6150" width="10.25" style="204" customWidth="1"/>
    <col min="6151" max="6151" width="9" style="204"/>
    <col min="6152" max="6152" width="9.625" style="204" customWidth="1"/>
    <col min="6153" max="6405" width="9" style="204"/>
    <col min="6406" max="6406" width="10.25" style="204" customWidth="1"/>
    <col min="6407" max="6407" width="9" style="204"/>
    <col min="6408" max="6408" width="9.625" style="204" customWidth="1"/>
    <col min="6409" max="6661" width="9" style="204"/>
    <col min="6662" max="6662" width="10.25" style="204" customWidth="1"/>
    <col min="6663" max="6663" width="9" style="204"/>
    <col min="6664" max="6664" width="9.625" style="204" customWidth="1"/>
    <col min="6665" max="6917" width="9" style="204"/>
    <col min="6918" max="6918" width="10.25" style="204" customWidth="1"/>
    <col min="6919" max="6919" width="9" style="204"/>
    <col min="6920" max="6920" width="9.625" style="204" customWidth="1"/>
    <col min="6921" max="7173" width="9" style="204"/>
    <col min="7174" max="7174" width="10.25" style="204" customWidth="1"/>
    <col min="7175" max="7175" width="9" style="204"/>
    <col min="7176" max="7176" width="9.625" style="204" customWidth="1"/>
    <col min="7177" max="7429" width="9" style="204"/>
    <col min="7430" max="7430" width="10.25" style="204" customWidth="1"/>
    <col min="7431" max="7431" width="9" style="204"/>
    <col min="7432" max="7432" width="9.625" style="204" customWidth="1"/>
    <col min="7433" max="7685" width="9" style="204"/>
    <col min="7686" max="7686" width="10.25" style="204" customWidth="1"/>
    <col min="7687" max="7687" width="9" style="204"/>
    <col min="7688" max="7688" width="9.625" style="204" customWidth="1"/>
    <col min="7689" max="7941" width="9" style="204"/>
    <col min="7942" max="7942" width="10.25" style="204" customWidth="1"/>
    <col min="7943" max="7943" width="9" style="204"/>
    <col min="7944" max="7944" width="9.625" style="204" customWidth="1"/>
    <col min="7945" max="8197" width="9" style="204"/>
    <col min="8198" max="8198" width="10.25" style="204" customWidth="1"/>
    <col min="8199" max="8199" width="9" style="204"/>
    <col min="8200" max="8200" width="9.625" style="204" customWidth="1"/>
    <col min="8201" max="8453" width="9" style="204"/>
    <col min="8454" max="8454" width="10.25" style="204" customWidth="1"/>
    <col min="8455" max="8455" width="9" style="204"/>
    <col min="8456" max="8456" width="9.625" style="204" customWidth="1"/>
    <col min="8457" max="8709" width="9" style="204"/>
    <col min="8710" max="8710" width="10.25" style="204" customWidth="1"/>
    <col min="8711" max="8711" width="9" style="204"/>
    <col min="8712" max="8712" width="9.625" style="204" customWidth="1"/>
    <col min="8713" max="8965" width="9" style="204"/>
    <col min="8966" max="8966" width="10.25" style="204" customWidth="1"/>
    <col min="8967" max="8967" width="9" style="204"/>
    <col min="8968" max="8968" width="9.625" style="204" customWidth="1"/>
    <col min="8969" max="9221" width="9" style="204"/>
    <col min="9222" max="9222" width="10.25" style="204" customWidth="1"/>
    <col min="9223" max="9223" width="9" style="204"/>
    <col min="9224" max="9224" width="9.625" style="204" customWidth="1"/>
    <col min="9225" max="9477" width="9" style="204"/>
    <col min="9478" max="9478" width="10.25" style="204" customWidth="1"/>
    <col min="9479" max="9479" width="9" style="204"/>
    <col min="9480" max="9480" width="9.625" style="204" customWidth="1"/>
    <col min="9481" max="9733" width="9" style="204"/>
    <col min="9734" max="9734" width="10.25" style="204" customWidth="1"/>
    <col min="9735" max="9735" width="9" style="204"/>
    <col min="9736" max="9736" width="9.625" style="204" customWidth="1"/>
    <col min="9737" max="9989" width="9" style="204"/>
    <col min="9990" max="9990" width="10.25" style="204" customWidth="1"/>
    <col min="9991" max="9991" width="9" style="204"/>
    <col min="9992" max="9992" width="9.625" style="204" customWidth="1"/>
    <col min="9993" max="10245" width="9" style="204"/>
    <col min="10246" max="10246" width="10.25" style="204" customWidth="1"/>
    <col min="10247" max="10247" width="9" style="204"/>
    <col min="10248" max="10248" width="9.625" style="204" customWidth="1"/>
    <col min="10249" max="10501" width="9" style="204"/>
    <col min="10502" max="10502" width="10.25" style="204" customWidth="1"/>
    <col min="10503" max="10503" width="9" style="204"/>
    <col min="10504" max="10504" width="9.625" style="204" customWidth="1"/>
    <col min="10505" max="10757" width="9" style="204"/>
    <col min="10758" max="10758" width="10.25" style="204" customWidth="1"/>
    <col min="10759" max="10759" width="9" style="204"/>
    <col min="10760" max="10760" width="9.625" style="204" customWidth="1"/>
    <col min="10761" max="11013" width="9" style="204"/>
    <col min="11014" max="11014" width="10.25" style="204" customWidth="1"/>
    <col min="11015" max="11015" width="9" style="204"/>
    <col min="11016" max="11016" width="9.625" style="204" customWidth="1"/>
    <col min="11017" max="11269" width="9" style="204"/>
    <col min="11270" max="11270" width="10.25" style="204" customWidth="1"/>
    <col min="11271" max="11271" width="9" style="204"/>
    <col min="11272" max="11272" width="9.625" style="204" customWidth="1"/>
    <col min="11273" max="11525" width="9" style="204"/>
    <col min="11526" max="11526" width="10.25" style="204" customWidth="1"/>
    <col min="11527" max="11527" width="9" style="204"/>
    <col min="11528" max="11528" width="9.625" style="204" customWidth="1"/>
    <col min="11529" max="11781" width="9" style="204"/>
    <col min="11782" max="11782" width="10.25" style="204" customWidth="1"/>
    <col min="11783" max="11783" width="9" style="204"/>
    <col min="11784" max="11784" width="9.625" style="204" customWidth="1"/>
    <col min="11785" max="12037" width="9" style="204"/>
    <col min="12038" max="12038" width="10.25" style="204" customWidth="1"/>
    <col min="12039" max="12039" width="9" style="204"/>
    <col min="12040" max="12040" width="9.625" style="204" customWidth="1"/>
    <col min="12041" max="12293" width="9" style="204"/>
    <col min="12294" max="12294" width="10.25" style="204" customWidth="1"/>
    <col min="12295" max="12295" width="9" style="204"/>
    <col min="12296" max="12296" width="9.625" style="204" customWidth="1"/>
    <col min="12297" max="12549" width="9" style="204"/>
    <col min="12550" max="12550" width="10.25" style="204" customWidth="1"/>
    <col min="12551" max="12551" width="9" style="204"/>
    <col min="12552" max="12552" width="9.625" style="204" customWidth="1"/>
    <col min="12553" max="12805" width="9" style="204"/>
    <col min="12806" max="12806" width="10.25" style="204" customWidth="1"/>
    <col min="12807" max="12807" width="9" style="204"/>
    <col min="12808" max="12808" width="9.625" style="204" customWidth="1"/>
    <col min="12809" max="13061" width="9" style="204"/>
    <col min="13062" max="13062" width="10.25" style="204" customWidth="1"/>
    <col min="13063" max="13063" width="9" style="204"/>
    <col min="13064" max="13064" width="9.625" style="204" customWidth="1"/>
    <col min="13065" max="13317" width="9" style="204"/>
    <col min="13318" max="13318" width="10.25" style="204" customWidth="1"/>
    <col min="13319" max="13319" width="9" style="204"/>
    <col min="13320" max="13320" width="9.625" style="204" customWidth="1"/>
    <col min="13321" max="13573" width="9" style="204"/>
    <col min="13574" max="13574" width="10.25" style="204" customWidth="1"/>
    <col min="13575" max="13575" width="9" style="204"/>
    <col min="13576" max="13576" width="9.625" style="204" customWidth="1"/>
    <col min="13577" max="13829" width="9" style="204"/>
    <col min="13830" max="13830" width="10.25" style="204" customWidth="1"/>
    <col min="13831" max="13831" width="9" style="204"/>
    <col min="13832" max="13832" width="9.625" style="204" customWidth="1"/>
    <col min="13833" max="14085" width="9" style="204"/>
    <col min="14086" max="14086" width="10.25" style="204" customWidth="1"/>
    <col min="14087" max="14087" width="9" style="204"/>
    <col min="14088" max="14088" width="9.625" style="204" customWidth="1"/>
    <col min="14089" max="14341" width="9" style="204"/>
    <col min="14342" max="14342" width="10.25" style="204" customWidth="1"/>
    <col min="14343" max="14343" width="9" style="204"/>
    <col min="14344" max="14344" width="9.625" style="204" customWidth="1"/>
    <col min="14345" max="14597" width="9" style="204"/>
    <col min="14598" max="14598" width="10.25" style="204" customWidth="1"/>
    <col min="14599" max="14599" width="9" style="204"/>
    <col min="14600" max="14600" width="9.625" style="204" customWidth="1"/>
    <col min="14601" max="14853" width="9" style="204"/>
    <col min="14854" max="14854" width="10.25" style="204" customWidth="1"/>
    <col min="14855" max="14855" width="9" style="204"/>
    <col min="14856" max="14856" width="9.625" style="204" customWidth="1"/>
    <col min="14857" max="15109" width="9" style="204"/>
    <col min="15110" max="15110" width="10.25" style="204" customWidth="1"/>
    <col min="15111" max="15111" width="9" style="204"/>
    <col min="15112" max="15112" width="9.625" style="204" customWidth="1"/>
    <col min="15113" max="15365" width="9" style="204"/>
    <col min="15366" max="15366" width="10.25" style="204" customWidth="1"/>
    <col min="15367" max="15367" width="9" style="204"/>
    <col min="15368" max="15368" width="9.625" style="204" customWidth="1"/>
    <col min="15369" max="15621" width="9" style="204"/>
    <col min="15622" max="15622" width="10.25" style="204" customWidth="1"/>
    <col min="15623" max="15623" width="9" style="204"/>
    <col min="15624" max="15624" width="9.625" style="204" customWidth="1"/>
    <col min="15625" max="15877" width="9" style="204"/>
    <col min="15878" max="15878" width="10.25" style="204" customWidth="1"/>
    <col min="15879" max="15879" width="9" style="204"/>
    <col min="15880" max="15880" width="9.625" style="204" customWidth="1"/>
    <col min="15881" max="16133" width="9" style="204"/>
    <col min="16134" max="16134" width="10.25" style="204" customWidth="1"/>
    <col min="16135" max="16135" width="9" style="204"/>
    <col min="16136" max="16136" width="9.625" style="204" customWidth="1"/>
    <col min="16137" max="16384" width="9" style="204"/>
  </cols>
  <sheetData>
    <row r="1" spans="1:18" ht="46.5" customHeight="1">
      <c r="F1" s="472"/>
      <c r="G1" s="472"/>
      <c r="H1" s="472"/>
      <c r="I1" s="472"/>
      <c r="J1" s="472"/>
    </row>
    <row r="2" spans="1:18" ht="14.25">
      <c r="A2" s="457" t="s">
        <v>103</v>
      </c>
      <c r="B2" s="457"/>
      <c r="C2" s="457"/>
      <c r="D2" s="457"/>
      <c r="E2" s="457"/>
      <c r="F2" s="457"/>
      <c r="G2" s="457"/>
      <c r="H2" s="457"/>
      <c r="I2" s="457"/>
      <c r="J2" s="457"/>
    </row>
    <row r="3" spans="1:18">
      <c r="A3" s="450" t="s">
        <v>94</v>
      </c>
      <c r="B3" s="450"/>
      <c r="C3" s="450"/>
      <c r="D3" s="450"/>
      <c r="E3" s="450"/>
      <c r="F3" s="450"/>
      <c r="G3" s="450"/>
      <c r="H3" s="450"/>
      <c r="I3" s="450"/>
      <c r="J3" s="450"/>
    </row>
    <row r="4" spans="1:18">
      <c r="A4" s="188"/>
      <c r="B4" s="188"/>
      <c r="C4" s="188"/>
      <c r="D4" s="188"/>
      <c r="E4" s="188"/>
      <c r="F4" s="188"/>
      <c r="G4" s="188"/>
      <c r="H4" s="188"/>
      <c r="I4" s="188"/>
      <c r="J4" s="190"/>
    </row>
    <row r="5" spans="1:18">
      <c r="A5" s="188" t="s">
        <v>95</v>
      </c>
      <c r="B5" s="188"/>
      <c r="C5" s="188"/>
      <c r="D5" s="188"/>
      <c r="E5" s="188"/>
      <c r="F5" s="188"/>
      <c r="G5" s="188"/>
      <c r="H5" s="188"/>
      <c r="I5" s="188"/>
      <c r="J5" s="190"/>
    </row>
    <row r="6" spans="1:18">
      <c r="A6" s="188"/>
      <c r="B6" s="458" t="str">
        <f>計算シート!C2&amp;""</f>
        <v/>
      </c>
      <c r="C6" s="459"/>
      <c r="D6" s="459"/>
      <c r="E6" s="459"/>
      <c r="F6" s="459"/>
      <c r="G6" s="459"/>
      <c r="H6" s="459"/>
      <c r="I6" s="459"/>
      <c r="J6" s="190"/>
    </row>
    <row r="7" spans="1:18">
      <c r="A7" s="188"/>
      <c r="B7" s="188"/>
      <c r="C7" s="188"/>
      <c r="D7" s="188"/>
      <c r="E7" s="188"/>
      <c r="F7" s="188"/>
      <c r="G7" s="188"/>
      <c r="H7" s="188"/>
      <c r="I7" s="188"/>
      <c r="J7" s="190"/>
      <c r="M7" s="460" t="s">
        <v>104</v>
      </c>
      <c r="N7" s="460"/>
      <c r="O7" s="460"/>
      <c r="P7" s="460"/>
      <c r="Q7" s="460"/>
      <c r="R7" s="460"/>
    </row>
    <row r="8" spans="1:18" ht="14.25" thickBot="1">
      <c r="A8" s="188"/>
      <c r="B8" s="188"/>
      <c r="C8" s="188"/>
      <c r="D8" s="188"/>
      <c r="E8" s="188"/>
      <c r="F8" s="188"/>
      <c r="G8" s="188"/>
      <c r="H8" s="188"/>
      <c r="I8" s="188"/>
      <c r="J8" s="190"/>
      <c r="M8" s="460"/>
      <c r="N8" s="460"/>
      <c r="O8" s="460"/>
      <c r="P8" s="460"/>
      <c r="Q8" s="460"/>
      <c r="R8" s="460"/>
    </row>
    <row r="9" spans="1:18">
      <c r="A9" s="188" t="s">
        <v>97</v>
      </c>
      <c r="B9" s="188"/>
      <c r="C9" s="188"/>
      <c r="D9" s="188"/>
      <c r="E9" s="188"/>
      <c r="F9" s="188"/>
      <c r="G9" s="188"/>
      <c r="H9" s="188"/>
      <c r="I9" s="188"/>
      <c r="J9" s="190"/>
      <c r="O9" s="213"/>
      <c r="P9" s="213"/>
    </row>
    <row r="10" spans="1:18">
      <c r="A10" s="188"/>
      <c r="B10" s="458" t="str">
        <f>計算シート!C6&amp;""</f>
        <v/>
      </c>
      <c r="C10" s="459"/>
      <c r="D10" s="459"/>
      <c r="E10" s="459"/>
      <c r="F10" s="459"/>
      <c r="G10" s="459"/>
      <c r="H10" s="459"/>
      <c r="I10" s="459"/>
      <c r="J10" s="190"/>
    </row>
    <row r="11" spans="1:18">
      <c r="A11" s="188"/>
      <c r="B11" s="188"/>
      <c r="C11" s="188"/>
      <c r="D11" s="188"/>
      <c r="E11" s="188"/>
      <c r="F11" s="188"/>
      <c r="G11" s="188"/>
      <c r="H11" s="188"/>
      <c r="I11" s="188"/>
      <c r="J11" s="190"/>
    </row>
    <row r="12" spans="1:18">
      <c r="A12" s="188"/>
      <c r="B12" s="188"/>
      <c r="C12" s="188"/>
      <c r="D12" s="188"/>
      <c r="E12" s="188"/>
      <c r="F12" s="188"/>
      <c r="G12" s="188"/>
      <c r="H12" s="188"/>
      <c r="I12" s="188"/>
      <c r="J12" s="190"/>
    </row>
    <row r="13" spans="1:18">
      <c r="A13" s="188" t="s">
        <v>98</v>
      </c>
      <c r="B13" s="188"/>
      <c r="C13" s="188"/>
      <c r="D13" s="188"/>
      <c r="E13" s="188"/>
      <c r="F13" s="188"/>
      <c r="G13" s="188"/>
      <c r="H13" s="188"/>
      <c r="I13" s="188"/>
      <c r="J13" s="190"/>
    </row>
    <row r="14" spans="1:18">
      <c r="A14" s="188"/>
      <c r="B14" s="458" t="str">
        <f>計算シート!C3&amp;""</f>
        <v/>
      </c>
      <c r="C14" s="459"/>
      <c r="D14" s="459"/>
      <c r="E14" s="459"/>
      <c r="F14" s="459"/>
      <c r="G14" s="459"/>
      <c r="H14" s="459"/>
      <c r="I14" s="459"/>
      <c r="J14" s="190"/>
    </row>
    <row r="15" spans="1:18">
      <c r="A15" s="188"/>
      <c r="B15" s="188"/>
      <c r="C15" s="188"/>
      <c r="D15" s="188"/>
      <c r="E15" s="188"/>
      <c r="F15" s="188"/>
      <c r="G15" s="188"/>
      <c r="H15" s="188"/>
      <c r="I15" s="188"/>
      <c r="J15" s="190"/>
    </row>
    <row r="16" spans="1:18">
      <c r="A16" s="188"/>
      <c r="B16" s="188"/>
      <c r="C16" s="188"/>
      <c r="D16" s="188"/>
      <c r="E16" s="188"/>
      <c r="F16" s="188"/>
      <c r="G16" s="188"/>
      <c r="H16" s="188"/>
      <c r="I16" s="188"/>
      <c r="J16" s="190"/>
    </row>
    <row r="17" spans="1:10">
      <c r="A17" s="188" t="s">
        <v>105</v>
      </c>
      <c r="B17" s="188"/>
      <c r="C17" s="188"/>
      <c r="D17" s="188"/>
      <c r="E17" s="188"/>
      <c r="F17" s="188"/>
      <c r="G17" s="188"/>
      <c r="H17" s="188"/>
      <c r="I17" s="188"/>
      <c r="J17" s="190"/>
    </row>
    <row r="18" spans="1:10">
      <c r="A18" s="188"/>
      <c r="B18" s="190" t="s">
        <v>164</v>
      </c>
      <c r="C18" s="188"/>
      <c r="D18" s="188"/>
      <c r="E18" s="188"/>
      <c r="F18" s="188"/>
      <c r="G18" s="188"/>
      <c r="H18" s="188"/>
      <c r="I18" s="188"/>
      <c r="J18" s="190"/>
    </row>
    <row r="19" spans="1:10">
      <c r="A19" s="188"/>
      <c r="B19" s="188"/>
      <c r="C19" s="188"/>
      <c r="D19" s="188"/>
      <c r="E19" s="188"/>
      <c r="F19" s="188"/>
      <c r="G19" s="188"/>
      <c r="H19" s="188"/>
      <c r="I19" s="188"/>
      <c r="J19" s="190"/>
    </row>
    <row r="20" spans="1:10">
      <c r="A20" s="188"/>
      <c r="B20" s="188"/>
      <c r="C20" s="188"/>
      <c r="D20" s="188"/>
      <c r="E20" s="188"/>
      <c r="F20" s="188"/>
      <c r="G20" s="188"/>
      <c r="H20" s="188"/>
      <c r="I20" s="188"/>
      <c r="J20" s="190"/>
    </row>
    <row r="21" spans="1:10" ht="20.25" customHeight="1">
      <c r="A21" s="443" t="s">
        <v>140</v>
      </c>
      <c r="B21" s="459"/>
      <c r="C21" s="459"/>
      <c r="D21" s="459"/>
      <c r="E21" s="459"/>
      <c r="F21" s="459"/>
      <c r="G21" s="459"/>
      <c r="H21" s="459"/>
      <c r="I21" s="459"/>
      <c r="J21" s="459"/>
    </row>
    <row r="22" spans="1:10">
      <c r="A22" s="188"/>
      <c r="B22" s="463">
        <f>計算シート!C8</f>
        <v>0</v>
      </c>
      <c r="C22" s="463"/>
      <c r="D22" s="188" t="s">
        <v>100</v>
      </c>
      <c r="E22" s="188"/>
      <c r="F22" s="188"/>
      <c r="G22" s="188"/>
      <c r="H22" s="188"/>
      <c r="I22" s="188"/>
      <c r="J22" s="190"/>
    </row>
    <row r="23" spans="1:10">
      <c r="A23" s="188"/>
      <c r="B23" s="188"/>
      <c r="C23" s="188"/>
      <c r="D23" s="188"/>
      <c r="E23" s="188"/>
      <c r="F23" s="188"/>
      <c r="G23" s="188"/>
      <c r="H23" s="188"/>
      <c r="I23" s="188"/>
      <c r="J23" s="190"/>
    </row>
    <row r="24" spans="1:10">
      <c r="A24" s="188"/>
      <c r="B24" s="188"/>
      <c r="C24" s="188"/>
      <c r="D24" s="188"/>
      <c r="E24" s="188"/>
      <c r="F24" s="188"/>
      <c r="G24" s="188"/>
      <c r="H24" s="188"/>
      <c r="I24" s="188"/>
      <c r="J24" s="190"/>
    </row>
    <row r="25" spans="1:10">
      <c r="A25" s="188" t="s">
        <v>101</v>
      </c>
      <c r="B25" s="188"/>
      <c r="C25" s="188"/>
      <c r="D25" s="188"/>
      <c r="E25" s="188"/>
      <c r="F25" s="188"/>
      <c r="G25" s="188"/>
      <c r="H25" s="188"/>
      <c r="I25" s="188"/>
      <c r="J25" s="190"/>
    </row>
    <row r="26" spans="1:10">
      <c r="A26" s="188" t="s">
        <v>106</v>
      </c>
      <c r="B26" s="188"/>
      <c r="C26" s="188"/>
      <c r="D26" s="188"/>
      <c r="E26" s="188"/>
      <c r="F26" s="188"/>
      <c r="G26" s="188"/>
      <c r="H26" s="188"/>
      <c r="I26" s="188"/>
      <c r="J26" s="190"/>
    </row>
    <row r="27" spans="1:10">
      <c r="A27" s="188"/>
      <c r="B27" s="188"/>
      <c r="C27" s="188"/>
      <c r="D27" s="188"/>
      <c r="E27" s="188"/>
      <c r="F27" s="188"/>
      <c r="G27" s="188"/>
      <c r="H27" s="188"/>
      <c r="I27" s="188"/>
      <c r="J27" s="190"/>
    </row>
    <row r="28" spans="1:10">
      <c r="A28" s="190"/>
      <c r="B28" s="464" t="s">
        <v>107</v>
      </c>
      <c r="C28" s="464"/>
      <c r="D28" s="465" t="s">
        <v>39</v>
      </c>
      <c r="E28" s="466"/>
      <c r="F28" s="464"/>
      <c r="G28" s="464"/>
      <c r="H28" s="465" t="s">
        <v>37</v>
      </c>
      <c r="I28" s="467" t="s">
        <v>34</v>
      </c>
      <c r="J28" s="188"/>
    </row>
    <row r="29" spans="1:10">
      <c r="A29" s="190"/>
      <c r="B29" s="464"/>
      <c r="C29" s="464"/>
      <c r="D29" s="464"/>
      <c r="E29" s="468" t="s">
        <v>108</v>
      </c>
      <c r="F29" s="468" t="s">
        <v>109</v>
      </c>
      <c r="G29" s="468" t="s">
        <v>110</v>
      </c>
      <c r="H29" s="465"/>
      <c r="I29" s="467"/>
      <c r="J29" s="188"/>
    </row>
    <row r="30" spans="1:10" ht="17.25" customHeight="1">
      <c r="A30" s="190"/>
      <c r="B30" s="464"/>
      <c r="C30" s="464"/>
      <c r="D30" s="464"/>
      <c r="E30" s="469"/>
      <c r="F30" s="469"/>
      <c r="G30" s="469"/>
      <c r="H30" s="465"/>
      <c r="I30" s="467"/>
      <c r="J30" s="188"/>
    </row>
    <row r="31" spans="1:10">
      <c r="A31" s="190"/>
      <c r="B31" s="473" t="s">
        <v>111</v>
      </c>
      <c r="C31" s="256" t="s">
        <v>120</v>
      </c>
      <c r="D31" s="215">
        <f t="shared" ref="D31:D36" si="0">SUM(E31:G31)</f>
        <v>0</v>
      </c>
      <c r="E31" s="216" t="str">
        <f>IF(SUM(計算シート!D25:D26)=0,"",SUM(計算シート!D25:D26))</f>
        <v/>
      </c>
      <c r="F31" s="216" t="str">
        <f>計算シート!D27&amp;""</f>
        <v/>
      </c>
      <c r="G31" s="216"/>
      <c r="H31" s="217" t="str">
        <f>計算シート!D27&amp;""</f>
        <v/>
      </c>
      <c r="I31" s="218" t="str">
        <f>IFERROR(D31+H31,"")</f>
        <v/>
      </c>
      <c r="J31" s="188"/>
    </row>
    <row r="32" spans="1:10">
      <c r="A32" s="190"/>
      <c r="B32" s="473"/>
      <c r="C32" s="214"/>
      <c r="D32" s="215">
        <f t="shared" si="0"/>
        <v>0</v>
      </c>
      <c r="E32" s="216"/>
      <c r="F32" s="216"/>
      <c r="G32" s="216"/>
      <c r="H32" s="217"/>
      <c r="I32" s="218">
        <f t="shared" ref="I32:I36" si="1">D32+H32</f>
        <v>0</v>
      </c>
      <c r="J32" s="188"/>
    </row>
    <row r="33" spans="1:10">
      <c r="A33" s="190"/>
      <c r="B33" s="473"/>
      <c r="C33" s="214"/>
      <c r="D33" s="215">
        <f t="shared" si="0"/>
        <v>0</v>
      </c>
      <c r="E33" s="216"/>
      <c r="F33" s="216"/>
      <c r="G33" s="216"/>
      <c r="H33" s="217"/>
      <c r="I33" s="218">
        <f t="shared" si="1"/>
        <v>0</v>
      </c>
      <c r="J33" s="188"/>
    </row>
    <row r="34" spans="1:10">
      <c r="A34" s="190"/>
      <c r="B34" s="473"/>
      <c r="C34" s="214"/>
      <c r="D34" s="215">
        <f t="shared" si="0"/>
        <v>0</v>
      </c>
      <c r="E34" s="216"/>
      <c r="F34" s="216"/>
      <c r="G34" s="216"/>
      <c r="H34" s="217"/>
      <c r="I34" s="218">
        <f t="shared" si="1"/>
        <v>0</v>
      </c>
      <c r="J34" s="188"/>
    </row>
    <row r="35" spans="1:10">
      <c r="A35" s="190"/>
      <c r="B35" s="473"/>
      <c r="C35" s="214"/>
      <c r="D35" s="215">
        <f t="shared" si="0"/>
        <v>0</v>
      </c>
      <c r="E35" s="216"/>
      <c r="F35" s="216"/>
      <c r="G35" s="216"/>
      <c r="H35" s="217"/>
      <c r="I35" s="218">
        <f t="shared" si="1"/>
        <v>0</v>
      </c>
      <c r="J35" s="188"/>
    </row>
    <row r="36" spans="1:10" ht="14.25" thickBot="1">
      <c r="A36" s="190"/>
      <c r="B36" s="473"/>
      <c r="C36" s="219"/>
      <c r="D36" s="220">
        <f t="shared" si="0"/>
        <v>0</v>
      </c>
      <c r="E36" s="221"/>
      <c r="F36" s="221"/>
      <c r="G36" s="221"/>
      <c r="H36" s="222"/>
      <c r="I36" s="223">
        <f t="shared" si="1"/>
        <v>0</v>
      </c>
      <c r="J36" s="188"/>
    </row>
    <row r="37" spans="1:10" ht="14.25" thickTop="1">
      <c r="A37" s="190"/>
      <c r="B37" s="473"/>
      <c r="C37" s="224" t="s">
        <v>112</v>
      </c>
      <c r="D37" s="225">
        <f t="shared" ref="D37:I37" si="2">SUM(D31:D36)</f>
        <v>0</v>
      </c>
      <c r="E37" s="225">
        <f t="shared" si="2"/>
        <v>0</v>
      </c>
      <c r="F37" s="225">
        <f t="shared" si="2"/>
        <v>0</v>
      </c>
      <c r="G37" s="225">
        <f t="shared" si="2"/>
        <v>0</v>
      </c>
      <c r="H37" s="226">
        <f t="shared" si="2"/>
        <v>0</v>
      </c>
      <c r="I37" s="227">
        <f t="shared" si="2"/>
        <v>0</v>
      </c>
      <c r="J37" s="188"/>
    </row>
    <row r="38" spans="1:10">
      <c r="A38" s="228"/>
      <c r="B38" s="192"/>
      <c r="C38" s="188"/>
      <c r="D38" s="188"/>
      <c r="E38" s="188"/>
      <c r="F38" s="188"/>
      <c r="G38" s="188"/>
      <c r="H38" s="188"/>
      <c r="I38" s="188"/>
      <c r="J38" s="190"/>
    </row>
    <row r="39" spans="1:10">
      <c r="A39" s="459" t="s">
        <v>113</v>
      </c>
      <c r="B39" s="459"/>
      <c r="C39" s="459"/>
      <c r="D39" s="188"/>
      <c r="E39" s="188"/>
      <c r="F39" s="188"/>
      <c r="G39" s="188"/>
      <c r="H39" s="188"/>
      <c r="I39" s="188"/>
      <c r="J39" s="190"/>
    </row>
    <row r="40" spans="1:10">
      <c r="A40" s="188"/>
      <c r="B40" s="475" t="str">
        <f>IF(計算シート!D11="一括比例配分方式",計算シート!D14,"")</f>
        <v/>
      </c>
      <c r="C40" s="475"/>
      <c r="D40" s="475"/>
      <c r="E40" s="188"/>
      <c r="F40" s="188"/>
      <c r="G40" s="188"/>
      <c r="H40" s="188"/>
      <c r="I40" s="188"/>
      <c r="J40" s="190"/>
    </row>
    <row r="41" spans="1:10">
      <c r="A41" s="188"/>
      <c r="B41" s="188"/>
      <c r="C41" s="188"/>
      <c r="D41" s="188"/>
      <c r="E41" s="188"/>
      <c r="F41" s="188"/>
      <c r="G41" s="188"/>
      <c r="H41" s="188"/>
      <c r="I41" s="188"/>
      <c r="J41" s="190"/>
    </row>
    <row r="42" spans="1:10">
      <c r="A42" s="459" t="s">
        <v>114</v>
      </c>
      <c r="B42" s="459"/>
      <c r="C42" s="459"/>
      <c r="D42" s="459"/>
      <c r="E42" s="459"/>
      <c r="F42" s="459"/>
      <c r="G42" s="459"/>
      <c r="H42" s="459"/>
      <c r="I42" s="188"/>
      <c r="J42" s="190"/>
    </row>
    <row r="43" spans="1:10">
      <c r="A43" s="188"/>
      <c r="B43" s="471">
        <f>計算シート!D30</f>
        <v>0</v>
      </c>
      <c r="C43" s="471"/>
      <c r="D43" s="471"/>
      <c r="E43" s="190" t="s">
        <v>115</v>
      </c>
      <c r="F43" s="188"/>
      <c r="G43" s="188"/>
      <c r="H43" s="188"/>
      <c r="I43" s="188"/>
      <c r="J43" s="190"/>
    </row>
    <row r="44" spans="1:10">
      <c r="A44" s="188"/>
      <c r="B44" s="188"/>
      <c r="C44" s="188"/>
      <c r="D44" s="188"/>
      <c r="E44" s="188"/>
      <c r="F44" s="188"/>
      <c r="G44" s="188"/>
      <c r="H44" s="188"/>
      <c r="I44" s="188"/>
      <c r="J44" s="190"/>
    </row>
  </sheetData>
  <mergeCells count="22">
    <mergeCell ref="A42:H42"/>
    <mergeCell ref="M7:R8"/>
    <mergeCell ref="B43:D43"/>
    <mergeCell ref="B14:I14"/>
    <mergeCell ref="A21:J21"/>
    <mergeCell ref="B22:C22"/>
    <mergeCell ref="B28:C30"/>
    <mergeCell ref="D28:D30"/>
    <mergeCell ref="E28:G28"/>
    <mergeCell ref="H28:H30"/>
    <mergeCell ref="I28:I30"/>
    <mergeCell ref="E29:E30"/>
    <mergeCell ref="F29:F30"/>
    <mergeCell ref="G29:G30"/>
    <mergeCell ref="B31:B37"/>
    <mergeCell ref="A39:C39"/>
    <mergeCell ref="B40:D40"/>
    <mergeCell ref="B10:I10"/>
    <mergeCell ref="F1:J1"/>
    <mergeCell ref="A2:J2"/>
    <mergeCell ref="A3:J3"/>
    <mergeCell ref="B6:I6"/>
  </mergeCells>
  <phoneticPr fontId="4"/>
  <printOptions horizontalCentered="1"/>
  <pageMargins left="0.23622047244094491" right="0.23622047244094491" top="0.74803149606299213" bottom="0.74803149606299213" header="0.31496062992125984" footer="0.31496062992125984"/>
  <pageSetup paperSize="9" scale="9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B904C-3E1C-4E5C-87DC-05935FE3B044}">
  <sheetPr>
    <tabColor theme="7" tint="0.39997558519241921"/>
  </sheetPr>
  <dimension ref="A1:R44"/>
  <sheetViews>
    <sheetView view="pageBreakPreview" zoomScaleNormal="100" zoomScaleSheetLayoutView="100" workbookViewId="0"/>
  </sheetViews>
  <sheetFormatPr defaultRowHeight="13.5"/>
  <cols>
    <col min="1" max="1" width="5.625" style="204" customWidth="1"/>
    <col min="2" max="2" width="4.125" style="204" customWidth="1"/>
    <col min="3" max="3" width="13.625" style="204" customWidth="1"/>
    <col min="4" max="5" width="9" style="204"/>
    <col min="6" max="6" width="10.25" style="204" customWidth="1"/>
    <col min="7" max="7" width="9" style="204"/>
    <col min="8" max="8" width="9.625" style="204" customWidth="1"/>
    <col min="9" max="9" width="9" style="204"/>
    <col min="10" max="10" width="5.5" style="204" customWidth="1"/>
    <col min="11" max="261" width="9" style="204"/>
    <col min="262" max="262" width="10.25" style="204" customWidth="1"/>
    <col min="263" max="263" width="9" style="204"/>
    <col min="264" max="264" width="9.625" style="204" customWidth="1"/>
    <col min="265" max="517" width="9" style="204"/>
    <col min="518" max="518" width="10.25" style="204" customWidth="1"/>
    <col min="519" max="519" width="9" style="204"/>
    <col min="520" max="520" width="9.625" style="204" customWidth="1"/>
    <col min="521" max="773" width="9" style="204"/>
    <col min="774" max="774" width="10.25" style="204" customWidth="1"/>
    <col min="775" max="775" width="9" style="204"/>
    <col min="776" max="776" width="9.625" style="204" customWidth="1"/>
    <col min="777" max="1029" width="9" style="204"/>
    <col min="1030" max="1030" width="10.25" style="204" customWidth="1"/>
    <col min="1031" max="1031" width="9" style="204"/>
    <col min="1032" max="1032" width="9.625" style="204" customWidth="1"/>
    <col min="1033" max="1285" width="9" style="204"/>
    <col min="1286" max="1286" width="10.25" style="204" customWidth="1"/>
    <col min="1287" max="1287" width="9" style="204"/>
    <col min="1288" max="1288" width="9.625" style="204" customWidth="1"/>
    <col min="1289" max="1541" width="9" style="204"/>
    <col min="1542" max="1542" width="10.25" style="204" customWidth="1"/>
    <col min="1543" max="1543" width="9" style="204"/>
    <col min="1544" max="1544" width="9.625" style="204" customWidth="1"/>
    <col min="1545" max="1797" width="9" style="204"/>
    <col min="1798" max="1798" width="10.25" style="204" customWidth="1"/>
    <col min="1799" max="1799" width="9" style="204"/>
    <col min="1800" max="1800" width="9.625" style="204" customWidth="1"/>
    <col min="1801" max="2053" width="9" style="204"/>
    <col min="2054" max="2054" width="10.25" style="204" customWidth="1"/>
    <col min="2055" max="2055" width="9" style="204"/>
    <col min="2056" max="2056" width="9.625" style="204" customWidth="1"/>
    <col min="2057" max="2309" width="9" style="204"/>
    <col min="2310" max="2310" width="10.25" style="204" customWidth="1"/>
    <col min="2311" max="2311" width="9" style="204"/>
    <col min="2312" max="2312" width="9.625" style="204" customWidth="1"/>
    <col min="2313" max="2565" width="9" style="204"/>
    <col min="2566" max="2566" width="10.25" style="204" customWidth="1"/>
    <col min="2567" max="2567" width="9" style="204"/>
    <col min="2568" max="2568" width="9.625" style="204" customWidth="1"/>
    <col min="2569" max="2821" width="9" style="204"/>
    <col min="2822" max="2822" width="10.25" style="204" customWidth="1"/>
    <col min="2823" max="2823" width="9" style="204"/>
    <col min="2824" max="2824" width="9.625" style="204" customWidth="1"/>
    <col min="2825" max="3077" width="9" style="204"/>
    <col min="3078" max="3078" width="10.25" style="204" customWidth="1"/>
    <col min="3079" max="3079" width="9" style="204"/>
    <col min="3080" max="3080" width="9.625" style="204" customWidth="1"/>
    <col min="3081" max="3333" width="9" style="204"/>
    <col min="3334" max="3334" width="10.25" style="204" customWidth="1"/>
    <col min="3335" max="3335" width="9" style="204"/>
    <col min="3336" max="3336" width="9.625" style="204" customWidth="1"/>
    <col min="3337" max="3589" width="9" style="204"/>
    <col min="3590" max="3590" width="10.25" style="204" customWidth="1"/>
    <col min="3591" max="3591" width="9" style="204"/>
    <col min="3592" max="3592" width="9.625" style="204" customWidth="1"/>
    <col min="3593" max="3845" width="9" style="204"/>
    <col min="3846" max="3846" width="10.25" style="204" customWidth="1"/>
    <col min="3847" max="3847" width="9" style="204"/>
    <col min="3848" max="3848" width="9.625" style="204" customWidth="1"/>
    <col min="3849" max="4101" width="9" style="204"/>
    <col min="4102" max="4102" width="10.25" style="204" customWidth="1"/>
    <col min="4103" max="4103" width="9" style="204"/>
    <col min="4104" max="4104" width="9.625" style="204" customWidth="1"/>
    <col min="4105" max="4357" width="9" style="204"/>
    <col min="4358" max="4358" width="10.25" style="204" customWidth="1"/>
    <col min="4359" max="4359" width="9" style="204"/>
    <col min="4360" max="4360" width="9.625" style="204" customWidth="1"/>
    <col min="4361" max="4613" width="9" style="204"/>
    <col min="4614" max="4614" width="10.25" style="204" customWidth="1"/>
    <col min="4615" max="4615" width="9" style="204"/>
    <col min="4616" max="4616" width="9.625" style="204" customWidth="1"/>
    <col min="4617" max="4869" width="9" style="204"/>
    <col min="4870" max="4870" width="10.25" style="204" customWidth="1"/>
    <col min="4871" max="4871" width="9" style="204"/>
    <col min="4872" max="4872" width="9.625" style="204" customWidth="1"/>
    <col min="4873" max="5125" width="9" style="204"/>
    <col min="5126" max="5126" width="10.25" style="204" customWidth="1"/>
    <col min="5127" max="5127" width="9" style="204"/>
    <col min="5128" max="5128" width="9.625" style="204" customWidth="1"/>
    <col min="5129" max="5381" width="9" style="204"/>
    <col min="5382" max="5382" width="10.25" style="204" customWidth="1"/>
    <col min="5383" max="5383" width="9" style="204"/>
    <col min="5384" max="5384" width="9.625" style="204" customWidth="1"/>
    <col min="5385" max="5637" width="9" style="204"/>
    <col min="5638" max="5638" width="10.25" style="204" customWidth="1"/>
    <col min="5639" max="5639" width="9" style="204"/>
    <col min="5640" max="5640" width="9.625" style="204" customWidth="1"/>
    <col min="5641" max="5893" width="9" style="204"/>
    <col min="5894" max="5894" width="10.25" style="204" customWidth="1"/>
    <col min="5895" max="5895" width="9" style="204"/>
    <col min="5896" max="5896" width="9.625" style="204" customWidth="1"/>
    <col min="5897" max="6149" width="9" style="204"/>
    <col min="6150" max="6150" width="10.25" style="204" customWidth="1"/>
    <col min="6151" max="6151" width="9" style="204"/>
    <col min="6152" max="6152" width="9.625" style="204" customWidth="1"/>
    <col min="6153" max="6405" width="9" style="204"/>
    <col min="6406" max="6406" width="10.25" style="204" customWidth="1"/>
    <col min="6407" max="6407" width="9" style="204"/>
    <col min="6408" max="6408" width="9.625" style="204" customWidth="1"/>
    <col min="6409" max="6661" width="9" style="204"/>
    <col min="6662" max="6662" width="10.25" style="204" customWidth="1"/>
    <col min="6663" max="6663" width="9" style="204"/>
    <col min="6664" max="6664" width="9.625" style="204" customWidth="1"/>
    <col min="6665" max="6917" width="9" style="204"/>
    <col min="6918" max="6918" width="10.25" style="204" customWidth="1"/>
    <col min="6919" max="6919" width="9" style="204"/>
    <col min="6920" max="6920" width="9.625" style="204" customWidth="1"/>
    <col min="6921" max="7173" width="9" style="204"/>
    <col min="7174" max="7174" width="10.25" style="204" customWidth="1"/>
    <col min="7175" max="7175" width="9" style="204"/>
    <col min="7176" max="7176" width="9.625" style="204" customWidth="1"/>
    <col min="7177" max="7429" width="9" style="204"/>
    <col min="7430" max="7430" width="10.25" style="204" customWidth="1"/>
    <col min="7431" max="7431" width="9" style="204"/>
    <col min="7432" max="7432" width="9.625" style="204" customWidth="1"/>
    <col min="7433" max="7685" width="9" style="204"/>
    <col min="7686" max="7686" width="10.25" style="204" customWidth="1"/>
    <col min="7687" max="7687" width="9" style="204"/>
    <col min="7688" max="7688" width="9.625" style="204" customWidth="1"/>
    <col min="7689" max="7941" width="9" style="204"/>
    <col min="7942" max="7942" width="10.25" style="204" customWidth="1"/>
    <col min="7943" max="7943" width="9" style="204"/>
    <col min="7944" max="7944" width="9.625" style="204" customWidth="1"/>
    <col min="7945" max="8197" width="9" style="204"/>
    <col min="8198" max="8198" width="10.25" style="204" customWidth="1"/>
    <col min="8199" max="8199" width="9" style="204"/>
    <col min="8200" max="8200" width="9.625" style="204" customWidth="1"/>
    <col min="8201" max="8453" width="9" style="204"/>
    <col min="8454" max="8454" width="10.25" style="204" customWidth="1"/>
    <col min="8455" max="8455" width="9" style="204"/>
    <col min="8456" max="8456" width="9.625" style="204" customWidth="1"/>
    <col min="8457" max="8709" width="9" style="204"/>
    <col min="8710" max="8710" width="10.25" style="204" customWidth="1"/>
    <col min="8711" max="8711" width="9" style="204"/>
    <col min="8712" max="8712" width="9.625" style="204" customWidth="1"/>
    <col min="8713" max="8965" width="9" style="204"/>
    <col min="8966" max="8966" width="10.25" style="204" customWidth="1"/>
    <col min="8967" max="8967" width="9" style="204"/>
    <col min="8968" max="8968" width="9.625" style="204" customWidth="1"/>
    <col min="8969" max="9221" width="9" style="204"/>
    <col min="9222" max="9222" width="10.25" style="204" customWidth="1"/>
    <col min="9223" max="9223" width="9" style="204"/>
    <col min="9224" max="9224" width="9.625" style="204" customWidth="1"/>
    <col min="9225" max="9477" width="9" style="204"/>
    <col min="9478" max="9478" width="10.25" style="204" customWidth="1"/>
    <col min="9479" max="9479" width="9" style="204"/>
    <col min="9480" max="9480" width="9.625" style="204" customWidth="1"/>
    <col min="9481" max="9733" width="9" style="204"/>
    <col min="9734" max="9734" width="10.25" style="204" customWidth="1"/>
    <col min="9735" max="9735" width="9" style="204"/>
    <col min="9736" max="9736" width="9.625" style="204" customWidth="1"/>
    <col min="9737" max="9989" width="9" style="204"/>
    <col min="9990" max="9990" width="10.25" style="204" customWidth="1"/>
    <col min="9991" max="9991" width="9" style="204"/>
    <col min="9992" max="9992" width="9.625" style="204" customWidth="1"/>
    <col min="9993" max="10245" width="9" style="204"/>
    <col min="10246" max="10246" width="10.25" style="204" customWidth="1"/>
    <col min="10247" max="10247" width="9" style="204"/>
    <col min="10248" max="10248" width="9.625" style="204" customWidth="1"/>
    <col min="10249" max="10501" width="9" style="204"/>
    <col min="10502" max="10502" width="10.25" style="204" customWidth="1"/>
    <col min="10503" max="10503" width="9" style="204"/>
    <col min="10504" max="10504" width="9.625" style="204" customWidth="1"/>
    <col min="10505" max="10757" width="9" style="204"/>
    <col min="10758" max="10758" width="10.25" style="204" customWidth="1"/>
    <col min="10759" max="10759" width="9" style="204"/>
    <col min="10760" max="10760" width="9.625" style="204" customWidth="1"/>
    <col min="10761" max="11013" width="9" style="204"/>
    <col min="11014" max="11014" width="10.25" style="204" customWidth="1"/>
    <col min="11015" max="11015" width="9" style="204"/>
    <col min="11016" max="11016" width="9.625" style="204" customWidth="1"/>
    <col min="11017" max="11269" width="9" style="204"/>
    <col min="11270" max="11270" width="10.25" style="204" customWidth="1"/>
    <col min="11271" max="11271" width="9" style="204"/>
    <col min="11272" max="11272" width="9.625" style="204" customWidth="1"/>
    <col min="11273" max="11525" width="9" style="204"/>
    <col min="11526" max="11526" width="10.25" style="204" customWidth="1"/>
    <col min="11527" max="11527" width="9" style="204"/>
    <col min="11528" max="11528" width="9.625" style="204" customWidth="1"/>
    <col min="11529" max="11781" width="9" style="204"/>
    <col min="11782" max="11782" width="10.25" style="204" customWidth="1"/>
    <col min="11783" max="11783" width="9" style="204"/>
    <col min="11784" max="11784" width="9.625" style="204" customWidth="1"/>
    <col min="11785" max="12037" width="9" style="204"/>
    <col min="12038" max="12038" width="10.25" style="204" customWidth="1"/>
    <col min="12039" max="12039" width="9" style="204"/>
    <col min="12040" max="12040" width="9.625" style="204" customWidth="1"/>
    <col min="12041" max="12293" width="9" style="204"/>
    <col min="12294" max="12294" width="10.25" style="204" customWidth="1"/>
    <col min="12295" max="12295" width="9" style="204"/>
    <col min="12296" max="12296" width="9.625" style="204" customWidth="1"/>
    <col min="12297" max="12549" width="9" style="204"/>
    <col min="12550" max="12550" width="10.25" style="204" customWidth="1"/>
    <col min="12551" max="12551" width="9" style="204"/>
    <col min="12552" max="12552" width="9.625" style="204" customWidth="1"/>
    <col min="12553" max="12805" width="9" style="204"/>
    <col min="12806" max="12806" width="10.25" style="204" customWidth="1"/>
    <col min="12807" max="12807" width="9" style="204"/>
    <col min="12808" max="12808" width="9.625" style="204" customWidth="1"/>
    <col min="12809" max="13061" width="9" style="204"/>
    <col min="13062" max="13062" width="10.25" style="204" customWidth="1"/>
    <col min="13063" max="13063" width="9" style="204"/>
    <col min="13064" max="13064" width="9.625" style="204" customWidth="1"/>
    <col min="13065" max="13317" width="9" style="204"/>
    <col min="13318" max="13318" width="10.25" style="204" customWidth="1"/>
    <col min="13319" max="13319" width="9" style="204"/>
    <col min="13320" max="13320" width="9.625" style="204" customWidth="1"/>
    <col min="13321" max="13573" width="9" style="204"/>
    <col min="13574" max="13574" width="10.25" style="204" customWidth="1"/>
    <col min="13575" max="13575" width="9" style="204"/>
    <col min="13576" max="13576" width="9.625" style="204" customWidth="1"/>
    <col min="13577" max="13829" width="9" style="204"/>
    <col min="13830" max="13830" width="10.25" style="204" customWidth="1"/>
    <col min="13831" max="13831" width="9" style="204"/>
    <col min="13832" max="13832" width="9.625" style="204" customWidth="1"/>
    <col min="13833" max="14085" width="9" style="204"/>
    <col min="14086" max="14086" width="10.25" style="204" customWidth="1"/>
    <col min="14087" max="14087" width="9" style="204"/>
    <col min="14088" max="14088" width="9.625" style="204" customWidth="1"/>
    <col min="14089" max="14341" width="9" style="204"/>
    <col min="14342" max="14342" width="10.25" style="204" customWidth="1"/>
    <col min="14343" max="14343" width="9" style="204"/>
    <col min="14344" max="14344" width="9.625" style="204" customWidth="1"/>
    <col min="14345" max="14597" width="9" style="204"/>
    <col min="14598" max="14598" width="10.25" style="204" customWidth="1"/>
    <col min="14599" max="14599" width="9" style="204"/>
    <col min="14600" max="14600" width="9.625" style="204" customWidth="1"/>
    <col min="14601" max="14853" width="9" style="204"/>
    <col min="14854" max="14854" width="10.25" style="204" customWidth="1"/>
    <col min="14855" max="14855" width="9" style="204"/>
    <col min="14856" max="14856" width="9.625" style="204" customWidth="1"/>
    <col min="14857" max="15109" width="9" style="204"/>
    <col min="15110" max="15110" width="10.25" style="204" customWidth="1"/>
    <col min="15111" max="15111" width="9" style="204"/>
    <col min="15112" max="15112" width="9.625" style="204" customWidth="1"/>
    <col min="15113" max="15365" width="9" style="204"/>
    <col min="15366" max="15366" width="10.25" style="204" customWidth="1"/>
    <col min="15367" max="15367" width="9" style="204"/>
    <col min="15368" max="15368" width="9.625" style="204" customWidth="1"/>
    <col min="15369" max="15621" width="9" style="204"/>
    <col min="15622" max="15622" width="10.25" style="204" customWidth="1"/>
    <col min="15623" max="15623" width="9" style="204"/>
    <col min="15624" max="15624" width="9.625" style="204" customWidth="1"/>
    <col min="15625" max="15877" width="9" style="204"/>
    <col min="15878" max="15878" width="10.25" style="204" customWidth="1"/>
    <col min="15879" max="15879" width="9" style="204"/>
    <col min="15880" max="15880" width="9.625" style="204" customWidth="1"/>
    <col min="15881" max="16133" width="9" style="204"/>
    <col min="16134" max="16134" width="10.25" style="204" customWidth="1"/>
    <col min="16135" max="16135" width="9" style="204"/>
    <col min="16136" max="16136" width="9.625" style="204" customWidth="1"/>
    <col min="16137" max="16384" width="9" style="204"/>
  </cols>
  <sheetData>
    <row r="1" spans="1:18" ht="46.5" customHeight="1">
      <c r="F1" s="472"/>
      <c r="G1" s="472"/>
      <c r="H1" s="472"/>
      <c r="I1" s="472"/>
      <c r="J1" s="472"/>
    </row>
    <row r="2" spans="1:18" ht="14.25">
      <c r="A2" s="457" t="s">
        <v>103</v>
      </c>
      <c r="B2" s="457"/>
      <c r="C2" s="457"/>
      <c r="D2" s="457"/>
      <c r="E2" s="457"/>
      <c r="F2" s="457"/>
      <c r="G2" s="457"/>
      <c r="H2" s="457"/>
      <c r="I2" s="457"/>
      <c r="J2" s="457"/>
    </row>
    <row r="3" spans="1:18">
      <c r="A3" s="450" t="s">
        <v>94</v>
      </c>
      <c r="B3" s="450"/>
      <c r="C3" s="450"/>
      <c r="D3" s="450"/>
      <c r="E3" s="450"/>
      <c r="F3" s="450"/>
      <c r="G3" s="450"/>
      <c r="H3" s="450"/>
      <c r="I3" s="450"/>
      <c r="J3" s="450"/>
    </row>
    <row r="4" spans="1:18">
      <c r="A4" s="188"/>
      <c r="B4" s="188"/>
      <c r="C4" s="188"/>
      <c r="D4" s="188"/>
      <c r="E4" s="188"/>
      <c r="F4" s="188"/>
      <c r="G4" s="188"/>
      <c r="H4" s="188"/>
      <c r="I4" s="188"/>
      <c r="J4" s="190"/>
    </row>
    <row r="5" spans="1:18">
      <c r="A5" s="188" t="s">
        <v>95</v>
      </c>
      <c r="B5" s="188"/>
      <c r="C5" s="188"/>
      <c r="D5" s="188"/>
      <c r="E5" s="188"/>
      <c r="F5" s="188"/>
      <c r="G5" s="188"/>
      <c r="H5" s="188"/>
      <c r="I5" s="188"/>
      <c r="J5" s="190"/>
    </row>
    <row r="6" spans="1:18">
      <c r="A6" s="188"/>
      <c r="B6" s="458" t="str">
        <f>計算シート!C2&amp;""</f>
        <v/>
      </c>
      <c r="C6" s="459"/>
      <c r="D6" s="459"/>
      <c r="E6" s="459"/>
      <c r="F6" s="459"/>
      <c r="G6" s="459"/>
      <c r="H6" s="459"/>
      <c r="I6" s="459"/>
      <c r="J6" s="190"/>
    </row>
    <row r="7" spans="1:18">
      <c r="A7" s="188"/>
      <c r="B7" s="188"/>
      <c r="C7" s="188"/>
      <c r="D7" s="188"/>
      <c r="E7" s="188"/>
      <c r="F7" s="188"/>
      <c r="G7" s="188"/>
      <c r="H7" s="188"/>
      <c r="I7" s="188"/>
      <c r="J7" s="190"/>
      <c r="M7" s="460" t="s">
        <v>104</v>
      </c>
      <c r="N7" s="460"/>
      <c r="O7" s="460"/>
      <c r="P7" s="460"/>
      <c r="Q7" s="460"/>
      <c r="R7" s="460"/>
    </row>
    <row r="8" spans="1:18" ht="14.25" thickBot="1">
      <c r="A8" s="188"/>
      <c r="B8" s="188"/>
      <c r="C8" s="188"/>
      <c r="D8" s="188"/>
      <c r="E8" s="188"/>
      <c r="F8" s="188"/>
      <c r="G8" s="188"/>
      <c r="H8" s="188"/>
      <c r="I8" s="188"/>
      <c r="J8" s="190"/>
      <c r="M8" s="460"/>
      <c r="N8" s="460"/>
      <c r="O8" s="460"/>
      <c r="P8" s="460"/>
      <c r="Q8" s="460"/>
      <c r="R8" s="460"/>
    </row>
    <row r="9" spans="1:18">
      <c r="A9" s="188" t="s">
        <v>97</v>
      </c>
      <c r="B9" s="188"/>
      <c r="C9" s="188"/>
      <c r="D9" s="188"/>
      <c r="E9" s="188"/>
      <c r="F9" s="188"/>
      <c r="G9" s="188"/>
      <c r="H9" s="188"/>
      <c r="I9" s="188"/>
      <c r="J9" s="190"/>
      <c r="O9" s="213"/>
      <c r="P9" s="213"/>
    </row>
    <row r="10" spans="1:18">
      <c r="A10" s="188"/>
      <c r="B10" s="458" t="str">
        <f>計算シート!C6&amp;""</f>
        <v/>
      </c>
      <c r="C10" s="459"/>
      <c r="D10" s="459"/>
      <c r="E10" s="459"/>
      <c r="F10" s="459"/>
      <c r="G10" s="459"/>
      <c r="H10" s="459"/>
      <c r="I10" s="459"/>
      <c r="J10" s="190"/>
    </row>
    <row r="11" spans="1:18">
      <c r="A11" s="188"/>
      <c r="B11" s="188"/>
      <c r="C11" s="188"/>
      <c r="D11" s="188"/>
      <c r="E11" s="188"/>
      <c r="F11" s="188"/>
      <c r="G11" s="188"/>
      <c r="H11" s="188"/>
      <c r="I11" s="188"/>
      <c r="J11" s="190"/>
    </row>
    <row r="12" spans="1:18">
      <c r="A12" s="188"/>
      <c r="B12" s="188"/>
      <c r="C12" s="188"/>
      <c r="D12" s="188"/>
      <c r="E12" s="188"/>
      <c r="F12" s="188"/>
      <c r="G12" s="188"/>
      <c r="H12" s="188"/>
      <c r="I12" s="188"/>
      <c r="J12" s="190"/>
    </row>
    <row r="13" spans="1:18">
      <c r="A13" s="188" t="s">
        <v>98</v>
      </c>
      <c r="B13" s="188"/>
      <c r="C13" s="188"/>
      <c r="D13" s="188"/>
      <c r="E13" s="188"/>
      <c r="F13" s="188"/>
      <c r="G13" s="188"/>
      <c r="H13" s="188"/>
      <c r="I13" s="188"/>
      <c r="J13" s="190"/>
    </row>
    <row r="14" spans="1:18">
      <c r="A14" s="188"/>
      <c r="B14" s="458" t="str">
        <f>計算シート!C3&amp;""</f>
        <v/>
      </c>
      <c r="C14" s="459"/>
      <c r="D14" s="459"/>
      <c r="E14" s="459"/>
      <c r="F14" s="459"/>
      <c r="G14" s="459"/>
      <c r="H14" s="459"/>
      <c r="I14" s="459"/>
      <c r="J14" s="190"/>
    </row>
    <row r="15" spans="1:18">
      <c r="A15" s="188"/>
      <c r="B15" s="188"/>
      <c r="C15" s="188"/>
      <c r="D15" s="188"/>
      <c r="E15" s="188"/>
      <c r="F15" s="188"/>
      <c r="G15" s="188"/>
      <c r="H15" s="188"/>
      <c r="I15" s="188"/>
      <c r="J15" s="190"/>
    </row>
    <row r="16" spans="1:18">
      <c r="A16" s="188"/>
      <c r="B16" s="188"/>
      <c r="C16" s="188"/>
      <c r="D16" s="188"/>
      <c r="E16" s="188"/>
      <c r="F16" s="188"/>
      <c r="G16" s="188"/>
      <c r="H16" s="188"/>
      <c r="I16" s="188"/>
      <c r="J16" s="190"/>
    </row>
    <row r="17" spans="1:10">
      <c r="A17" s="188" t="s">
        <v>105</v>
      </c>
      <c r="B17" s="188"/>
      <c r="C17" s="188"/>
      <c r="D17" s="188"/>
      <c r="E17" s="188"/>
      <c r="F17" s="188"/>
      <c r="G17" s="188"/>
      <c r="H17" s="188"/>
      <c r="I17" s="188"/>
      <c r="J17" s="190"/>
    </row>
    <row r="18" spans="1:10">
      <c r="A18" s="188"/>
      <c r="B18" s="190" t="s">
        <v>164</v>
      </c>
      <c r="C18" s="188"/>
      <c r="D18" s="188"/>
      <c r="E18" s="188"/>
      <c r="F18" s="188"/>
      <c r="G18" s="188"/>
      <c r="H18" s="188"/>
      <c r="I18" s="188"/>
      <c r="J18" s="190"/>
    </row>
    <row r="19" spans="1:10">
      <c r="A19" s="188"/>
      <c r="B19" s="188"/>
      <c r="C19" s="188"/>
      <c r="D19" s="188"/>
      <c r="E19" s="188"/>
      <c r="F19" s="188"/>
      <c r="G19" s="188"/>
      <c r="H19" s="188"/>
      <c r="I19" s="188"/>
      <c r="J19" s="190"/>
    </row>
    <row r="20" spans="1:10">
      <c r="A20" s="188"/>
      <c r="B20" s="188"/>
      <c r="C20" s="188"/>
      <c r="D20" s="188"/>
      <c r="E20" s="188"/>
      <c r="F20" s="188"/>
      <c r="G20" s="188"/>
      <c r="H20" s="188"/>
      <c r="I20" s="188"/>
      <c r="J20" s="190"/>
    </row>
    <row r="21" spans="1:10" ht="20.25" customHeight="1">
      <c r="A21" s="443" t="s">
        <v>140</v>
      </c>
      <c r="B21" s="459"/>
      <c r="C21" s="459"/>
      <c r="D21" s="459"/>
      <c r="E21" s="459"/>
      <c r="F21" s="459"/>
      <c r="G21" s="459"/>
      <c r="H21" s="459"/>
      <c r="I21" s="459"/>
      <c r="J21" s="459"/>
    </row>
    <row r="22" spans="1:10">
      <c r="A22" s="188"/>
      <c r="B22" s="463">
        <f>計算シート!C8</f>
        <v>0</v>
      </c>
      <c r="C22" s="463"/>
      <c r="D22" s="188" t="s">
        <v>100</v>
      </c>
      <c r="E22" s="188"/>
      <c r="F22" s="188"/>
      <c r="G22" s="188"/>
      <c r="H22" s="188"/>
      <c r="I22" s="188"/>
      <c r="J22" s="190"/>
    </row>
    <row r="23" spans="1:10">
      <c r="A23" s="188"/>
      <c r="B23" s="188"/>
      <c r="C23" s="188"/>
      <c r="D23" s="188"/>
      <c r="E23" s="188"/>
      <c r="F23" s="188"/>
      <c r="G23" s="188"/>
      <c r="H23" s="188"/>
      <c r="I23" s="188"/>
      <c r="J23" s="190"/>
    </row>
    <row r="24" spans="1:10">
      <c r="A24" s="188"/>
      <c r="B24" s="188"/>
      <c r="C24" s="188"/>
      <c r="D24" s="188"/>
      <c r="E24" s="188"/>
      <c r="F24" s="188"/>
      <c r="G24" s="188"/>
      <c r="H24" s="188"/>
      <c r="I24" s="188"/>
      <c r="J24" s="190"/>
    </row>
    <row r="25" spans="1:10">
      <c r="A25" s="188" t="s">
        <v>101</v>
      </c>
      <c r="B25" s="188"/>
      <c r="C25" s="188"/>
      <c r="D25" s="188"/>
      <c r="E25" s="188"/>
      <c r="F25" s="188"/>
      <c r="G25" s="188"/>
      <c r="H25" s="188"/>
      <c r="I25" s="188"/>
      <c r="J25" s="190"/>
    </row>
    <row r="26" spans="1:10">
      <c r="A26" s="188" t="s">
        <v>106</v>
      </c>
      <c r="B26" s="188"/>
      <c r="C26" s="188"/>
      <c r="D26" s="188"/>
      <c r="E26" s="188"/>
      <c r="F26" s="188"/>
      <c r="G26" s="188"/>
      <c r="H26" s="188"/>
      <c r="I26" s="188"/>
      <c r="J26" s="190"/>
    </row>
    <row r="27" spans="1:10">
      <c r="A27" s="188"/>
      <c r="B27" s="188"/>
      <c r="C27" s="188"/>
      <c r="D27" s="188"/>
      <c r="E27" s="188"/>
      <c r="F27" s="188"/>
      <c r="G27" s="188"/>
      <c r="H27" s="188"/>
      <c r="I27" s="188"/>
      <c r="J27" s="190"/>
    </row>
    <row r="28" spans="1:10">
      <c r="A28" s="190"/>
      <c r="B28" s="464" t="s">
        <v>107</v>
      </c>
      <c r="C28" s="464"/>
      <c r="D28" s="465" t="s">
        <v>39</v>
      </c>
      <c r="E28" s="466"/>
      <c r="F28" s="464"/>
      <c r="G28" s="464"/>
      <c r="H28" s="465" t="s">
        <v>37</v>
      </c>
      <c r="I28" s="467" t="s">
        <v>34</v>
      </c>
      <c r="J28" s="188"/>
    </row>
    <row r="29" spans="1:10">
      <c r="A29" s="190"/>
      <c r="B29" s="464"/>
      <c r="C29" s="464"/>
      <c r="D29" s="464"/>
      <c r="E29" s="468" t="s">
        <v>108</v>
      </c>
      <c r="F29" s="468" t="s">
        <v>109</v>
      </c>
      <c r="G29" s="468" t="s">
        <v>110</v>
      </c>
      <c r="H29" s="465"/>
      <c r="I29" s="467"/>
      <c r="J29" s="188"/>
    </row>
    <row r="30" spans="1:10" ht="17.25" customHeight="1">
      <c r="A30" s="190"/>
      <c r="B30" s="464"/>
      <c r="C30" s="464"/>
      <c r="D30" s="464"/>
      <c r="E30" s="469"/>
      <c r="F30" s="469"/>
      <c r="G30" s="469"/>
      <c r="H30" s="465"/>
      <c r="I30" s="467"/>
      <c r="J30" s="188"/>
    </row>
    <row r="31" spans="1:10">
      <c r="A31" s="190"/>
      <c r="B31" s="473" t="s">
        <v>111</v>
      </c>
      <c r="C31" s="214" t="str">
        <f>("賃借料（～"&amp;MONTH(計算シート!C9)&amp;"月分）")</f>
        <v>賃借料（～1月分）</v>
      </c>
      <c r="D31" s="215">
        <f>SUM(E31:G31)</f>
        <v>0</v>
      </c>
      <c r="E31" s="216" t="str">
        <f>IF(SUM(計算シート!C16:C18)=0,"",SUM(計算シート!C16:C18))</f>
        <v/>
      </c>
      <c r="F31" s="216" t="str">
        <f>計算シート!C18&amp;""</f>
        <v/>
      </c>
      <c r="G31" s="216"/>
      <c r="H31" s="216">
        <f>計算シート!C18</f>
        <v>0</v>
      </c>
      <c r="I31" s="218">
        <f>D31+H31</f>
        <v>0</v>
      </c>
      <c r="J31" s="188"/>
    </row>
    <row r="32" spans="1:10">
      <c r="A32" s="190"/>
      <c r="B32" s="473"/>
      <c r="C32" s="214"/>
      <c r="D32" s="215">
        <f t="shared" ref="D32:D36" si="0">SUM(E32:G32)</f>
        <v>0</v>
      </c>
      <c r="E32" s="216"/>
      <c r="F32" s="216"/>
      <c r="G32" s="216"/>
      <c r="H32" s="217"/>
      <c r="I32" s="218">
        <f t="shared" ref="I32:I36" si="1">D32+H32</f>
        <v>0</v>
      </c>
      <c r="J32" s="188"/>
    </row>
    <row r="33" spans="1:10">
      <c r="A33" s="190"/>
      <c r="B33" s="473"/>
      <c r="C33" s="214"/>
      <c r="D33" s="215">
        <f t="shared" si="0"/>
        <v>0</v>
      </c>
      <c r="E33" s="216"/>
      <c r="F33" s="216"/>
      <c r="G33" s="216"/>
      <c r="H33" s="217"/>
      <c r="I33" s="218">
        <f t="shared" si="1"/>
        <v>0</v>
      </c>
      <c r="J33" s="188"/>
    </row>
    <row r="34" spans="1:10">
      <c r="A34" s="190"/>
      <c r="B34" s="473"/>
      <c r="C34" s="214"/>
      <c r="D34" s="215">
        <f t="shared" si="0"/>
        <v>0</v>
      </c>
      <c r="E34" s="216"/>
      <c r="F34" s="216"/>
      <c r="G34" s="216"/>
      <c r="H34" s="217"/>
      <c r="I34" s="218">
        <f t="shared" si="1"/>
        <v>0</v>
      </c>
      <c r="J34" s="188"/>
    </row>
    <row r="35" spans="1:10">
      <c r="A35" s="190"/>
      <c r="B35" s="473"/>
      <c r="C35" s="214"/>
      <c r="D35" s="215">
        <f t="shared" si="0"/>
        <v>0</v>
      </c>
      <c r="E35" s="216"/>
      <c r="F35" s="216"/>
      <c r="G35" s="216"/>
      <c r="H35" s="217"/>
      <c r="I35" s="218">
        <f t="shared" si="1"/>
        <v>0</v>
      </c>
      <c r="J35" s="188"/>
    </row>
    <row r="36" spans="1:10" ht="14.25" thickBot="1">
      <c r="A36" s="190"/>
      <c r="B36" s="473"/>
      <c r="C36" s="219"/>
      <c r="D36" s="220">
        <f t="shared" si="0"/>
        <v>0</v>
      </c>
      <c r="E36" s="221"/>
      <c r="F36" s="221"/>
      <c r="G36" s="221"/>
      <c r="H36" s="222"/>
      <c r="I36" s="223">
        <f t="shared" si="1"/>
        <v>0</v>
      </c>
      <c r="J36" s="188"/>
    </row>
    <row r="37" spans="1:10" ht="14.25" thickTop="1">
      <c r="A37" s="190"/>
      <c r="B37" s="473"/>
      <c r="C37" s="224" t="s">
        <v>112</v>
      </c>
      <c r="D37" s="225">
        <f t="shared" ref="D37:I37" si="2">SUM(D31:D36)</f>
        <v>0</v>
      </c>
      <c r="E37" s="225">
        <f t="shared" si="2"/>
        <v>0</v>
      </c>
      <c r="F37" s="225">
        <f t="shared" si="2"/>
        <v>0</v>
      </c>
      <c r="G37" s="225">
        <f t="shared" si="2"/>
        <v>0</v>
      </c>
      <c r="H37" s="226">
        <f t="shared" si="2"/>
        <v>0</v>
      </c>
      <c r="I37" s="227">
        <f t="shared" si="2"/>
        <v>0</v>
      </c>
      <c r="J37" s="188"/>
    </row>
    <row r="38" spans="1:10">
      <c r="A38" s="228"/>
      <c r="B38" s="192"/>
      <c r="C38" s="188"/>
      <c r="D38" s="188"/>
      <c r="E38" s="188"/>
      <c r="F38" s="188"/>
      <c r="G38" s="188"/>
      <c r="H38" s="188"/>
      <c r="I38" s="188"/>
      <c r="J38" s="190"/>
    </row>
    <row r="39" spans="1:10">
      <c r="A39" s="459" t="s">
        <v>113</v>
      </c>
      <c r="B39" s="459"/>
      <c r="C39" s="459"/>
      <c r="D39" s="188"/>
      <c r="E39" s="188"/>
      <c r="F39" s="188"/>
      <c r="G39" s="188"/>
      <c r="H39" s="188"/>
      <c r="I39" s="188"/>
      <c r="J39" s="190"/>
    </row>
    <row r="40" spans="1:10">
      <c r="A40" s="188"/>
      <c r="B40" s="477">
        <f>計算シート!C14</f>
        <v>0</v>
      </c>
      <c r="C40" s="477"/>
      <c r="D40" s="188"/>
      <c r="E40" s="188"/>
      <c r="F40" s="188"/>
      <c r="G40" s="188"/>
      <c r="H40" s="188"/>
      <c r="I40" s="188"/>
      <c r="J40" s="190"/>
    </row>
    <row r="41" spans="1:10">
      <c r="A41" s="188"/>
      <c r="B41" s="188"/>
      <c r="C41" s="188"/>
      <c r="D41" s="188"/>
      <c r="E41" s="188"/>
      <c r="F41" s="188"/>
      <c r="G41" s="188"/>
      <c r="H41" s="188"/>
      <c r="I41" s="188"/>
      <c r="J41" s="190"/>
    </row>
    <row r="42" spans="1:10">
      <c r="A42" s="459" t="s">
        <v>114</v>
      </c>
      <c r="B42" s="459"/>
      <c r="C42" s="459"/>
      <c r="D42" s="459"/>
      <c r="E42" s="459"/>
      <c r="F42" s="459"/>
      <c r="G42" s="459"/>
      <c r="H42" s="459"/>
      <c r="I42" s="188"/>
      <c r="J42" s="190"/>
    </row>
    <row r="43" spans="1:10">
      <c r="A43" s="188"/>
      <c r="B43" s="476" t="e">
        <f>計算シート!C30</f>
        <v>#DIV/0!</v>
      </c>
      <c r="C43" s="476"/>
      <c r="D43" s="190" t="s">
        <v>115</v>
      </c>
      <c r="E43" s="188"/>
      <c r="F43" s="188"/>
      <c r="G43" s="188"/>
      <c r="H43" s="188"/>
      <c r="I43" s="188"/>
      <c r="J43" s="190"/>
    </row>
    <row r="44" spans="1:10">
      <c r="A44" s="188"/>
      <c r="B44" s="188"/>
      <c r="C44" s="188"/>
      <c r="D44" s="188"/>
      <c r="E44" s="188"/>
      <c r="F44" s="188"/>
      <c r="G44" s="188"/>
      <c r="H44" s="188"/>
      <c r="I44" s="188"/>
      <c r="J44" s="190"/>
    </row>
  </sheetData>
  <mergeCells count="22">
    <mergeCell ref="B40:C40"/>
    <mergeCell ref="B10:I10"/>
    <mergeCell ref="F1:J1"/>
    <mergeCell ref="A2:J2"/>
    <mergeCell ref="A3:J3"/>
    <mergeCell ref="B6:I6"/>
    <mergeCell ref="A42:H42"/>
    <mergeCell ref="M7:R8"/>
    <mergeCell ref="B43:C43"/>
    <mergeCell ref="B14:I14"/>
    <mergeCell ref="A21:J21"/>
    <mergeCell ref="B22:C22"/>
    <mergeCell ref="B28:C30"/>
    <mergeCell ref="D28:D30"/>
    <mergeCell ref="E28:G28"/>
    <mergeCell ref="H28:H30"/>
    <mergeCell ref="I28:I30"/>
    <mergeCell ref="E29:E30"/>
    <mergeCell ref="F29:F30"/>
    <mergeCell ref="G29:G30"/>
    <mergeCell ref="B31:B37"/>
    <mergeCell ref="A39:C39"/>
  </mergeCells>
  <phoneticPr fontId="4"/>
  <pageMargins left="0.98425196850393704" right="0.70866141732283472" top="1.1811023622047245" bottom="0.74803149606299213" header="0.31496062992125984" footer="0.31496062992125984"/>
  <pageSetup paperSize="9" scale="9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95510-6EC2-47E4-9CA1-69E5646FCD95}">
  <sheetPr>
    <tabColor theme="7" tint="0.39997558519241921"/>
  </sheetPr>
  <dimension ref="A1:R44"/>
  <sheetViews>
    <sheetView view="pageBreakPreview" zoomScaleNormal="100" zoomScaleSheetLayoutView="100" workbookViewId="0"/>
  </sheetViews>
  <sheetFormatPr defaultRowHeight="13.5"/>
  <cols>
    <col min="1" max="1" width="5.625" style="204" customWidth="1"/>
    <col min="2" max="2" width="4.125" style="204" customWidth="1"/>
    <col min="3" max="3" width="13.625" style="204" customWidth="1"/>
    <col min="4" max="5" width="9" style="204"/>
    <col min="6" max="6" width="10.25" style="204" customWidth="1"/>
    <col min="7" max="7" width="9" style="204"/>
    <col min="8" max="8" width="9.625" style="204" customWidth="1"/>
    <col min="9" max="9" width="9" style="204"/>
    <col min="10" max="10" width="5.5" style="204" customWidth="1"/>
    <col min="11" max="261" width="9" style="204"/>
    <col min="262" max="262" width="10.25" style="204" customWidth="1"/>
    <col min="263" max="263" width="9" style="204"/>
    <col min="264" max="264" width="9.625" style="204" customWidth="1"/>
    <col min="265" max="517" width="9" style="204"/>
    <col min="518" max="518" width="10.25" style="204" customWidth="1"/>
    <col min="519" max="519" width="9" style="204"/>
    <col min="520" max="520" width="9.625" style="204" customWidth="1"/>
    <col min="521" max="773" width="9" style="204"/>
    <col min="774" max="774" width="10.25" style="204" customWidth="1"/>
    <col min="775" max="775" width="9" style="204"/>
    <col min="776" max="776" width="9.625" style="204" customWidth="1"/>
    <col min="777" max="1029" width="9" style="204"/>
    <col min="1030" max="1030" width="10.25" style="204" customWidth="1"/>
    <col min="1031" max="1031" width="9" style="204"/>
    <col min="1032" max="1032" width="9.625" style="204" customWidth="1"/>
    <col min="1033" max="1285" width="9" style="204"/>
    <col min="1286" max="1286" width="10.25" style="204" customWidth="1"/>
    <col min="1287" max="1287" width="9" style="204"/>
    <col min="1288" max="1288" width="9.625" style="204" customWidth="1"/>
    <col min="1289" max="1541" width="9" style="204"/>
    <col min="1542" max="1542" width="10.25" style="204" customWidth="1"/>
    <col min="1543" max="1543" width="9" style="204"/>
    <col min="1544" max="1544" width="9.625" style="204" customWidth="1"/>
    <col min="1545" max="1797" width="9" style="204"/>
    <col min="1798" max="1798" width="10.25" style="204" customWidth="1"/>
    <col min="1799" max="1799" width="9" style="204"/>
    <col min="1800" max="1800" width="9.625" style="204" customWidth="1"/>
    <col min="1801" max="2053" width="9" style="204"/>
    <col min="2054" max="2054" width="10.25" style="204" customWidth="1"/>
    <col min="2055" max="2055" width="9" style="204"/>
    <col min="2056" max="2056" width="9.625" style="204" customWidth="1"/>
    <col min="2057" max="2309" width="9" style="204"/>
    <col min="2310" max="2310" width="10.25" style="204" customWidth="1"/>
    <col min="2311" max="2311" width="9" style="204"/>
    <col min="2312" max="2312" width="9.625" style="204" customWidth="1"/>
    <col min="2313" max="2565" width="9" style="204"/>
    <col min="2566" max="2566" width="10.25" style="204" customWidth="1"/>
    <col min="2567" max="2567" width="9" style="204"/>
    <col min="2568" max="2568" width="9.625" style="204" customWidth="1"/>
    <col min="2569" max="2821" width="9" style="204"/>
    <col min="2822" max="2822" width="10.25" style="204" customWidth="1"/>
    <col min="2823" max="2823" width="9" style="204"/>
    <col min="2824" max="2824" width="9.625" style="204" customWidth="1"/>
    <col min="2825" max="3077" width="9" style="204"/>
    <col min="3078" max="3078" width="10.25" style="204" customWidth="1"/>
    <col min="3079" max="3079" width="9" style="204"/>
    <col min="3080" max="3080" width="9.625" style="204" customWidth="1"/>
    <col min="3081" max="3333" width="9" style="204"/>
    <col min="3334" max="3334" width="10.25" style="204" customWidth="1"/>
    <col min="3335" max="3335" width="9" style="204"/>
    <col min="3336" max="3336" width="9.625" style="204" customWidth="1"/>
    <col min="3337" max="3589" width="9" style="204"/>
    <col min="3590" max="3590" width="10.25" style="204" customWidth="1"/>
    <col min="3591" max="3591" width="9" style="204"/>
    <col min="3592" max="3592" width="9.625" style="204" customWidth="1"/>
    <col min="3593" max="3845" width="9" style="204"/>
    <col min="3846" max="3846" width="10.25" style="204" customWidth="1"/>
    <col min="3847" max="3847" width="9" style="204"/>
    <col min="3848" max="3848" width="9.625" style="204" customWidth="1"/>
    <col min="3849" max="4101" width="9" style="204"/>
    <col min="4102" max="4102" width="10.25" style="204" customWidth="1"/>
    <col min="4103" max="4103" width="9" style="204"/>
    <col min="4104" max="4104" width="9.625" style="204" customWidth="1"/>
    <col min="4105" max="4357" width="9" style="204"/>
    <col min="4358" max="4358" width="10.25" style="204" customWidth="1"/>
    <col min="4359" max="4359" width="9" style="204"/>
    <col min="4360" max="4360" width="9.625" style="204" customWidth="1"/>
    <col min="4361" max="4613" width="9" style="204"/>
    <col min="4614" max="4614" width="10.25" style="204" customWidth="1"/>
    <col min="4615" max="4615" width="9" style="204"/>
    <col min="4616" max="4616" width="9.625" style="204" customWidth="1"/>
    <col min="4617" max="4869" width="9" style="204"/>
    <col min="4870" max="4870" width="10.25" style="204" customWidth="1"/>
    <col min="4871" max="4871" width="9" style="204"/>
    <col min="4872" max="4872" width="9.625" style="204" customWidth="1"/>
    <col min="4873" max="5125" width="9" style="204"/>
    <col min="5126" max="5126" width="10.25" style="204" customWidth="1"/>
    <col min="5127" max="5127" width="9" style="204"/>
    <col min="5128" max="5128" width="9.625" style="204" customWidth="1"/>
    <col min="5129" max="5381" width="9" style="204"/>
    <col min="5382" max="5382" width="10.25" style="204" customWidth="1"/>
    <col min="5383" max="5383" width="9" style="204"/>
    <col min="5384" max="5384" width="9.625" style="204" customWidth="1"/>
    <col min="5385" max="5637" width="9" style="204"/>
    <col min="5638" max="5638" width="10.25" style="204" customWidth="1"/>
    <col min="5639" max="5639" width="9" style="204"/>
    <col min="5640" max="5640" width="9.625" style="204" customWidth="1"/>
    <col min="5641" max="5893" width="9" style="204"/>
    <col min="5894" max="5894" width="10.25" style="204" customWidth="1"/>
    <col min="5895" max="5895" width="9" style="204"/>
    <col min="5896" max="5896" width="9.625" style="204" customWidth="1"/>
    <col min="5897" max="6149" width="9" style="204"/>
    <col min="6150" max="6150" width="10.25" style="204" customWidth="1"/>
    <col min="6151" max="6151" width="9" style="204"/>
    <col min="6152" max="6152" width="9.625" style="204" customWidth="1"/>
    <col min="6153" max="6405" width="9" style="204"/>
    <col min="6406" max="6406" width="10.25" style="204" customWidth="1"/>
    <col min="6407" max="6407" width="9" style="204"/>
    <col min="6408" max="6408" width="9.625" style="204" customWidth="1"/>
    <col min="6409" max="6661" width="9" style="204"/>
    <col min="6662" max="6662" width="10.25" style="204" customWidth="1"/>
    <col min="6663" max="6663" width="9" style="204"/>
    <col min="6664" max="6664" width="9.625" style="204" customWidth="1"/>
    <col min="6665" max="6917" width="9" style="204"/>
    <col min="6918" max="6918" width="10.25" style="204" customWidth="1"/>
    <col min="6919" max="6919" width="9" style="204"/>
    <col min="6920" max="6920" width="9.625" style="204" customWidth="1"/>
    <col min="6921" max="7173" width="9" style="204"/>
    <col min="7174" max="7174" width="10.25" style="204" customWidth="1"/>
    <col min="7175" max="7175" width="9" style="204"/>
    <col min="7176" max="7176" width="9.625" style="204" customWidth="1"/>
    <col min="7177" max="7429" width="9" style="204"/>
    <col min="7430" max="7430" width="10.25" style="204" customWidth="1"/>
    <col min="7431" max="7431" width="9" style="204"/>
    <col min="7432" max="7432" width="9.625" style="204" customWidth="1"/>
    <col min="7433" max="7685" width="9" style="204"/>
    <col min="7686" max="7686" width="10.25" style="204" customWidth="1"/>
    <col min="7687" max="7687" width="9" style="204"/>
    <col min="7688" max="7688" width="9.625" style="204" customWidth="1"/>
    <col min="7689" max="7941" width="9" style="204"/>
    <col min="7942" max="7942" width="10.25" style="204" customWidth="1"/>
    <col min="7943" max="7943" width="9" style="204"/>
    <col min="7944" max="7944" width="9.625" style="204" customWidth="1"/>
    <col min="7945" max="8197" width="9" style="204"/>
    <col min="8198" max="8198" width="10.25" style="204" customWidth="1"/>
    <col min="8199" max="8199" width="9" style="204"/>
    <col min="8200" max="8200" width="9.625" style="204" customWidth="1"/>
    <col min="8201" max="8453" width="9" style="204"/>
    <col min="8454" max="8454" width="10.25" style="204" customWidth="1"/>
    <col min="8455" max="8455" width="9" style="204"/>
    <col min="8456" max="8456" width="9.625" style="204" customWidth="1"/>
    <col min="8457" max="8709" width="9" style="204"/>
    <col min="8710" max="8710" width="10.25" style="204" customWidth="1"/>
    <col min="8711" max="8711" width="9" style="204"/>
    <col min="8712" max="8712" width="9.625" style="204" customWidth="1"/>
    <col min="8713" max="8965" width="9" style="204"/>
    <col min="8966" max="8966" width="10.25" style="204" customWidth="1"/>
    <col min="8967" max="8967" width="9" style="204"/>
    <col min="8968" max="8968" width="9.625" style="204" customWidth="1"/>
    <col min="8969" max="9221" width="9" style="204"/>
    <col min="9222" max="9222" width="10.25" style="204" customWidth="1"/>
    <col min="9223" max="9223" width="9" style="204"/>
    <col min="9224" max="9224" width="9.625" style="204" customWidth="1"/>
    <col min="9225" max="9477" width="9" style="204"/>
    <col min="9478" max="9478" width="10.25" style="204" customWidth="1"/>
    <col min="9479" max="9479" width="9" style="204"/>
    <col min="9480" max="9480" width="9.625" style="204" customWidth="1"/>
    <col min="9481" max="9733" width="9" style="204"/>
    <col min="9734" max="9734" width="10.25" style="204" customWidth="1"/>
    <col min="9735" max="9735" width="9" style="204"/>
    <col min="9736" max="9736" width="9.625" style="204" customWidth="1"/>
    <col min="9737" max="9989" width="9" style="204"/>
    <col min="9990" max="9990" width="10.25" style="204" customWidth="1"/>
    <col min="9991" max="9991" width="9" style="204"/>
    <col min="9992" max="9992" width="9.625" style="204" customWidth="1"/>
    <col min="9993" max="10245" width="9" style="204"/>
    <col min="10246" max="10246" width="10.25" style="204" customWidth="1"/>
    <col min="10247" max="10247" width="9" style="204"/>
    <col min="10248" max="10248" width="9.625" style="204" customWidth="1"/>
    <col min="10249" max="10501" width="9" style="204"/>
    <col min="10502" max="10502" width="10.25" style="204" customWidth="1"/>
    <col min="10503" max="10503" width="9" style="204"/>
    <col min="10504" max="10504" width="9.625" style="204" customWidth="1"/>
    <col min="10505" max="10757" width="9" style="204"/>
    <col min="10758" max="10758" width="10.25" style="204" customWidth="1"/>
    <col min="10759" max="10759" width="9" style="204"/>
    <col min="10760" max="10760" width="9.625" style="204" customWidth="1"/>
    <col min="10761" max="11013" width="9" style="204"/>
    <col min="11014" max="11014" width="10.25" style="204" customWidth="1"/>
    <col min="11015" max="11015" width="9" style="204"/>
    <col min="11016" max="11016" width="9.625" style="204" customWidth="1"/>
    <col min="11017" max="11269" width="9" style="204"/>
    <col min="11270" max="11270" width="10.25" style="204" customWidth="1"/>
    <col min="11271" max="11271" width="9" style="204"/>
    <col min="11272" max="11272" width="9.625" style="204" customWidth="1"/>
    <col min="11273" max="11525" width="9" style="204"/>
    <col min="11526" max="11526" width="10.25" style="204" customWidth="1"/>
    <col min="11527" max="11527" width="9" style="204"/>
    <col min="11528" max="11528" width="9.625" style="204" customWidth="1"/>
    <col min="11529" max="11781" width="9" style="204"/>
    <col min="11782" max="11782" width="10.25" style="204" customWidth="1"/>
    <col min="11783" max="11783" width="9" style="204"/>
    <col min="11784" max="11784" width="9.625" style="204" customWidth="1"/>
    <col min="11785" max="12037" width="9" style="204"/>
    <col min="12038" max="12038" width="10.25" style="204" customWidth="1"/>
    <col min="12039" max="12039" width="9" style="204"/>
    <col min="12040" max="12040" width="9.625" style="204" customWidth="1"/>
    <col min="12041" max="12293" width="9" style="204"/>
    <col min="12294" max="12294" width="10.25" style="204" customWidth="1"/>
    <col min="12295" max="12295" width="9" style="204"/>
    <col min="12296" max="12296" width="9.625" style="204" customWidth="1"/>
    <col min="12297" max="12549" width="9" style="204"/>
    <col min="12550" max="12550" width="10.25" style="204" customWidth="1"/>
    <col min="12551" max="12551" width="9" style="204"/>
    <col min="12552" max="12552" width="9.625" style="204" customWidth="1"/>
    <col min="12553" max="12805" width="9" style="204"/>
    <col min="12806" max="12806" width="10.25" style="204" customWidth="1"/>
    <col min="12807" max="12807" width="9" style="204"/>
    <col min="12808" max="12808" width="9.625" style="204" customWidth="1"/>
    <col min="12809" max="13061" width="9" style="204"/>
    <col min="13062" max="13062" width="10.25" style="204" customWidth="1"/>
    <col min="13063" max="13063" width="9" style="204"/>
    <col min="13064" max="13064" width="9.625" style="204" customWidth="1"/>
    <col min="13065" max="13317" width="9" style="204"/>
    <col min="13318" max="13318" width="10.25" style="204" customWidth="1"/>
    <col min="13319" max="13319" width="9" style="204"/>
    <col min="13320" max="13320" width="9.625" style="204" customWidth="1"/>
    <col min="13321" max="13573" width="9" style="204"/>
    <col min="13574" max="13574" width="10.25" style="204" customWidth="1"/>
    <col min="13575" max="13575" width="9" style="204"/>
    <col min="13576" max="13576" width="9.625" style="204" customWidth="1"/>
    <col min="13577" max="13829" width="9" style="204"/>
    <col min="13830" max="13830" width="10.25" style="204" customWidth="1"/>
    <col min="13831" max="13831" width="9" style="204"/>
    <col min="13832" max="13832" width="9.625" style="204" customWidth="1"/>
    <col min="13833" max="14085" width="9" style="204"/>
    <col min="14086" max="14086" width="10.25" style="204" customWidth="1"/>
    <col min="14087" max="14087" width="9" style="204"/>
    <col min="14088" max="14088" width="9.625" style="204" customWidth="1"/>
    <col min="14089" max="14341" width="9" style="204"/>
    <col min="14342" max="14342" width="10.25" style="204" customWidth="1"/>
    <col min="14343" max="14343" width="9" style="204"/>
    <col min="14344" max="14344" width="9.625" style="204" customWidth="1"/>
    <col min="14345" max="14597" width="9" style="204"/>
    <col min="14598" max="14598" width="10.25" style="204" customWidth="1"/>
    <col min="14599" max="14599" width="9" style="204"/>
    <col min="14600" max="14600" width="9.625" style="204" customWidth="1"/>
    <col min="14601" max="14853" width="9" style="204"/>
    <col min="14854" max="14854" width="10.25" style="204" customWidth="1"/>
    <col min="14855" max="14855" width="9" style="204"/>
    <col min="14856" max="14856" width="9.625" style="204" customWidth="1"/>
    <col min="14857" max="15109" width="9" style="204"/>
    <col min="15110" max="15110" width="10.25" style="204" customWidth="1"/>
    <col min="15111" max="15111" width="9" style="204"/>
    <col min="15112" max="15112" width="9.625" style="204" customWidth="1"/>
    <col min="15113" max="15365" width="9" style="204"/>
    <col min="15366" max="15366" width="10.25" style="204" customWidth="1"/>
    <col min="15367" max="15367" width="9" style="204"/>
    <col min="15368" max="15368" width="9.625" style="204" customWidth="1"/>
    <col min="15369" max="15621" width="9" style="204"/>
    <col min="15622" max="15622" width="10.25" style="204" customWidth="1"/>
    <col min="15623" max="15623" width="9" style="204"/>
    <col min="15624" max="15624" width="9.625" style="204" customWidth="1"/>
    <col min="15625" max="15877" width="9" style="204"/>
    <col min="15878" max="15878" width="10.25" style="204" customWidth="1"/>
    <col min="15879" max="15879" width="9" style="204"/>
    <col min="15880" max="15880" width="9.625" style="204" customWidth="1"/>
    <col min="15881" max="16133" width="9" style="204"/>
    <col min="16134" max="16134" width="10.25" style="204" customWidth="1"/>
    <col min="16135" max="16135" width="9" style="204"/>
    <col min="16136" max="16136" width="9.625" style="204" customWidth="1"/>
    <col min="16137" max="16384" width="9" style="204"/>
  </cols>
  <sheetData>
    <row r="1" spans="1:18" ht="46.5" customHeight="1">
      <c r="F1" s="472"/>
      <c r="G1" s="472"/>
      <c r="H1" s="472"/>
      <c r="I1" s="472"/>
      <c r="J1" s="472"/>
    </row>
    <row r="2" spans="1:18" ht="14.25">
      <c r="A2" s="457" t="s">
        <v>103</v>
      </c>
      <c r="B2" s="457"/>
      <c r="C2" s="457"/>
      <c r="D2" s="457"/>
      <c r="E2" s="457"/>
      <c r="F2" s="457"/>
      <c r="G2" s="457"/>
      <c r="H2" s="457"/>
      <c r="I2" s="457"/>
      <c r="J2" s="457"/>
    </row>
    <row r="3" spans="1:18">
      <c r="A3" s="450" t="s">
        <v>94</v>
      </c>
      <c r="B3" s="450"/>
      <c r="C3" s="450"/>
      <c r="D3" s="450"/>
      <c r="E3" s="450"/>
      <c r="F3" s="450"/>
      <c r="G3" s="450"/>
      <c r="H3" s="450"/>
      <c r="I3" s="450"/>
      <c r="J3" s="450"/>
    </row>
    <row r="4" spans="1:18">
      <c r="A4" s="188"/>
      <c r="B4" s="188"/>
      <c r="C4" s="188"/>
      <c r="D4" s="188"/>
      <c r="E4" s="188"/>
      <c r="F4" s="188"/>
      <c r="G4" s="188"/>
      <c r="H4" s="188"/>
      <c r="I4" s="188"/>
      <c r="J4" s="190"/>
    </row>
    <row r="5" spans="1:18">
      <c r="A5" s="188" t="s">
        <v>95</v>
      </c>
      <c r="B5" s="188"/>
      <c r="C5" s="188"/>
      <c r="D5" s="188"/>
      <c r="E5" s="188"/>
      <c r="F5" s="188"/>
      <c r="G5" s="188"/>
      <c r="H5" s="188"/>
      <c r="I5" s="188"/>
      <c r="J5" s="190"/>
    </row>
    <row r="6" spans="1:18">
      <c r="A6" s="188"/>
      <c r="B6" s="458" t="str">
        <f>計算シート!C2&amp;""</f>
        <v/>
      </c>
      <c r="C6" s="459"/>
      <c r="D6" s="459"/>
      <c r="E6" s="459"/>
      <c r="F6" s="459"/>
      <c r="G6" s="459"/>
      <c r="H6" s="459"/>
      <c r="I6" s="459"/>
      <c r="J6" s="190"/>
    </row>
    <row r="7" spans="1:18">
      <c r="A7" s="188"/>
      <c r="B7" s="188"/>
      <c r="C7" s="188"/>
      <c r="D7" s="188"/>
      <c r="E7" s="188"/>
      <c r="F7" s="188"/>
      <c r="G7" s="188"/>
      <c r="H7" s="188"/>
      <c r="I7" s="188"/>
      <c r="J7" s="190"/>
      <c r="M7" s="460" t="s">
        <v>104</v>
      </c>
      <c r="N7" s="460"/>
      <c r="O7" s="460"/>
      <c r="P7" s="460"/>
      <c r="Q7" s="460"/>
      <c r="R7" s="460"/>
    </row>
    <row r="8" spans="1:18" ht="14.25" thickBot="1">
      <c r="A8" s="188"/>
      <c r="B8" s="188"/>
      <c r="C8" s="188"/>
      <c r="D8" s="188"/>
      <c r="E8" s="188"/>
      <c r="F8" s="188"/>
      <c r="G8" s="188"/>
      <c r="H8" s="188"/>
      <c r="I8" s="188"/>
      <c r="J8" s="190"/>
      <c r="M8" s="460"/>
      <c r="N8" s="460"/>
      <c r="O8" s="460"/>
      <c r="P8" s="460"/>
      <c r="Q8" s="460"/>
      <c r="R8" s="460"/>
    </row>
    <row r="9" spans="1:18">
      <c r="A9" s="188" t="s">
        <v>97</v>
      </c>
      <c r="B9" s="188"/>
      <c r="C9" s="188"/>
      <c r="D9" s="188"/>
      <c r="E9" s="188"/>
      <c r="F9" s="188"/>
      <c r="G9" s="188"/>
      <c r="H9" s="188"/>
      <c r="I9" s="188"/>
      <c r="J9" s="190"/>
      <c r="O9" s="213"/>
      <c r="P9" s="213"/>
    </row>
    <row r="10" spans="1:18">
      <c r="A10" s="188"/>
      <c r="B10" s="458" t="str">
        <f>計算シート!C6&amp;""</f>
        <v/>
      </c>
      <c r="C10" s="459"/>
      <c r="D10" s="459"/>
      <c r="E10" s="459"/>
      <c r="F10" s="459"/>
      <c r="G10" s="459"/>
      <c r="H10" s="459"/>
      <c r="I10" s="459"/>
      <c r="J10" s="190"/>
    </row>
    <row r="11" spans="1:18">
      <c r="A11" s="188"/>
      <c r="B11" s="188"/>
      <c r="C11" s="188"/>
      <c r="D11" s="188"/>
      <c r="E11" s="188"/>
      <c r="F11" s="188"/>
      <c r="G11" s="188"/>
      <c r="H11" s="188"/>
      <c r="I11" s="188"/>
      <c r="J11" s="190"/>
    </row>
    <row r="12" spans="1:18">
      <c r="A12" s="188"/>
      <c r="B12" s="188"/>
      <c r="C12" s="188"/>
      <c r="D12" s="188"/>
      <c r="E12" s="188"/>
      <c r="F12" s="188"/>
      <c r="G12" s="188"/>
      <c r="H12" s="188"/>
      <c r="I12" s="188"/>
      <c r="J12" s="190"/>
    </row>
    <row r="13" spans="1:18">
      <c r="A13" s="188" t="s">
        <v>98</v>
      </c>
      <c r="B13" s="188"/>
      <c r="C13" s="188"/>
      <c r="D13" s="188"/>
      <c r="E13" s="188"/>
      <c r="F13" s="188"/>
      <c r="G13" s="188"/>
      <c r="H13" s="188"/>
      <c r="I13" s="188"/>
      <c r="J13" s="190"/>
    </row>
    <row r="14" spans="1:18">
      <c r="A14" s="188"/>
      <c r="B14" s="458" t="str">
        <f>計算シート!C3&amp;""</f>
        <v/>
      </c>
      <c r="C14" s="459"/>
      <c r="D14" s="459"/>
      <c r="E14" s="459"/>
      <c r="F14" s="459"/>
      <c r="G14" s="459"/>
      <c r="H14" s="459"/>
      <c r="I14" s="459"/>
      <c r="J14" s="190"/>
    </row>
    <row r="15" spans="1:18">
      <c r="A15" s="188"/>
      <c r="B15" s="188"/>
      <c r="C15" s="188"/>
      <c r="D15" s="188"/>
      <c r="E15" s="188"/>
      <c r="F15" s="188"/>
      <c r="G15" s="188"/>
      <c r="H15" s="188"/>
      <c r="I15" s="188"/>
      <c r="J15" s="190"/>
    </row>
    <row r="16" spans="1:18">
      <c r="A16" s="188"/>
      <c r="B16" s="188"/>
      <c r="C16" s="188"/>
      <c r="D16" s="188"/>
      <c r="E16" s="188"/>
      <c r="F16" s="188"/>
      <c r="G16" s="188"/>
      <c r="H16" s="188"/>
      <c r="I16" s="188"/>
      <c r="J16" s="190"/>
    </row>
    <row r="17" spans="1:10">
      <c r="A17" s="188" t="s">
        <v>105</v>
      </c>
      <c r="B17" s="188"/>
      <c r="C17" s="188"/>
      <c r="D17" s="188"/>
      <c r="E17" s="188"/>
      <c r="F17" s="188"/>
      <c r="G17" s="188"/>
      <c r="H17" s="188"/>
      <c r="I17" s="188"/>
      <c r="J17" s="190"/>
    </row>
    <row r="18" spans="1:10">
      <c r="A18" s="188"/>
      <c r="B18" s="190" t="s">
        <v>164</v>
      </c>
      <c r="C18" s="188"/>
      <c r="D18" s="188"/>
      <c r="E18" s="188"/>
      <c r="F18" s="188"/>
      <c r="G18" s="188"/>
      <c r="H18" s="188"/>
      <c r="I18" s="188"/>
      <c r="J18" s="190"/>
    </row>
    <row r="19" spans="1:10">
      <c r="A19" s="188"/>
      <c r="B19" s="188"/>
      <c r="C19" s="188"/>
      <c r="D19" s="188"/>
      <c r="E19" s="188"/>
      <c r="F19" s="188"/>
      <c r="G19" s="188"/>
      <c r="H19" s="188"/>
      <c r="I19" s="188"/>
      <c r="J19" s="190"/>
    </row>
    <row r="20" spans="1:10">
      <c r="A20" s="188"/>
      <c r="B20" s="188"/>
      <c r="C20" s="188"/>
      <c r="D20" s="188"/>
      <c r="E20" s="188"/>
      <c r="F20" s="188"/>
      <c r="G20" s="188"/>
      <c r="H20" s="188"/>
      <c r="I20" s="188"/>
      <c r="J20" s="190"/>
    </row>
    <row r="21" spans="1:10" ht="20.25" customHeight="1">
      <c r="A21" s="443" t="s">
        <v>140</v>
      </c>
      <c r="B21" s="459"/>
      <c r="C21" s="459"/>
      <c r="D21" s="459"/>
      <c r="E21" s="459"/>
      <c r="F21" s="459"/>
      <c r="G21" s="459"/>
      <c r="H21" s="459"/>
      <c r="I21" s="459"/>
      <c r="J21" s="459"/>
    </row>
    <row r="22" spans="1:10">
      <c r="A22" s="188"/>
      <c r="B22" s="463">
        <f>計算シート!C8</f>
        <v>0</v>
      </c>
      <c r="C22" s="463"/>
      <c r="D22" s="188" t="s">
        <v>100</v>
      </c>
      <c r="E22" s="188"/>
      <c r="F22" s="188"/>
      <c r="G22" s="188"/>
      <c r="H22" s="188"/>
      <c r="I22" s="188"/>
      <c r="J22" s="190"/>
    </row>
    <row r="23" spans="1:10">
      <c r="A23" s="188"/>
      <c r="B23" s="188"/>
      <c r="C23" s="188"/>
      <c r="D23" s="188"/>
      <c r="E23" s="188"/>
      <c r="F23" s="188"/>
      <c r="G23" s="188"/>
      <c r="H23" s="188"/>
      <c r="I23" s="188"/>
      <c r="J23" s="190"/>
    </row>
    <row r="24" spans="1:10">
      <c r="A24" s="188"/>
      <c r="B24" s="188"/>
      <c r="C24" s="188"/>
      <c r="D24" s="188"/>
      <c r="E24" s="188"/>
      <c r="F24" s="188"/>
      <c r="G24" s="188"/>
      <c r="H24" s="188"/>
      <c r="I24" s="188"/>
      <c r="J24" s="190"/>
    </row>
    <row r="25" spans="1:10">
      <c r="A25" s="188" t="s">
        <v>101</v>
      </c>
      <c r="B25" s="188"/>
      <c r="C25" s="188"/>
      <c r="D25" s="188"/>
      <c r="E25" s="188"/>
      <c r="F25" s="188"/>
      <c r="G25" s="188"/>
      <c r="H25" s="188"/>
      <c r="I25" s="188"/>
      <c r="J25" s="190"/>
    </row>
    <row r="26" spans="1:10">
      <c r="A26" s="188" t="s">
        <v>106</v>
      </c>
      <c r="B26" s="188"/>
      <c r="C26" s="188"/>
      <c r="D26" s="188"/>
      <c r="E26" s="188"/>
      <c r="F26" s="188"/>
      <c r="G26" s="188"/>
      <c r="H26" s="188"/>
      <c r="I26" s="188"/>
      <c r="J26" s="190"/>
    </row>
    <row r="27" spans="1:10">
      <c r="A27" s="188"/>
      <c r="B27" s="188"/>
      <c r="C27" s="188"/>
      <c r="D27" s="188"/>
      <c r="E27" s="188"/>
      <c r="F27" s="188"/>
      <c r="G27" s="188"/>
      <c r="H27" s="188"/>
      <c r="I27" s="188"/>
      <c r="J27" s="190"/>
    </row>
    <row r="28" spans="1:10">
      <c r="A28" s="190"/>
      <c r="B28" s="464" t="s">
        <v>107</v>
      </c>
      <c r="C28" s="464"/>
      <c r="D28" s="465" t="s">
        <v>39</v>
      </c>
      <c r="E28" s="466"/>
      <c r="F28" s="464"/>
      <c r="G28" s="464"/>
      <c r="H28" s="465" t="s">
        <v>37</v>
      </c>
      <c r="I28" s="467" t="s">
        <v>34</v>
      </c>
      <c r="J28" s="188"/>
    </row>
    <row r="29" spans="1:10">
      <c r="A29" s="190"/>
      <c r="B29" s="464"/>
      <c r="C29" s="464"/>
      <c r="D29" s="464"/>
      <c r="E29" s="468" t="s">
        <v>108</v>
      </c>
      <c r="F29" s="468" t="s">
        <v>109</v>
      </c>
      <c r="G29" s="468" t="s">
        <v>110</v>
      </c>
      <c r="H29" s="465"/>
      <c r="I29" s="467"/>
      <c r="J29" s="188"/>
    </row>
    <row r="30" spans="1:10" ht="17.25" customHeight="1">
      <c r="A30" s="190"/>
      <c r="B30" s="464"/>
      <c r="C30" s="464"/>
      <c r="D30" s="464"/>
      <c r="E30" s="469"/>
      <c r="F30" s="469"/>
      <c r="G30" s="469"/>
      <c r="H30" s="465"/>
      <c r="I30" s="467"/>
      <c r="J30" s="188"/>
    </row>
    <row r="31" spans="1:10">
      <c r="A31" s="190"/>
      <c r="B31" s="473" t="s">
        <v>111</v>
      </c>
      <c r="C31" s="256" t="s">
        <v>120</v>
      </c>
      <c r="D31" s="215">
        <f t="shared" ref="D31:D36" si="0">SUM(E31:G31)</f>
        <v>0</v>
      </c>
      <c r="E31" s="216" t="str">
        <f>IF(SUM(計算シート!D16:D18)=0,"",SUM(計算シート!D16:D18))</f>
        <v/>
      </c>
      <c r="F31" s="216"/>
      <c r="G31" s="216"/>
      <c r="H31" s="216">
        <f>計算シート!D18</f>
        <v>0</v>
      </c>
      <c r="I31" s="218">
        <f t="shared" ref="I31:I36" si="1">D31+H31</f>
        <v>0</v>
      </c>
      <c r="J31" s="188"/>
    </row>
    <row r="32" spans="1:10">
      <c r="A32" s="190"/>
      <c r="B32" s="473"/>
      <c r="C32" s="214"/>
      <c r="D32" s="215">
        <f t="shared" si="0"/>
        <v>0</v>
      </c>
      <c r="E32" s="216"/>
      <c r="F32" s="216"/>
      <c r="G32" s="216"/>
      <c r="H32" s="217"/>
      <c r="I32" s="218">
        <f t="shared" si="1"/>
        <v>0</v>
      </c>
      <c r="J32" s="188"/>
    </row>
    <row r="33" spans="1:10">
      <c r="A33" s="190"/>
      <c r="B33" s="473"/>
      <c r="C33" s="214"/>
      <c r="D33" s="215">
        <f t="shared" si="0"/>
        <v>0</v>
      </c>
      <c r="E33" s="216"/>
      <c r="F33" s="216"/>
      <c r="G33" s="216"/>
      <c r="H33" s="217"/>
      <c r="I33" s="218">
        <f t="shared" si="1"/>
        <v>0</v>
      </c>
      <c r="J33" s="188"/>
    </row>
    <row r="34" spans="1:10">
      <c r="A34" s="190"/>
      <c r="B34" s="473"/>
      <c r="C34" s="214"/>
      <c r="D34" s="215">
        <f t="shared" si="0"/>
        <v>0</v>
      </c>
      <c r="E34" s="216"/>
      <c r="F34" s="216"/>
      <c r="G34" s="216"/>
      <c r="H34" s="217"/>
      <c r="I34" s="218">
        <f t="shared" si="1"/>
        <v>0</v>
      </c>
      <c r="J34" s="188"/>
    </row>
    <row r="35" spans="1:10">
      <c r="A35" s="190"/>
      <c r="B35" s="473"/>
      <c r="C35" s="214"/>
      <c r="D35" s="215">
        <f t="shared" si="0"/>
        <v>0</v>
      </c>
      <c r="E35" s="216"/>
      <c r="F35" s="216"/>
      <c r="G35" s="216"/>
      <c r="H35" s="217"/>
      <c r="I35" s="218">
        <f t="shared" si="1"/>
        <v>0</v>
      </c>
      <c r="J35" s="188"/>
    </row>
    <row r="36" spans="1:10" ht="14.25" thickBot="1">
      <c r="A36" s="190"/>
      <c r="B36" s="473"/>
      <c r="C36" s="219"/>
      <c r="D36" s="220">
        <f t="shared" si="0"/>
        <v>0</v>
      </c>
      <c r="E36" s="221"/>
      <c r="F36" s="221"/>
      <c r="G36" s="221"/>
      <c r="H36" s="222"/>
      <c r="I36" s="223">
        <f t="shared" si="1"/>
        <v>0</v>
      </c>
      <c r="J36" s="188"/>
    </row>
    <row r="37" spans="1:10" ht="14.25" thickTop="1">
      <c r="A37" s="190"/>
      <c r="B37" s="473"/>
      <c r="C37" s="224" t="s">
        <v>112</v>
      </c>
      <c r="D37" s="225">
        <f t="shared" ref="D37:I37" si="2">SUM(D31:D36)</f>
        <v>0</v>
      </c>
      <c r="E37" s="225">
        <f t="shared" si="2"/>
        <v>0</v>
      </c>
      <c r="F37" s="225">
        <f t="shared" si="2"/>
        <v>0</v>
      </c>
      <c r="G37" s="225">
        <f t="shared" si="2"/>
        <v>0</v>
      </c>
      <c r="H37" s="226">
        <f t="shared" si="2"/>
        <v>0</v>
      </c>
      <c r="I37" s="227">
        <f t="shared" si="2"/>
        <v>0</v>
      </c>
      <c r="J37" s="188"/>
    </row>
    <row r="38" spans="1:10">
      <c r="A38" s="228"/>
      <c r="B38" s="192"/>
      <c r="C38" s="188"/>
      <c r="D38" s="188"/>
      <c r="E38" s="188"/>
      <c r="F38" s="188"/>
      <c r="G38" s="188"/>
      <c r="H38" s="188"/>
      <c r="I38" s="188"/>
      <c r="J38" s="190"/>
    </row>
    <row r="39" spans="1:10">
      <c r="A39" s="459" t="s">
        <v>113</v>
      </c>
      <c r="B39" s="459"/>
      <c r="C39" s="459"/>
      <c r="D39" s="188"/>
      <c r="E39" s="188"/>
      <c r="F39" s="188"/>
      <c r="G39" s="188"/>
      <c r="H39" s="188"/>
      <c r="I39" s="188"/>
      <c r="J39" s="190"/>
    </row>
    <row r="40" spans="1:10">
      <c r="A40" s="188"/>
      <c r="B40" s="477">
        <f>計算シート!D14</f>
        <v>0</v>
      </c>
      <c r="C40" s="477"/>
      <c r="D40" s="188"/>
      <c r="E40" s="188"/>
      <c r="F40" s="188"/>
      <c r="G40" s="188"/>
      <c r="H40" s="188"/>
      <c r="I40" s="188"/>
      <c r="J40" s="190"/>
    </row>
    <row r="41" spans="1:10">
      <c r="A41" s="188"/>
      <c r="B41" s="188"/>
      <c r="C41" s="188"/>
      <c r="D41" s="188"/>
      <c r="E41" s="188"/>
      <c r="F41" s="188"/>
      <c r="G41" s="188"/>
      <c r="H41" s="188"/>
      <c r="I41" s="188"/>
      <c r="J41" s="190"/>
    </row>
    <row r="42" spans="1:10">
      <c r="A42" s="459" t="s">
        <v>114</v>
      </c>
      <c r="B42" s="459"/>
      <c r="C42" s="459"/>
      <c r="D42" s="459"/>
      <c r="E42" s="459"/>
      <c r="F42" s="459"/>
      <c r="G42" s="459"/>
      <c r="H42" s="459"/>
      <c r="I42" s="188"/>
      <c r="J42" s="190"/>
    </row>
    <row r="43" spans="1:10">
      <c r="A43" s="188"/>
      <c r="B43" s="476">
        <f>計算シート!D30</f>
        <v>0</v>
      </c>
      <c r="C43" s="476"/>
      <c r="D43" s="190" t="s">
        <v>115</v>
      </c>
      <c r="E43" s="188"/>
      <c r="F43" s="188"/>
      <c r="G43" s="188"/>
      <c r="H43" s="188"/>
      <c r="I43" s="188"/>
      <c r="J43" s="190"/>
    </row>
    <row r="44" spans="1:10">
      <c r="A44" s="188"/>
      <c r="B44" s="188"/>
      <c r="C44" s="188"/>
      <c r="D44" s="188"/>
      <c r="E44" s="188"/>
      <c r="F44" s="188"/>
      <c r="G44" s="188"/>
      <c r="H44" s="188"/>
      <c r="I44" s="188"/>
      <c r="J44" s="190"/>
    </row>
  </sheetData>
  <mergeCells count="22">
    <mergeCell ref="A42:H42"/>
    <mergeCell ref="M7:R8"/>
    <mergeCell ref="B43:C43"/>
    <mergeCell ref="B14:I14"/>
    <mergeCell ref="A21:J21"/>
    <mergeCell ref="B22:C22"/>
    <mergeCell ref="B28:C30"/>
    <mergeCell ref="D28:D30"/>
    <mergeCell ref="E28:G28"/>
    <mergeCell ref="H28:H30"/>
    <mergeCell ref="I28:I30"/>
    <mergeCell ref="E29:E30"/>
    <mergeCell ref="F29:F30"/>
    <mergeCell ref="G29:G30"/>
    <mergeCell ref="B31:B37"/>
    <mergeCell ref="A39:C39"/>
    <mergeCell ref="B40:C40"/>
    <mergeCell ref="B10:I10"/>
    <mergeCell ref="F1:J1"/>
    <mergeCell ref="A2:J2"/>
    <mergeCell ref="A3:J3"/>
    <mergeCell ref="B6:I6"/>
  </mergeCells>
  <phoneticPr fontId="4"/>
  <pageMargins left="0.98425196850393704" right="0.70866141732283472" top="1.1811023622047245" bottom="0.74803149606299213"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計算シート</vt:lpstr>
      <vt:lpstr>②【返還あり事業者】計算表</vt:lpstr>
      <vt:lpstr>入力例</vt:lpstr>
      <vt:lpstr>管理用</vt:lpstr>
      <vt:lpstr>第7号様式（仕入控除税額報告書）</vt:lpstr>
      <vt:lpstr>別紙_返還なし</vt:lpstr>
      <vt:lpstr>別紙_個別対応方式</vt:lpstr>
      <vt:lpstr>別紙_個別対応方式 (2)</vt:lpstr>
      <vt:lpstr>別紙_一括比例配分方式</vt:lpstr>
      <vt:lpstr>別紙_一括比例配分方式 (2)</vt:lpstr>
      <vt:lpstr>別紙_全額控除</vt:lpstr>
      <vt:lpstr>別紙_全額控除 (2)</vt:lpstr>
      <vt:lpstr>②【返還あり事業者】計算表!Print_Area</vt:lpstr>
      <vt:lpstr>'第7号様式（仕入控除税額報告書）'!Print_Area</vt:lpstr>
      <vt:lpstr>別紙_一括比例配分方式!Print_Area</vt:lpstr>
      <vt:lpstr>'別紙_一括比例配分方式 (2)'!Print_Area</vt:lpstr>
      <vt:lpstr>別紙_個別対応方式!Print_Area</vt:lpstr>
      <vt:lpstr>'別紙_個別対応方式 (2)'!Print_Area</vt:lpstr>
      <vt:lpstr>別紙_全額控除!Print_Area</vt:lpstr>
      <vt:lpstr>'別紙_全額控除 (2)'!Print_Area</vt:lpstr>
      <vt:lpstr>別紙_返還なし!Print_Area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2026-08-21T03:17:04Z</cp:lastPrinted>
  <dcterms:created xsi:type="dcterms:W3CDTF">2015-06-05T18:19:34Z</dcterms:created>
  <dcterms:modified xsi:type="dcterms:W3CDTF">2026-09-03T07:33:44Z</dcterms:modified>
</cp:coreProperties>
</file>