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fs\建築局\03保全推進課\300_係・担当\040_省エネ担当\030_各事業\ESCO事業\第28号事業_市沢地区センターほか１施設\08_HPアップロード\"/>
    </mc:Choice>
  </mc:AlternateContent>
  <xr:revisionPtr revIDLastSave="0" documentId="13_ncr:1_{57B12851-F5B4-4D98-8F71-7689C6DEB888}" xr6:coauthVersionLast="47" xr6:coauthVersionMax="47" xr10:uidLastSave="{00000000-0000-0000-0000-000000000000}"/>
  <bookViews>
    <workbookView xWindow="-120" yWindow="-120" windowWidth="20730" windowHeight="11040" xr2:uid="{00000000-000D-0000-FFFF-FFFF00000000}"/>
  </bookViews>
  <sheets>
    <sheet name="【様式１質問書（表紙）" sheetId="4" r:id="rId1"/>
    <sheet name="【様式１】質問書（別紙）" sheetId="5" r:id="rId2"/>
    <sheet name="【様式2】ウォークスルー調査申込" sheetId="6" r:id="rId3"/>
    <sheet name="【様式2別紙】参加者名簿" sheetId="7" r:id="rId4"/>
    <sheet name="【様式３】参加表明書" sheetId="8" r:id="rId5"/>
    <sheet name="提案書チェックリスト" sheetId="9" r:id="rId6"/>
    <sheet name="【4】提案書提出届" sheetId="10" r:id="rId7"/>
    <sheet name="【4-1】グループ構成表" sheetId="11" r:id="rId8"/>
    <sheet name="【4-2】企業状況表" sheetId="12" r:id="rId9"/>
    <sheet name="【4-3】有資格技術職員内訳表" sheetId="13" r:id="rId10"/>
    <sheet name="【4-4】提案概要書" sheetId="14" r:id="rId11"/>
    <sheet name="【4-5-1】省エネルギー手法概要書①" sheetId="15" r:id="rId12"/>
    <sheet name="【4-5-2】省エネルギー手法概要書②" sheetId="16" r:id="rId13"/>
    <sheet name="【4-6-1】想定導入設備機器 (必須)" sheetId="17" r:id="rId14"/>
    <sheet name="【4-6-2】想定導入設備機器 (任意)" sheetId="18" r:id="rId15"/>
    <sheet name="【4-7】ZEB認証提案書" sheetId="19" r:id="rId16"/>
    <sheet name="【4-8】ESCO事業収支計画表" sheetId="20" r:id="rId17"/>
    <sheet name="【4-9】改修工事等ESCOサービス料内訳書" sheetId="21" r:id="rId18"/>
    <sheet name="【4-9-1】項目別内訳書" sheetId="22" r:id="rId19"/>
    <sheet name="【4-9-2】工事内訳書" sheetId="23" r:id="rId20"/>
    <sheet name="【4-10】省エネESCOサービス料内訳書" sheetId="24" r:id="rId21"/>
    <sheet name="【4-11】補助金関係提案書" sheetId="25" r:id="rId22"/>
    <sheet name="【4-12】施工計画提案書" sheetId="26" r:id="rId23"/>
    <sheet name="【4-13】工事工程表" sheetId="27" r:id="rId24"/>
    <sheet name="【4-14】主要機器等の配置計画図" sheetId="28" r:id="rId25"/>
    <sheet name="【4-15】環境対策計画書" sheetId="29" r:id="rId26"/>
    <sheet name="【4-16】運転管理指針提案書" sheetId="30" r:id="rId27"/>
    <sheet name="【4-17-1】設備維持管理計画書" sheetId="31" r:id="rId28"/>
    <sheet name="【4-17-2】設備維持管理計画書" sheetId="32" r:id="rId29"/>
    <sheet name="【4-18】計測・検証方法提案書" sheetId="33" r:id="rId30"/>
    <sheet name="【4-19】市内中小企業活用計画書" sheetId="34" r:id="rId31"/>
    <sheet name="【様式５】" sheetId="35" r:id="rId32"/>
  </sheets>
  <definedNames>
    <definedName name="a" localSheetId="20">INDIRECT('【4-10】省エネESCOサービス料内訳書'!$B$2)</definedName>
    <definedName name="a" localSheetId="21">INDIRECT(#REF!)</definedName>
    <definedName name="a" localSheetId="15">INDIRECT(#REF!)</definedName>
    <definedName name="a" localSheetId="16">INDIRECT('【4-8】ESCO事業収支計画表'!$B$2)</definedName>
    <definedName name="a">INDIRECT(#REF!)</definedName>
    <definedName name="OK" localSheetId="20">'【4-10】省エネESCOサービス料内訳書'!#REF!</definedName>
    <definedName name="OK" localSheetId="21">#REF!</definedName>
    <definedName name="OK" localSheetId="15">#REF!</definedName>
    <definedName name="OK" localSheetId="16">'【4-8】ESCO事業収支計画表'!#REF!</definedName>
    <definedName name="OK">#REF!</definedName>
    <definedName name="OLE_LINK3" localSheetId="20">'【4-10】省エネESCOサービス料内訳書'!#REF!</definedName>
    <definedName name="OLE_LINK3" localSheetId="16">'【4-8】ESCO事業収支計画表'!#REF!</definedName>
    <definedName name="_xlnm.Print_Area" localSheetId="6">【4】提案書提出届!$A$1:$J$23</definedName>
    <definedName name="_xlnm.Print_Area" localSheetId="7">'【4-1】グループ構成表'!$A$1:$J$31</definedName>
    <definedName name="_xlnm.Print_Area" localSheetId="20">'【4-10】省エネESCOサービス料内訳書'!$A$1:$G$19</definedName>
    <definedName name="_xlnm.Print_Area" localSheetId="21">'【4-11】補助金関係提案書'!$A$1:$I$60</definedName>
    <definedName name="_xlnm.Print_Area" localSheetId="22">'【4-12】施工計画提案書'!$A$1:$I$54</definedName>
    <definedName name="_xlnm.Print_Area" localSheetId="23">'【4-13】工事工程表'!$A$1:$I$54</definedName>
    <definedName name="_xlnm.Print_Area" localSheetId="24">'【4-14】主要機器等の配置計画図'!$A$1:$I$108</definedName>
    <definedName name="_xlnm.Print_Area" localSheetId="25">'【4-15】環境対策計画書'!$A$1:$I$54</definedName>
    <definedName name="_xlnm.Print_Area" localSheetId="26">'【4-16】運転管理指針提案書'!$A$1:$I$108</definedName>
    <definedName name="_xlnm.Print_Area" localSheetId="27">'【4-17-1】設備維持管理計画書'!$A$1:$I$110</definedName>
    <definedName name="_xlnm.Print_Area" localSheetId="28">'【4-17-2】設備維持管理計画書'!$A$1:$T$84</definedName>
    <definedName name="_xlnm.Print_Area" localSheetId="29">'【4-18】計測・検証方法提案書'!$A$1:$I$108</definedName>
    <definedName name="_xlnm.Print_Area" localSheetId="30">'【4-19】市内中小企業活用計画書'!$A$1:$I$54</definedName>
    <definedName name="_xlnm.Print_Area" localSheetId="8">'【4-2】企業状況表'!$A$1:$B$27</definedName>
    <definedName name="_xlnm.Print_Area" localSheetId="9">'【4-3】有資格技術職員内訳表'!$A$1:$G$25</definedName>
    <definedName name="_xlnm.Print_Area" localSheetId="10">'【4-4】提案概要書'!$B$2:$P$61</definedName>
    <definedName name="_xlnm.Print_Area" localSheetId="11">'【4-5-1】省エネルギー手法概要書①'!$A$1:$I$54</definedName>
    <definedName name="_xlnm.Print_Area" localSheetId="12">'【4-5-2】省エネルギー手法概要書②'!$A$1:$I$49</definedName>
    <definedName name="_xlnm.Print_Area" localSheetId="13">'【4-6-1】想定導入設備機器 (必須)'!$A$1:$G$41</definedName>
    <definedName name="_xlnm.Print_Area" localSheetId="14">'【4-6-2】想定導入設備機器 (任意)'!$A$1:$G$41</definedName>
    <definedName name="_xlnm.Print_Area" localSheetId="15">'【4-7】ZEB認証提案書'!$A$1:$M$60</definedName>
    <definedName name="_xlnm.Print_Area" localSheetId="16">'【4-8】ESCO事業収支計画表'!$A$1:$G$26</definedName>
    <definedName name="_xlnm.Print_Area" localSheetId="18">'【4-9-1】項目別内訳書'!$A$1:$F$33</definedName>
    <definedName name="_xlnm.Print_Area" localSheetId="19">'【4-9-2】工事内訳書'!$A$1:$F$68</definedName>
    <definedName name="_xlnm.Print_Area" localSheetId="1">'【様式１】質問書（別紙）'!$A$1:$J$55</definedName>
    <definedName name="_xlnm.Print_Area" localSheetId="0">'【様式１質問書（表紙）'!$A$1:$J$49</definedName>
    <definedName name="_xlnm.Print_Area" localSheetId="2">【様式2】ウォークスルー調査申込!$A$1:$K$49</definedName>
    <definedName name="_xlnm.Print_Area" localSheetId="3">【様式2別紙】参加者名簿!$A$1:$C$22</definedName>
    <definedName name="_xlnm.Print_Area" localSheetId="4">【様式３】参加表明書!$A$1:$J$31</definedName>
    <definedName name="_xlnm.Print_Area" localSheetId="31">【様式５】!$A$1:$J$47</definedName>
    <definedName name="_xlnm.Print_Area" localSheetId="5">提案書チェックリスト!$B$2:$I$35</definedName>
    <definedName name="あ" localSheetId="20">INDIRECT('【4-10】省エネESCOサービス料内訳書'!$B$2)</definedName>
    <definedName name="あ" localSheetId="21">INDIRECT(#REF!)</definedName>
    <definedName name="あ" localSheetId="15">INDIRECT(#REF!)</definedName>
    <definedName name="あ" localSheetId="16">INDIRECT('【4-8】ESCO事業収支計画表'!$B$2)</definedName>
    <definedName name="あ">INDIRECT(#REF!)</definedName>
    <definedName name="エラー" localSheetId="20">'【4-10】省エネESCOサービス料内訳書'!#REF!</definedName>
    <definedName name="エラー" localSheetId="21">#REF!</definedName>
    <definedName name="エラー" localSheetId="15">#REF!</definedName>
    <definedName name="エラー" localSheetId="16">'【4-8】ESCO事業収支計画表'!#REF!</definedName>
    <definedName name="エラー">#REF!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5" i="16" l="1"/>
  <c r="E35" i="16"/>
  <c r="F35" i="16"/>
  <c r="C35" i="16"/>
  <c r="D26" i="16"/>
  <c r="E26" i="16"/>
  <c r="F26" i="16"/>
  <c r="G26" i="16"/>
  <c r="C26" i="16"/>
  <c r="F44" i="16"/>
  <c r="F40" i="16"/>
  <c r="G31" i="16"/>
  <c r="D27" i="22"/>
  <c r="D25" i="22"/>
  <c r="D23" i="22"/>
  <c r="D17" i="22"/>
  <c r="D11" i="22"/>
  <c r="E19" i="23"/>
  <c r="E15" i="23"/>
  <c r="T13" i="32"/>
  <c r="S39" i="32"/>
  <c r="T39" i="32" s="1"/>
  <c r="E39" i="32"/>
  <c r="D20" i="20"/>
  <c r="G14" i="24"/>
  <c r="G14" i="20"/>
  <c r="G20" i="20"/>
  <c r="G17" i="20"/>
  <c r="G18" i="20"/>
  <c r="E20" i="20"/>
  <c r="F20" i="20"/>
  <c r="E19" i="20"/>
  <c r="F19" i="20"/>
  <c r="D19" i="20"/>
  <c r="G16" i="20"/>
  <c r="F42" i="16"/>
  <c r="F41" i="16"/>
  <c r="G33" i="16"/>
  <c r="G35" i="16" l="1"/>
  <c r="D55" i="14"/>
  <c r="D52" i="14"/>
  <c r="D51" i="14"/>
  <c r="D49" i="14"/>
  <c r="N59" i="14"/>
  <c r="T52" i="14"/>
  <c r="N29" i="14"/>
  <c r="S81" i="32"/>
  <c r="R81" i="32"/>
  <c r="Q81" i="32"/>
  <c r="P81" i="32"/>
  <c r="O81" i="32"/>
  <c r="N81" i="32"/>
  <c r="M81" i="32"/>
  <c r="L81" i="32"/>
  <c r="K81" i="32"/>
  <c r="J81" i="32"/>
  <c r="I81" i="32"/>
  <c r="H81" i="32"/>
  <c r="G81" i="32"/>
  <c r="F81" i="32"/>
  <c r="E81" i="32"/>
  <c r="T81" i="32" s="1"/>
  <c r="T80" i="32"/>
  <c r="T79" i="32"/>
  <c r="T78" i="32"/>
  <c r="T77" i="32"/>
  <c r="T76" i="32"/>
  <c r="T75" i="32"/>
  <c r="T74" i="32"/>
  <c r="T73" i="32"/>
  <c r="T72" i="32"/>
  <c r="T71" i="32"/>
  <c r="T70" i="32"/>
  <c r="T69" i="32"/>
  <c r="T68" i="32"/>
  <c r="T67" i="32"/>
  <c r="T66" i="32"/>
  <c r="T65" i="32"/>
  <c r="T64" i="32"/>
  <c r="T63" i="32"/>
  <c r="T62" i="32"/>
  <c r="T61" i="32"/>
  <c r="T60" i="32"/>
  <c r="T59" i="32"/>
  <c r="T58" i="32"/>
  <c r="T57" i="32"/>
  <c r="T56" i="32"/>
  <c r="T55" i="32"/>
  <c r="R39" i="32"/>
  <c r="Q39" i="32"/>
  <c r="P39" i="32"/>
  <c r="O39" i="32"/>
  <c r="N39" i="32"/>
  <c r="M39" i="32"/>
  <c r="L39" i="32"/>
  <c r="K39" i="32"/>
  <c r="J39" i="32"/>
  <c r="I39" i="32"/>
  <c r="H39" i="32"/>
  <c r="G39" i="32"/>
  <c r="F39" i="32"/>
  <c r="T38" i="32"/>
  <c r="T37" i="32"/>
  <c r="T36" i="32"/>
  <c r="T35" i="32"/>
  <c r="T34" i="32"/>
  <c r="T33" i="32"/>
  <c r="T32" i="32"/>
  <c r="T31" i="32"/>
  <c r="T30" i="32"/>
  <c r="T29" i="32"/>
  <c r="T28" i="32"/>
  <c r="T27" i="32"/>
  <c r="T26" i="32"/>
  <c r="T25" i="32"/>
  <c r="T24" i="32"/>
  <c r="T23" i="32"/>
  <c r="T22" i="32"/>
  <c r="T21" i="32"/>
  <c r="T20" i="32"/>
  <c r="T19" i="32"/>
  <c r="T18" i="32"/>
  <c r="T17" i="32"/>
  <c r="T16" i="32"/>
  <c r="T15" i="32"/>
  <c r="T14" i="32"/>
  <c r="G16" i="24"/>
  <c r="G15" i="24"/>
  <c r="E49" i="23"/>
  <c r="E53" i="23" s="1"/>
  <c r="G13" i="20"/>
  <c r="G19" i="20" s="1"/>
  <c r="F43" i="16"/>
  <c r="F45" i="16" s="1"/>
  <c r="O59" i="14"/>
  <c r="M59" i="14"/>
  <c r="L40" i="14" s="1"/>
  <c r="O54" i="14"/>
  <c r="N54" i="14"/>
  <c r="M54" i="14"/>
  <c r="L54" i="14" s="1"/>
  <c r="U52" i="14"/>
  <c r="S52" i="14"/>
  <c r="L52" i="14"/>
  <c r="L44" i="14"/>
  <c r="L42" i="14"/>
  <c r="O29" i="14"/>
  <c r="M29" i="14"/>
  <c r="O24" i="14"/>
  <c r="O27" i="14" s="1"/>
  <c r="U11" i="14" s="1"/>
  <c r="N24" i="14"/>
  <c r="N27" i="14" s="1"/>
  <c r="M24" i="14"/>
  <c r="M27" i="14" s="1"/>
  <c r="S11" i="14" s="1"/>
  <c r="L18" i="14"/>
  <c r="L16" i="14"/>
  <c r="L14" i="14"/>
  <c r="L12" i="14"/>
  <c r="U10" i="14"/>
  <c r="S10" i="14"/>
  <c r="L10" i="14"/>
  <c r="L8" i="14"/>
  <c r="O57" i="14" l="1"/>
  <c r="N57" i="14"/>
  <c r="T53" i="14" s="1"/>
  <c r="B15" i="20"/>
  <c r="T10" i="14"/>
  <c r="T11" i="14"/>
  <c r="L46" i="14"/>
  <c r="L48" i="14"/>
  <c r="L20" i="14"/>
  <c r="M57" i="14"/>
  <c r="L22" i="14"/>
  <c r="L50" i="14"/>
  <c r="L24" i="14"/>
  <c r="L38" i="14"/>
  <c r="U53" i="14" l="1"/>
  <c r="D58" i="14"/>
  <c r="D59" i="14" s="1"/>
  <c r="S53" i="14"/>
  <c r="F15" i="20"/>
  <c r="E15" i="20"/>
  <c r="D15" i="20"/>
  <c r="G15" i="20" l="1"/>
</calcChain>
</file>

<file path=xl/sharedStrings.xml><?xml version="1.0" encoding="utf-8"?>
<sst xmlns="http://schemas.openxmlformats.org/spreadsheetml/2006/main" count="905" uniqueCount="497">
  <si>
    <t>頁</t>
    <rPh sb="0" eb="1">
      <t>ページ</t>
    </rPh>
    <phoneticPr fontId="1"/>
  </si>
  <si>
    <t xml:space="preserve">質問内容 </t>
    <phoneticPr fontId="1"/>
  </si>
  <si>
    <t>横浜市長</t>
    <rPh sb="0" eb="2">
      <t>ヨコハマ</t>
    </rPh>
    <rPh sb="2" eb="4">
      <t>シチョウ</t>
    </rPh>
    <phoneticPr fontId="1"/>
  </si>
  <si>
    <t>提出者：</t>
  </si>
  <si>
    <r>
      <t>担当</t>
    </r>
    <r>
      <rPr>
        <sz val="10.5"/>
        <rFont val="ＭＳ 明朝"/>
        <family val="1"/>
        <charset val="128"/>
      </rPr>
      <t>者氏名</t>
    </r>
    <phoneticPr fontId="1"/>
  </si>
  <si>
    <t>電話番号</t>
  </si>
  <si>
    <t>年　月　日　</t>
    <phoneticPr fontId="1"/>
  </si>
  <si>
    <t>商号又は名称</t>
    <phoneticPr fontId="1"/>
  </si>
  <si>
    <t>質問書</t>
    <rPh sb="0" eb="3">
      <t>シツモンショ</t>
    </rPh>
    <phoneticPr fontId="1"/>
  </si>
  <si>
    <t>標記事業について、別紙のとおり質問をします。</t>
    <rPh sb="0" eb="2">
      <t>ヒョウキ</t>
    </rPh>
    <rPh sb="2" eb="4">
      <t>ジギョウ</t>
    </rPh>
    <rPh sb="9" eb="11">
      <t>ベッシ</t>
    </rPh>
    <rPh sb="15" eb="17">
      <t>シツモン</t>
    </rPh>
    <phoneticPr fontId="1"/>
  </si>
  <si>
    <t>標記事業について、以下の質問をします。</t>
    <rPh sb="0" eb="2">
      <t>ヒョウキ</t>
    </rPh>
    <rPh sb="2" eb="4">
      <t>ジギョウ</t>
    </rPh>
    <rPh sb="9" eb="11">
      <t>イカ</t>
    </rPh>
    <rPh sb="12" eb="14">
      <t>シツモン</t>
    </rPh>
    <phoneticPr fontId="1"/>
  </si>
  <si>
    <t>書類名/説明会</t>
  </si>
  <si>
    <t>項目</t>
    <rPh sb="0" eb="2">
      <t>コウモク</t>
    </rPh>
    <phoneticPr fontId="1"/>
  </si>
  <si>
    <t>内容</t>
    <rPh sb="0" eb="2">
      <t>ナイヨウ</t>
    </rPh>
    <phoneticPr fontId="1"/>
  </si>
  <si>
    <t>(2)施設概要</t>
    <phoneticPr fontId="1"/>
  </si>
  <si>
    <t>メールアドレス</t>
    <phoneticPr fontId="1"/>
  </si>
  <si>
    <t>募集要項
（特記仕様書）</t>
    <phoneticPr fontId="1"/>
  </si>
  <si>
    <t>例</t>
    <rPh sb="0" eb="1">
      <t>レイ</t>
    </rPh>
    <phoneticPr fontId="1"/>
  </si>
  <si>
    <t>○○○○○○○○○○○○○○○○○○○○○○○○</t>
    <phoneticPr fontId="1"/>
  </si>
  <si>
    <t>事業名称 ： 市沢地区センターほか１施設ESCO事業</t>
    <rPh sb="7" eb="9">
      <t>イチサワ</t>
    </rPh>
    <rPh sb="9" eb="11">
      <t>チク</t>
    </rPh>
    <rPh sb="18" eb="20">
      <t>シセツ</t>
    </rPh>
    <rPh sb="24" eb="26">
      <t>ジギョウ</t>
    </rPh>
    <phoneticPr fontId="1"/>
  </si>
  <si>
    <t>事業名称 ：市沢地区センターほか１施設ESCO事業</t>
    <rPh sb="6" eb="8">
      <t>イチサワ</t>
    </rPh>
    <rPh sb="8" eb="10">
      <t>チク</t>
    </rPh>
    <rPh sb="17" eb="19">
      <t>シセツ</t>
    </rPh>
    <rPh sb="23" eb="25">
      <t>ジギョウ</t>
    </rPh>
    <phoneticPr fontId="1"/>
  </si>
  <si>
    <t>ウォークスルー調査申込書</t>
    <rPh sb="7" eb="9">
      <t>チョウサ</t>
    </rPh>
    <rPh sb="9" eb="12">
      <t>モウシコミショ</t>
    </rPh>
    <phoneticPr fontId="1"/>
  </si>
  <si>
    <t>標記事業のウォークスルー調査に申込みます。</t>
    <rPh sb="0" eb="2">
      <t>ヒョウキ</t>
    </rPh>
    <rPh sb="2" eb="4">
      <t>ジギョウ</t>
    </rPh>
    <rPh sb="12" eb="14">
      <t>チョウサ</t>
    </rPh>
    <rPh sb="15" eb="16">
      <t>モウ</t>
    </rPh>
    <rPh sb="16" eb="17">
      <t>コ</t>
    </rPh>
    <phoneticPr fontId="1"/>
  </si>
  <si>
    <t>年　　月　　日　</t>
    <phoneticPr fontId="1"/>
  </si>
  <si>
    <t>担当者氏名</t>
    <rPh sb="0" eb="2">
      <t>タントウ</t>
    </rPh>
    <phoneticPr fontId="1"/>
  </si>
  <si>
    <t>参加人数</t>
    <rPh sb="0" eb="2">
      <t>サンカ</t>
    </rPh>
    <rPh sb="2" eb="4">
      <t>ニンズウ</t>
    </rPh>
    <phoneticPr fontId="1"/>
  </si>
  <si>
    <t>※様式２別紙　参加者名簿を記入し、あわせてご提出ください。</t>
    <rPh sb="1" eb="3">
      <t>ヨウシキ</t>
    </rPh>
    <rPh sb="4" eb="6">
      <t>ベッシ</t>
    </rPh>
    <rPh sb="7" eb="10">
      <t>サンカシャ</t>
    </rPh>
    <rPh sb="10" eb="12">
      <t>メイボ</t>
    </rPh>
    <rPh sb="13" eb="15">
      <t>キニュウ</t>
    </rPh>
    <rPh sb="22" eb="24">
      <t>テイシュツ</t>
    </rPh>
    <phoneticPr fontId="1"/>
  </si>
  <si>
    <t>希望日</t>
    <rPh sb="0" eb="2">
      <t>キボウ</t>
    </rPh>
    <rPh sb="2" eb="3">
      <t>ビ</t>
    </rPh>
    <phoneticPr fontId="1"/>
  </si>
  <si>
    <t>市沢地区センター</t>
    <rPh sb="0" eb="2">
      <t>イチサワ</t>
    </rPh>
    <rPh sb="2" eb="4">
      <t>チク</t>
    </rPh>
    <phoneticPr fontId="1"/>
  </si>
  <si>
    <t>上白根コミュニティハウス</t>
    <rPh sb="0" eb="3">
      <t>カミシラネ</t>
    </rPh>
    <phoneticPr fontId="1"/>
  </si>
  <si>
    <t>日付</t>
    <rPh sb="0" eb="2">
      <t>ヒヅケ</t>
    </rPh>
    <phoneticPr fontId="1"/>
  </si>
  <si>
    <t>時間帯</t>
    <rPh sb="0" eb="3">
      <t>ジカンタイ</t>
    </rPh>
    <phoneticPr fontId="1"/>
  </si>
  <si>
    <t>第一希望</t>
    <rPh sb="0" eb="2">
      <t>ダイイチ</t>
    </rPh>
    <rPh sb="2" eb="4">
      <t>キボウ</t>
    </rPh>
    <phoneticPr fontId="1"/>
  </si>
  <si>
    <t>第二希望</t>
    <rPh sb="0" eb="2">
      <t>ダイニ</t>
    </rPh>
    <rPh sb="2" eb="4">
      <t>キボウ</t>
    </rPh>
    <phoneticPr fontId="1"/>
  </si>
  <si>
    <t>第三希望</t>
    <rPh sb="0" eb="2">
      <t>ダイサン</t>
    </rPh>
    <rPh sb="2" eb="4">
      <t>キボウ</t>
    </rPh>
    <phoneticPr fontId="1"/>
  </si>
  <si>
    <t>※下記の候補日から選び、原則、第三希望まで記入してください。</t>
    <rPh sb="1" eb="3">
      <t>カキ</t>
    </rPh>
    <rPh sb="4" eb="7">
      <t>コウホビ</t>
    </rPh>
    <rPh sb="9" eb="10">
      <t>エラ</t>
    </rPh>
    <rPh sb="12" eb="14">
      <t>ゲンソク</t>
    </rPh>
    <rPh sb="15" eb="17">
      <t>ダイサン</t>
    </rPh>
    <rPh sb="17" eb="19">
      <t>キボウ</t>
    </rPh>
    <rPh sb="21" eb="23">
      <t>キニュウ</t>
    </rPh>
    <phoneticPr fontId="1"/>
  </si>
  <si>
    <t>　片方の施設のみ参加される場合は、片方のみ記入してください。</t>
    <rPh sb="1" eb="3">
      <t>カタホウ</t>
    </rPh>
    <rPh sb="4" eb="6">
      <t>シセツ</t>
    </rPh>
    <rPh sb="8" eb="10">
      <t>サンカ</t>
    </rPh>
    <rPh sb="13" eb="15">
      <t>バアイ</t>
    </rPh>
    <rPh sb="17" eb="19">
      <t>カタホウ</t>
    </rPh>
    <rPh sb="21" eb="23">
      <t>キニュウ</t>
    </rPh>
    <phoneticPr fontId="1"/>
  </si>
  <si>
    <t>　同日の日付で、両施設の調査を行っても構いません。</t>
    <rPh sb="1" eb="3">
      <t>ドウジツ</t>
    </rPh>
    <rPh sb="4" eb="6">
      <t>ヒヅケ</t>
    </rPh>
    <rPh sb="8" eb="11">
      <t>リョウシセツ</t>
    </rPh>
    <rPh sb="12" eb="14">
      <t>チョウサ</t>
    </rPh>
    <rPh sb="15" eb="16">
      <t>オコナ</t>
    </rPh>
    <rPh sb="19" eb="20">
      <t>カマ</t>
    </rPh>
    <phoneticPr fontId="1"/>
  </si>
  <si>
    <t>候補</t>
    <rPh sb="0" eb="2">
      <t>コウホ</t>
    </rPh>
    <phoneticPr fontId="1"/>
  </si>
  <si>
    <t>９月28日（月）休館日</t>
    <rPh sb="1" eb="2">
      <t>ガツ</t>
    </rPh>
    <rPh sb="4" eb="5">
      <t>ニチ</t>
    </rPh>
    <rPh sb="6" eb="7">
      <t>ゲツ</t>
    </rPh>
    <rPh sb="8" eb="11">
      <t>キュウカンビ</t>
    </rPh>
    <phoneticPr fontId="1"/>
  </si>
  <si>
    <t>９月24日（木）休館日</t>
    <rPh sb="1" eb="2">
      <t>ガツ</t>
    </rPh>
    <rPh sb="4" eb="5">
      <t>ニチ</t>
    </rPh>
    <rPh sb="6" eb="7">
      <t>モク</t>
    </rPh>
    <rPh sb="8" eb="11">
      <t>キュウカンビ</t>
    </rPh>
    <phoneticPr fontId="1"/>
  </si>
  <si>
    <t xml:space="preserve">９月29日（火）      </t>
    <rPh sb="1" eb="2">
      <t>ガツ</t>
    </rPh>
    <rPh sb="4" eb="5">
      <t>ニチ</t>
    </rPh>
    <rPh sb="6" eb="7">
      <t>ヒ</t>
    </rPh>
    <phoneticPr fontId="1"/>
  </si>
  <si>
    <t xml:space="preserve">９月30日（水）      </t>
    <rPh sb="1" eb="2">
      <t>ガツ</t>
    </rPh>
    <rPh sb="4" eb="5">
      <t>ニチ</t>
    </rPh>
    <rPh sb="6" eb="7">
      <t>スイ</t>
    </rPh>
    <phoneticPr fontId="1"/>
  </si>
  <si>
    <t xml:space="preserve">10月１日（木）      </t>
    <rPh sb="2" eb="3">
      <t>ガツ</t>
    </rPh>
    <rPh sb="4" eb="5">
      <t>ニチ</t>
    </rPh>
    <rPh sb="6" eb="7">
      <t>モク</t>
    </rPh>
    <phoneticPr fontId="1"/>
  </si>
  <si>
    <t xml:space="preserve">10月２日（金）      </t>
    <rPh sb="2" eb="3">
      <t>ガツ</t>
    </rPh>
    <rPh sb="4" eb="5">
      <t>ニチ</t>
    </rPh>
    <rPh sb="6" eb="7">
      <t>キン</t>
    </rPh>
    <phoneticPr fontId="1"/>
  </si>
  <si>
    <t>時間帯</t>
    <rPh sb="0" eb="2">
      <t>ジカンタイ</t>
    </rPh>
    <phoneticPr fontId="1"/>
  </si>
  <si>
    <t xml:space="preserve">①：9：00～12：00   </t>
    <phoneticPr fontId="1"/>
  </si>
  <si>
    <t xml:space="preserve">②：13：00～16：00  </t>
    <phoneticPr fontId="1"/>
  </si>
  <si>
    <t>③：全日（①及び②）</t>
    <rPh sb="2" eb="4">
      <t>ゼンジツ</t>
    </rPh>
    <rPh sb="6" eb="7">
      <t>オヨ</t>
    </rPh>
    <phoneticPr fontId="1"/>
  </si>
  <si>
    <t>※休館日の記載がある日程については、市民の利用者がいない状態で調査が出来ます。</t>
    <rPh sb="0" eb="3">
      <t>キュウカンビ</t>
    </rPh>
    <rPh sb="4" eb="6">
      <t>キサイ</t>
    </rPh>
    <rPh sb="9" eb="11">
      <t>ニッテイ</t>
    </rPh>
    <rPh sb="18" eb="20">
      <t>シミン</t>
    </rPh>
    <rPh sb="21" eb="24">
      <t>リヨウシャ</t>
    </rPh>
    <rPh sb="23" eb="24">
      <t>シャ</t>
    </rPh>
    <rPh sb="28" eb="30">
      <t>ジョウタイ</t>
    </rPh>
    <rPh sb="31" eb="33">
      <t>チョウサ</t>
    </rPh>
    <rPh sb="34" eb="36">
      <t>デキ</t>
    </rPh>
    <phoneticPr fontId="1"/>
  </si>
  <si>
    <t>９月24日（木）</t>
    <rPh sb="1" eb="2">
      <t>ガツ</t>
    </rPh>
    <rPh sb="4" eb="5">
      <t>ニチ</t>
    </rPh>
    <rPh sb="6" eb="7">
      <t>モク</t>
    </rPh>
    <phoneticPr fontId="1"/>
  </si>
  <si>
    <t>①：９：00～12：00</t>
  </si>
  <si>
    <t>９月28日（月）</t>
    <rPh sb="1" eb="2">
      <t>ガツ</t>
    </rPh>
    <rPh sb="4" eb="5">
      <t>ニチ</t>
    </rPh>
    <rPh sb="6" eb="7">
      <t>ゲツ</t>
    </rPh>
    <phoneticPr fontId="1"/>
  </si>
  <si>
    <t>②：13：00～16：00</t>
  </si>
  <si>
    <t>９月29日（火）</t>
    <rPh sb="1" eb="2">
      <t>ガツ</t>
    </rPh>
    <rPh sb="4" eb="5">
      <t>ニチ</t>
    </rPh>
    <rPh sb="6" eb="7">
      <t>ヒ</t>
    </rPh>
    <phoneticPr fontId="1"/>
  </si>
  <si>
    <t>９月30日（水）</t>
    <rPh sb="1" eb="2">
      <t>ガツ</t>
    </rPh>
    <rPh sb="4" eb="5">
      <t>ニチ</t>
    </rPh>
    <rPh sb="6" eb="7">
      <t>スイ</t>
    </rPh>
    <phoneticPr fontId="1"/>
  </si>
  <si>
    <t>10月１日（木）</t>
    <rPh sb="2" eb="3">
      <t>ガツ</t>
    </rPh>
    <rPh sb="4" eb="5">
      <t>ニチ</t>
    </rPh>
    <rPh sb="6" eb="7">
      <t>モク</t>
    </rPh>
    <phoneticPr fontId="1"/>
  </si>
  <si>
    <t>10月２日（金）</t>
    <rPh sb="2" eb="3">
      <t>ガツ</t>
    </rPh>
    <rPh sb="4" eb="5">
      <t>ニチ</t>
    </rPh>
    <rPh sb="6" eb="7">
      <t>キン</t>
    </rPh>
    <phoneticPr fontId="1"/>
  </si>
  <si>
    <t>参加者名簿</t>
    <rPh sb="0" eb="3">
      <t>サンカシャ</t>
    </rPh>
    <rPh sb="3" eb="5">
      <t>メイボ</t>
    </rPh>
    <phoneticPr fontId="1"/>
  </si>
  <si>
    <t>所属</t>
    <rPh sb="0" eb="2">
      <t>ショゾク</t>
    </rPh>
    <phoneticPr fontId="1"/>
  </si>
  <si>
    <t>氏名</t>
    <rPh sb="0" eb="2">
      <t>シメイ</t>
    </rPh>
    <phoneticPr fontId="1"/>
  </si>
  <si>
    <t>役割
（記入例：機械設備調査）</t>
    <rPh sb="0" eb="2">
      <t>ヤクワリ</t>
    </rPh>
    <rPh sb="4" eb="6">
      <t>キニュウ</t>
    </rPh>
    <rPh sb="6" eb="7">
      <t>レイ</t>
    </rPh>
    <rPh sb="8" eb="12">
      <t>キカイセツビ</t>
    </rPh>
    <rPh sb="12" eb="14">
      <t>チョウサ</t>
    </rPh>
    <phoneticPr fontId="1"/>
  </si>
  <si>
    <t>参　加　表　明　書</t>
  </si>
  <si>
    <t>事業名称：市沢地区センターほか１施設ESCO事業</t>
    <rPh sb="0" eb="2">
      <t>ジギョウ</t>
    </rPh>
    <rPh sb="2" eb="4">
      <t>メイショウ</t>
    </rPh>
    <rPh sb="5" eb="7">
      <t>イチサワ</t>
    </rPh>
    <rPh sb="7" eb="9">
      <t>チク</t>
    </rPh>
    <rPh sb="16" eb="18">
      <t>シセツ</t>
    </rPh>
    <rPh sb="22" eb="24">
      <t>ジギョウ</t>
    </rPh>
    <phoneticPr fontId="1"/>
  </si>
  <si>
    <t>　標記事業について、参加表明書を提出します。</t>
    <rPh sb="10" eb="12">
      <t>サンカ</t>
    </rPh>
    <rPh sb="12" eb="14">
      <t>ヒョウメイ</t>
    </rPh>
    <rPh sb="14" eb="15">
      <t>ショ</t>
    </rPh>
    <rPh sb="16" eb="18">
      <t>テイシュツ</t>
    </rPh>
    <phoneticPr fontId="1"/>
  </si>
  <si>
    <t>　 年　　月　　日　</t>
    <phoneticPr fontId="1"/>
  </si>
  <si>
    <t>提出者：</t>
    <rPh sb="0" eb="2">
      <t>テイシュツ</t>
    </rPh>
    <rPh sb="2" eb="3">
      <t>シャ</t>
    </rPh>
    <phoneticPr fontId="1"/>
  </si>
  <si>
    <t>商号又は名称（※１）</t>
    <phoneticPr fontId="1"/>
  </si>
  <si>
    <t>代表者氏名</t>
  </si>
  <si>
    <t>担当者氏名</t>
    <phoneticPr fontId="1"/>
  </si>
  <si>
    <t>※１： グループで参加の場合は、グループの代表企業名</t>
    <phoneticPr fontId="1"/>
  </si>
  <si>
    <t>提案書チェックリスト</t>
    <rPh sb="0" eb="2">
      <t>テイアン</t>
    </rPh>
    <rPh sb="2" eb="3">
      <t>ショ</t>
    </rPh>
    <phoneticPr fontId="1"/>
  </si>
  <si>
    <t>作成したファイルの提出書類の内容を確認し、下記のチェックリストに</t>
    <rPh sb="0" eb="2">
      <t>サクセイ</t>
    </rPh>
    <rPh sb="9" eb="11">
      <t>テイシュツ</t>
    </rPh>
    <rPh sb="11" eb="13">
      <t>ショルイ</t>
    </rPh>
    <rPh sb="14" eb="16">
      <t>ナイヨウ</t>
    </rPh>
    <rPh sb="17" eb="19">
      <t>カクニン</t>
    </rPh>
    <rPh sb="21" eb="23">
      <t>カキ</t>
    </rPh>
    <phoneticPr fontId="1"/>
  </si>
  <si>
    <r>
      <rPr>
        <b/>
        <u/>
        <sz val="11"/>
        <color theme="1"/>
        <rFont val="ＭＳ 明朝"/>
        <family val="1"/>
        <charset val="128"/>
      </rPr>
      <t>手書きチェック</t>
    </r>
    <r>
      <rPr>
        <sz val="11"/>
        <rFont val="ＭＳ 明朝"/>
        <family val="1"/>
        <charset val="128"/>
      </rPr>
      <t>を記入したものを代表となる１部に添付すること。</t>
    </r>
    <rPh sb="0" eb="2">
      <t>テガ</t>
    </rPh>
    <rPh sb="8" eb="10">
      <t>キニュウ</t>
    </rPh>
    <rPh sb="15" eb="17">
      <t>ダイヒョウ</t>
    </rPh>
    <rPh sb="21" eb="22">
      <t>ブ</t>
    </rPh>
    <rPh sb="23" eb="25">
      <t>テンプ</t>
    </rPh>
    <phoneticPr fontId="1"/>
  </si>
  <si>
    <t>書類符号</t>
  </si>
  <si>
    <t>名称</t>
  </si>
  <si>
    <t>様式</t>
  </si>
  <si>
    <t>紙提出</t>
  </si>
  <si>
    <t>電子データ</t>
  </si>
  <si>
    <t>-</t>
  </si>
  <si>
    <t>提案書提出届</t>
    <phoneticPr fontId="1"/>
  </si>
  <si>
    <t>①</t>
  </si>
  <si>
    <t>資格審査書類</t>
  </si>
  <si>
    <t>1.グループ構成表 ※単独参加では不要</t>
    <phoneticPr fontId="1"/>
  </si>
  <si>
    <t>4-1</t>
    <phoneticPr fontId="1"/>
  </si>
  <si>
    <t>2.企業状況表（各企業ごと）</t>
  </si>
  <si>
    <t>4-2</t>
    <phoneticPr fontId="1"/>
  </si>
  <si>
    <t>3.有資格技術職員内訳表（各企業ごと）</t>
  </si>
  <si>
    <t>4-3</t>
    <phoneticPr fontId="1"/>
  </si>
  <si>
    <t>②</t>
  </si>
  <si>
    <t>技術提案書類</t>
    <rPh sb="0" eb="4">
      <t>ギジュツテイアン</t>
    </rPh>
    <rPh sb="4" eb="6">
      <t>ショルイ</t>
    </rPh>
    <phoneticPr fontId="1"/>
  </si>
  <si>
    <t>1.提案概要書</t>
  </si>
  <si>
    <t>4-4</t>
    <phoneticPr fontId="1"/>
  </si>
  <si>
    <t>2.省エネルギー手法概要書</t>
    <phoneticPr fontId="1"/>
  </si>
  <si>
    <t>4-5-1
4-5-2</t>
    <phoneticPr fontId="1"/>
  </si>
  <si>
    <t>3.想定導入設備機器表</t>
    <phoneticPr fontId="1"/>
  </si>
  <si>
    <t>4-6-1
4-6-2</t>
    <phoneticPr fontId="1"/>
  </si>
  <si>
    <t>4.ZEB認証提案書</t>
    <phoneticPr fontId="1"/>
  </si>
  <si>
    <t>4-7</t>
    <phoneticPr fontId="1"/>
  </si>
  <si>
    <t>5.「外皮・設備仕様入力シート」及び「判定結果」</t>
    <phoneticPr fontId="1"/>
  </si>
  <si>
    <t>―</t>
    <phoneticPr fontId="1"/>
  </si>
  <si>
    <t>③</t>
    <phoneticPr fontId="1"/>
  </si>
  <si>
    <t>事業資金計画書類</t>
    <rPh sb="0" eb="2">
      <t>ジギョウ</t>
    </rPh>
    <phoneticPr fontId="1"/>
  </si>
  <si>
    <t>1.ESCO事業収支計画表</t>
    <phoneticPr fontId="1"/>
  </si>
  <si>
    <t>4-8</t>
    <phoneticPr fontId="1"/>
  </si>
  <si>
    <t>2.改修工事等ESCOサービス料内訳書</t>
    <phoneticPr fontId="1"/>
  </si>
  <si>
    <t>4-9
4-9-1
4-9-2</t>
    <phoneticPr fontId="1"/>
  </si>
  <si>
    <t>3.省エネESCOサービス料内訳書</t>
    <phoneticPr fontId="1"/>
  </si>
  <si>
    <t>4-10</t>
    <phoneticPr fontId="1"/>
  </si>
  <si>
    <t>4.補助金関係提案書</t>
    <phoneticPr fontId="1"/>
  </si>
  <si>
    <t>4-11</t>
  </si>
  <si>
    <t>④</t>
    <phoneticPr fontId="1"/>
  </si>
  <si>
    <t>その他</t>
  </si>
  <si>
    <t>1.施工計画提案書</t>
  </si>
  <si>
    <t>4-12</t>
    <phoneticPr fontId="1"/>
  </si>
  <si>
    <t>2.工事工程表</t>
    <phoneticPr fontId="1"/>
  </si>
  <si>
    <t>4-13</t>
    <phoneticPr fontId="1"/>
  </si>
  <si>
    <t>3.主要機器等の配置計画図</t>
    <phoneticPr fontId="1"/>
  </si>
  <si>
    <t>4-14</t>
  </si>
  <si>
    <t>4.環境対策計画書</t>
    <phoneticPr fontId="1"/>
  </si>
  <si>
    <t>4-15</t>
  </si>
  <si>
    <t>5.運転管理指針提案書</t>
    <phoneticPr fontId="1"/>
  </si>
  <si>
    <t>4-16</t>
  </si>
  <si>
    <t>6.設備維持管理計画書</t>
    <phoneticPr fontId="1"/>
  </si>
  <si>
    <t>4-17-1
4-17-2</t>
    <phoneticPr fontId="1"/>
  </si>
  <si>
    <t>7.計測・検証方法提案書</t>
    <phoneticPr fontId="1"/>
  </si>
  <si>
    <t>4-18</t>
  </si>
  <si>
    <t>8.市内中小企業活用計画書</t>
    <phoneticPr fontId="1"/>
  </si>
  <si>
    <t>4-19</t>
  </si>
  <si>
    <t>9.建設役割の評価（点数）資料</t>
    <phoneticPr fontId="1"/>
  </si>
  <si>
    <t>10.改修ZEBの実績資料</t>
    <rPh sb="3" eb="5">
      <t>カイシュウ</t>
    </rPh>
    <rPh sb="9" eb="11">
      <t>ジッセキ</t>
    </rPh>
    <phoneticPr fontId="1"/>
  </si>
  <si>
    <t>提案書提出届</t>
    <rPh sb="0" eb="2">
      <t>テイアン</t>
    </rPh>
    <rPh sb="2" eb="3">
      <t>ショ</t>
    </rPh>
    <rPh sb="3" eb="5">
      <t>テイシュツ</t>
    </rPh>
    <rPh sb="5" eb="6">
      <t>トドケ</t>
    </rPh>
    <phoneticPr fontId="1"/>
  </si>
  <si>
    <t>事業名称：市沢地区センターほか１施設ESCO事業</t>
    <rPh sb="0" eb="2">
      <t>ジギョウ</t>
    </rPh>
    <rPh sb="5" eb="7">
      <t>イチサワ</t>
    </rPh>
    <rPh sb="7" eb="9">
      <t>チク</t>
    </rPh>
    <rPh sb="16" eb="18">
      <t>シセツ</t>
    </rPh>
    <phoneticPr fontId="1"/>
  </si>
  <si>
    <t>提案要請番号：</t>
    <rPh sb="0" eb="2">
      <t>テイアン</t>
    </rPh>
    <rPh sb="2" eb="4">
      <t>ヨウセイ</t>
    </rPh>
    <rPh sb="4" eb="6">
      <t>バンゴウ</t>
    </rPh>
    <phoneticPr fontId="1"/>
  </si>
  <si>
    <t>標記事業について、提案書類を提出します。</t>
    <phoneticPr fontId="1"/>
  </si>
  <si>
    <t>　 年　月　日　</t>
    <phoneticPr fontId="1"/>
  </si>
  <si>
    <t>代表者：</t>
    <rPh sb="0" eb="3">
      <t>ダイヒョウシャ</t>
    </rPh>
    <phoneticPr fontId="1"/>
  </si>
  <si>
    <t>所在地（※1）</t>
    <phoneticPr fontId="1"/>
  </si>
  <si>
    <t>商号又は名称（※2）</t>
    <phoneticPr fontId="1"/>
  </si>
  <si>
    <t>担当者氏名</t>
    <rPh sb="0" eb="2">
      <t>タントウ</t>
    </rPh>
    <rPh sb="2" eb="3">
      <t>シャ</t>
    </rPh>
    <rPh sb="3" eb="5">
      <t>シメイ</t>
    </rPh>
    <phoneticPr fontId="1"/>
  </si>
  <si>
    <t>所属職名</t>
    <phoneticPr fontId="1"/>
  </si>
  <si>
    <t>※1 ： 建設業法上の主たる営業所と登記簿上の所在地が異なる</t>
    <rPh sb="5" eb="7">
      <t>ケンセツ</t>
    </rPh>
    <rPh sb="7" eb="8">
      <t>ギョウ</t>
    </rPh>
    <rPh sb="8" eb="9">
      <t>ホウ</t>
    </rPh>
    <rPh sb="9" eb="10">
      <t>ジョウ</t>
    </rPh>
    <rPh sb="11" eb="12">
      <t>シュ</t>
    </rPh>
    <rPh sb="14" eb="17">
      <t>エイギョウショ</t>
    </rPh>
    <rPh sb="18" eb="20">
      <t>トウキ</t>
    </rPh>
    <rPh sb="20" eb="21">
      <t>ボ</t>
    </rPh>
    <rPh sb="21" eb="22">
      <t>ジョウ</t>
    </rPh>
    <rPh sb="23" eb="26">
      <t>ショザイチ</t>
    </rPh>
    <phoneticPr fontId="1"/>
  </si>
  <si>
    <t>　　　場合は、登記簿上の所在地を（　）書で上段に記載</t>
    <phoneticPr fontId="1"/>
  </si>
  <si>
    <t>※2 ： グループで参加の場合は、グループの代表企業名</t>
    <phoneticPr fontId="1"/>
  </si>
  <si>
    <t>グループ構成表</t>
    <rPh sb="4" eb="6">
      <t>コウセイ</t>
    </rPh>
    <rPh sb="6" eb="7">
      <t>ヒョウ</t>
    </rPh>
    <phoneticPr fontId="1"/>
  </si>
  <si>
    <t>所在地</t>
    <phoneticPr fontId="1"/>
  </si>
  <si>
    <t>事務担当責任者氏名</t>
    <rPh sb="0" eb="2">
      <t>ジム</t>
    </rPh>
    <rPh sb="2" eb="4">
      <t>タントウ</t>
    </rPh>
    <rPh sb="4" eb="7">
      <t>セキニンシャ</t>
    </rPh>
    <rPh sb="7" eb="9">
      <t>シメイ</t>
    </rPh>
    <phoneticPr fontId="1"/>
  </si>
  <si>
    <t>担当業務内容</t>
    <phoneticPr fontId="1"/>
  </si>
  <si>
    <t>[事業役割・設計役割・建設役割・その他役割]</t>
  </si>
  <si>
    <t>構成員：</t>
    <rPh sb="0" eb="3">
      <t>コウセイイン</t>
    </rPh>
    <phoneticPr fontId="1"/>
  </si>
  <si>
    <t>企　　業　　状　　況　　表</t>
    <rPh sb="0" eb="1">
      <t>クワダ</t>
    </rPh>
    <rPh sb="3" eb="4">
      <t>ギョウ</t>
    </rPh>
    <rPh sb="6" eb="7">
      <t>ジョウ</t>
    </rPh>
    <rPh sb="9" eb="10">
      <t>キョウ</t>
    </rPh>
    <rPh sb="12" eb="13">
      <t>ヒョウ</t>
    </rPh>
    <phoneticPr fontId="1"/>
  </si>
  <si>
    <t>住所</t>
  </si>
  <si>
    <t>商号又は名称</t>
  </si>
  <si>
    <t>建設業許可番号</t>
  </si>
  <si>
    <t>経営事項審査点数（総合評価）</t>
    <phoneticPr fontId="1"/>
  </si>
  <si>
    <t>従業員数</t>
  </si>
  <si>
    <t>主な事業</t>
  </si>
  <si>
    <t>資本金</t>
  </si>
  <si>
    <t>ISO　9000 シリーズ認証取得状況</t>
    <phoneticPr fontId="1"/>
  </si>
  <si>
    <t>（認証部署等）</t>
    <phoneticPr fontId="1"/>
  </si>
  <si>
    <t>（適用規格）</t>
  </si>
  <si>
    <t>（審査登録機関）</t>
  </si>
  <si>
    <t>（登録番号）</t>
  </si>
  <si>
    <t>ISO　14000 シリーズ認証取得状況</t>
    <phoneticPr fontId="1"/>
  </si>
  <si>
    <t>（認証部署等）</t>
  </si>
  <si>
    <t>（適用規格）</t>
    <phoneticPr fontId="1"/>
  </si>
  <si>
    <t>地方自治法施行令（昭和22年政令第16号）第167条の11において準用する第167条の4の規定に該当する。</t>
    <rPh sb="7" eb="8">
      <t>レイ</t>
    </rPh>
    <phoneticPr fontId="1"/>
  </si>
  <si>
    <t>　有　　　　　　　　無
　 （有の場合の理由　　　　　　　　　　　　　　　　　　　　　　　　　）</t>
    <phoneticPr fontId="1"/>
  </si>
  <si>
    <t>参加表明書受付期限の日から事業者選定までの期間に横浜市指名停止等措置要綱」に基づく指名停止の措置を受けている。</t>
    <rPh sb="13" eb="16">
      <t>ジギョウシャ</t>
    </rPh>
    <rPh sb="16" eb="18">
      <t>センテイ</t>
    </rPh>
    <rPh sb="21" eb="23">
      <t>キカン</t>
    </rPh>
    <phoneticPr fontId="1"/>
  </si>
  <si>
    <t>参加表明書受付期限の日から事業者選出までの期間に建設業法（昭和24年法律第100号）第28条第3項若しくは第5項の規定による営業停止の処分を受けている。</t>
    <phoneticPr fontId="1"/>
  </si>
  <si>
    <t xml:space="preserve">会社法（平成17 年法律第86 号）第510条の規定による特別清算開始の申立てをされている。
</t>
    <rPh sb="0" eb="3">
      <t>カイシャホウ</t>
    </rPh>
    <rPh sb="4" eb="6">
      <t>ヘイセイ</t>
    </rPh>
    <rPh sb="9" eb="10">
      <t>ネン</t>
    </rPh>
    <rPh sb="10" eb="12">
      <t>ホウリツ</t>
    </rPh>
    <rPh sb="12" eb="13">
      <t>ダイ</t>
    </rPh>
    <rPh sb="16" eb="17">
      <t>ゴウ</t>
    </rPh>
    <rPh sb="18" eb="19">
      <t>ダイ</t>
    </rPh>
    <rPh sb="22" eb="23">
      <t>ジョウ</t>
    </rPh>
    <rPh sb="24" eb="26">
      <t>キテイ</t>
    </rPh>
    <rPh sb="29" eb="31">
      <t>トクベツ</t>
    </rPh>
    <rPh sb="31" eb="33">
      <t>セイサン</t>
    </rPh>
    <rPh sb="33" eb="35">
      <t>カイシ</t>
    </rPh>
    <rPh sb="36" eb="38">
      <t>モウシタ</t>
    </rPh>
    <phoneticPr fontId="1"/>
  </si>
  <si>
    <t xml:space="preserve">民事再生法（平成11年法律第225号）第21条の規定による民事再生手続の申し立てをしている。
</t>
    <phoneticPr fontId="1"/>
  </si>
  <si>
    <t>　有　　　　　　　　無
　 （有の場合の理由　　　　　　　　　　　　　　　　　　　　　　　　　）</t>
    <phoneticPr fontId="1"/>
  </si>
  <si>
    <r>
      <t>会社更生法</t>
    </r>
    <r>
      <rPr>
        <sz val="9"/>
        <color theme="1"/>
        <rFont val="ＭＳ Ｐ明朝"/>
        <family val="1"/>
        <charset val="128"/>
      </rPr>
      <t>（平成14年法律第154号）</t>
    </r>
    <r>
      <rPr>
        <sz val="9"/>
        <rFont val="ＭＳ Ｐ明朝"/>
        <family val="1"/>
        <charset val="128"/>
      </rPr>
      <t xml:space="preserve">第17条第1項又は第2項の規定による更生手続開始の申し立て（同法附則第2条の規定によりなお従前の例によることとされる更生事件（以下「旧更生事件」という。）に係る同法による改正前の会社更生法（昭和27年法律第172号。以下「旧法」という。）第30条第1項又は第2項の規定による更生手続開始の申立てを含む。（以下「更生手続開始の申立て」という。））をしている又は更生手続き開始の申立てをなされている。
</t>
    </r>
    <phoneticPr fontId="1"/>
  </si>
  <si>
    <t xml:space="preserve">暴力団員が経営する建設業者又は暴力団員が実質的に経営を支配する建設業者及びこれに準ずる。
</t>
    <phoneticPr fontId="1"/>
  </si>
  <si>
    <t>　有　　　　　　　　無</t>
    <phoneticPr fontId="1"/>
  </si>
  <si>
    <t>注）必要事項を記入し、対応する部分には○を付ける。</t>
    <phoneticPr fontId="1"/>
  </si>
  <si>
    <t>　　　　　　（企業名：　　　　　　　　　　　　　　　）</t>
    <phoneticPr fontId="1"/>
  </si>
  <si>
    <t>有資格技術職員内訳書</t>
    <phoneticPr fontId="1"/>
  </si>
  <si>
    <t>有資格技術職員内訳</t>
  </si>
  <si>
    <t>有　　無</t>
    <rPh sb="0" eb="1">
      <t>ユウ</t>
    </rPh>
    <rPh sb="3" eb="4">
      <t>ム</t>
    </rPh>
    <phoneticPr fontId="1"/>
  </si>
  <si>
    <t>　建築工事</t>
    <phoneticPr fontId="1"/>
  </si>
  <si>
    <t xml:space="preserve"> 一級建築士</t>
    <phoneticPr fontId="1"/>
  </si>
  <si>
    <t>有　　・　　無</t>
    <rPh sb="0" eb="1">
      <t>ユウ</t>
    </rPh>
    <rPh sb="6" eb="7">
      <t>ム</t>
    </rPh>
    <phoneticPr fontId="1"/>
  </si>
  <si>
    <t xml:space="preserve"> 一級建築施工管理技士</t>
    <phoneticPr fontId="1"/>
  </si>
  <si>
    <t xml:space="preserve"> 二級建築施工管理技士</t>
    <phoneticPr fontId="1"/>
  </si>
  <si>
    <t>建築</t>
  </si>
  <si>
    <t>躯体</t>
  </si>
  <si>
    <t>仕上げ</t>
  </si>
  <si>
    <t xml:space="preserve"> 監理技術者</t>
    <phoneticPr fontId="1"/>
  </si>
  <si>
    <t>電気工事</t>
    <phoneticPr fontId="1"/>
  </si>
  <si>
    <t xml:space="preserve"> 一級電気工事施工管理技士</t>
    <phoneticPr fontId="1"/>
  </si>
  <si>
    <t xml:space="preserve"> 二級電気工事施工管理技士</t>
    <phoneticPr fontId="1"/>
  </si>
  <si>
    <t xml:space="preserve"> 管工事</t>
    <phoneticPr fontId="1"/>
  </si>
  <si>
    <t xml:space="preserve"> 一級管工事施工管理技士</t>
    <phoneticPr fontId="1"/>
  </si>
  <si>
    <t xml:space="preserve"> 二級管工事施工管理技士</t>
    <phoneticPr fontId="1"/>
  </si>
  <si>
    <t xml:space="preserve"> 設備設計一級建築士</t>
    <rPh sb="1" eb="3">
      <t>セツビ</t>
    </rPh>
    <rPh sb="3" eb="5">
      <t>セッケイ</t>
    </rPh>
    <rPh sb="5" eb="7">
      <t>イッキュウ</t>
    </rPh>
    <rPh sb="7" eb="10">
      <t>ケンチクシ</t>
    </rPh>
    <phoneticPr fontId="1"/>
  </si>
  <si>
    <t xml:space="preserve"> 技術士</t>
    <phoneticPr fontId="1"/>
  </si>
  <si>
    <t>建設</t>
  </si>
  <si>
    <t>電気 ・ 電子</t>
    <phoneticPr fontId="1"/>
  </si>
  <si>
    <t>機械</t>
  </si>
  <si>
    <t>衛生工学</t>
  </si>
  <si>
    <t xml:space="preserve"> エネルギー管理士</t>
    <phoneticPr fontId="1"/>
  </si>
  <si>
    <t xml:space="preserve"> 建築設備士</t>
    <phoneticPr fontId="1"/>
  </si>
  <si>
    <t>（企業名：　　　　　　　　　　　）</t>
    <phoneticPr fontId="1"/>
  </si>
  <si>
    <t>提案概要書</t>
    <rPh sb="0" eb="2">
      <t>テイアン</t>
    </rPh>
    <rPh sb="2" eb="4">
      <t>ガイヨウ</t>
    </rPh>
    <rPh sb="4" eb="5">
      <t>ショ</t>
    </rPh>
    <phoneticPr fontId="1"/>
  </si>
  <si>
    <t>提案要請番号</t>
    <rPh sb="0" eb="2">
      <t>テイアン</t>
    </rPh>
    <rPh sb="2" eb="4">
      <t>ヨウセイ</t>
    </rPh>
    <rPh sb="4" eb="6">
      <t>バンゴウ</t>
    </rPh>
    <phoneticPr fontId="1"/>
  </si>
  <si>
    <t>施設名</t>
    <rPh sb="0" eb="3">
      <t>シセツメイ</t>
    </rPh>
    <phoneticPr fontId="1"/>
  </si>
  <si>
    <t xml:space="preserve"> 達成見込みのZEBランク</t>
    <rPh sb="1" eb="5">
      <t>タッセイミコ</t>
    </rPh>
    <phoneticPr fontId="1"/>
  </si>
  <si>
    <t>ベースライン</t>
    <phoneticPr fontId="1"/>
  </si>
  <si>
    <t>市沢地区センター</t>
    <rPh sb="0" eb="2">
      <t>イチサワ</t>
    </rPh>
    <phoneticPr fontId="1"/>
  </si>
  <si>
    <t>光熱水費</t>
    <rPh sb="0" eb="4">
      <t>コウネツスイヒ</t>
    </rPh>
    <phoneticPr fontId="1"/>
  </si>
  <si>
    <t>円</t>
    <rPh sb="0" eb="1">
      <t>エン</t>
    </rPh>
    <phoneticPr fontId="1"/>
  </si>
  <si>
    <t>✓</t>
    <phoneticPr fontId="1"/>
  </si>
  <si>
    <t>エネルギー使用量</t>
    <rPh sb="5" eb="8">
      <t>シヨウリョウ</t>
    </rPh>
    <phoneticPr fontId="1"/>
  </si>
  <si>
    <t>GJ</t>
    <phoneticPr fontId="1"/>
  </si>
  <si>
    <t>手法No.</t>
    <rPh sb="0" eb="2">
      <t>シュホウ</t>
    </rPh>
    <phoneticPr fontId="1"/>
  </si>
  <si>
    <t>補助金
対象</t>
    <rPh sb="0" eb="3">
      <t>ホジョキン</t>
    </rPh>
    <rPh sb="4" eb="6">
      <t>タイショウ</t>
    </rPh>
    <phoneticPr fontId="1"/>
  </si>
  <si>
    <t>削減率[%]</t>
    <rPh sb="0" eb="2">
      <t>サクゲン</t>
    </rPh>
    <rPh sb="2" eb="3">
      <t>リツ</t>
    </rPh>
    <phoneticPr fontId="1"/>
  </si>
  <si>
    <t>省エネルギー値</t>
    <rPh sb="0" eb="1">
      <t>ショウ</t>
    </rPh>
    <rPh sb="6" eb="7">
      <t>チ</t>
    </rPh>
    <phoneticPr fontId="1"/>
  </si>
  <si>
    <t>削減額</t>
    <rPh sb="0" eb="3">
      <t>サクゲンガク</t>
    </rPh>
    <phoneticPr fontId="1"/>
  </si>
  <si>
    <t>二酸化炭素排出削減量</t>
    <rPh sb="0" eb="3">
      <t>ニサンカ</t>
    </rPh>
    <rPh sb="3" eb="5">
      <t>タンソ</t>
    </rPh>
    <rPh sb="5" eb="7">
      <t>ハイシュツ</t>
    </rPh>
    <rPh sb="7" eb="9">
      <t>サクゲン</t>
    </rPh>
    <rPh sb="9" eb="10">
      <t>リョウ</t>
    </rPh>
    <phoneticPr fontId="1"/>
  </si>
  <si>
    <t>二酸化炭素排出量</t>
    <rPh sb="0" eb="5">
      <t>ニサンカタンソ</t>
    </rPh>
    <rPh sb="5" eb="8">
      <t>ハイシュツリョウ</t>
    </rPh>
    <phoneticPr fontId="1"/>
  </si>
  <si>
    <t>t-CO2</t>
    <phoneticPr fontId="1"/>
  </si>
  <si>
    <t>ESCO設備の概要及び特徴</t>
    <rPh sb="4" eb="6">
      <t>セツビ</t>
    </rPh>
    <rPh sb="7" eb="9">
      <t>ガイヨウ</t>
    </rPh>
    <rPh sb="9" eb="10">
      <t>オヨ</t>
    </rPh>
    <rPh sb="11" eb="13">
      <t>トクチョウ</t>
    </rPh>
    <phoneticPr fontId="1"/>
  </si>
  <si>
    <t>[%]</t>
    <phoneticPr fontId="1"/>
  </si>
  <si>
    <t>[GJ/年]</t>
    <rPh sb="4" eb="5">
      <t>ネン</t>
    </rPh>
    <phoneticPr fontId="1"/>
  </si>
  <si>
    <t>[円/年]</t>
    <rPh sb="1" eb="2">
      <t>エン</t>
    </rPh>
    <rPh sb="3" eb="4">
      <t>ネン</t>
    </rPh>
    <phoneticPr fontId="1"/>
  </si>
  <si>
    <r>
      <t>[t-CO</t>
    </r>
    <r>
      <rPr>
        <vertAlign val="subscript"/>
        <sz val="12"/>
        <rFont val="ＭＳ 明朝"/>
        <family val="1"/>
        <charset val="128"/>
      </rPr>
      <t>2</t>
    </r>
    <r>
      <rPr>
        <sz val="12"/>
        <rFont val="ＭＳ 明朝"/>
        <family val="1"/>
        <charset val="128"/>
      </rPr>
      <t>/年]</t>
    </r>
    <rPh sb="7" eb="8">
      <t>ネン</t>
    </rPh>
    <phoneticPr fontId="1"/>
  </si>
  <si>
    <t>ｴﾈﾙｷﾞｰ使用量[GJ]</t>
    <rPh sb="6" eb="9">
      <t>シヨウリョウ</t>
    </rPh>
    <phoneticPr fontId="1"/>
  </si>
  <si>
    <t>光熱水費[円]</t>
    <rPh sb="0" eb="4">
      <t>コウネツスイヒ</t>
    </rPh>
    <rPh sb="5" eb="6">
      <t>エン</t>
    </rPh>
    <phoneticPr fontId="1"/>
  </si>
  <si>
    <t>二酸化炭素排出量削減[t]</t>
    <rPh sb="0" eb="3">
      <t>ニサンカ</t>
    </rPh>
    <rPh sb="3" eb="5">
      <t>タンソ</t>
    </rPh>
    <rPh sb="5" eb="7">
      <t>ハイシュツ</t>
    </rPh>
    <rPh sb="7" eb="8">
      <t>リョウ</t>
    </rPh>
    <rPh sb="8" eb="10">
      <t>サクゲン</t>
    </rPh>
    <phoneticPr fontId="1"/>
  </si>
  <si>
    <t>事業前</t>
    <rPh sb="0" eb="2">
      <t>ジギョウ</t>
    </rPh>
    <rPh sb="2" eb="3">
      <t>マエ</t>
    </rPh>
    <phoneticPr fontId="1"/>
  </si>
  <si>
    <t>事業後</t>
    <rPh sb="0" eb="2">
      <t>ジギョウ</t>
    </rPh>
    <rPh sb="2" eb="3">
      <t>ゴ</t>
    </rPh>
    <phoneticPr fontId="1"/>
  </si>
  <si>
    <t>〇</t>
    <phoneticPr fontId="1"/>
  </si>
  <si>
    <t>　</t>
    <phoneticPr fontId="1"/>
  </si>
  <si>
    <t>合計</t>
    <rPh sb="0" eb="2">
      <t>ゴウケイ</t>
    </rPh>
    <phoneticPr fontId="1"/>
  </si>
  <si>
    <t>エネルギー使用量</t>
    <rPh sb="5" eb="7">
      <t>シヨウ</t>
    </rPh>
    <rPh sb="7" eb="8">
      <t>リョウ</t>
    </rPh>
    <phoneticPr fontId="1"/>
  </si>
  <si>
    <t>二酸化炭素排出量</t>
    <rPh sb="0" eb="3">
      <t>ニサンカ</t>
    </rPh>
    <rPh sb="3" eb="5">
      <t>タンソ</t>
    </rPh>
    <rPh sb="5" eb="7">
      <t>ハイシュツ</t>
    </rPh>
    <rPh sb="7" eb="8">
      <t>リョウ</t>
    </rPh>
    <phoneticPr fontId="1"/>
  </si>
  <si>
    <t>事業実施後</t>
    <rPh sb="0" eb="2">
      <t>ジギョウ</t>
    </rPh>
    <rPh sb="2" eb="4">
      <t>ジッシ</t>
    </rPh>
    <rPh sb="4" eb="5">
      <t>ゴ</t>
    </rPh>
    <phoneticPr fontId="1"/>
  </si>
  <si>
    <t>事業実施前</t>
    <rPh sb="0" eb="2">
      <t>ジギョウ</t>
    </rPh>
    <rPh sb="2" eb="4">
      <t>ジッシ</t>
    </rPh>
    <rPh sb="4" eb="5">
      <t>マエ</t>
    </rPh>
    <phoneticPr fontId="1"/>
  </si>
  <si>
    <t>＊　手法が８つに収まらない場合は、複数の手法をまとめて記入して、８つに収めるようにしてください。</t>
    <rPh sb="2" eb="4">
      <t>シュホウ</t>
    </rPh>
    <rPh sb="8" eb="9">
      <t>オサ</t>
    </rPh>
    <rPh sb="13" eb="15">
      <t>バアイ</t>
    </rPh>
    <rPh sb="17" eb="19">
      <t>フクスウ</t>
    </rPh>
    <rPh sb="20" eb="22">
      <t>シュホウ</t>
    </rPh>
    <rPh sb="27" eb="29">
      <t>キニュウ</t>
    </rPh>
    <rPh sb="35" eb="36">
      <t>オサ</t>
    </rPh>
    <phoneticPr fontId="1"/>
  </si>
  <si>
    <t>導入効果・計画</t>
  </si>
  <si>
    <t xml:space="preserve"> 改修工事等ESCOサービス料</t>
    <rPh sb="1" eb="5">
      <t>カイシュウコウジ</t>
    </rPh>
    <rPh sb="5" eb="6">
      <t>ナド</t>
    </rPh>
    <rPh sb="14" eb="15">
      <t>リョウ</t>
    </rPh>
    <phoneticPr fontId="1"/>
  </si>
  <si>
    <t xml:space="preserve">  ※限度額以内で記入してください。</t>
    <rPh sb="3" eb="6">
      <t>ゲンドガク</t>
    </rPh>
    <rPh sb="6" eb="8">
      <t>イナイ</t>
    </rPh>
    <rPh sb="9" eb="11">
      <t>キニュウ</t>
    </rPh>
    <phoneticPr fontId="1"/>
  </si>
  <si>
    <t xml:space="preserve"> 省エネESCOサービス料</t>
    <rPh sb="1" eb="2">
      <t>ショウ</t>
    </rPh>
    <rPh sb="12" eb="13">
      <t>リョウ</t>
    </rPh>
    <phoneticPr fontId="1"/>
  </si>
  <si>
    <t>円／年</t>
    <phoneticPr fontId="1"/>
  </si>
  <si>
    <t xml:space="preserve">  ※光熱水費削減保証額以内で記入してください。</t>
    <rPh sb="3" eb="7">
      <t>コウネツスイヒ</t>
    </rPh>
    <rPh sb="7" eb="9">
      <t>サクゲン</t>
    </rPh>
    <rPh sb="9" eb="12">
      <t>ホショウガク</t>
    </rPh>
    <rPh sb="12" eb="14">
      <t>イナイ</t>
    </rPh>
    <rPh sb="15" eb="17">
      <t>キニュウ</t>
    </rPh>
    <phoneticPr fontId="1"/>
  </si>
  <si>
    <t xml:space="preserve"> 省エネルギー値</t>
    <rPh sb="1" eb="2">
      <t>ショウ</t>
    </rPh>
    <rPh sb="7" eb="8">
      <t>チ</t>
    </rPh>
    <phoneticPr fontId="1"/>
  </si>
  <si>
    <t>ＧＪ／年</t>
    <rPh sb="3" eb="4">
      <t>ネン</t>
    </rPh>
    <phoneticPr fontId="1"/>
  </si>
  <si>
    <t xml:space="preserve"> 省エネルギー保証値</t>
    <rPh sb="1" eb="2">
      <t>ショウ</t>
    </rPh>
    <rPh sb="7" eb="9">
      <t>ホショウ</t>
    </rPh>
    <rPh sb="9" eb="10">
      <t>チ</t>
    </rPh>
    <phoneticPr fontId="1"/>
  </si>
  <si>
    <t xml:space="preserve"> 省エネルギー率</t>
    <rPh sb="1" eb="2">
      <t>ショウ</t>
    </rPh>
    <rPh sb="7" eb="8">
      <t>リツ</t>
    </rPh>
    <phoneticPr fontId="1"/>
  </si>
  <si>
    <t>％</t>
    <phoneticPr fontId="1"/>
  </si>
  <si>
    <t xml:space="preserve"> 保証省エネルギー率</t>
    <rPh sb="1" eb="3">
      <t>ホショウ</t>
    </rPh>
    <rPh sb="3" eb="4">
      <t>ショウ</t>
    </rPh>
    <rPh sb="9" eb="10">
      <t>リツ</t>
    </rPh>
    <phoneticPr fontId="1"/>
  </si>
  <si>
    <t>　※保証省エネルギー率＝省エネルギー保証値/ベースライン</t>
    <rPh sb="2" eb="4">
      <t>ホショウ</t>
    </rPh>
    <rPh sb="4" eb="5">
      <t>ショウ</t>
    </rPh>
    <rPh sb="10" eb="11">
      <t>リツ</t>
    </rPh>
    <rPh sb="12" eb="13">
      <t>ショウ</t>
    </rPh>
    <rPh sb="18" eb="21">
      <t>ホショウチ</t>
    </rPh>
    <phoneticPr fontId="1"/>
  </si>
  <si>
    <t xml:space="preserve"> 光熱水費削減予定額</t>
    <rPh sb="5" eb="7">
      <t>サクゲン</t>
    </rPh>
    <rPh sb="7" eb="9">
      <t>ヨテイ</t>
    </rPh>
    <rPh sb="9" eb="10">
      <t>ガク</t>
    </rPh>
    <phoneticPr fontId="1"/>
  </si>
  <si>
    <t xml:space="preserve"> 光熱水費削減保証額</t>
    <rPh sb="5" eb="7">
      <t>サクゲン</t>
    </rPh>
    <rPh sb="7" eb="9">
      <t>ホショウ</t>
    </rPh>
    <rPh sb="9" eb="10">
      <t>ガク</t>
    </rPh>
    <phoneticPr fontId="1"/>
  </si>
  <si>
    <t xml:space="preserve"> 二酸化炭素排出削減量</t>
    <rPh sb="1" eb="6">
      <t>ニサンカタンソ</t>
    </rPh>
    <rPh sb="6" eb="8">
      <t>ハイシュツ</t>
    </rPh>
    <rPh sb="8" eb="10">
      <t>サクゲン</t>
    </rPh>
    <phoneticPr fontId="1"/>
  </si>
  <si>
    <r>
      <t>t-CO</t>
    </r>
    <r>
      <rPr>
        <vertAlign val="subscript"/>
        <sz val="10"/>
        <rFont val="ＭＳ 明朝"/>
        <family val="1"/>
        <charset val="128"/>
      </rPr>
      <t>2</t>
    </r>
    <r>
      <rPr>
        <sz val="10"/>
        <rFont val="ＭＳ 明朝"/>
        <family val="1"/>
        <charset val="128"/>
      </rPr>
      <t>/年</t>
    </r>
    <rPh sb="6" eb="7">
      <t>ネン</t>
    </rPh>
    <phoneticPr fontId="1"/>
  </si>
  <si>
    <t xml:space="preserve"> 二酸化炭素排出削減率</t>
    <rPh sb="1" eb="6">
      <t>ニサンカタンソ</t>
    </rPh>
    <rPh sb="6" eb="8">
      <t>ハイシュツ</t>
    </rPh>
    <rPh sb="8" eb="10">
      <t>サクゲン</t>
    </rPh>
    <rPh sb="10" eb="11">
      <t>リツ</t>
    </rPh>
    <phoneticPr fontId="1"/>
  </si>
  <si>
    <t>省エネルギー手法概要書</t>
    <rPh sb="0" eb="1">
      <t>ショウ</t>
    </rPh>
    <rPh sb="6" eb="8">
      <t>シュホウ</t>
    </rPh>
    <rPh sb="8" eb="11">
      <t>ガイヨウショ</t>
    </rPh>
    <phoneticPr fontId="1"/>
  </si>
  <si>
    <t xml:space="preserve"> 提案する省エネルギー手法ごとに下記の内容について記載してください。
</t>
    <rPh sb="1" eb="3">
      <t>テイアン</t>
    </rPh>
    <rPh sb="5" eb="6">
      <t>ショウ</t>
    </rPh>
    <rPh sb="11" eb="13">
      <t>シュホウ</t>
    </rPh>
    <rPh sb="16" eb="18">
      <t>カキ</t>
    </rPh>
    <rPh sb="19" eb="21">
      <t>ナイヨウ</t>
    </rPh>
    <rPh sb="25" eb="27">
      <t>キサイ</t>
    </rPh>
    <phoneticPr fontId="1"/>
  </si>
  <si>
    <t>様式4-5-1</t>
    <rPh sb="0" eb="2">
      <t>ヨウシキ</t>
    </rPh>
    <phoneticPr fontId="1"/>
  </si>
  <si>
    <t>１．既設と更新後の設備システムの比較</t>
    <rPh sb="2" eb="4">
      <t>キセツ</t>
    </rPh>
    <rPh sb="5" eb="7">
      <t>コウシン</t>
    </rPh>
    <rPh sb="7" eb="8">
      <t>ゴ</t>
    </rPh>
    <rPh sb="9" eb="11">
      <t>セツビ</t>
    </rPh>
    <rPh sb="16" eb="18">
      <t>ヒカク</t>
    </rPh>
    <phoneticPr fontId="1"/>
  </si>
  <si>
    <t>２．省エネルギー手法の内容及びシステムの説明</t>
    <rPh sb="2" eb="3">
      <t>ショウ</t>
    </rPh>
    <rPh sb="8" eb="10">
      <t>シュホウ</t>
    </rPh>
    <rPh sb="11" eb="13">
      <t>ナイヨウ</t>
    </rPh>
    <rPh sb="13" eb="14">
      <t>オヨ</t>
    </rPh>
    <rPh sb="20" eb="22">
      <t>セツメイ</t>
    </rPh>
    <phoneticPr fontId="1"/>
  </si>
  <si>
    <t>３．提案する設備システムの優れている点や工夫について</t>
    <rPh sb="2" eb="4">
      <t>テイアン</t>
    </rPh>
    <rPh sb="6" eb="8">
      <t>セツビ</t>
    </rPh>
    <rPh sb="13" eb="14">
      <t>スグ</t>
    </rPh>
    <rPh sb="18" eb="19">
      <t>テン</t>
    </rPh>
    <rPh sb="20" eb="22">
      <t>クフウ</t>
    </rPh>
    <phoneticPr fontId="1"/>
  </si>
  <si>
    <t>様式4-5-2</t>
    <rPh sb="0" eb="2">
      <t>ヨウシキ</t>
    </rPh>
    <phoneticPr fontId="1"/>
  </si>
  <si>
    <t>４．エネルギー削減量や光熱水費削減量、算出根拠資料について</t>
    <rPh sb="7" eb="10">
      <t>サクゲンリョウ</t>
    </rPh>
    <rPh sb="11" eb="18">
      <t>コウネツスイヒサクゲンリョウ</t>
    </rPh>
    <rPh sb="19" eb="21">
      <t>サンシュツ</t>
    </rPh>
    <rPh sb="21" eb="23">
      <t>コンキョ</t>
    </rPh>
    <rPh sb="23" eb="25">
      <t>シリョウ</t>
    </rPh>
    <phoneticPr fontId="1"/>
  </si>
  <si>
    <t>本様式はA4縦とし、添付する資料（図や表）については、自由書式とします。</t>
    <rPh sb="0" eb="3">
      <t>ホンヨウシキ</t>
    </rPh>
    <rPh sb="6" eb="7">
      <t>タテ</t>
    </rPh>
    <rPh sb="10" eb="12">
      <t>テンプ</t>
    </rPh>
    <rPh sb="14" eb="16">
      <t>シリョウ</t>
    </rPh>
    <rPh sb="17" eb="18">
      <t>ズ</t>
    </rPh>
    <rPh sb="19" eb="20">
      <t>ヒョウ</t>
    </rPh>
    <rPh sb="27" eb="29">
      <t>ジユウ</t>
    </rPh>
    <rPh sb="29" eb="31">
      <t>ショシキ</t>
    </rPh>
    <phoneticPr fontId="1"/>
  </si>
  <si>
    <t>省エネルギー手法概要書</t>
    <rPh sb="8" eb="11">
      <t>ガイヨウショ</t>
    </rPh>
    <phoneticPr fontId="1"/>
  </si>
  <si>
    <t>（いずれかに○を付ける）</t>
  </si>
  <si>
    <t>■省エネルギー手法</t>
    <rPh sb="7" eb="9">
      <t>シュホウ</t>
    </rPh>
    <phoneticPr fontId="1"/>
  </si>
  <si>
    <t>（１つの省エネルギー手法ごとに本シート一枚を使用する）</t>
    <rPh sb="10" eb="12">
      <t>シュホウ</t>
    </rPh>
    <phoneticPr fontId="1"/>
  </si>
  <si>
    <t>設備</t>
    <phoneticPr fontId="1"/>
  </si>
  <si>
    <t>□建物　　□電気　　□空調　　□衛生　　□</t>
    <phoneticPr fontId="1"/>
  </si>
  <si>
    <t>手法No</t>
    <rPh sb="0" eb="2">
      <t>シュホウ</t>
    </rPh>
    <phoneticPr fontId="1"/>
  </si>
  <si>
    <t>内容</t>
  </si>
  <si>
    <t>仕様</t>
  </si>
  <si>
    <t>改修前</t>
    <phoneticPr fontId="1"/>
  </si>
  <si>
    <t>改修後</t>
  </si>
  <si>
    <t>■エネルギー削減量</t>
    <rPh sb="6" eb="9">
      <t>サクゲンリョウ</t>
    </rPh>
    <phoneticPr fontId="1"/>
  </si>
  <si>
    <t>項目</t>
  </si>
  <si>
    <t>電気</t>
  </si>
  <si>
    <t>ガス</t>
  </si>
  <si>
    <t>上水道</t>
    <rPh sb="0" eb="3">
      <t>ジョウスイドウ</t>
    </rPh>
    <phoneticPr fontId="1"/>
  </si>
  <si>
    <t>下水道</t>
    <rPh sb="0" eb="3">
      <t>ゲスイドウ</t>
    </rPh>
    <phoneticPr fontId="1"/>
  </si>
  <si>
    <t>算定基準</t>
    <rPh sb="0" eb="2">
      <t>サンテイ</t>
    </rPh>
    <rPh sb="2" eb="4">
      <t>キジュン</t>
    </rPh>
    <phoneticPr fontId="1"/>
  </si>
  <si>
    <t xml:space="preserve"> 〔kWh〕</t>
    <phoneticPr fontId="1"/>
  </si>
  <si>
    <r>
      <t xml:space="preserve"> 〔m</t>
    </r>
    <r>
      <rPr>
        <vertAlign val="superscript"/>
        <sz val="11"/>
        <rFont val="ＭＳ 明朝"/>
        <family val="1"/>
        <charset val="128"/>
      </rPr>
      <t>3</t>
    </r>
    <r>
      <rPr>
        <sz val="11"/>
        <rFont val="ＭＳ 明朝"/>
        <family val="1"/>
        <charset val="128"/>
      </rPr>
      <t>〕</t>
    </r>
    <phoneticPr fontId="1"/>
  </si>
  <si>
    <t>〔GJ〕</t>
    <phoneticPr fontId="1"/>
  </si>
  <si>
    <t>①改修前（基準年）</t>
    <phoneticPr fontId="1"/>
  </si>
  <si>
    <t>②改修後</t>
  </si>
  <si>
    <t>エネルギー削減量</t>
    <phoneticPr fontId="1"/>
  </si>
  <si>
    <t>①－②</t>
    <phoneticPr fontId="1"/>
  </si>
  <si>
    <t>■光熱水費削減額　（税込み）</t>
    <rPh sb="10" eb="12">
      <t>ゼイコ</t>
    </rPh>
    <phoneticPr fontId="1"/>
  </si>
  <si>
    <t xml:space="preserve"> 〔円〕</t>
    <phoneticPr fontId="1"/>
  </si>
  <si>
    <t>光熱水費削減額</t>
  </si>
  <si>
    <t>①－②</t>
  </si>
  <si>
    <t>■改修費　（税込み）</t>
    <rPh sb="7" eb="8">
      <t>コ</t>
    </rPh>
    <phoneticPr fontId="1"/>
  </si>
  <si>
    <t>数量</t>
  </si>
  <si>
    <t>単価</t>
  </si>
  <si>
    <t>金額</t>
  </si>
  <si>
    <t>備考</t>
    <rPh sb="0" eb="2">
      <t>ビコウ</t>
    </rPh>
    <phoneticPr fontId="1"/>
  </si>
  <si>
    <t>〔円〕</t>
    <phoneticPr fontId="1"/>
  </si>
  <si>
    <t>合計</t>
  </si>
  <si>
    <t>注） 手法の根拠となる省エネ計算書を添付してください。（自由書式）</t>
    <rPh sb="0" eb="1">
      <t>チュウ</t>
    </rPh>
    <rPh sb="18" eb="20">
      <t>テンプ</t>
    </rPh>
    <rPh sb="28" eb="32">
      <t>ジユウショシキ</t>
    </rPh>
    <phoneticPr fontId="1"/>
  </si>
  <si>
    <t>想定導入設備機器（改修必須設備）</t>
    <rPh sb="0" eb="2">
      <t>ソウテイ</t>
    </rPh>
    <rPh sb="2" eb="4">
      <t>ドウニュウ</t>
    </rPh>
    <rPh sb="4" eb="6">
      <t>セツビ</t>
    </rPh>
    <rPh sb="6" eb="8">
      <t>キキ</t>
    </rPh>
    <rPh sb="9" eb="13">
      <t>カイシュウヒッス</t>
    </rPh>
    <rPh sb="13" eb="15">
      <t>セツビ</t>
    </rPh>
    <phoneticPr fontId="1"/>
  </si>
  <si>
    <t>該当機器
設置場所</t>
    <rPh sb="0" eb="2">
      <t>ガイトウ</t>
    </rPh>
    <rPh sb="2" eb="4">
      <t>キキ</t>
    </rPh>
    <rPh sb="5" eb="7">
      <t>セッチ</t>
    </rPh>
    <rPh sb="7" eb="9">
      <t>バショ</t>
    </rPh>
    <phoneticPr fontId="1"/>
  </si>
  <si>
    <t>製品名称</t>
    <rPh sb="0" eb="2">
      <t>セイヒン</t>
    </rPh>
    <rPh sb="2" eb="4">
      <t>メイショウ</t>
    </rPh>
    <phoneticPr fontId="1"/>
  </si>
  <si>
    <t>メーカー</t>
    <phoneticPr fontId="1"/>
  </si>
  <si>
    <t>型番</t>
    <rPh sb="0" eb="2">
      <t>カタバン</t>
    </rPh>
    <phoneticPr fontId="1"/>
  </si>
  <si>
    <t>数量</t>
    <rPh sb="0" eb="2">
      <t>スウリョウ</t>
    </rPh>
    <phoneticPr fontId="1"/>
  </si>
  <si>
    <t>プレイルーム</t>
    <phoneticPr fontId="1"/>
  </si>
  <si>
    <t>パッケージエアコン</t>
    <phoneticPr fontId="1"/>
  </si>
  <si>
    <t>Ａ社</t>
    <rPh sb="1" eb="2">
      <t>シャ</t>
    </rPh>
    <phoneticPr fontId="1"/>
  </si>
  <si>
    <t>XXX-XXXX</t>
    <phoneticPr fontId="1"/>
  </si>
  <si>
    <t>空調方式の変更による</t>
    <rPh sb="0" eb="4">
      <t>クウチョウホウシキ</t>
    </rPh>
    <rPh sb="5" eb="7">
      <t>ヘンコウ</t>
    </rPh>
    <phoneticPr fontId="1"/>
  </si>
  <si>
    <t>事務室</t>
    <rPh sb="0" eb="3">
      <t>ジムシツ</t>
    </rPh>
    <phoneticPr fontId="1"/>
  </si>
  <si>
    <t>ファンコイルユニット</t>
    <phoneticPr fontId="1"/>
  </si>
  <si>
    <t>B社</t>
    <rPh sb="1" eb="2">
      <t>シャ</t>
    </rPh>
    <phoneticPr fontId="1"/>
  </si>
  <si>
    <t>YYY-YYYY</t>
    <phoneticPr fontId="1"/>
  </si>
  <si>
    <t>※改修必須設備に対応する導入設備機器を全て記入すること。</t>
    <rPh sb="1" eb="5">
      <t>カイシュウヒッス</t>
    </rPh>
    <rPh sb="5" eb="7">
      <t>セツビ</t>
    </rPh>
    <rPh sb="8" eb="10">
      <t>タイオウ</t>
    </rPh>
    <rPh sb="12" eb="14">
      <t>ドウニュウ</t>
    </rPh>
    <rPh sb="14" eb="16">
      <t>セツビ</t>
    </rPh>
    <rPh sb="16" eb="18">
      <t>キキ</t>
    </rPh>
    <rPh sb="19" eb="20">
      <t>スベ</t>
    </rPh>
    <rPh sb="21" eb="23">
      <t>キニュウ</t>
    </rPh>
    <phoneticPr fontId="1"/>
  </si>
  <si>
    <t>※必要に応じて行を追加すること。</t>
    <rPh sb="1" eb="3">
      <t>ヒツヨウ</t>
    </rPh>
    <rPh sb="4" eb="5">
      <t>オウ</t>
    </rPh>
    <rPh sb="7" eb="8">
      <t>ギョウ</t>
    </rPh>
    <rPh sb="9" eb="11">
      <t>ツイカ</t>
    </rPh>
    <phoneticPr fontId="1"/>
  </si>
  <si>
    <t>※必要に応じて備考に記入すること。</t>
    <rPh sb="1" eb="3">
      <t>ヒツヨウ</t>
    </rPh>
    <rPh sb="4" eb="5">
      <t>オウ</t>
    </rPh>
    <rPh sb="7" eb="9">
      <t>ビコウ</t>
    </rPh>
    <rPh sb="10" eb="12">
      <t>キニュウ</t>
    </rPh>
    <phoneticPr fontId="1"/>
  </si>
  <si>
    <t>想定導入設備機器（任意設備）</t>
    <rPh sb="0" eb="2">
      <t>ソウテイ</t>
    </rPh>
    <rPh sb="2" eb="4">
      <t>ドウニュウ</t>
    </rPh>
    <rPh sb="4" eb="6">
      <t>セツビ</t>
    </rPh>
    <rPh sb="6" eb="8">
      <t>キキ</t>
    </rPh>
    <rPh sb="9" eb="11">
      <t>ニンイ</t>
    </rPh>
    <rPh sb="11" eb="13">
      <t>セツビ</t>
    </rPh>
    <phoneticPr fontId="1"/>
  </si>
  <si>
    <t>湯沸室</t>
    <rPh sb="0" eb="2">
      <t>ユワカシ</t>
    </rPh>
    <rPh sb="2" eb="3">
      <t>シツ</t>
    </rPh>
    <phoneticPr fontId="1"/>
  </si>
  <si>
    <t>給湯器</t>
    <rPh sb="0" eb="3">
      <t>キュウトウキ</t>
    </rPh>
    <phoneticPr fontId="1"/>
  </si>
  <si>
    <t>ZEB化の達成のため更新</t>
    <rPh sb="3" eb="4">
      <t>カ</t>
    </rPh>
    <rPh sb="5" eb="7">
      <t>タッセイ</t>
    </rPh>
    <rPh sb="10" eb="12">
      <t>コウシン</t>
    </rPh>
    <phoneticPr fontId="1"/>
  </si>
  <si>
    <t>排風機</t>
    <rPh sb="0" eb="3">
      <t>ハイフウキ</t>
    </rPh>
    <phoneticPr fontId="1"/>
  </si>
  <si>
    <t>※改修必須設備以外の導入設備機器を全て記入すること。</t>
    <rPh sb="1" eb="5">
      <t>カイシュウヒッス</t>
    </rPh>
    <rPh sb="5" eb="7">
      <t>セツビ</t>
    </rPh>
    <rPh sb="7" eb="9">
      <t>イガイ</t>
    </rPh>
    <rPh sb="10" eb="12">
      <t>ドウニュウ</t>
    </rPh>
    <rPh sb="12" eb="14">
      <t>セツビ</t>
    </rPh>
    <rPh sb="14" eb="16">
      <t>キキ</t>
    </rPh>
    <rPh sb="17" eb="18">
      <t>スベ</t>
    </rPh>
    <rPh sb="19" eb="21">
      <t>キニュウ</t>
    </rPh>
    <phoneticPr fontId="1"/>
  </si>
  <si>
    <t>ZEB認証提案書</t>
    <rPh sb="3" eb="5">
      <t>ニンショウ</t>
    </rPh>
    <rPh sb="5" eb="8">
      <t>テイアンショ</t>
    </rPh>
    <phoneticPr fontId="1"/>
  </si>
  <si>
    <r>
      <t>一次エネルギー消費量［GJ/年］（［MJ/延床m</t>
    </r>
    <r>
      <rPr>
        <vertAlign val="superscript"/>
        <sz val="11"/>
        <rFont val="ＭＳ 明朝"/>
        <family val="1"/>
        <charset val="128"/>
      </rPr>
      <t>2</t>
    </r>
    <r>
      <rPr>
        <sz val="11"/>
        <rFont val="ＭＳ 明朝"/>
        <family val="1"/>
        <charset val="128"/>
      </rPr>
      <t>・年］）</t>
    </r>
    <rPh sb="0" eb="2">
      <t>イチジ</t>
    </rPh>
    <rPh sb="7" eb="10">
      <t>ショウヒリョウ</t>
    </rPh>
    <rPh sb="14" eb="15">
      <t>ネン</t>
    </rPh>
    <rPh sb="21" eb="23">
      <t>ノベユカ</t>
    </rPh>
    <rPh sb="26" eb="27">
      <t>ネン</t>
    </rPh>
    <phoneticPr fontId="1"/>
  </si>
  <si>
    <t>BEI値</t>
    <rPh sb="3" eb="4">
      <t>チ</t>
    </rPh>
    <phoneticPr fontId="1"/>
  </si>
  <si>
    <t>基準値</t>
    <rPh sb="0" eb="3">
      <t>キジュンチ</t>
    </rPh>
    <phoneticPr fontId="1"/>
  </si>
  <si>
    <t>設計値</t>
    <rPh sb="0" eb="3">
      <t>セッケイチ</t>
    </rPh>
    <phoneticPr fontId="1"/>
  </si>
  <si>
    <t>空調設備</t>
    <rPh sb="0" eb="2">
      <t>クウチョウ</t>
    </rPh>
    <rPh sb="2" eb="4">
      <t>セツビ</t>
    </rPh>
    <phoneticPr fontId="1"/>
  </si>
  <si>
    <t>（</t>
    <phoneticPr fontId="1"/>
  </si>
  <si>
    <t>）</t>
    <phoneticPr fontId="1"/>
  </si>
  <si>
    <t>換気設備</t>
    <rPh sb="0" eb="2">
      <t>カンキ</t>
    </rPh>
    <rPh sb="2" eb="4">
      <t>セツビ</t>
    </rPh>
    <phoneticPr fontId="1"/>
  </si>
  <si>
    <t>照明設備</t>
    <rPh sb="0" eb="2">
      <t>ショウメイ</t>
    </rPh>
    <rPh sb="2" eb="4">
      <t>セツビ</t>
    </rPh>
    <phoneticPr fontId="1"/>
  </si>
  <si>
    <t>給湯設備</t>
    <rPh sb="0" eb="4">
      <t>キュウトウセツビ</t>
    </rPh>
    <phoneticPr fontId="1"/>
  </si>
  <si>
    <t>昇降機</t>
    <rPh sb="0" eb="3">
      <t>ショウコウキ</t>
    </rPh>
    <phoneticPr fontId="1"/>
  </si>
  <si>
    <t>太陽光発電設備</t>
    <rPh sb="0" eb="3">
      <t>タイヨウコウ</t>
    </rPh>
    <rPh sb="3" eb="7">
      <t>ハツデンセツビ</t>
    </rPh>
    <phoneticPr fontId="1"/>
  </si>
  <si>
    <t>コージェネレーション設備</t>
    <rPh sb="10" eb="12">
      <t>セツビ</t>
    </rPh>
    <phoneticPr fontId="1"/>
  </si>
  <si>
    <t>達成する見込みのZEBランクの名称</t>
    <rPh sb="0" eb="2">
      <t>タッセイ</t>
    </rPh>
    <rPh sb="4" eb="6">
      <t>ミコ</t>
    </rPh>
    <rPh sb="15" eb="17">
      <t>メイショウ</t>
    </rPh>
    <phoneticPr fontId="1"/>
  </si>
  <si>
    <t>※その他一次エネルギー消費量を除く。</t>
  </si>
  <si>
    <t>上白根コミュニティハウス</t>
    <rPh sb="0" eb="1">
      <t>カミ</t>
    </rPh>
    <rPh sb="1" eb="3">
      <t>シラネ</t>
    </rPh>
    <phoneticPr fontId="1"/>
  </si>
  <si>
    <t>＊入力に用いた「外皮・設備仕様入力シート」及び「判定結果」の一式を電子データでご提出ください。</t>
    <rPh sb="1" eb="2">
      <t>ニュウ</t>
    </rPh>
    <rPh sb="30" eb="32">
      <t>イッシキ</t>
    </rPh>
    <rPh sb="33" eb="35">
      <t>デンシ</t>
    </rPh>
    <rPh sb="40" eb="42">
      <t>テイシュツ</t>
    </rPh>
    <phoneticPr fontId="1"/>
  </si>
  <si>
    <t>本書式の仕様は、原則Ａ４縦とします。</t>
    <rPh sb="0" eb="1">
      <t>ホン</t>
    </rPh>
    <phoneticPr fontId="1"/>
  </si>
  <si>
    <t>『ZEB』</t>
    <phoneticPr fontId="1"/>
  </si>
  <si>
    <t>Nearly ZEB</t>
    <phoneticPr fontId="1"/>
  </si>
  <si>
    <t>ZEB Ready</t>
    <phoneticPr fontId="1"/>
  </si>
  <si>
    <t>ESCO事業収支計画表</t>
    <phoneticPr fontId="1"/>
  </si>
  <si>
    <t>単位：円（税込み）</t>
    <rPh sb="0" eb="2">
      <t>タンイ</t>
    </rPh>
    <rPh sb="3" eb="4">
      <t>エン</t>
    </rPh>
    <rPh sb="5" eb="7">
      <t>ゼイコ</t>
    </rPh>
    <rPh sb="6" eb="7">
      <t>コ</t>
    </rPh>
    <phoneticPr fontId="1"/>
  </si>
  <si>
    <t>年度</t>
  </si>
  <si>
    <t>R8</t>
    <phoneticPr fontId="1"/>
  </si>
  <si>
    <t>R9</t>
    <phoneticPr fontId="1"/>
  </si>
  <si>
    <t>R10</t>
  </si>
  <si>
    <t>R11</t>
  </si>
  <si>
    <t>R12</t>
  </si>
  <si>
    <t>合計</t>
    <phoneticPr fontId="1"/>
  </si>
  <si>
    <t>公募時</t>
    <rPh sb="0" eb="2">
      <t>コウボ</t>
    </rPh>
    <rPh sb="2" eb="3">
      <t>ジ</t>
    </rPh>
    <phoneticPr fontId="1"/>
  </si>
  <si>
    <t>工事年度</t>
    <rPh sb="0" eb="2">
      <t>コウジ</t>
    </rPh>
    <rPh sb="2" eb="4">
      <t>ネンド</t>
    </rPh>
    <phoneticPr fontId="1"/>
  </si>
  <si>
    <t>初年度</t>
  </si>
  <si>
    <t>2年度</t>
  </si>
  <si>
    <t>3年度</t>
  </si>
  <si>
    <t>光熱水費削減予定額</t>
    <rPh sb="6" eb="8">
      <t>ヨテイ</t>
    </rPh>
    <phoneticPr fontId="1"/>
  </si>
  <si>
    <t>光熱水費削減保証額</t>
    <rPh sb="0" eb="4">
      <t>コウネツスイヒ</t>
    </rPh>
    <rPh sb="6" eb="8">
      <t>ホショウ</t>
    </rPh>
    <rPh sb="8" eb="9">
      <t>ガク</t>
    </rPh>
    <phoneticPr fontId="1"/>
  </si>
  <si>
    <t>光熱水費</t>
    <phoneticPr fontId="1"/>
  </si>
  <si>
    <r>
      <t>改修工事等ESCOサービス料</t>
    </r>
    <r>
      <rPr>
        <sz val="8"/>
        <rFont val="ＭＳ 明朝"/>
        <family val="1"/>
        <charset val="128"/>
      </rPr>
      <t>※1</t>
    </r>
    <rPh sb="0" eb="4">
      <t>カイシュウコウジ</t>
    </rPh>
    <rPh sb="4" eb="5">
      <t>ナド</t>
    </rPh>
    <rPh sb="13" eb="14">
      <t>リョウ</t>
    </rPh>
    <phoneticPr fontId="1"/>
  </si>
  <si>
    <r>
      <t>省エネESCOサービス料</t>
    </r>
    <r>
      <rPr>
        <sz val="8"/>
        <rFont val="ＭＳ 明朝"/>
        <family val="1"/>
        <charset val="128"/>
      </rPr>
      <t>※2</t>
    </r>
    <rPh sb="0" eb="1">
      <t>ショウ</t>
    </rPh>
    <rPh sb="11" eb="12">
      <t>リョウ</t>
    </rPh>
    <phoneticPr fontId="1"/>
  </si>
  <si>
    <r>
      <t>補助金予定額</t>
    </r>
    <r>
      <rPr>
        <sz val="8"/>
        <rFont val="ＭＳ 明朝"/>
        <family val="1"/>
        <charset val="128"/>
      </rPr>
      <t>※3</t>
    </r>
    <rPh sb="0" eb="3">
      <t>ホジョキン</t>
    </rPh>
    <rPh sb="3" eb="5">
      <t>ヨテイ</t>
    </rPh>
    <rPh sb="5" eb="6">
      <t>ガク</t>
    </rPh>
    <phoneticPr fontId="1"/>
  </si>
  <si>
    <t>市の利益額</t>
    <rPh sb="4" eb="5">
      <t>ガク</t>
    </rPh>
    <phoneticPr fontId="1"/>
  </si>
  <si>
    <t>市の利益保証額</t>
    <rPh sb="4" eb="6">
      <t>ホショウ</t>
    </rPh>
    <rPh sb="6" eb="7">
      <t>ガク</t>
    </rPh>
    <phoneticPr fontId="1"/>
  </si>
  <si>
    <t>※1　 改修工事等ESCOサービス料を限度額以内で記入してください。</t>
    <rPh sb="4" eb="6">
      <t>カイシュウ</t>
    </rPh>
    <rPh sb="6" eb="9">
      <t>コウジナド</t>
    </rPh>
    <rPh sb="17" eb="18">
      <t>リョウ</t>
    </rPh>
    <phoneticPr fontId="1"/>
  </si>
  <si>
    <t>※2　 省エネESCOサービス料を光熱水費削減保証額以内で記入してください。</t>
    <rPh sb="17" eb="21">
      <t>コウネツスイヒ</t>
    </rPh>
    <rPh sb="21" eb="23">
      <t>サクゲン</t>
    </rPh>
    <rPh sb="23" eb="25">
      <t>ホショウ</t>
    </rPh>
    <rPh sb="25" eb="26">
      <t>ガク</t>
    </rPh>
    <rPh sb="26" eb="28">
      <t>イナイ</t>
    </rPh>
    <rPh sb="29" eb="31">
      <t>キニュウ</t>
    </rPh>
    <phoneticPr fontId="1"/>
  </si>
  <si>
    <t>※3　 補助金の取得予定額を記入してください。</t>
    <rPh sb="4" eb="7">
      <t>ホジョキン</t>
    </rPh>
    <rPh sb="8" eb="10">
      <t>シュトク</t>
    </rPh>
    <rPh sb="10" eb="12">
      <t>ヨテイ</t>
    </rPh>
    <rPh sb="12" eb="13">
      <t>ガク</t>
    </rPh>
    <rPh sb="14" eb="16">
      <t>キニュウ</t>
    </rPh>
    <phoneticPr fontId="1"/>
  </si>
  <si>
    <t>注1)  その他の様式と関連のある項目の数値については整合を図ってください。</t>
    <rPh sb="30" eb="31">
      <t>ハカ</t>
    </rPh>
    <phoneticPr fontId="1"/>
  </si>
  <si>
    <t>注2)  本様式は、 A4縦とします。</t>
    <rPh sb="5" eb="6">
      <t>ホン</t>
    </rPh>
    <rPh sb="6" eb="8">
      <t>ヨウシキ</t>
    </rPh>
    <rPh sb="13" eb="14">
      <t>タテ</t>
    </rPh>
    <phoneticPr fontId="1"/>
  </si>
  <si>
    <t>注3） 年度別の費用は、均等割りせず記入してください。</t>
    <rPh sb="0" eb="1">
      <t>チュウ</t>
    </rPh>
    <rPh sb="4" eb="6">
      <t>ネンド</t>
    </rPh>
    <rPh sb="6" eb="7">
      <t>ベツ</t>
    </rPh>
    <rPh sb="8" eb="10">
      <t>ヒヨウ</t>
    </rPh>
    <rPh sb="12" eb="15">
      <t>キントウワ</t>
    </rPh>
    <rPh sb="18" eb="20">
      <t>キニュウ</t>
    </rPh>
    <phoneticPr fontId="1"/>
  </si>
  <si>
    <t>改修工事等ESCOサービス料内訳書</t>
    <phoneticPr fontId="1"/>
  </si>
  <si>
    <t>　　※　本様式を表紙とし、内訳書及び工事内訳書を後ろに添付してください。</t>
    <rPh sb="4" eb="5">
      <t>ホン</t>
    </rPh>
    <rPh sb="5" eb="7">
      <t>ヨウシキ</t>
    </rPh>
    <rPh sb="8" eb="10">
      <t>ヒョウシ</t>
    </rPh>
    <rPh sb="13" eb="16">
      <t>ウチワケショ</t>
    </rPh>
    <rPh sb="16" eb="17">
      <t>オヨ</t>
    </rPh>
    <rPh sb="18" eb="20">
      <t>コウジ</t>
    </rPh>
    <rPh sb="20" eb="23">
      <t>ウチワケショ</t>
    </rPh>
    <rPh sb="24" eb="25">
      <t>ウシ</t>
    </rPh>
    <rPh sb="27" eb="29">
      <t>テンプ</t>
    </rPh>
    <phoneticPr fontId="1"/>
  </si>
  <si>
    <t>内訳書</t>
    <phoneticPr fontId="1"/>
  </si>
  <si>
    <t>名　称</t>
    <rPh sb="0" eb="1">
      <t>ナ</t>
    </rPh>
    <rPh sb="2" eb="3">
      <t>ショウ</t>
    </rPh>
    <phoneticPr fontId="1"/>
  </si>
  <si>
    <t>数　量</t>
    <rPh sb="0" eb="1">
      <t>カズ</t>
    </rPh>
    <rPh sb="2" eb="3">
      <t>リョウ</t>
    </rPh>
    <phoneticPr fontId="1"/>
  </si>
  <si>
    <t>単　位</t>
    <rPh sb="0" eb="1">
      <t>タン</t>
    </rPh>
    <rPh sb="2" eb="3">
      <t>クライ</t>
    </rPh>
    <phoneticPr fontId="1"/>
  </si>
  <si>
    <t>金　額</t>
    <rPh sb="0" eb="1">
      <t>キン</t>
    </rPh>
    <rPh sb="2" eb="3">
      <t>ガク</t>
    </rPh>
    <phoneticPr fontId="1"/>
  </si>
  <si>
    <t>税</t>
    <rPh sb="0" eb="1">
      <t>ゼイ</t>
    </rPh>
    <phoneticPr fontId="1"/>
  </si>
  <si>
    <t>備　考</t>
    <rPh sb="0" eb="1">
      <t>ソナエ</t>
    </rPh>
    <rPh sb="2" eb="3">
      <t>コウ</t>
    </rPh>
    <phoneticPr fontId="1"/>
  </si>
  <si>
    <t>設計費</t>
    <rPh sb="0" eb="2">
      <t>セッケイ</t>
    </rPh>
    <rPh sb="2" eb="3">
      <t>ヒ</t>
    </rPh>
    <phoneticPr fontId="1"/>
  </si>
  <si>
    <t>詳細診断、包括的エネルギー管理計画書作成費用等を含む</t>
    <rPh sb="0" eb="4">
      <t>ショウサイシンダン</t>
    </rPh>
    <rPh sb="5" eb="8">
      <t>ホウカツテキ</t>
    </rPh>
    <rPh sb="13" eb="18">
      <t>カンリケイカクショ</t>
    </rPh>
    <rPh sb="18" eb="22">
      <t>サクセイヒヨウ</t>
    </rPh>
    <rPh sb="22" eb="23">
      <t>ナド</t>
    </rPh>
    <rPh sb="24" eb="25">
      <t>フク</t>
    </rPh>
    <phoneticPr fontId="1"/>
  </si>
  <si>
    <t>式</t>
    <rPh sb="0" eb="1">
      <t>シキ</t>
    </rPh>
    <phoneticPr fontId="1"/>
  </si>
  <si>
    <t>小計</t>
    <rPh sb="0" eb="2">
      <t>ショウケイ</t>
    </rPh>
    <phoneticPr fontId="1"/>
  </si>
  <si>
    <t>（税抜）</t>
    <phoneticPr fontId="1"/>
  </si>
  <si>
    <t>工事費</t>
    <rPh sb="0" eb="2">
      <t>コウジ</t>
    </rPh>
    <rPh sb="2" eb="3">
      <t>ヒ</t>
    </rPh>
    <phoneticPr fontId="1"/>
  </si>
  <si>
    <t>工事内訳書参照</t>
    <phoneticPr fontId="1"/>
  </si>
  <si>
    <t>工事監理費</t>
    <rPh sb="0" eb="2">
      <t>コウジ</t>
    </rPh>
    <rPh sb="2" eb="4">
      <t>カンリ</t>
    </rPh>
    <rPh sb="4" eb="5">
      <t>ヒ</t>
    </rPh>
    <phoneticPr fontId="1"/>
  </si>
  <si>
    <t>消費税相当額</t>
    <rPh sb="0" eb="3">
      <t>ショウヒゼイ</t>
    </rPh>
    <rPh sb="3" eb="5">
      <t>ソウトウ</t>
    </rPh>
    <rPh sb="5" eb="6">
      <t>ガク</t>
    </rPh>
    <phoneticPr fontId="1"/>
  </si>
  <si>
    <t>（税率10%）</t>
    <rPh sb="1" eb="3">
      <t>ゼイリツ</t>
    </rPh>
    <phoneticPr fontId="1"/>
  </si>
  <si>
    <t>（税込）</t>
    <phoneticPr fontId="1"/>
  </si>
  <si>
    <t>　※　ESCO事業収支計画表のうち、改修工事等ESCOサービス料（設計・施工・監理等）を記入してください。</t>
    <rPh sb="7" eb="9">
      <t>ジギョウ</t>
    </rPh>
    <rPh sb="9" eb="11">
      <t>シュウシ</t>
    </rPh>
    <rPh sb="11" eb="13">
      <t>ケイカク</t>
    </rPh>
    <rPh sb="13" eb="14">
      <t>ヒョウ</t>
    </rPh>
    <rPh sb="18" eb="20">
      <t>カイシュウ</t>
    </rPh>
    <rPh sb="20" eb="23">
      <t>コウジナド</t>
    </rPh>
    <rPh sb="31" eb="32">
      <t>リョウ</t>
    </rPh>
    <rPh sb="33" eb="35">
      <t>セッケイ</t>
    </rPh>
    <rPh sb="36" eb="38">
      <t>セコウ</t>
    </rPh>
    <rPh sb="39" eb="42">
      <t>カンリナド</t>
    </rPh>
    <rPh sb="44" eb="46">
      <t>キニュウ</t>
    </rPh>
    <phoneticPr fontId="1"/>
  </si>
  <si>
    <t>　※　太枠のセルに入力することとし、色付のセルは自動計算なので入力しないでください。</t>
    <rPh sb="3" eb="5">
      <t>フトワク</t>
    </rPh>
    <rPh sb="9" eb="11">
      <t>ニュウリョク</t>
    </rPh>
    <rPh sb="18" eb="19">
      <t>イロ</t>
    </rPh>
    <rPh sb="19" eb="20">
      <t>ツキ</t>
    </rPh>
    <rPh sb="24" eb="26">
      <t>ジドウ</t>
    </rPh>
    <rPh sb="26" eb="28">
      <t>ケイサン</t>
    </rPh>
    <rPh sb="31" eb="33">
      <t>ニュウリョク</t>
    </rPh>
    <phoneticPr fontId="1"/>
  </si>
  <si>
    <t>工事内訳書</t>
    <rPh sb="0" eb="2">
      <t>コウジ</t>
    </rPh>
    <phoneticPr fontId="1"/>
  </si>
  <si>
    <t>種目</t>
    <rPh sb="0" eb="2">
      <t>シュモク</t>
    </rPh>
    <phoneticPr fontId="1"/>
  </si>
  <si>
    <t>科目</t>
    <rPh sb="0" eb="2">
      <t>カモク</t>
    </rPh>
    <phoneticPr fontId="1"/>
  </si>
  <si>
    <t>数　量</t>
  </si>
  <si>
    <t>単　位</t>
  </si>
  <si>
    <t>金　額</t>
  </si>
  <si>
    <t>備　考</t>
  </si>
  <si>
    <t>直接工事</t>
    <rPh sb="0" eb="4">
      <t>チョクセツコウジ</t>
    </rPh>
    <phoneticPr fontId="1"/>
  </si>
  <si>
    <t>機械設備工事</t>
    <rPh sb="0" eb="6">
      <t>キカイセツビコウジ</t>
    </rPh>
    <phoneticPr fontId="1"/>
  </si>
  <si>
    <t>電気設備工事</t>
    <rPh sb="0" eb="6">
      <t>デンキセツビコウジ</t>
    </rPh>
    <phoneticPr fontId="1"/>
  </si>
  <si>
    <t>その他工事</t>
    <rPh sb="2" eb="3">
      <t>タ</t>
    </rPh>
    <rPh sb="3" eb="5">
      <t>コウジ</t>
    </rPh>
    <phoneticPr fontId="1"/>
  </si>
  <si>
    <t>共通費</t>
    <rPh sb="0" eb="3">
      <t>キョウツウヒ</t>
    </rPh>
    <phoneticPr fontId="1"/>
  </si>
  <si>
    <t>計</t>
  </si>
  <si>
    <t>　※　太線で囲ったセルに金額を記入し、科目ごとに内訳書を添付してください。</t>
    <rPh sb="3" eb="5">
      <t>フトセン</t>
    </rPh>
    <rPh sb="6" eb="7">
      <t>カコ</t>
    </rPh>
    <rPh sb="12" eb="14">
      <t>キンガク</t>
    </rPh>
    <rPh sb="15" eb="17">
      <t>キニュウ</t>
    </rPh>
    <rPh sb="19" eb="21">
      <t>カモク</t>
    </rPh>
    <rPh sb="24" eb="27">
      <t>ウチワケショ</t>
    </rPh>
    <rPh sb="28" eb="30">
      <t>テンプ</t>
    </rPh>
    <phoneticPr fontId="1"/>
  </si>
  <si>
    <t>　※　補助対象を含む内訳については、補助対象と分かるようにしてください。</t>
    <rPh sb="3" eb="5">
      <t>ホジョ</t>
    </rPh>
    <rPh sb="5" eb="7">
      <t>タイショウ</t>
    </rPh>
    <rPh sb="8" eb="9">
      <t>フク</t>
    </rPh>
    <rPh sb="10" eb="12">
      <t>ウチワケ</t>
    </rPh>
    <rPh sb="18" eb="20">
      <t>ホジョ</t>
    </rPh>
    <rPh sb="20" eb="22">
      <t>タイショウ</t>
    </rPh>
    <rPh sb="23" eb="24">
      <t>ワ</t>
    </rPh>
    <phoneticPr fontId="1"/>
  </si>
  <si>
    <t>　※　税抜で記載してください。</t>
    <rPh sb="3" eb="5">
      <t>ゼイヌキ</t>
    </rPh>
    <rPh sb="6" eb="8">
      <t>キサイ</t>
    </rPh>
    <phoneticPr fontId="1"/>
  </si>
  <si>
    <t>省エネESCOサービス料内訳書</t>
    <rPh sb="0" eb="1">
      <t>ショウ</t>
    </rPh>
    <rPh sb="11" eb="12">
      <t>リョウ</t>
    </rPh>
    <rPh sb="12" eb="15">
      <t>ウチワケショ</t>
    </rPh>
    <phoneticPr fontId="1"/>
  </si>
  <si>
    <t>R8</t>
  </si>
  <si>
    <t>R9</t>
  </si>
  <si>
    <t>　計測・検証費</t>
    <rPh sb="1" eb="3">
      <t>ケイソク</t>
    </rPh>
    <rPh sb="4" eb="6">
      <t>ケンショウ</t>
    </rPh>
    <phoneticPr fontId="1"/>
  </si>
  <si>
    <t>　運転・維持管理助言費</t>
    <rPh sb="1" eb="3">
      <t>ウンテン</t>
    </rPh>
    <rPh sb="4" eb="6">
      <t>イジ</t>
    </rPh>
    <rPh sb="6" eb="8">
      <t>カンリ</t>
    </rPh>
    <rPh sb="8" eb="10">
      <t>ジョゲン</t>
    </rPh>
    <rPh sb="10" eb="11">
      <t>ヒ</t>
    </rPh>
    <phoneticPr fontId="1"/>
  </si>
  <si>
    <t>　ESCO事業の利益</t>
    <rPh sb="5" eb="7">
      <t>ジギョウ</t>
    </rPh>
    <phoneticPr fontId="1"/>
  </si>
  <si>
    <t>補助金関係提案書</t>
    <rPh sb="0" eb="3">
      <t>ホジョキン</t>
    </rPh>
    <rPh sb="3" eb="5">
      <t>カンケイ</t>
    </rPh>
    <rPh sb="5" eb="8">
      <t>テイアンショ</t>
    </rPh>
    <phoneticPr fontId="1"/>
  </si>
  <si>
    <t>　取得を検討している補助金、補助金の使用用途及び実績について記載してください。</t>
    <rPh sb="1" eb="3">
      <t>シュトク</t>
    </rPh>
    <rPh sb="4" eb="6">
      <t>ケントウ</t>
    </rPh>
    <rPh sb="10" eb="13">
      <t>ホジョキン</t>
    </rPh>
    <rPh sb="14" eb="17">
      <t>ホジョキン</t>
    </rPh>
    <rPh sb="18" eb="22">
      <t>シヨウヨウト</t>
    </rPh>
    <rPh sb="22" eb="23">
      <t>オヨ</t>
    </rPh>
    <rPh sb="24" eb="26">
      <t>ジッセキ</t>
    </rPh>
    <rPh sb="30" eb="32">
      <t>キサイ</t>
    </rPh>
    <phoneticPr fontId="1"/>
  </si>
  <si>
    <t xml:space="preserve">  本様式はＡ４縦（枚数は自由）とし、添付資料は自由書式とします。</t>
    <rPh sb="2" eb="3">
      <t>ホン</t>
    </rPh>
    <rPh sb="3" eb="5">
      <t>ヨウシキ</t>
    </rPh>
    <rPh sb="19" eb="21">
      <t>テンプ</t>
    </rPh>
    <rPh sb="21" eb="23">
      <t>シリョウ</t>
    </rPh>
    <rPh sb="24" eb="26">
      <t>ジユウ</t>
    </rPh>
    <rPh sb="26" eb="28">
      <t>ショシキ</t>
    </rPh>
    <phoneticPr fontId="1"/>
  </si>
  <si>
    <t xml:space="preserve">  記載する順番は以下としてください。</t>
    <rPh sb="2" eb="4">
      <t>キサイ</t>
    </rPh>
    <rPh sb="6" eb="8">
      <t>ジュンバン</t>
    </rPh>
    <rPh sb="9" eb="11">
      <t>イカ</t>
    </rPh>
    <phoneticPr fontId="1"/>
  </si>
  <si>
    <t>①補助金の種類、補助率等の情報</t>
    <rPh sb="1" eb="4">
      <t>ホジョキン</t>
    </rPh>
    <rPh sb="5" eb="7">
      <t>シュルイ</t>
    </rPh>
    <rPh sb="8" eb="11">
      <t>ホジョリツ</t>
    </rPh>
    <rPh sb="11" eb="12">
      <t>ナド</t>
    </rPh>
    <rPh sb="13" eb="15">
      <t>ジョウホウ</t>
    </rPh>
    <phoneticPr fontId="1"/>
  </si>
  <si>
    <t>②補助対象となる項目の一覧やその金額</t>
    <rPh sb="1" eb="3">
      <t>ホジョ</t>
    </rPh>
    <rPh sb="3" eb="5">
      <t>タイショウ</t>
    </rPh>
    <rPh sb="8" eb="10">
      <t>コウモク</t>
    </rPh>
    <rPh sb="11" eb="13">
      <t>イチラン</t>
    </rPh>
    <rPh sb="16" eb="18">
      <t>キンガク</t>
    </rPh>
    <phoneticPr fontId="1"/>
  </si>
  <si>
    <t>③補助予定金額</t>
    <rPh sb="1" eb="3">
      <t>ホジョ</t>
    </rPh>
    <rPh sb="3" eb="5">
      <t>ヨテイ</t>
    </rPh>
    <rPh sb="5" eb="7">
      <t>キンガク</t>
    </rPh>
    <phoneticPr fontId="1"/>
  </si>
  <si>
    <t>※想定している補助金の補助率で計算してください。</t>
    <rPh sb="1" eb="3">
      <t>ソウテイ</t>
    </rPh>
    <rPh sb="7" eb="10">
      <t>ホジョキン</t>
    </rPh>
    <rPh sb="11" eb="14">
      <t>ホジョリツ</t>
    </rPh>
    <rPh sb="15" eb="17">
      <t>ケイサン</t>
    </rPh>
    <phoneticPr fontId="1"/>
  </si>
  <si>
    <t>④補助金の使用用途</t>
    <rPh sb="1" eb="4">
      <t>ホジョキン</t>
    </rPh>
    <rPh sb="5" eb="9">
      <t>シヨウヨウト</t>
    </rPh>
    <phoneticPr fontId="1"/>
  </si>
  <si>
    <t>　補助金取得により改修内容に追加がある場合は、追加する内容を記載してください。</t>
    <rPh sb="1" eb="4">
      <t>ホジョキン</t>
    </rPh>
    <rPh sb="4" eb="6">
      <t>シュトク</t>
    </rPh>
    <rPh sb="9" eb="11">
      <t>カイシュウ</t>
    </rPh>
    <rPh sb="11" eb="13">
      <t>ナイヨウ</t>
    </rPh>
    <rPh sb="14" eb="16">
      <t>ツイカ</t>
    </rPh>
    <rPh sb="19" eb="21">
      <t>バアイ</t>
    </rPh>
    <rPh sb="23" eb="25">
      <t>ツイカ</t>
    </rPh>
    <rPh sb="27" eb="29">
      <t>ナイヨウ</t>
    </rPh>
    <rPh sb="30" eb="32">
      <t>キサイ</t>
    </rPh>
    <phoneticPr fontId="1"/>
  </si>
  <si>
    <t>　市の利益とする場合は、その旨を記載してください。</t>
    <rPh sb="1" eb="2">
      <t>シ</t>
    </rPh>
    <rPh sb="3" eb="5">
      <t>リエキ</t>
    </rPh>
    <rPh sb="8" eb="10">
      <t>バアイ</t>
    </rPh>
    <rPh sb="14" eb="15">
      <t>ムネ</t>
    </rPh>
    <rPh sb="16" eb="18">
      <t>キサイ</t>
    </rPh>
    <phoneticPr fontId="1"/>
  </si>
  <si>
    <t>⑤提案書提出日より起算して過去５年間において、ESCO事業に参加し補助金を取得した実績について記載してください。</t>
    <rPh sb="1" eb="4">
      <t>テイアンショ</t>
    </rPh>
    <rPh sb="4" eb="6">
      <t>テイシュツ</t>
    </rPh>
    <rPh sb="6" eb="7">
      <t>ビ</t>
    </rPh>
    <rPh sb="9" eb="11">
      <t>キサン</t>
    </rPh>
    <rPh sb="13" eb="15">
      <t>カコ</t>
    </rPh>
    <rPh sb="16" eb="18">
      <t>ネンカン</t>
    </rPh>
    <rPh sb="27" eb="29">
      <t>ジギョウ</t>
    </rPh>
    <rPh sb="30" eb="32">
      <t>サンカ</t>
    </rPh>
    <rPh sb="33" eb="36">
      <t>ホジョキン</t>
    </rPh>
    <rPh sb="37" eb="39">
      <t>シュトク</t>
    </rPh>
    <rPh sb="41" eb="43">
      <t>ジッセキ</t>
    </rPh>
    <rPh sb="47" eb="49">
      <t>キサイ</t>
    </rPh>
    <phoneticPr fontId="1"/>
  </si>
  <si>
    <t>※参加したESCOの事業名と採択された補助事業名が対応するように記載してください。</t>
    <rPh sb="1" eb="3">
      <t>サンカ</t>
    </rPh>
    <rPh sb="10" eb="12">
      <t>ジギョウ</t>
    </rPh>
    <rPh sb="12" eb="13">
      <t>メイ</t>
    </rPh>
    <rPh sb="14" eb="16">
      <t>サイタク</t>
    </rPh>
    <rPh sb="19" eb="21">
      <t>ホジョ</t>
    </rPh>
    <rPh sb="21" eb="23">
      <t>ジギョウ</t>
    </rPh>
    <rPh sb="23" eb="24">
      <t>メイ</t>
    </rPh>
    <rPh sb="25" eb="27">
      <t>タイオウ</t>
    </rPh>
    <rPh sb="32" eb="34">
      <t>キサイ</t>
    </rPh>
    <phoneticPr fontId="1"/>
  </si>
  <si>
    <t>⑥その他必要に応じて記載してください。</t>
    <rPh sb="3" eb="4">
      <t>タ</t>
    </rPh>
    <rPh sb="4" eb="6">
      <t>ヒツヨウ</t>
    </rPh>
    <rPh sb="7" eb="8">
      <t>オウ</t>
    </rPh>
    <rPh sb="10" eb="12">
      <t>キサイ</t>
    </rPh>
    <phoneticPr fontId="1"/>
  </si>
  <si>
    <t>　なお、補助金を取得する予定が無い場合は、補助金を取得しない、もしくは出来ない理由を</t>
    <rPh sb="4" eb="7">
      <t>ホジョキン</t>
    </rPh>
    <rPh sb="8" eb="10">
      <t>シュトク</t>
    </rPh>
    <rPh sb="12" eb="14">
      <t>ヨテイ</t>
    </rPh>
    <rPh sb="15" eb="16">
      <t>ナ</t>
    </rPh>
    <rPh sb="17" eb="19">
      <t>バアイ</t>
    </rPh>
    <rPh sb="21" eb="24">
      <t>ホジョキン</t>
    </rPh>
    <rPh sb="25" eb="27">
      <t>シュトク</t>
    </rPh>
    <rPh sb="35" eb="37">
      <t>デキ</t>
    </rPh>
    <rPh sb="39" eb="41">
      <t>リユウ</t>
    </rPh>
    <phoneticPr fontId="1"/>
  </si>
  <si>
    <t>記入してください。</t>
    <rPh sb="0" eb="2">
      <t>キニュウ</t>
    </rPh>
    <phoneticPr fontId="1"/>
  </si>
  <si>
    <t>施工計画提案書</t>
    <rPh sb="0" eb="4">
      <t>セコウケイカク</t>
    </rPh>
    <rPh sb="4" eb="7">
      <t>テイアンショ</t>
    </rPh>
    <phoneticPr fontId="1"/>
  </si>
  <si>
    <t xml:space="preserve"> ESCO設備の導入に係る施工計画として、施工の基本方針、作業体制、工程管理、機器の搬入計画、品質管理、安全管理、施設運営及び施設要望への配慮等について記入してください。</t>
    <rPh sb="59" eb="61">
      <t>ウンエイ</t>
    </rPh>
    <rPh sb="61" eb="62">
      <t>オヨ</t>
    </rPh>
    <rPh sb="63" eb="65">
      <t>シセツ</t>
    </rPh>
    <rPh sb="65" eb="67">
      <t>ヨウボウ</t>
    </rPh>
    <rPh sb="69" eb="71">
      <t>ハイリョ</t>
    </rPh>
    <phoneticPr fontId="1"/>
  </si>
  <si>
    <t xml:space="preserve"> 本様式はＡ４縦（枚数は自由）とし、添付資料については自由書式とします。</t>
    <rPh sb="1" eb="4">
      <t>ホンヨウシキ</t>
    </rPh>
    <rPh sb="18" eb="20">
      <t>テンプ</t>
    </rPh>
    <rPh sb="20" eb="22">
      <t>シリョウ</t>
    </rPh>
    <rPh sb="27" eb="31">
      <t>ジユウショシキ</t>
    </rPh>
    <phoneticPr fontId="1"/>
  </si>
  <si>
    <t>工事工程表</t>
    <rPh sb="0" eb="2">
      <t>コウジ</t>
    </rPh>
    <rPh sb="2" eb="5">
      <t>コウテイヒョウ</t>
    </rPh>
    <phoneticPr fontId="1"/>
  </si>
  <si>
    <t xml:space="preserve"> 契約から工事完成引渡しまでの具体的な工事工程について、施工条件、工事範囲、切替工事、停電作業等の必要性、試運転調整等に留意して表を用いて示してください。</t>
    <phoneticPr fontId="1"/>
  </si>
  <si>
    <t>主要機器等の配置計画図</t>
    <rPh sb="0" eb="2">
      <t>シュヨウ</t>
    </rPh>
    <rPh sb="2" eb="4">
      <t>キキ</t>
    </rPh>
    <rPh sb="4" eb="5">
      <t>トウ</t>
    </rPh>
    <rPh sb="6" eb="8">
      <t>ハイチ</t>
    </rPh>
    <rPh sb="8" eb="10">
      <t>ケイカク</t>
    </rPh>
    <rPh sb="10" eb="11">
      <t>ズ</t>
    </rPh>
    <phoneticPr fontId="1"/>
  </si>
  <si>
    <t xml:space="preserve"> 提案するESOO設備の主要機器の設置計画図（平面図、系統図等）及びESCO設備と既備設備との取り合い計画等について示してください。</t>
    <phoneticPr fontId="1"/>
  </si>
  <si>
    <t>対象施設</t>
    <rPh sb="0" eb="4">
      <t>タイショウシセツ</t>
    </rPh>
    <phoneticPr fontId="1"/>
  </si>
  <si>
    <t xml:space="preserve">環境対策計画書 </t>
    <phoneticPr fontId="1"/>
  </si>
  <si>
    <r>
      <t>　事業全体を通して、ESCO設備の導入におけるNO</t>
    </r>
    <r>
      <rPr>
        <vertAlign val="subscript"/>
        <sz val="10.5"/>
        <rFont val="ＭＳ 明朝"/>
        <family val="1"/>
        <charset val="128"/>
      </rPr>
      <t>x</t>
    </r>
    <r>
      <rPr>
        <sz val="10.5"/>
        <rFont val="ＭＳ 明朝"/>
        <family val="1"/>
        <charset val="128"/>
      </rPr>
      <t>・CO</t>
    </r>
    <r>
      <rPr>
        <vertAlign val="subscript"/>
        <sz val="10.5"/>
        <rFont val="ＭＳ 明朝"/>
        <family val="1"/>
        <charset val="128"/>
      </rPr>
      <t>2</t>
    </r>
    <r>
      <rPr>
        <sz val="10.5"/>
        <rFont val="ＭＳ 明朝"/>
        <family val="1"/>
        <charset val="128"/>
      </rPr>
      <t>、騒音・振動、廃棄物リサイクル、高調波等の環境対策に係る配慮について記入してください。</t>
    </r>
    <rPh sb="1" eb="3">
      <t>ジギョウ</t>
    </rPh>
    <rPh sb="3" eb="5">
      <t>ゼンタイ</t>
    </rPh>
    <rPh sb="6" eb="7">
      <t>トオ</t>
    </rPh>
    <rPh sb="14" eb="16">
      <t>セツビ</t>
    </rPh>
    <rPh sb="17" eb="19">
      <t>ドウニュウ</t>
    </rPh>
    <rPh sb="35" eb="37">
      <t>ソウオン</t>
    </rPh>
    <rPh sb="37" eb="40">
      <t>コウチョウハ</t>
    </rPh>
    <rPh sb="41" eb="44">
      <t>ハイキブツ</t>
    </rPh>
    <rPh sb="53" eb="54">
      <t>トウ</t>
    </rPh>
    <phoneticPr fontId="1"/>
  </si>
  <si>
    <t>運転管理指針提案書</t>
    <phoneticPr fontId="1"/>
  </si>
  <si>
    <t xml:space="preserve"> 運転管理指針の作成方針、ESCO設備と本市の既設設備に関する適切な運転管理の考え方、本市へのESCO事業者の関わり方等について記載してください。</t>
    <phoneticPr fontId="1"/>
  </si>
  <si>
    <t>設備維持管理計画書</t>
    <phoneticPr fontId="1"/>
  </si>
  <si>
    <t xml:space="preserve"> ESCO設備と本市の既設設備に関する適切な維持管理の考え方、本市へのESCO事業者の関わり方等、について施設ごとに記載してください。
 また、本市が負担する15年間で想定されるESCO設備に係る維持管理（点検、整備、消耗品の交換・補充等）の内容、頻度及び費用を様式4-17-2に記載してください。</t>
    <rPh sb="53" eb="55">
      <t>シセツ</t>
    </rPh>
    <rPh sb="131" eb="133">
      <t>ヨウシキ</t>
    </rPh>
    <rPh sb="140" eb="142">
      <t>キサイ</t>
    </rPh>
    <phoneticPr fontId="1"/>
  </si>
  <si>
    <t>●導入する設備における15年間の点検費用</t>
    <rPh sb="1" eb="3">
      <t>ドウニュウ</t>
    </rPh>
    <rPh sb="5" eb="7">
      <t>セツビ</t>
    </rPh>
    <rPh sb="13" eb="15">
      <t>ネンカン</t>
    </rPh>
    <rPh sb="16" eb="18">
      <t>テンケン</t>
    </rPh>
    <rPh sb="18" eb="20">
      <t>ヒヨウ</t>
    </rPh>
    <phoneticPr fontId="1"/>
  </si>
  <si>
    <t>単位：円（税込み）</t>
    <phoneticPr fontId="1"/>
  </si>
  <si>
    <t>年度</t>
    <rPh sb="0" eb="2">
      <t>ネンド</t>
    </rPh>
    <phoneticPr fontId="1"/>
  </si>
  <si>
    <t>R13</t>
  </si>
  <si>
    <t>R14</t>
  </si>
  <si>
    <t>R15</t>
  </si>
  <si>
    <t>R16</t>
  </si>
  <si>
    <t>R17</t>
  </si>
  <si>
    <t>R18</t>
  </si>
  <si>
    <t>R19</t>
  </si>
  <si>
    <t>R20</t>
  </si>
  <si>
    <t>R21</t>
  </si>
  <si>
    <t>R22</t>
  </si>
  <si>
    <t>R23</t>
  </si>
  <si>
    <t>R24</t>
  </si>
  <si>
    <t>機器名称</t>
    <rPh sb="0" eb="4">
      <t>キキメイショウ</t>
    </rPh>
    <phoneticPr fontId="1"/>
  </si>
  <si>
    <t>4年度</t>
  </si>
  <si>
    <t>5年度</t>
  </si>
  <si>
    <t>6年度</t>
  </si>
  <si>
    <t>7年度</t>
  </si>
  <si>
    <t>8年度</t>
  </si>
  <si>
    <t>9年度</t>
  </si>
  <si>
    <t>10年度</t>
  </si>
  <si>
    <t>11年度</t>
  </si>
  <si>
    <t>12年度</t>
  </si>
  <si>
    <t>13年度</t>
  </si>
  <si>
    <t>14年度</t>
  </si>
  <si>
    <t>15年度</t>
  </si>
  <si>
    <t>（例）冷却塔</t>
    <rPh sb="1" eb="2">
      <t>レイ</t>
    </rPh>
    <rPh sb="3" eb="6">
      <t>レイキャクトウ</t>
    </rPh>
    <phoneticPr fontId="1"/>
  </si>
  <si>
    <t>定期点検</t>
    <rPh sb="0" eb="4">
      <t>テイキテンケン</t>
    </rPh>
    <phoneticPr fontId="1"/>
  </si>
  <si>
    <t>注1)項目ごとに かかる費用を記入し、その内訳を添付してください。（自由書式）</t>
    <rPh sb="0" eb="1">
      <t>チュウ</t>
    </rPh>
    <rPh sb="3" eb="5">
      <t>コウモク</t>
    </rPh>
    <rPh sb="12" eb="14">
      <t>ヒヨウ</t>
    </rPh>
    <rPh sb="15" eb="17">
      <t>キニュウ</t>
    </rPh>
    <rPh sb="21" eb="23">
      <t>ウチワケ</t>
    </rPh>
    <rPh sb="24" eb="26">
      <t>テンプ</t>
    </rPh>
    <phoneticPr fontId="1"/>
  </si>
  <si>
    <t>注2) 作成の際は記入例は削除し、記載欄が不足する場合は、適宜行を増やしてください。</t>
    <rPh sb="0" eb="1">
      <t>チュウ</t>
    </rPh>
    <rPh sb="4" eb="6">
      <t>サクセイ</t>
    </rPh>
    <rPh sb="7" eb="8">
      <t>サイ</t>
    </rPh>
    <rPh sb="9" eb="12">
      <t>キニュウレイ</t>
    </rPh>
    <rPh sb="13" eb="15">
      <t>サクジョ</t>
    </rPh>
    <rPh sb="17" eb="19">
      <t>キサイ</t>
    </rPh>
    <rPh sb="19" eb="20">
      <t>ラン</t>
    </rPh>
    <rPh sb="21" eb="23">
      <t>フソク</t>
    </rPh>
    <rPh sb="25" eb="27">
      <t>バアイ</t>
    </rPh>
    <rPh sb="29" eb="31">
      <t>テキギ</t>
    </rPh>
    <rPh sb="31" eb="32">
      <t>ギョウ</t>
    </rPh>
    <rPh sb="33" eb="34">
      <t>フ</t>
    </rPh>
    <phoneticPr fontId="1"/>
  </si>
  <si>
    <t xml:space="preserve"> 本様式はＡ３横（枚数は自由）とし、添付資料については自由書式とします。</t>
    <rPh sb="7" eb="8">
      <t>ヨコ</t>
    </rPh>
    <phoneticPr fontId="1"/>
  </si>
  <si>
    <t>計測・検証方法提案書</t>
    <phoneticPr fontId="1"/>
  </si>
  <si>
    <t>　提案により示した省エネルギー手法による光熱水費削減予定額及び削減保証額が確実に守られていることを証明するための適切な計測・検証手法を示してください。</t>
    <phoneticPr fontId="1"/>
  </si>
  <si>
    <t>市内中小企業活用計画書</t>
    <phoneticPr fontId="1"/>
  </si>
  <si>
    <t>　本事業における市内中小企業の活用割合、市内中小企業の活用や選定にかかる方針や計画、過去に同種事業や工事において市内企業を採用した実績等について記載してください。</t>
    <phoneticPr fontId="1"/>
  </si>
  <si>
    <t>提案辞退届</t>
    <rPh sb="0" eb="2">
      <t>テイアン</t>
    </rPh>
    <rPh sb="2" eb="4">
      <t>ジタイ</t>
    </rPh>
    <rPh sb="4" eb="5">
      <t>トドケ</t>
    </rPh>
    <phoneticPr fontId="1"/>
  </si>
  <si>
    <t>事業名称 ： 市沢地区センターほか１施設ESCO事業</t>
    <rPh sb="7" eb="9">
      <t>イチサワ</t>
    </rPh>
    <rPh sb="9" eb="11">
      <t>チク</t>
    </rPh>
    <rPh sb="24" eb="26">
      <t>ジギョウ</t>
    </rPh>
    <phoneticPr fontId="1"/>
  </si>
  <si>
    <t>標記事業への参加を以下の理由により、辞退します。</t>
    <rPh sb="0" eb="2">
      <t>ヒョウキ</t>
    </rPh>
    <rPh sb="2" eb="4">
      <t>ジギョウ</t>
    </rPh>
    <rPh sb="6" eb="8">
      <t>サンカ</t>
    </rPh>
    <rPh sb="9" eb="11">
      <t>イカ</t>
    </rPh>
    <rPh sb="12" eb="14">
      <t>リユウ</t>
    </rPh>
    <rPh sb="18" eb="20">
      <t>ジタイ</t>
    </rPh>
    <phoneticPr fontId="1"/>
  </si>
  <si>
    <t>提案辞退理由</t>
    <rPh sb="0" eb="2">
      <t>テイアン</t>
    </rPh>
    <rPh sb="2" eb="4">
      <t>ジタイ</t>
    </rPh>
    <rPh sb="4" eb="6">
      <t>リユウ</t>
    </rPh>
    <phoneticPr fontId="1"/>
  </si>
  <si>
    <t>ドロップダウンリスト</t>
    <phoneticPr fontId="1"/>
  </si>
  <si>
    <r>
      <t xml:space="preserve">【注意事項】
</t>
    </r>
    <r>
      <rPr>
        <sz val="11"/>
        <rFont val="ＭＳ 明朝"/>
        <family val="1"/>
        <charset val="128"/>
      </rPr>
      <t>・印刷範囲を設定済み
・</t>
    </r>
    <r>
      <rPr>
        <sz val="14"/>
        <rFont val="ＭＳ 明朝"/>
        <family val="1"/>
        <charset val="128"/>
      </rPr>
      <t>本様式はＡ３横とします
・補助金を活用する手法については、補助金対象欄にドロップダウンリストより〇を付けてください。</t>
    </r>
    <rPh sb="8" eb="10">
      <t>インサツ</t>
    </rPh>
    <rPh sb="10" eb="12">
      <t>ハンイ</t>
    </rPh>
    <rPh sb="13" eb="15">
      <t>セッテイ</t>
    </rPh>
    <rPh sb="15" eb="16">
      <t>ズ</t>
    </rPh>
    <rPh sb="19" eb="22">
      <t>ホンヨウシキ</t>
    </rPh>
    <rPh sb="25" eb="26">
      <t>ヨコ</t>
    </rPh>
    <rPh sb="32" eb="35">
      <t>ホジョキン</t>
    </rPh>
    <rPh sb="36" eb="38">
      <t>カツヨウ</t>
    </rPh>
    <rPh sb="40" eb="42">
      <t>シュホウ</t>
    </rPh>
    <rPh sb="48" eb="51">
      <t>ホジョキン</t>
    </rPh>
    <rPh sb="51" eb="53">
      <t>タイショウ</t>
    </rPh>
    <rPh sb="53" eb="54">
      <t>ラン</t>
    </rPh>
    <rPh sb="69" eb="70">
      <t>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</si>
</sst>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0"/>
    <numFmt numFmtId="177" formatCode="#,##0_ "/>
    <numFmt numFmtId="178" formatCode="0,000&quot; GJ/年&quot;"/>
    <numFmt numFmtId="179" formatCode="#,##0&quot;　円　　&quot;"/>
    <numFmt numFmtId="180" formatCode="#,##0.0_ "/>
    <numFmt numFmtId="181" formatCode="0.0%"/>
    <numFmt numFmtId="182" formatCode="#,##0.000"/>
    <numFmt numFmtId="183" formatCode="#,##0_ ;[Red]\-#,##0\ "/>
    <numFmt numFmtId="184" formatCode="#,##0.00_ "/>
    <numFmt numFmtId="185" formatCode="#,##0_);[Red]\(#,##0\)"/>
    <numFmt numFmtId="186" formatCode="#,##0&quot;　円&quot;"/>
  </numFmts>
  <fonts count="63" x14ac:knownFonts="1">
    <font>
      <sz val="11"/>
      <name val="ＭＳ Ｐゴシック"/>
      <family val="3"/>
      <charset val="128"/>
    </font>
    <font>
      <sz val="6"/>
      <name val="ＭＳ Ｐゴシック"/>
      <family val="3"/>
      <charset val="128"/>
    </font>
    <font>
      <sz val="11"/>
      <name val="ＭＳ 明朝"/>
      <family val="1"/>
      <charset val="128"/>
    </font>
    <font>
      <sz val="10.5"/>
      <name val="ＭＳ 明朝"/>
      <family val="1"/>
      <charset val="128"/>
    </font>
    <font>
      <sz val="12"/>
      <name val="ＭＳ 明朝"/>
      <family val="1"/>
      <charset val="128"/>
    </font>
    <font>
      <sz val="10.5"/>
      <color theme="1"/>
      <name val="ＭＳ 明朝"/>
      <family val="1"/>
      <charset val="128"/>
    </font>
    <font>
      <sz val="14"/>
      <name val="ＭＳ 明朝"/>
      <family val="1"/>
      <charset val="128"/>
    </font>
    <font>
      <strike/>
      <sz val="9"/>
      <color rgb="FFFF0000"/>
      <name val="ＭＳ 明朝"/>
      <family val="1"/>
      <charset val="128"/>
    </font>
    <font>
      <strike/>
      <sz val="11"/>
      <color rgb="FFFF0000"/>
      <name val="ＭＳ 明朝"/>
      <family val="1"/>
      <charset val="128"/>
    </font>
    <font>
      <sz val="9"/>
      <name val="ＭＳ 明朝"/>
      <family val="1"/>
      <charset val="128"/>
    </font>
    <font>
      <sz val="11"/>
      <name val="ＭＳ Ｐゴシック"/>
      <family val="3"/>
      <charset val="128"/>
    </font>
    <font>
      <strike/>
      <sz val="12"/>
      <color rgb="FFFF0000"/>
      <name val="ＭＳ 明朝"/>
      <family val="1"/>
      <charset val="128"/>
    </font>
    <font>
      <sz val="10"/>
      <name val="ＭＳ 明朝"/>
      <family val="1"/>
      <charset val="128"/>
    </font>
    <font>
      <sz val="20"/>
      <name val="ＭＳ Ｐ明朝"/>
      <family val="1"/>
      <charset val="128"/>
    </font>
    <font>
      <sz val="11"/>
      <name val="ＭＳ Ｐ明朝"/>
      <family val="1"/>
      <charset val="128"/>
    </font>
    <font>
      <sz val="18"/>
      <name val="ＭＳ Ｐ明朝"/>
      <family val="1"/>
      <charset val="128"/>
    </font>
    <font>
      <sz val="12"/>
      <name val="ＭＳ Ｐ明朝"/>
      <family val="1"/>
      <charset val="128"/>
    </font>
    <font>
      <b/>
      <u/>
      <sz val="11"/>
      <color theme="1"/>
      <name val="ＭＳ 明朝"/>
      <family val="1"/>
      <charset val="128"/>
    </font>
    <font>
      <b/>
      <sz val="10.5"/>
      <color rgb="FF000000"/>
      <name val="ＭＳ 明朝"/>
      <family val="1"/>
      <charset val="128"/>
    </font>
    <font>
      <sz val="10.5"/>
      <color rgb="FF000000"/>
      <name val="ＭＳ 明朝"/>
      <family val="1"/>
      <charset val="128"/>
    </font>
    <font>
      <b/>
      <sz val="11"/>
      <color rgb="FF000000"/>
      <name val="ＭＳ 明朝"/>
      <family val="1"/>
      <charset val="128"/>
    </font>
    <font>
      <b/>
      <sz val="11"/>
      <name val="ＭＳ Ｐゴシック"/>
      <family val="3"/>
      <charset val="128"/>
    </font>
    <font>
      <sz val="10.5"/>
      <name val="ＭＳ Ｐ明朝"/>
      <family val="1"/>
      <charset val="128"/>
    </font>
    <font>
      <sz val="9"/>
      <name val="ＭＳ Ｐ明朝"/>
      <family val="1"/>
      <charset val="128"/>
    </font>
    <font>
      <sz val="9"/>
      <color theme="1"/>
      <name val="ＭＳ Ｐ明朝"/>
      <family val="1"/>
      <charset val="128"/>
    </font>
    <font>
      <sz val="10"/>
      <name val="ＭＳ Ｐ明朝"/>
      <family val="1"/>
      <charset val="128"/>
    </font>
    <font>
      <u/>
      <sz val="11"/>
      <color indexed="12"/>
      <name val="ＭＳ Ｐゴシック"/>
      <family val="3"/>
      <charset val="128"/>
    </font>
    <font>
      <b/>
      <u/>
      <sz val="16"/>
      <name val="ＭＳ 明朝"/>
      <family val="1"/>
      <charset val="128"/>
    </font>
    <font>
      <b/>
      <sz val="11"/>
      <name val="ＭＳ 明朝"/>
      <family val="1"/>
      <charset val="128"/>
    </font>
    <font>
      <b/>
      <sz val="14"/>
      <name val="ＭＳ 明朝"/>
      <family val="1"/>
      <charset val="128"/>
    </font>
    <font>
      <sz val="11"/>
      <color indexed="8"/>
      <name val="ＭＳ Ｐゴシック"/>
      <family val="3"/>
      <charset val="128"/>
    </font>
    <font>
      <b/>
      <sz val="16"/>
      <name val="ＭＳ 明朝"/>
      <family val="1"/>
      <charset val="128"/>
    </font>
    <font>
      <sz val="10"/>
      <name val="ＭＳ Ｐゴシック"/>
      <family val="3"/>
      <charset val="128"/>
    </font>
    <font>
      <sz val="26"/>
      <name val="ＭＳ 明朝"/>
      <family val="1"/>
      <charset val="128"/>
    </font>
    <font>
      <sz val="14"/>
      <color theme="1"/>
      <name val="ＭＳ 明朝"/>
      <family val="1"/>
      <charset val="128"/>
    </font>
    <font>
      <sz val="18"/>
      <name val="ＭＳ 明朝"/>
      <family val="1"/>
      <charset val="128"/>
    </font>
    <font>
      <sz val="20"/>
      <name val="ＭＳ 明朝"/>
      <family val="1"/>
      <charset val="128"/>
    </font>
    <font>
      <sz val="10"/>
      <color theme="1"/>
      <name val="ＭＳ 明朝"/>
      <family val="1"/>
      <charset val="128"/>
    </font>
    <font>
      <u/>
      <sz val="12"/>
      <name val="ＭＳ 明朝"/>
      <family val="1"/>
      <charset val="128"/>
    </font>
    <font>
      <sz val="16"/>
      <name val="ＭＳ 明朝"/>
      <family val="1"/>
      <charset val="128"/>
    </font>
    <font>
      <u/>
      <sz val="10"/>
      <name val="ＭＳ 明朝"/>
      <family val="1"/>
      <charset val="128"/>
    </font>
    <font>
      <vertAlign val="subscript"/>
      <sz val="12"/>
      <name val="ＭＳ 明朝"/>
      <family val="1"/>
      <charset val="128"/>
    </font>
    <font>
      <b/>
      <sz val="10"/>
      <name val="ＭＳ 明朝"/>
      <family val="1"/>
      <charset val="128"/>
    </font>
    <font>
      <b/>
      <sz val="10.5"/>
      <name val="ＭＳ 明朝"/>
      <family val="1"/>
      <charset val="128"/>
    </font>
    <font>
      <b/>
      <sz val="12"/>
      <name val="ＭＳ 明朝"/>
      <family val="1"/>
      <charset val="128"/>
    </font>
    <font>
      <vertAlign val="subscript"/>
      <sz val="10"/>
      <name val="ＭＳ 明朝"/>
      <family val="1"/>
      <charset val="128"/>
    </font>
    <font>
      <vertAlign val="superscript"/>
      <sz val="11"/>
      <name val="ＭＳ 明朝"/>
      <family val="1"/>
      <charset val="128"/>
    </font>
    <font>
      <u/>
      <sz val="11"/>
      <name val="ＭＳ 明朝"/>
      <family val="1"/>
      <charset val="128"/>
    </font>
    <font>
      <sz val="11"/>
      <color theme="0" tint="-0.34998626667073579"/>
      <name val="ＭＳ 明朝"/>
      <family val="1"/>
      <charset val="128"/>
    </font>
    <font>
      <b/>
      <sz val="20"/>
      <color rgb="FFFF0000"/>
      <name val="ＭＳ Ｐゴシック"/>
      <family val="3"/>
      <charset val="128"/>
    </font>
    <font>
      <sz val="8"/>
      <name val="ＭＳ 明朝"/>
      <family val="1"/>
      <charset val="128"/>
    </font>
    <font>
      <sz val="11"/>
      <color theme="0" tint="-0.34998626667073579"/>
      <name val="ＭＳ Ｐゴシック"/>
      <family val="3"/>
      <charset val="128"/>
    </font>
    <font>
      <sz val="11"/>
      <color rgb="FFFF0000"/>
      <name val="ＭＳ Ｐゴシック"/>
      <family val="3"/>
      <charset val="128"/>
    </font>
    <font>
      <sz val="12"/>
      <name val="ＭＳ Ｐゴシック"/>
      <family val="3"/>
      <charset val="128"/>
    </font>
    <font>
      <strike/>
      <sz val="11"/>
      <color rgb="FFFF0000"/>
      <name val="ＭＳ Ｐゴシック"/>
      <family val="3"/>
      <charset val="128"/>
    </font>
    <font>
      <sz val="11"/>
      <name val="Century"/>
      <family val="1"/>
    </font>
    <font>
      <sz val="10.5"/>
      <name val="Century"/>
      <family val="1"/>
    </font>
    <font>
      <sz val="14"/>
      <name val="ＭＳ Ｐゴシック"/>
      <family val="3"/>
      <charset val="128"/>
    </font>
    <font>
      <sz val="10"/>
      <name val="Century"/>
      <family val="1"/>
    </font>
    <font>
      <b/>
      <sz val="16"/>
      <name val="ＭＳ Ｐゴシック"/>
      <family val="3"/>
      <charset val="128"/>
    </font>
    <font>
      <b/>
      <sz val="11"/>
      <color rgb="FFFF0000"/>
      <name val="ＭＳ Ｐゴシック"/>
      <family val="3"/>
      <charset val="128"/>
    </font>
    <font>
      <u/>
      <sz val="10.5"/>
      <name val="ＭＳ 明朝"/>
      <family val="1"/>
      <charset val="128"/>
    </font>
    <font>
      <vertAlign val="subscript"/>
      <sz val="10.5"/>
      <name val="ＭＳ 明朝"/>
      <family val="1"/>
      <charset val="128"/>
    </font>
  </fonts>
  <fills count="5">
    <fill>
      <patternFill patternType="none"/>
    </fill>
    <fill>
      <patternFill patternType="gray125"/>
    </fill>
    <fill>
      <patternFill patternType="solid">
        <fgColor rgb="FFF2F2F2"/>
        <bgColor indexed="64"/>
      </patternFill>
    </fill>
    <fill>
      <patternFill patternType="solid">
        <fgColor rgb="FFFFFF00"/>
        <bgColor indexed="64"/>
      </patternFill>
    </fill>
    <fill>
      <patternFill patternType="solid">
        <fgColor theme="8" tint="0.79998168889431442"/>
        <bgColor indexed="64"/>
      </patternFill>
    </fill>
  </fills>
  <borders count="65">
    <border>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9"/>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bottom style="medium">
        <color indexed="64"/>
      </bottom>
      <diagonal/>
    </border>
    <border diagonalDown="1">
      <left style="thin">
        <color indexed="64"/>
      </left>
      <right style="medium">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diagonalDown="1">
      <left style="thin">
        <color indexed="64"/>
      </left>
      <right style="thin">
        <color indexed="64"/>
      </right>
      <top style="medium">
        <color indexed="64"/>
      </top>
      <bottom style="thin">
        <color indexed="64"/>
      </bottom>
      <diagonal style="thin">
        <color indexed="64"/>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diagonalDown="1">
      <left style="thin">
        <color indexed="64"/>
      </left>
      <right style="thin">
        <color indexed="64"/>
      </right>
      <top/>
      <bottom style="thin">
        <color indexed="64"/>
      </bottom>
      <diagonal style="thin">
        <color indexed="64"/>
      </diagonal>
    </border>
    <border diagonalDown="1">
      <left/>
      <right style="thin">
        <color indexed="64"/>
      </right>
      <top/>
      <bottom style="thin">
        <color indexed="64"/>
      </bottom>
      <diagonal style="thin">
        <color indexed="64"/>
      </diagonal>
    </border>
    <border>
      <left/>
      <right style="medium">
        <color indexed="64"/>
      </right>
      <top/>
      <bottom style="thin">
        <color indexed="64"/>
      </bottom>
      <diagonal/>
    </border>
    <border diagonalDown="1">
      <left style="thin">
        <color indexed="64"/>
      </left>
      <right style="thin">
        <color indexed="64"/>
      </right>
      <top style="thin">
        <color indexed="64"/>
      </top>
      <bottom style="medium">
        <color indexed="64"/>
      </bottom>
      <diagonal style="thin">
        <color indexed="64"/>
      </diagonal>
    </border>
    <border>
      <left/>
      <right style="medium">
        <color indexed="64"/>
      </right>
      <top/>
      <bottom style="medium">
        <color indexed="64"/>
      </bottom>
      <diagonal/>
    </border>
    <border diagonalDown="1">
      <left style="thin">
        <color indexed="64"/>
      </left>
      <right style="thin">
        <color indexed="64"/>
      </right>
      <top style="medium">
        <color indexed="64"/>
      </top>
      <bottom/>
      <diagonal style="thin">
        <color indexed="64"/>
      </diagonal>
    </border>
    <border>
      <left style="thin">
        <color indexed="64"/>
      </left>
      <right style="thin">
        <color indexed="64"/>
      </right>
      <top style="medium">
        <color indexed="64"/>
      </top>
      <bottom/>
      <diagonal/>
    </border>
    <border diagonalDown="1">
      <left/>
      <right style="thin">
        <color indexed="64"/>
      </right>
      <top style="medium">
        <color indexed="64"/>
      </top>
      <bottom/>
      <diagonal style="thin">
        <color indexed="64"/>
      </diagonal>
    </border>
    <border>
      <left/>
      <right style="medium">
        <color indexed="64"/>
      </right>
      <top style="medium">
        <color indexed="64"/>
      </top>
      <bottom/>
      <diagonal/>
    </border>
    <border>
      <left style="medium">
        <color indexed="64"/>
      </left>
      <right style="thin">
        <color indexed="64"/>
      </right>
      <top style="thin">
        <color indexed="64"/>
      </top>
      <bottom/>
      <diagonal/>
    </border>
    <border diagonalDown="1">
      <left style="thin">
        <color indexed="64"/>
      </left>
      <right style="thin">
        <color indexed="64"/>
      </right>
      <top style="thin">
        <color indexed="64"/>
      </top>
      <bottom/>
      <diagonal style="thin">
        <color indexed="64"/>
      </diagonal>
    </border>
    <border diagonalDown="1">
      <left/>
      <right style="thin">
        <color indexed="64"/>
      </right>
      <top style="thin">
        <color indexed="64"/>
      </top>
      <bottom/>
      <diagonal style="thin">
        <color indexed="64"/>
      </diagonal>
    </border>
    <border>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medium">
        <color indexed="64"/>
      </right>
      <top style="thin">
        <color indexed="64"/>
      </top>
      <bottom style="thin">
        <color indexed="64"/>
      </bottom>
      <diagonal/>
    </border>
    <border diagonalDown="1">
      <left style="thin">
        <color indexed="64"/>
      </left>
      <right style="thin">
        <color indexed="64"/>
      </right>
      <top/>
      <bottom style="medium">
        <color indexed="64"/>
      </bottom>
      <diagonal style="thin">
        <color indexed="64"/>
      </diagonal>
    </border>
    <border diagonalDown="1">
      <left/>
      <right style="thin">
        <color indexed="64"/>
      </right>
      <top/>
      <bottom style="medium">
        <color indexed="64"/>
      </bottom>
      <diagonal style="thin">
        <color indexed="64"/>
      </diagonal>
    </border>
    <border>
      <left style="medium">
        <color indexed="64"/>
      </left>
      <right style="thin">
        <color indexed="64"/>
      </right>
      <top/>
      <bottom/>
      <diagonal/>
    </border>
    <border diagonalDown="1">
      <left style="thin">
        <color indexed="64"/>
      </left>
      <right style="thin">
        <color indexed="64"/>
      </right>
      <top/>
      <bottom/>
      <diagonal style="thin">
        <color indexed="64"/>
      </diagonal>
    </border>
    <border diagonalDown="1">
      <left/>
      <right style="thin">
        <color indexed="64"/>
      </right>
      <top/>
      <bottom/>
      <diagonal style="thin">
        <color indexed="64"/>
      </diagonal>
    </border>
    <border>
      <left style="medium">
        <color indexed="64"/>
      </left>
      <right style="thin">
        <color indexed="64"/>
      </right>
      <top style="thin">
        <color indexed="64"/>
      </top>
      <bottom style="medium">
        <color indexed="64"/>
      </bottom>
      <diagonal/>
    </border>
    <border diagonalDown="1">
      <left/>
      <right style="thin">
        <color indexed="64"/>
      </right>
      <top style="thin">
        <color indexed="64"/>
      </top>
      <bottom style="medium">
        <color indexed="64"/>
      </bottom>
      <diagonal style="thin">
        <color indexed="64"/>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8">
    <xf numFmtId="0" fontId="0" fillId="0" borderId="0"/>
    <xf numFmtId="38" fontId="10" fillId="0" borderId="0" applyFont="0" applyFill="0" applyBorder="0" applyAlignment="0" applyProtection="0">
      <alignment vertical="center"/>
    </xf>
    <xf numFmtId="0" fontId="26" fillId="0" borderId="0" applyNumberFormat="0" applyFill="0" applyBorder="0" applyAlignment="0" applyProtection="0">
      <alignment vertical="top"/>
      <protection locked="0"/>
    </xf>
    <xf numFmtId="0" fontId="30" fillId="0" borderId="0">
      <alignment vertical="center"/>
    </xf>
    <xf numFmtId="0" fontId="32" fillId="0" borderId="0"/>
    <xf numFmtId="38" fontId="10" fillId="0" borderId="0" applyFont="0" applyFill="0" applyBorder="0" applyAlignment="0" applyProtection="0"/>
    <xf numFmtId="9" fontId="10" fillId="0" borderId="0" applyFont="0" applyFill="0" applyBorder="0" applyAlignment="0" applyProtection="0"/>
    <xf numFmtId="0" fontId="30" fillId="0" borderId="0">
      <alignment vertical="center"/>
    </xf>
  </cellStyleXfs>
  <cellXfs count="715">
    <xf numFmtId="0" fontId="0" fillId="0" borderId="0" xfId="0"/>
    <xf numFmtId="0" fontId="2" fillId="0" borderId="0" xfId="0" applyFont="1"/>
    <xf numFmtId="0" fontId="4" fillId="0" borderId="0" xfId="0" applyFont="1" applyAlignment="1">
      <alignment horizontal="center" vertical="center"/>
    </xf>
    <xf numFmtId="0" fontId="5" fillId="0" borderId="0" xfId="0" applyFont="1" applyAlignment="1">
      <alignment vertical="center"/>
    </xf>
    <xf numFmtId="0" fontId="3" fillId="0" borderId="0" xfId="0" applyFont="1" applyAlignment="1">
      <alignment vertical="center"/>
    </xf>
    <xf numFmtId="0" fontId="3" fillId="0" borderId="0" xfId="0" applyFont="1" applyAlignment="1">
      <alignment horizontal="justify"/>
    </xf>
    <xf numFmtId="0" fontId="6" fillId="0" borderId="0" xfId="0" applyFont="1"/>
    <xf numFmtId="0" fontId="9" fillId="0" borderId="0" xfId="0" applyFont="1" applyAlignment="1">
      <alignment vertical="center"/>
    </xf>
    <xf numFmtId="0" fontId="3" fillId="0" borderId="0" xfId="0" applyFont="1" applyAlignment="1">
      <alignment horizontal="right"/>
    </xf>
    <xf numFmtId="0" fontId="2" fillId="0" borderId="6" xfId="0" applyFont="1" applyBorder="1"/>
    <xf numFmtId="0" fontId="2" fillId="0" borderId="15" xfId="0" applyFont="1" applyBorder="1"/>
    <xf numFmtId="0" fontId="2" fillId="0" borderId="5" xfId="0" applyFont="1" applyBorder="1"/>
    <xf numFmtId="0" fontId="2" fillId="0" borderId="8" xfId="0" applyFont="1" applyBorder="1"/>
    <xf numFmtId="0" fontId="2" fillId="0" borderId="0" xfId="0" applyFont="1" applyAlignment="1">
      <alignment horizontal="center"/>
    </xf>
    <xf numFmtId="0" fontId="3" fillId="0" borderId="0" xfId="0" applyFont="1" applyAlignment="1">
      <alignment vertical="center" wrapText="1"/>
    </xf>
    <xf numFmtId="0" fontId="2" fillId="0" borderId="0" xfId="0" applyFont="1" applyAlignment="1">
      <alignment vertical="center" wrapText="1"/>
    </xf>
    <xf numFmtId="0" fontId="2" fillId="0" borderId="7"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2" fillId="0" borderId="0" xfId="0" applyFont="1" applyAlignment="1">
      <alignment vertical="center"/>
    </xf>
    <xf numFmtId="0" fontId="3" fillId="0" borderId="0" xfId="0" applyFont="1" applyAlignment="1">
      <alignment horizontal="justify" vertical="center"/>
    </xf>
    <xf numFmtId="0" fontId="3" fillId="0" borderId="0" xfId="0" applyFont="1" applyAlignment="1">
      <alignment horizontal="right" vertical="center"/>
    </xf>
    <xf numFmtId="49" fontId="4" fillId="0" borderId="0" xfId="0" applyNumberFormat="1" applyFont="1" applyAlignment="1">
      <alignment vertical="center"/>
    </xf>
    <xf numFmtId="0" fontId="8" fillId="0" borderId="0" xfId="0" applyFont="1" applyAlignment="1">
      <alignment vertical="center"/>
    </xf>
    <xf numFmtId="0" fontId="6" fillId="0" borderId="0" xfId="0" applyFont="1" applyAlignment="1">
      <alignment vertical="center"/>
    </xf>
    <xf numFmtId="0" fontId="4" fillId="0" borderId="0" xfId="0" applyFont="1" applyAlignment="1">
      <alignment vertical="center"/>
    </xf>
    <xf numFmtId="0" fontId="4" fillId="0" borderId="6" xfId="0" applyFont="1" applyBorder="1" applyAlignment="1">
      <alignment vertical="center"/>
    </xf>
    <xf numFmtId="0" fontId="4" fillId="0" borderId="6" xfId="0" applyFont="1" applyBorder="1" applyAlignment="1">
      <alignment vertical="center" shrinkToFit="1"/>
    </xf>
    <xf numFmtId="0" fontId="11" fillId="0" borderId="0" xfId="0" applyFont="1"/>
    <xf numFmtId="0" fontId="4" fillId="0" borderId="0" xfId="0" applyFont="1"/>
    <xf numFmtId="0" fontId="12" fillId="0" borderId="0" xfId="0" applyFont="1" applyAlignment="1">
      <alignment vertical="center"/>
    </xf>
    <xf numFmtId="0" fontId="2" fillId="0" borderId="15" xfId="0" applyFont="1" applyBorder="1" applyAlignment="1">
      <alignment vertical="center"/>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4" fillId="0" borderId="0" xfId="0" quotePrefix="1" applyFont="1" applyAlignment="1">
      <alignment vertical="center"/>
    </xf>
    <xf numFmtId="0" fontId="13" fillId="0" borderId="0" xfId="0" applyFont="1" applyAlignment="1">
      <alignment vertical="center"/>
    </xf>
    <xf numFmtId="0" fontId="14" fillId="0" borderId="0" xfId="0" applyFont="1"/>
    <xf numFmtId="0" fontId="15" fillId="0" borderId="6" xfId="0" applyFont="1" applyBorder="1" applyAlignment="1">
      <alignment horizontal="center" vertical="center"/>
    </xf>
    <xf numFmtId="0" fontId="15" fillId="0" borderId="6" xfId="0" applyFont="1" applyBorder="1" applyAlignment="1">
      <alignment horizontal="center" vertical="center" wrapText="1"/>
    </xf>
    <xf numFmtId="0" fontId="15" fillId="0" borderId="0" xfId="0" applyFont="1" applyAlignment="1">
      <alignment horizontal="center" vertical="center"/>
    </xf>
    <xf numFmtId="49" fontId="4" fillId="0" borderId="6" xfId="0" applyNumberFormat="1" applyFont="1" applyBorder="1" applyAlignment="1">
      <alignment horizontal="left" vertical="center" wrapText="1"/>
    </xf>
    <xf numFmtId="49" fontId="4" fillId="0" borderId="6" xfId="0" applyNumberFormat="1" applyFont="1" applyBorder="1" applyAlignment="1">
      <alignment horizontal="left" vertical="center"/>
    </xf>
    <xf numFmtId="0" fontId="16" fillId="0" borderId="0" xfId="0" applyFont="1"/>
    <xf numFmtId="0" fontId="3" fillId="0" borderId="0" xfId="0" applyFont="1" applyAlignment="1">
      <alignment horizontal="left" vertical="center"/>
    </xf>
    <xf numFmtId="0" fontId="4" fillId="0" borderId="7" xfId="0" applyFont="1" applyBorder="1" applyAlignment="1">
      <alignment vertical="center" shrinkToFit="1"/>
    </xf>
    <xf numFmtId="0" fontId="14" fillId="0" borderId="0" xfId="0" applyFont="1" applyAlignment="1">
      <alignment vertical="center"/>
    </xf>
    <xf numFmtId="0" fontId="18" fillId="0" borderId="6" xfId="0" applyFont="1" applyBorder="1" applyAlignment="1">
      <alignment horizontal="center" vertical="center"/>
    </xf>
    <xf numFmtId="0" fontId="19" fillId="0" borderId="6" xfId="0" applyFont="1" applyBorder="1" applyAlignment="1">
      <alignment horizontal="center" vertical="center"/>
    </xf>
    <xf numFmtId="0" fontId="19" fillId="0" borderId="3" xfId="0" applyFont="1" applyBorder="1" applyAlignment="1">
      <alignment horizontal="center" vertical="center"/>
    </xf>
    <xf numFmtId="0" fontId="3" fillId="0" borderId="6" xfId="0" applyFont="1" applyBorder="1" applyAlignment="1">
      <alignment vertical="center"/>
    </xf>
    <xf numFmtId="49" fontId="19" fillId="0" borderId="1" xfId="0" applyNumberFormat="1" applyFont="1" applyBorder="1" applyAlignment="1">
      <alignment horizontal="center" vertical="center"/>
    </xf>
    <xf numFmtId="49" fontId="19" fillId="0" borderId="6" xfId="0" applyNumberFormat="1" applyFont="1" applyBorder="1" applyAlignment="1">
      <alignment horizontal="center" vertical="center"/>
    </xf>
    <xf numFmtId="49" fontId="19" fillId="0" borderId="3" xfId="0" applyNumberFormat="1" applyFont="1" applyBorder="1" applyAlignment="1">
      <alignment horizontal="center" vertical="center"/>
    </xf>
    <xf numFmtId="49" fontId="19" fillId="0" borderId="6" xfId="0" quotePrefix="1" applyNumberFormat="1" applyFont="1" applyBorder="1" applyAlignment="1">
      <alignment horizontal="center" vertical="center"/>
    </xf>
    <xf numFmtId="49" fontId="19" fillId="0" borderId="6" xfId="0" quotePrefix="1" applyNumberFormat="1" applyFont="1" applyBorder="1" applyAlignment="1">
      <alignment horizontal="center" vertical="center" wrapText="1"/>
    </xf>
    <xf numFmtId="49" fontId="3" fillId="0" borderId="6" xfId="0" quotePrefix="1" applyNumberFormat="1" applyFont="1" applyBorder="1" applyAlignment="1">
      <alignment horizontal="center" vertical="center" wrapText="1"/>
    </xf>
    <xf numFmtId="0" fontId="3" fillId="0" borderId="5" xfId="0" applyFont="1" applyBorder="1" applyAlignment="1">
      <alignment vertical="center"/>
    </xf>
    <xf numFmtId="49" fontId="19" fillId="0" borderId="6" xfId="0" applyNumberFormat="1" applyFont="1" applyBorder="1" applyAlignment="1">
      <alignment horizontal="center" vertical="center" wrapText="1"/>
    </xf>
    <xf numFmtId="0" fontId="0" fillId="0" borderId="0" xfId="0" applyAlignment="1">
      <alignment vertical="center"/>
    </xf>
    <xf numFmtId="0" fontId="21" fillId="0" borderId="0" xfId="0" applyFont="1" applyAlignment="1">
      <alignment vertical="center"/>
    </xf>
    <xf numFmtId="0" fontId="22" fillId="0" borderId="0" xfId="0" applyFont="1" applyAlignment="1">
      <alignment horizontal="right" vertical="center"/>
    </xf>
    <xf numFmtId="0" fontId="23" fillId="0" borderId="6" xfId="0" applyFont="1" applyBorder="1" applyAlignment="1">
      <alignment horizontal="justify" vertical="center" wrapText="1"/>
    </xf>
    <xf numFmtId="0" fontId="22" fillId="0" borderId="5" xfId="0" applyFont="1" applyBorder="1" applyAlignment="1">
      <alignment horizontal="justify" vertical="center" wrapText="1"/>
    </xf>
    <xf numFmtId="0" fontId="23" fillId="0" borderId="1" xfId="0" applyFont="1" applyBorder="1" applyAlignment="1">
      <alignment horizontal="justify" vertical="center" wrapText="1"/>
    </xf>
    <xf numFmtId="0" fontId="22" fillId="0" borderId="13" xfId="0" applyFont="1" applyBorder="1" applyAlignment="1">
      <alignment horizontal="justify" vertical="center" wrapText="1"/>
    </xf>
    <xf numFmtId="0" fontId="22" fillId="0" borderId="4" xfId="0" applyFont="1" applyBorder="1" applyAlignment="1">
      <alignment horizontal="justify" vertical="center" wrapText="1"/>
    </xf>
    <xf numFmtId="0" fontId="22" fillId="0" borderId="6" xfId="0" applyFont="1" applyBorder="1" applyAlignment="1">
      <alignment horizontal="justify" vertical="center" wrapText="1"/>
    </xf>
    <xf numFmtId="0" fontId="22" fillId="0" borderId="1" xfId="0" applyFont="1" applyBorder="1" applyAlignment="1">
      <alignment horizontal="justify" vertical="center" wrapText="1"/>
    </xf>
    <xf numFmtId="0" fontId="23" fillId="0" borderId="3" xfId="0" applyFont="1" applyBorder="1" applyAlignment="1">
      <alignment horizontal="justify" vertical="center" wrapText="1"/>
    </xf>
    <xf numFmtId="0" fontId="22" fillId="0" borderId="16" xfId="0" applyFont="1" applyBorder="1" applyAlignment="1">
      <alignment horizontal="justify" vertical="center" wrapText="1"/>
    </xf>
    <xf numFmtId="0" fontId="23" fillId="0" borderId="2" xfId="0" applyFont="1" applyBorder="1" applyAlignment="1">
      <alignment horizontal="justify" vertical="center" wrapText="1"/>
    </xf>
    <xf numFmtId="0" fontId="25" fillId="0" borderId="14" xfId="0" applyFont="1" applyBorder="1" applyAlignment="1">
      <alignment vertical="center"/>
    </xf>
    <xf numFmtId="0" fontId="25" fillId="0" borderId="14" xfId="0" applyFont="1" applyBorder="1" applyAlignment="1">
      <alignment horizontal="justify" vertical="center"/>
    </xf>
    <xf numFmtId="0" fontId="23" fillId="0" borderId="0" xfId="0" applyFont="1" applyAlignment="1">
      <alignment horizontal="justify" vertical="center" wrapText="1"/>
    </xf>
    <xf numFmtId="0" fontId="22" fillId="0" borderId="0" xfId="0" applyFont="1" applyAlignment="1">
      <alignment horizontal="justify" vertical="center" wrapText="1"/>
    </xf>
    <xf numFmtId="0" fontId="25" fillId="0" borderId="0" xfId="0" applyFont="1" applyAlignment="1">
      <alignment horizontal="justify" vertical="center" wrapText="1"/>
    </xf>
    <xf numFmtId="0" fontId="22" fillId="0" borderId="0" xfId="0" applyFont="1" applyAlignment="1">
      <alignment horizontal="justify" vertical="center"/>
    </xf>
    <xf numFmtId="0" fontId="22" fillId="0" borderId="0" xfId="0" applyFont="1" applyAlignment="1">
      <alignment vertical="center"/>
    </xf>
    <xf numFmtId="0" fontId="3" fillId="0" borderId="13" xfId="0" applyFont="1" applyBorder="1" applyAlignment="1">
      <alignment horizontal="justify" vertical="center" wrapText="1"/>
    </xf>
    <xf numFmtId="0" fontId="0" fillId="0" borderId="5" xfId="0" applyBorder="1" applyAlignment="1">
      <alignment vertical="center"/>
    </xf>
    <xf numFmtId="0" fontId="3" fillId="0" borderId="11" xfId="0" applyFont="1" applyBorder="1" applyAlignment="1">
      <alignment vertical="center" wrapText="1"/>
    </xf>
    <xf numFmtId="0" fontId="3" fillId="0" borderId="4" xfId="0" applyFont="1" applyBorder="1" applyAlignment="1">
      <alignment vertical="center" wrapText="1"/>
    </xf>
    <xf numFmtId="0" fontId="2" fillId="0" borderId="14" xfId="0" applyFont="1" applyBorder="1" applyAlignment="1">
      <alignment vertical="center"/>
    </xf>
    <xf numFmtId="0" fontId="27" fillId="0" borderId="0" xfId="2" applyFont="1" applyAlignment="1" applyProtection="1">
      <alignment vertical="center"/>
    </xf>
    <xf numFmtId="0" fontId="28" fillId="0" borderId="0" xfId="3" applyFont="1">
      <alignment vertical="center"/>
    </xf>
    <xf numFmtId="0" fontId="31" fillId="0" borderId="0" xfId="3" applyFont="1">
      <alignment vertical="center"/>
    </xf>
    <xf numFmtId="0" fontId="6" fillId="0" borderId="0" xfId="4" applyFont="1" applyAlignment="1">
      <alignment vertical="center"/>
    </xf>
    <xf numFmtId="0" fontId="29" fillId="0" borderId="0" xfId="4" applyFont="1" applyAlignment="1">
      <alignment vertical="center"/>
    </xf>
    <xf numFmtId="0" fontId="34" fillId="0" borderId="0" xfId="4" applyFont="1" applyAlignment="1">
      <alignment vertical="center"/>
    </xf>
    <xf numFmtId="0" fontId="29" fillId="0" borderId="0" xfId="4" applyFont="1" applyAlignment="1">
      <alignment horizontal="center" vertical="center"/>
    </xf>
    <xf numFmtId="0" fontId="12" fillId="0" borderId="11" xfId="4" applyFont="1" applyBorder="1" applyAlignment="1">
      <alignment horizontal="center" vertical="center"/>
    </xf>
    <xf numFmtId="0" fontId="12" fillId="0" borderId="0" xfId="4" applyFont="1" applyAlignment="1">
      <alignment vertical="center"/>
    </xf>
    <xf numFmtId="0" fontId="37" fillId="0" borderId="0" xfId="4" applyFont="1" applyAlignment="1">
      <alignment vertical="center"/>
    </xf>
    <xf numFmtId="0" fontId="12" fillId="0" borderId="0" xfId="4" applyFont="1" applyAlignment="1">
      <alignment horizontal="center" vertical="center"/>
    </xf>
    <xf numFmtId="0" fontId="12" fillId="0" borderId="0" xfId="4" applyFont="1" applyAlignment="1">
      <alignment horizontal="right" vertical="center"/>
    </xf>
    <xf numFmtId="176" fontId="37" fillId="0" borderId="0" xfId="4" applyNumberFormat="1" applyFont="1" applyAlignment="1">
      <alignment vertical="center"/>
    </xf>
    <xf numFmtId="3" fontId="34" fillId="0" borderId="0" xfId="0" applyNumberFormat="1" applyFont="1" applyAlignment="1">
      <alignment vertical="center"/>
    </xf>
    <xf numFmtId="0" fontId="12" fillId="0" borderId="0" xfId="4" applyFont="1" applyAlignment="1">
      <alignment horizontal="justify" vertical="center"/>
    </xf>
    <xf numFmtId="0" fontId="4" fillId="0" borderId="6" xfId="4" applyFont="1" applyBorder="1" applyAlignment="1">
      <alignment horizontal="center" vertical="center"/>
    </xf>
    <xf numFmtId="0" fontId="4" fillId="0" borderId="1" xfId="4" applyFont="1" applyBorder="1" applyAlignment="1">
      <alignment horizontal="center" vertical="center"/>
    </xf>
    <xf numFmtId="177" fontId="3" fillId="0" borderId="0" xfId="1" applyNumberFormat="1" applyFont="1" applyFill="1" applyBorder="1" applyAlignment="1" applyProtection="1">
      <alignment vertical="center"/>
      <protection locked="0"/>
    </xf>
    <xf numFmtId="0" fontId="34" fillId="0" borderId="0" xfId="0" applyFont="1" applyAlignment="1">
      <alignment vertical="center"/>
    </xf>
    <xf numFmtId="0" fontId="39" fillId="0" borderId="15" xfId="4" applyFont="1" applyBorder="1" applyAlignment="1">
      <alignment vertical="center"/>
    </xf>
    <xf numFmtId="0" fontId="40" fillId="0" borderId="8" xfId="4" applyFont="1" applyBorder="1" applyAlignment="1">
      <alignment vertical="center" wrapText="1"/>
    </xf>
    <xf numFmtId="0" fontId="12" fillId="0" borderId="8" xfId="4" applyFont="1" applyBorder="1" applyAlignment="1" applyProtection="1">
      <alignment horizontal="center" vertical="top" wrapText="1"/>
      <protection locked="0"/>
    </xf>
    <xf numFmtId="0" fontId="12" fillId="0" borderId="5" xfId="4" applyFont="1" applyBorder="1" applyAlignment="1">
      <alignment horizontal="right" vertical="center" wrapText="1"/>
    </xf>
    <xf numFmtId="0" fontId="4" fillId="0" borderId="3" xfId="4" applyFont="1" applyBorder="1" applyAlignment="1">
      <alignment horizontal="center" vertical="center"/>
    </xf>
    <xf numFmtId="0" fontId="12" fillId="0" borderId="11" xfId="4" applyFont="1" applyBorder="1" applyAlignment="1">
      <alignment vertical="center"/>
    </xf>
    <xf numFmtId="0" fontId="12" fillId="0" borderId="4" xfId="4" applyFont="1" applyBorder="1" applyAlignment="1">
      <alignment vertical="center"/>
    </xf>
    <xf numFmtId="0" fontId="12" fillId="0" borderId="0" xfId="4" applyFont="1" applyAlignment="1" applyProtection="1">
      <alignment horizontal="center" vertical="center" wrapText="1"/>
      <protection locked="0"/>
    </xf>
    <xf numFmtId="178" fontId="12" fillId="0" borderId="4" xfId="5" applyNumberFormat="1" applyFont="1" applyFill="1" applyBorder="1" applyAlignment="1">
      <alignment horizontal="right" vertical="center" wrapText="1"/>
    </xf>
    <xf numFmtId="179" fontId="12" fillId="0" borderId="0" xfId="4" applyNumberFormat="1" applyFont="1" applyAlignment="1">
      <alignment horizontal="right" vertical="center"/>
    </xf>
    <xf numFmtId="177" fontId="37" fillId="0" borderId="0" xfId="4" applyNumberFormat="1" applyFont="1" applyAlignment="1">
      <alignment vertical="center"/>
    </xf>
    <xf numFmtId="0" fontId="12" fillId="0" borderId="4" xfId="4" applyFont="1" applyBorder="1" applyAlignment="1">
      <alignment horizontal="right" vertical="center"/>
    </xf>
    <xf numFmtId="38" fontId="37" fillId="3" borderId="0" xfId="4" applyNumberFormat="1" applyFont="1" applyFill="1" applyAlignment="1">
      <alignment vertical="center"/>
    </xf>
    <xf numFmtId="0" fontId="37" fillId="3" borderId="0" xfId="4" applyFont="1" applyFill="1" applyAlignment="1">
      <alignment vertical="center"/>
    </xf>
    <xf numFmtId="0" fontId="12" fillId="0" borderId="0" xfId="4" applyFont="1" applyAlignment="1">
      <alignment horizontal="justify" vertical="center" wrapText="1"/>
    </xf>
    <xf numFmtId="177" fontId="3" fillId="0" borderId="0" xfId="4" applyNumberFormat="1" applyFont="1" applyAlignment="1" applyProtection="1">
      <alignment vertical="center"/>
      <protection locked="0"/>
    </xf>
    <xf numFmtId="0" fontId="40" fillId="0" borderId="0" xfId="4" applyFont="1" applyAlignment="1">
      <alignment horizontal="left" vertical="center" wrapText="1"/>
    </xf>
    <xf numFmtId="38" fontId="37" fillId="0" borderId="0" xfId="1" applyFont="1" applyFill="1" applyBorder="1" applyAlignment="1">
      <alignment vertical="center"/>
    </xf>
    <xf numFmtId="0" fontId="12" fillId="0" borderId="4" xfId="4" applyFont="1" applyBorder="1" applyAlignment="1">
      <alignment horizontal="right" vertical="center" wrapText="1"/>
    </xf>
    <xf numFmtId="181" fontId="12" fillId="0" borderId="4" xfId="6" applyNumberFormat="1" applyFont="1" applyFill="1" applyBorder="1" applyAlignment="1">
      <alignment horizontal="right" vertical="center" wrapText="1"/>
    </xf>
    <xf numFmtId="0" fontId="12" fillId="0" borderId="4" xfId="0" applyFont="1" applyBorder="1" applyAlignment="1">
      <alignment horizontal="right" vertical="center" wrapText="1"/>
    </xf>
    <xf numFmtId="3" fontId="37" fillId="0" borderId="0" xfId="4" applyNumberFormat="1" applyFont="1" applyAlignment="1">
      <alignment vertical="center"/>
    </xf>
    <xf numFmtId="177" fontId="3" fillId="0" borderId="0" xfId="1" applyNumberFormat="1" applyFont="1" applyFill="1" applyBorder="1" applyAlignment="1">
      <alignment horizontal="center" vertical="center"/>
    </xf>
    <xf numFmtId="177" fontId="3" fillId="0" borderId="0" xfId="0" applyNumberFormat="1" applyFont="1" applyAlignment="1" applyProtection="1">
      <alignment vertical="center"/>
      <protection locked="0"/>
    </xf>
    <xf numFmtId="38" fontId="12" fillId="0" borderId="0" xfId="1" applyFont="1" applyFill="1" applyBorder="1" applyAlignment="1">
      <alignment horizontal="center" vertical="center"/>
    </xf>
    <xf numFmtId="177" fontId="43" fillId="0" borderId="0" xfId="1" applyNumberFormat="1" applyFont="1" applyFill="1" applyBorder="1" applyAlignment="1">
      <alignment horizontal="center" vertical="center"/>
    </xf>
    <xf numFmtId="38" fontId="12" fillId="0" borderId="1" xfId="1" applyFont="1" applyFill="1" applyBorder="1" applyAlignment="1">
      <alignment horizontal="center" vertical="center"/>
    </xf>
    <xf numFmtId="38" fontId="12" fillId="0" borderId="2" xfId="1" applyFont="1" applyFill="1" applyBorder="1" applyAlignment="1">
      <alignment horizontal="center" vertical="center"/>
    </xf>
    <xf numFmtId="0" fontId="2" fillId="0" borderId="0" xfId="4" applyFont="1" applyAlignment="1">
      <alignment vertical="center"/>
    </xf>
    <xf numFmtId="0" fontId="12" fillId="0" borderId="0" xfId="4" applyFont="1" applyAlignment="1">
      <alignment horizontal="left" vertical="center"/>
    </xf>
    <xf numFmtId="0" fontId="12" fillId="0" borderId="0" xfId="4" applyFont="1" applyAlignment="1">
      <alignment horizontal="center" vertical="center" textRotation="255"/>
    </xf>
    <xf numFmtId="0" fontId="12" fillId="0" borderId="0" xfId="4" applyFont="1" applyAlignment="1">
      <alignment vertical="center" textRotation="255"/>
    </xf>
    <xf numFmtId="0" fontId="40" fillId="0" borderId="0" xfId="4" applyFont="1" applyAlignment="1">
      <alignment vertical="center"/>
    </xf>
    <xf numFmtId="177" fontId="3" fillId="0" borderId="7" xfId="0" applyNumberFormat="1" applyFont="1" applyBorder="1" applyAlignment="1" applyProtection="1">
      <alignment vertical="center"/>
      <protection locked="0"/>
    </xf>
    <xf numFmtId="0" fontId="12" fillId="0" borderId="13" xfId="0" applyFont="1" applyBorder="1" applyAlignment="1">
      <alignment horizontal="right" vertical="center" wrapText="1"/>
    </xf>
    <xf numFmtId="0" fontId="39" fillId="0" borderId="12" xfId="0" applyFont="1" applyBorder="1" applyAlignment="1">
      <alignment horizontal="left" vertical="center"/>
    </xf>
    <xf numFmtId="0" fontId="12" fillId="0" borderId="7" xfId="0" applyFont="1" applyBorder="1" applyAlignment="1">
      <alignment horizontal="left" vertical="center"/>
    </xf>
    <xf numFmtId="177" fontId="3" fillId="0" borderId="7" xfId="0" applyNumberFormat="1" applyFont="1" applyBorder="1" applyAlignment="1">
      <alignment vertical="center"/>
    </xf>
    <xf numFmtId="0" fontId="12" fillId="0" borderId="9" xfId="0" applyFont="1" applyBorder="1" applyAlignment="1">
      <alignment horizontal="left" vertical="center"/>
    </xf>
    <xf numFmtId="177" fontId="3" fillId="0" borderId="14" xfId="0" applyNumberFormat="1" applyFont="1" applyBorder="1" applyAlignment="1" applyProtection="1">
      <alignment vertical="center"/>
      <protection locked="0"/>
    </xf>
    <xf numFmtId="0" fontId="12" fillId="0" borderId="10" xfId="0" applyFont="1" applyBorder="1" applyAlignment="1">
      <alignment horizontal="right" vertical="center" wrapText="1"/>
    </xf>
    <xf numFmtId="0" fontId="4" fillId="0" borderId="11" xfId="4" applyFont="1" applyBorder="1" applyAlignment="1">
      <alignment vertical="center"/>
    </xf>
    <xf numFmtId="0" fontId="4" fillId="0" borderId="0" xfId="4" applyFont="1" applyAlignment="1">
      <alignment vertical="center"/>
    </xf>
    <xf numFmtId="182" fontId="34" fillId="0" borderId="0" xfId="0" applyNumberFormat="1" applyFont="1" applyAlignment="1">
      <alignment vertical="center"/>
    </xf>
    <xf numFmtId="177" fontId="4" fillId="0" borderId="22" xfId="0" applyNumberFormat="1" applyFont="1" applyBorder="1" applyAlignment="1" applyProtection="1">
      <alignment vertical="center"/>
      <protection locked="0"/>
    </xf>
    <xf numFmtId="0" fontId="4" fillId="0" borderId="11" xfId="0" applyFont="1" applyBorder="1" applyAlignment="1">
      <alignment vertical="center"/>
    </xf>
    <xf numFmtId="0" fontId="4" fillId="0" borderId="0" xfId="4" applyFont="1" applyAlignment="1">
      <alignment vertical="center" wrapText="1"/>
    </xf>
    <xf numFmtId="177" fontId="4" fillId="3" borderId="0" xfId="4" applyNumberFormat="1" applyFont="1" applyFill="1" applyAlignment="1">
      <alignment vertical="center"/>
    </xf>
    <xf numFmtId="177" fontId="4" fillId="0" borderId="22" xfId="4" applyNumberFormat="1" applyFont="1" applyBorder="1" applyAlignment="1" applyProtection="1">
      <alignment vertical="center"/>
      <protection locked="0"/>
    </xf>
    <xf numFmtId="180" fontId="4" fillId="3" borderId="0" xfId="4" applyNumberFormat="1" applyFont="1" applyFill="1" applyAlignment="1">
      <alignment vertical="center"/>
    </xf>
    <xf numFmtId="177" fontId="4" fillId="0" borderId="0" xfId="0" applyNumberFormat="1" applyFont="1" applyAlignment="1" applyProtection="1">
      <alignment vertical="center"/>
      <protection locked="0"/>
    </xf>
    <xf numFmtId="0" fontId="2" fillId="0" borderId="0" xfId="0" applyFont="1" applyAlignment="1">
      <alignment horizontal="left" vertical="center"/>
    </xf>
    <xf numFmtId="0" fontId="4" fillId="0" borderId="11" xfId="0" applyFont="1" applyBorder="1" applyAlignment="1">
      <alignment horizontal="left" vertical="center"/>
    </xf>
    <xf numFmtId="0" fontId="4" fillId="0" borderId="0" xfId="0" applyFont="1" applyAlignment="1">
      <alignment horizontal="left" vertical="center"/>
    </xf>
    <xf numFmtId="177" fontId="4" fillId="3" borderId="0" xfId="0" applyNumberFormat="1" applyFont="1" applyFill="1" applyAlignment="1">
      <alignment vertical="center"/>
    </xf>
    <xf numFmtId="0" fontId="2" fillId="0" borderId="11" xfId="4" applyFont="1" applyBorder="1" applyAlignment="1">
      <alignment vertical="center"/>
    </xf>
    <xf numFmtId="177" fontId="4" fillId="0" borderId="0" xfId="4" applyNumberFormat="1" applyFont="1" applyAlignment="1">
      <alignment vertical="center"/>
    </xf>
    <xf numFmtId="0" fontId="37" fillId="0" borderId="0" xfId="4" applyFont="1" applyAlignment="1">
      <alignment vertical="center" wrapText="1"/>
    </xf>
    <xf numFmtId="0" fontId="37" fillId="0" borderId="0" xfId="4" applyFont="1" applyAlignment="1" applyProtection="1">
      <alignment vertical="center"/>
      <protection locked="0"/>
    </xf>
    <xf numFmtId="0" fontId="2" fillId="0" borderId="12" xfId="4" applyFont="1" applyBorder="1" applyAlignment="1">
      <alignment vertical="center"/>
    </xf>
    <xf numFmtId="0" fontId="2" fillId="0" borderId="7" xfId="4" applyFont="1" applyBorder="1" applyAlignment="1">
      <alignment vertical="center"/>
    </xf>
    <xf numFmtId="0" fontId="2" fillId="0" borderId="13" xfId="4" applyFont="1" applyBorder="1" applyAlignment="1">
      <alignment vertical="center"/>
    </xf>
    <xf numFmtId="0" fontId="2" fillId="0" borderId="0" xfId="7" applyFont="1">
      <alignment vertical="center"/>
    </xf>
    <xf numFmtId="0" fontId="3" fillId="0" borderId="0" xfId="0" applyFont="1" applyAlignment="1">
      <alignment vertical="distributed" wrapText="1"/>
    </xf>
    <xf numFmtId="0" fontId="3" fillId="0" borderId="15" xfId="0" applyFont="1" applyBorder="1" applyAlignment="1">
      <alignment vertical="center"/>
    </xf>
    <xf numFmtId="0" fontId="3" fillId="0" borderId="22" xfId="0" applyFont="1" applyBorder="1" applyAlignment="1">
      <alignment horizontal="center" vertical="center"/>
    </xf>
    <xf numFmtId="0" fontId="3" fillId="0" borderId="8" xfId="0" applyFont="1" applyBorder="1" applyAlignment="1">
      <alignment horizontal="center" vertical="center"/>
    </xf>
    <xf numFmtId="0" fontId="3" fillId="0" borderId="11" xfId="0" applyFont="1" applyBorder="1" applyAlignment="1">
      <alignment horizontal="left" vertical="center"/>
    </xf>
    <xf numFmtId="0" fontId="3" fillId="0" borderId="4" xfId="0" applyFont="1" applyBorder="1" applyAlignment="1">
      <alignment horizontal="left" vertical="center"/>
    </xf>
    <xf numFmtId="0" fontId="3" fillId="0" borderId="11" xfId="0" applyFont="1" applyBorder="1" applyAlignment="1">
      <alignment vertical="center"/>
    </xf>
    <xf numFmtId="0" fontId="3" fillId="0" borderId="4" xfId="0" applyFont="1" applyBorder="1" applyAlignment="1">
      <alignment vertical="center"/>
    </xf>
    <xf numFmtId="0" fontId="3" fillId="0" borderId="11" xfId="0" applyFont="1" applyBorder="1" applyAlignment="1">
      <alignment horizontal="justify" vertical="center"/>
    </xf>
    <xf numFmtId="0" fontId="2" fillId="0" borderId="4" xfId="0" applyFont="1" applyBorder="1" applyAlignment="1">
      <alignment vertical="center"/>
    </xf>
    <xf numFmtId="0" fontId="3" fillId="0" borderId="12" xfId="0" applyFont="1" applyBorder="1" applyAlignment="1">
      <alignment vertical="center"/>
    </xf>
    <xf numFmtId="0" fontId="3" fillId="0" borderId="13" xfId="0" applyFont="1" applyBorder="1" applyAlignment="1">
      <alignment vertical="center"/>
    </xf>
    <xf numFmtId="0" fontId="2" fillId="0" borderId="0" xfId="0" applyFont="1" applyAlignment="1" applyProtection="1">
      <alignment vertical="center"/>
      <protection locked="0"/>
    </xf>
    <xf numFmtId="0" fontId="3" fillId="0" borderId="0" xfId="0" applyFont="1" applyAlignment="1" applyProtection="1">
      <alignment horizontal="right" vertical="center"/>
      <protection locked="0"/>
    </xf>
    <xf numFmtId="0" fontId="4" fillId="0" borderId="0" xfId="0" applyFont="1" applyAlignment="1" applyProtection="1">
      <alignment horizontal="center" vertical="center"/>
      <protection locked="0"/>
    </xf>
    <xf numFmtId="0" fontId="12" fillId="0" borderId="0" xfId="0" applyFont="1" applyAlignment="1" applyProtection="1">
      <alignment vertical="center"/>
      <protection locked="0"/>
    </xf>
    <xf numFmtId="0" fontId="4" fillId="0" borderId="0" xfId="0" applyFont="1" applyAlignment="1" applyProtection="1">
      <alignment vertical="center"/>
      <protection locked="0"/>
    </xf>
    <xf numFmtId="0" fontId="9" fillId="0" borderId="0" xfId="0" applyFont="1" applyAlignment="1">
      <alignment horizontal="right" vertical="center"/>
    </xf>
    <xf numFmtId="0" fontId="12" fillId="0" borderId="0" xfId="0" applyFont="1" applyAlignment="1">
      <alignment horizontal="center" vertical="center"/>
    </xf>
    <xf numFmtId="0" fontId="2" fillId="0" borderId="7" xfId="0" applyFont="1" applyBorder="1" applyAlignment="1">
      <alignment horizontal="right" vertical="center"/>
    </xf>
    <xf numFmtId="0" fontId="2" fillId="0" borderId="12" xfId="0" applyFont="1" applyBorder="1" applyAlignment="1">
      <alignment horizontal="left" vertical="center" wrapText="1"/>
    </xf>
    <xf numFmtId="0" fontId="3" fillId="0" borderId="8" xfId="0" applyFont="1" applyBorder="1" applyAlignment="1" applyProtection="1">
      <alignment vertical="center" wrapText="1"/>
      <protection locked="0"/>
    </xf>
    <xf numFmtId="0" fontId="3" fillId="0" borderId="5" xfId="0" applyFont="1" applyBorder="1" applyAlignment="1" applyProtection="1">
      <alignment vertical="center" wrapText="1"/>
      <protection locked="0"/>
    </xf>
    <xf numFmtId="0" fontId="2" fillId="0" borderId="3" xfId="0" applyFont="1" applyBorder="1" applyAlignment="1">
      <alignmen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9" xfId="0" applyFont="1" applyBorder="1" applyAlignment="1">
      <alignment vertical="center" wrapText="1"/>
    </xf>
    <xf numFmtId="0" fontId="2" fillId="0" borderId="10" xfId="0" applyFont="1" applyBorder="1" applyAlignment="1">
      <alignment vertical="center"/>
    </xf>
    <xf numFmtId="0" fontId="2" fillId="0" borderId="10"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12" xfId="0" applyFont="1" applyBorder="1" applyAlignment="1">
      <alignment vertical="center" wrapText="1"/>
    </xf>
    <xf numFmtId="0" fontId="2" fillId="0" borderId="13" xfId="0" applyFont="1" applyBorder="1" applyAlignment="1">
      <alignment vertical="center"/>
    </xf>
    <xf numFmtId="0" fontId="2" fillId="0" borderId="13" xfId="0" applyFont="1" applyBorder="1" applyAlignment="1">
      <alignment horizontal="center" vertical="center" wrapText="1"/>
    </xf>
    <xf numFmtId="0" fontId="2" fillId="0" borderId="9" xfId="0" applyFont="1" applyBorder="1" applyAlignment="1">
      <alignment vertical="center"/>
    </xf>
    <xf numFmtId="0" fontId="2" fillId="0" borderId="12" xfId="0" applyFont="1" applyBorder="1" applyAlignment="1">
      <alignment vertical="center"/>
    </xf>
    <xf numFmtId="0" fontId="2" fillId="0" borderId="10" xfId="0" applyFont="1" applyBorder="1" applyAlignment="1">
      <alignment vertical="center" wrapText="1"/>
    </xf>
    <xf numFmtId="0" fontId="2" fillId="0" borderId="13" xfId="0" applyFont="1" applyBorder="1" applyAlignment="1">
      <alignment vertical="center" wrapText="1"/>
    </xf>
    <xf numFmtId="0" fontId="2" fillId="0" borderId="1" xfId="0" applyFont="1" applyBorder="1" applyAlignment="1">
      <alignment vertical="center"/>
    </xf>
    <xf numFmtId="49" fontId="3" fillId="0" borderId="1" xfId="0" applyNumberFormat="1" applyFont="1" applyBorder="1" applyAlignment="1" applyProtection="1">
      <alignment horizontal="left" vertical="center" wrapText="1"/>
      <protection locked="0"/>
    </xf>
    <xf numFmtId="0" fontId="2" fillId="0" borderId="1" xfId="0" applyFont="1" applyBorder="1" applyAlignment="1">
      <alignment horizontal="justify" vertical="center" wrapText="1"/>
    </xf>
    <xf numFmtId="0" fontId="2" fillId="0" borderId="0" xfId="0" applyFont="1" applyAlignment="1">
      <alignment horizontal="justify" vertical="center"/>
    </xf>
    <xf numFmtId="0" fontId="14" fillId="3" borderId="6" xfId="0" applyFont="1" applyFill="1" applyBorder="1" applyAlignment="1">
      <alignment vertical="center" wrapText="1"/>
    </xf>
    <xf numFmtId="0" fontId="14" fillId="3" borderId="6" xfId="0" applyFont="1" applyFill="1" applyBorder="1" applyAlignment="1">
      <alignment horizontal="center" vertical="center"/>
    </xf>
    <xf numFmtId="0" fontId="14" fillId="0" borderId="0" xfId="0" applyFont="1" applyAlignment="1">
      <alignment horizontal="right" vertical="center"/>
    </xf>
    <xf numFmtId="0" fontId="22" fillId="0" borderId="6" xfId="0" applyFont="1" applyBorder="1" applyAlignment="1">
      <alignment horizontal="left" vertical="center" wrapText="1"/>
    </xf>
    <xf numFmtId="183" fontId="22" fillId="0" borderId="6" xfId="0" applyNumberFormat="1" applyFont="1" applyBorder="1" applyAlignment="1">
      <alignment horizontal="right" vertical="center"/>
    </xf>
    <xf numFmtId="49" fontId="22" fillId="0" borderId="6" xfId="0" applyNumberFormat="1" applyFont="1" applyBorder="1" applyAlignment="1">
      <alignment horizontal="left" vertical="center"/>
    </xf>
    <xf numFmtId="183" fontId="22" fillId="0" borderId="6" xfId="0" applyNumberFormat="1" applyFont="1" applyBorder="1" applyAlignment="1">
      <alignment horizontal="right"/>
    </xf>
    <xf numFmtId="0" fontId="6" fillId="0" borderId="0" xfId="0" applyFont="1" applyAlignment="1">
      <alignment horizontal="center" vertical="center"/>
    </xf>
    <xf numFmtId="0" fontId="3" fillId="0" borderId="0" xfId="0" applyFont="1" applyAlignment="1">
      <alignment horizontal="center" vertical="center"/>
    </xf>
    <xf numFmtId="0" fontId="4" fillId="0" borderId="12" xfId="0" applyFont="1" applyBorder="1" applyAlignment="1">
      <alignment horizontal="center" vertical="center" shrinkToFit="1"/>
    </xf>
    <xf numFmtId="0" fontId="4" fillId="0" borderId="13" xfId="0" applyFont="1" applyBorder="1" applyAlignment="1">
      <alignment horizontal="center" vertical="center" shrinkToFit="1"/>
    </xf>
    <xf numFmtId="184" fontId="4" fillId="0" borderId="12" xfId="0" applyNumberFormat="1" applyFont="1" applyBorder="1" applyAlignment="1">
      <alignment horizontal="center" vertical="center" shrinkToFit="1"/>
    </xf>
    <xf numFmtId="184" fontId="4" fillId="0" borderId="13" xfId="0" applyNumberFormat="1" applyFont="1" applyBorder="1" applyAlignment="1">
      <alignment horizontal="center" vertical="center" shrinkToFit="1"/>
    </xf>
    <xf numFmtId="0" fontId="3" fillId="0" borderId="0" xfId="0" applyFont="1" applyAlignment="1">
      <alignment horizontal="left" vertical="center" wrapText="1"/>
    </xf>
    <xf numFmtId="0" fontId="47" fillId="0" borderId="0" xfId="0" applyFont="1" applyAlignment="1">
      <alignment vertical="center"/>
    </xf>
    <xf numFmtId="0" fontId="48" fillId="0" borderId="0" xfId="0" applyFont="1" applyAlignment="1">
      <alignment vertical="center"/>
    </xf>
    <xf numFmtId="0" fontId="49" fillId="0" borderId="0" xfId="0" applyFont="1" applyAlignment="1">
      <alignment vertical="center"/>
    </xf>
    <xf numFmtId="177" fontId="3" fillId="0" borderId="0" xfId="0" applyNumberFormat="1" applyFont="1" applyAlignment="1" applyProtection="1">
      <alignment horizontal="justify" vertical="center" wrapText="1"/>
      <protection locked="0"/>
    </xf>
    <xf numFmtId="0" fontId="4" fillId="0" borderId="0" xfId="0" applyFont="1" applyAlignment="1">
      <alignment horizontal="right" vertical="center"/>
    </xf>
    <xf numFmtId="0" fontId="2" fillId="0" borderId="28" xfId="0" applyFont="1" applyBorder="1" applyAlignment="1">
      <alignment horizontal="right"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0" xfId="0" applyFont="1" applyAlignment="1">
      <alignment horizontal="justify" vertical="center" wrapText="1"/>
    </xf>
    <xf numFmtId="0" fontId="2" fillId="0" borderId="31" xfId="0" applyFont="1" applyBorder="1" applyAlignment="1">
      <alignment vertical="center" wrapText="1"/>
    </xf>
    <xf numFmtId="0" fontId="2" fillId="0" borderId="32" xfId="0" applyFont="1" applyBorder="1" applyAlignment="1">
      <alignment horizontal="center" vertical="center" wrapText="1"/>
    </xf>
    <xf numFmtId="0" fontId="2" fillId="0" borderId="33"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35" xfId="0" applyFont="1" applyBorder="1" applyAlignment="1">
      <alignment horizontal="justify" vertical="center" wrapText="1"/>
    </xf>
    <xf numFmtId="177" fontId="2" fillId="0" borderId="36" xfId="0" applyNumberFormat="1" applyFont="1" applyBorder="1" applyAlignment="1">
      <alignment horizontal="right" vertical="center" wrapText="1"/>
    </xf>
    <xf numFmtId="177" fontId="3" fillId="0" borderId="37" xfId="0" applyNumberFormat="1" applyFont="1" applyBorder="1" applyAlignment="1" applyProtection="1">
      <alignment horizontal="right" vertical="center" wrapText="1"/>
      <protection locked="0"/>
    </xf>
    <xf numFmtId="177" fontId="3" fillId="3" borderId="30" xfId="0" applyNumberFormat="1" applyFont="1" applyFill="1" applyBorder="1" applyAlignment="1">
      <alignment horizontal="right" vertical="center" wrapText="1"/>
    </xf>
    <xf numFmtId="177" fontId="3" fillId="3" borderId="0" xfId="0" applyNumberFormat="1" applyFont="1" applyFill="1" applyAlignment="1">
      <alignment horizontal="justify" vertical="center" wrapText="1"/>
    </xf>
    <xf numFmtId="0" fontId="2" fillId="0" borderId="38" xfId="0" applyFont="1" applyBorder="1" applyAlignment="1">
      <alignment horizontal="justify" vertical="center" wrapText="1"/>
    </xf>
    <xf numFmtId="177" fontId="2" fillId="0" borderId="39" xfId="0" applyNumberFormat="1" applyFont="1" applyBorder="1" applyAlignment="1">
      <alignment horizontal="right" vertical="center" wrapText="1"/>
    </xf>
    <xf numFmtId="177" fontId="2" fillId="0" borderId="40" xfId="0" applyNumberFormat="1" applyFont="1" applyBorder="1" applyAlignment="1">
      <alignment horizontal="right" vertical="center" wrapText="1"/>
    </xf>
    <xf numFmtId="177" fontId="3" fillId="0" borderId="13" xfId="0" applyNumberFormat="1" applyFont="1" applyBorder="1" applyAlignment="1" applyProtection="1">
      <alignment horizontal="right" vertical="center" wrapText="1"/>
      <protection locked="0"/>
    </xf>
    <xf numFmtId="177" fontId="3" fillId="3" borderId="41" xfId="0" applyNumberFormat="1" applyFont="1" applyFill="1" applyBorder="1" applyAlignment="1">
      <alignment horizontal="right" vertical="center" wrapText="1"/>
    </xf>
    <xf numFmtId="0" fontId="2" fillId="0" borderId="31" xfId="0" applyFont="1" applyBorder="1" applyAlignment="1">
      <alignment horizontal="justify" vertical="center" wrapText="1"/>
    </xf>
    <xf numFmtId="177" fontId="3" fillId="3" borderId="33" xfId="0" applyNumberFormat="1" applyFont="1" applyFill="1" applyBorder="1" applyAlignment="1">
      <alignment horizontal="right" vertical="center" wrapText="1"/>
    </xf>
    <xf numFmtId="177" fontId="2" fillId="0" borderId="42" xfId="0" applyNumberFormat="1" applyFont="1" applyBorder="1" applyAlignment="1">
      <alignment horizontal="right" vertical="center" wrapText="1"/>
    </xf>
    <xf numFmtId="177" fontId="3" fillId="3" borderId="43" xfId="0" applyNumberFormat="1" applyFont="1" applyFill="1" applyBorder="1" applyAlignment="1">
      <alignment horizontal="right" vertical="center" wrapText="1"/>
    </xf>
    <xf numFmtId="0" fontId="2" fillId="0" borderId="28" xfId="0" applyFont="1" applyBorder="1" applyAlignment="1">
      <alignment horizontal="justify" vertical="center" wrapText="1"/>
    </xf>
    <xf numFmtId="177" fontId="2" fillId="0" borderId="44" xfId="0" applyNumberFormat="1" applyFont="1" applyBorder="1" applyAlignment="1">
      <alignment horizontal="right" vertical="center" wrapText="1"/>
    </xf>
    <xf numFmtId="177" fontId="2" fillId="0" borderId="45" xfId="0" applyNumberFormat="1" applyFont="1" applyBorder="1" applyAlignment="1" applyProtection="1">
      <alignment horizontal="right" vertical="center" wrapText="1"/>
      <protection locked="0"/>
    </xf>
    <xf numFmtId="177" fontId="3" fillId="0" borderId="44" xfId="0" applyNumberFormat="1" applyFont="1" applyBorder="1" applyAlignment="1" applyProtection="1">
      <alignment horizontal="right" vertical="center" wrapText="1"/>
      <protection locked="0"/>
    </xf>
    <xf numFmtId="177" fontId="3" fillId="0" borderId="46" xfId="0" applyNumberFormat="1" applyFont="1" applyBorder="1" applyAlignment="1" applyProtection="1">
      <alignment horizontal="right" vertical="center" wrapText="1"/>
      <protection locked="0"/>
    </xf>
    <xf numFmtId="177" fontId="3" fillId="3" borderId="47" xfId="0" applyNumberFormat="1" applyFont="1" applyFill="1" applyBorder="1" applyAlignment="1">
      <alignment horizontal="right" vertical="center" wrapText="1"/>
    </xf>
    <xf numFmtId="0" fontId="2" fillId="0" borderId="48" xfId="0" applyFont="1" applyBorder="1" applyAlignment="1">
      <alignment horizontal="justify" vertical="center" wrapText="1"/>
    </xf>
    <xf numFmtId="177" fontId="2" fillId="0" borderId="49" xfId="0" applyNumberFormat="1" applyFont="1" applyBorder="1" applyAlignment="1">
      <alignment horizontal="right" vertical="center" wrapText="1"/>
    </xf>
    <xf numFmtId="177" fontId="2" fillId="0" borderId="50" xfId="0" applyNumberFormat="1" applyFont="1" applyBorder="1" applyAlignment="1">
      <alignment horizontal="right" vertical="center" wrapText="1"/>
    </xf>
    <xf numFmtId="177" fontId="3" fillId="0" borderId="10" xfId="0" applyNumberFormat="1" applyFont="1" applyBorder="1" applyAlignment="1" applyProtection="1">
      <alignment horizontal="right" vertical="center" wrapText="1"/>
      <protection locked="0"/>
    </xf>
    <xf numFmtId="177" fontId="3" fillId="3" borderId="51" xfId="0" applyNumberFormat="1" applyFont="1" applyFill="1" applyBorder="1" applyAlignment="1">
      <alignment horizontal="right" vertical="center" wrapText="1"/>
    </xf>
    <xf numFmtId="0" fontId="2" fillId="0" borderId="52" xfId="0" applyFont="1" applyBorder="1" applyAlignment="1">
      <alignment horizontal="justify" vertical="center" wrapText="1"/>
    </xf>
    <xf numFmtId="177" fontId="2" fillId="0" borderId="53" xfId="0" applyNumberFormat="1" applyFont="1" applyBorder="1" applyAlignment="1">
      <alignment horizontal="right" vertical="center" wrapText="1"/>
    </xf>
    <xf numFmtId="177" fontId="2" fillId="0" borderId="54" xfId="0" applyNumberFormat="1" applyFont="1" applyBorder="1" applyAlignment="1">
      <alignment horizontal="right" vertical="center" wrapText="1"/>
    </xf>
    <xf numFmtId="177" fontId="3" fillId="3" borderId="6" xfId="0" applyNumberFormat="1" applyFont="1" applyFill="1" applyBorder="1" applyAlignment="1">
      <alignment horizontal="right" vertical="center" wrapText="1"/>
    </xf>
    <xf numFmtId="177" fontId="3" fillId="3" borderId="55" xfId="0" applyNumberFormat="1" applyFont="1" applyFill="1" applyBorder="1" applyAlignment="1">
      <alignment horizontal="right" vertical="center" wrapText="1"/>
    </xf>
    <xf numFmtId="177" fontId="2" fillId="0" borderId="56" xfId="0" applyNumberFormat="1" applyFont="1" applyBorder="1" applyAlignment="1">
      <alignment horizontal="right" vertical="center" wrapText="1"/>
    </xf>
    <xf numFmtId="177" fontId="2" fillId="0" borderId="57" xfId="0" applyNumberFormat="1" applyFont="1" applyBorder="1" applyAlignment="1">
      <alignment horizontal="right" vertical="center" wrapText="1"/>
    </xf>
    <xf numFmtId="0" fontId="51" fillId="0" borderId="0" xfId="0" applyFont="1"/>
    <xf numFmtId="0" fontId="51" fillId="0" borderId="0" xfId="0" applyFont="1" applyAlignment="1">
      <alignment wrapText="1"/>
    </xf>
    <xf numFmtId="0" fontId="52" fillId="0" borderId="0" xfId="0" applyFont="1" applyAlignment="1">
      <alignment wrapText="1"/>
    </xf>
    <xf numFmtId="0" fontId="53" fillId="0" borderId="0" xfId="0" applyFont="1" applyAlignment="1">
      <alignment horizontal="center" vertical="center"/>
    </xf>
    <xf numFmtId="0" fontId="10" fillId="0" borderId="0" xfId="0" applyFont="1" applyAlignment="1">
      <alignment horizontal="center" vertical="center"/>
    </xf>
    <xf numFmtId="0" fontId="10" fillId="0" borderId="0" xfId="0" applyFont="1" applyAlignment="1">
      <alignment vertical="center"/>
    </xf>
    <xf numFmtId="0" fontId="54" fillId="0" borderId="0" xfId="0" applyFont="1" applyAlignment="1">
      <alignment vertical="center"/>
    </xf>
    <xf numFmtId="0" fontId="55" fillId="0" borderId="0" xfId="0" applyFont="1" applyAlignment="1">
      <alignment horizontal="justify" vertical="center"/>
    </xf>
    <xf numFmtId="0" fontId="56" fillId="0" borderId="9" xfId="0" applyFont="1" applyBorder="1" applyAlignment="1">
      <alignment horizontal="justify" vertical="center" wrapText="1"/>
    </xf>
    <xf numFmtId="0" fontId="0" fillId="0" borderId="14" xfId="0" applyBorder="1" applyAlignment="1">
      <alignment vertical="center"/>
    </xf>
    <xf numFmtId="0" fontId="0" fillId="0" borderId="10" xfId="0" applyBorder="1" applyAlignment="1">
      <alignment vertical="center"/>
    </xf>
    <xf numFmtId="0" fontId="56" fillId="0" borderId="11" xfId="0" applyFont="1" applyBorder="1" applyAlignment="1">
      <alignment horizontal="justify" vertical="center" wrapText="1"/>
    </xf>
    <xf numFmtId="0" fontId="0" fillId="0" borderId="4" xfId="0" applyBorder="1" applyAlignment="1">
      <alignment vertical="center"/>
    </xf>
    <xf numFmtId="0" fontId="57" fillId="0" borderId="0" xfId="0" applyFont="1" applyAlignment="1">
      <alignment vertical="center"/>
    </xf>
    <xf numFmtId="0" fontId="0" fillId="0" borderId="11" xfId="0" applyBorder="1" applyAlignment="1">
      <alignment vertical="center"/>
    </xf>
    <xf numFmtId="0" fontId="0" fillId="0" borderId="12" xfId="0" applyBorder="1" applyAlignment="1">
      <alignment vertical="center"/>
    </xf>
    <xf numFmtId="0" fontId="0" fillId="0" borderId="7" xfId="0" applyBorder="1" applyAlignment="1">
      <alignment vertical="center"/>
    </xf>
    <xf numFmtId="0" fontId="0" fillId="0" borderId="13" xfId="0" applyBorder="1" applyAlignment="1">
      <alignment vertical="center"/>
    </xf>
    <xf numFmtId="185" fontId="0" fillId="0" borderId="0" xfId="0" applyNumberFormat="1" applyAlignment="1">
      <alignment vertical="center"/>
    </xf>
    <xf numFmtId="0" fontId="58" fillId="0" borderId="0" xfId="0" applyFont="1" applyAlignment="1">
      <alignment horizontal="justify" vertical="center"/>
    </xf>
    <xf numFmtId="0" fontId="56" fillId="0" borderId="0" xfId="0" applyFont="1" applyAlignment="1">
      <alignment horizontal="justify" vertical="center" wrapText="1"/>
    </xf>
    <xf numFmtId="0" fontId="10" fillId="0" borderId="1" xfId="0" applyFont="1" applyBorder="1" applyAlignment="1">
      <alignment horizontal="center" vertical="center"/>
    </xf>
    <xf numFmtId="185" fontId="10" fillId="0" borderId="1" xfId="0" applyNumberFormat="1" applyFont="1" applyBorder="1" applyAlignment="1">
      <alignment horizontal="center" vertical="center"/>
    </xf>
    <xf numFmtId="0" fontId="0" fillId="0" borderId="15" xfId="0" applyBorder="1" applyAlignment="1">
      <alignment horizontal="center" vertical="center"/>
    </xf>
    <xf numFmtId="0" fontId="10" fillId="0" borderId="6" xfId="0" applyFont="1" applyBorder="1" applyAlignment="1">
      <alignment horizontal="center" vertical="center"/>
    </xf>
    <xf numFmtId="0" fontId="12" fillId="0" borderId="0" xfId="0" applyFont="1" applyAlignment="1">
      <alignment horizontal="justify" vertical="center" wrapText="1"/>
    </xf>
    <xf numFmtId="0" fontId="0" fillId="0" borderId="6" xfId="0" applyBorder="1" applyAlignment="1">
      <alignment horizontal="left" vertical="center"/>
    </xf>
    <xf numFmtId="0" fontId="10" fillId="0" borderId="6" xfId="0" applyFont="1" applyBorder="1" applyAlignment="1">
      <alignment vertical="center"/>
    </xf>
    <xf numFmtId="185" fontId="10" fillId="0" borderId="3" xfId="0" applyNumberFormat="1" applyFont="1" applyBorder="1" applyAlignment="1">
      <alignment vertical="center"/>
    </xf>
    <xf numFmtId="0" fontId="0" fillId="0" borderId="2" xfId="0" applyBorder="1" applyAlignment="1">
      <alignment vertical="center"/>
    </xf>
    <xf numFmtId="0" fontId="0" fillId="0" borderId="6" xfId="0" applyBorder="1" applyAlignment="1">
      <alignment horizontal="left" vertical="center" wrapText="1"/>
    </xf>
    <xf numFmtId="0" fontId="58" fillId="0" borderId="0" xfId="0" applyFont="1" applyAlignment="1">
      <alignment horizontal="justify" vertical="center" wrapText="1"/>
    </xf>
    <xf numFmtId="0" fontId="10" fillId="0" borderId="3" xfId="0" applyFont="1" applyBorder="1" applyAlignment="1">
      <alignment horizontal="left" vertical="center"/>
    </xf>
    <xf numFmtId="0" fontId="10" fillId="0" borderId="3" xfId="0" applyFont="1" applyBorder="1" applyAlignment="1">
      <alignment vertical="center"/>
    </xf>
    <xf numFmtId="0" fontId="10" fillId="0" borderId="9" xfId="0" applyFont="1" applyBorder="1" applyAlignment="1">
      <alignment horizontal="center" vertical="center"/>
    </xf>
    <xf numFmtId="185" fontId="10" fillId="0" borderId="32" xfId="0" applyNumberFormat="1" applyFont="1" applyBorder="1" applyAlignment="1">
      <alignment vertical="center"/>
    </xf>
    <xf numFmtId="0" fontId="0" fillId="0" borderId="3" xfId="0" applyBorder="1" applyAlignment="1">
      <alignment vertical="center" wrapText="1"/>
    </xf>
    <xf numFmtId="0" fontId="10" fillId="0" borderId="3" xfId="0" applyFont="1" applyBorder="1" applyAlignment="1">
      <alignment horizontal="center" vertical="center"/>
    </xf>
    <xf numFmtId="186" fontId="0" fillId="0" borderId="22" xfId="0" applyNumberFormat="1" applyBorder="1" applyAlignment="1">
      <alignment vertical="center"/>
    </xf>
    <xf numFmtId="0" fontId="0" fillId="0" borderId="6" xfId="0" applyBorder="1" applyAlignment="1">
      <alignment vertical="center"/>
    </xf>
    <xf numFmtId="0" fontId="0" fillId="0" borderId="1" xfId="0" applyBorder="1" applyAlignment="1">
      <alignment horizontal="center" vertical="center"/>
    </xf>
    <xf numFmtId="179" fontId="10" fillId="4" borderId="1" xfId="0" applyNumberFormat="1" applyFont="1" applyFill="1" applyBorder="1" applyAlignment="1">
      <alignment vertical="center" wrapText="1"/>
    </xf>
    <xf numFmtId="179" fontId="0" fillId="0" borderId="1" xfId="0" applyNumberFormat="1" applyBorder="1" applyAlignment="1">
      <alignment vertical="center" wrapText="1"/>
    </xf>
    <xf numFmtId="179" fontId="0" fillId="0" borderId="6" xfId="0" applyNumberFormat="1" applyBorder="1" applyAlignment="1">
      <alignment horizontal="left" vertical="center" wrapText="1"/>
    </xf>
    <xf numFmtId="0" fontId="10" fillId="0" borderId="15" xfId="0" applyFont="1" applyBorder="1" applyAlignment="1">
      <alignment vertical="center"/>
    </xf>
    <xf numFmtId="185" fontId="10" fillId="0" borderId="6" xfId="0" applyNumberFormat="1" applyFont="1" applyBorder="1" applyAlignment="1">
      <alignment vertical="center"/>
    </xf>
    <xf numFmtId="0" fontId="10" fillId="0" borderId="6" xfId="0" applyFont="1" applyBorder="1" applyAlignment="1">
      <alignment horizontal="left" vertical="center"/>
    </xf>
    <xf numFmtId="0" fontId="10" fillId="0" borderId="1" xfId="0" applyFont="1" applyBorder="1" applyAlignment="1">
      <alignment vertical="center"/>
    </xf>
    <xf numFmtId="0" fontId="10" fillId="0" borderId="9" xfId="0" applyFont="1" applyBorder="1" applyAlignment="1">
      <alignment vertical="center"/>
    </xf>
    <xf numFmtId="179" fontId="10" fillId="4" borderId="6" xfId="0" applyNumberFormat="1" applyFont="1" applyFill="1" applyBorder="1" applyAlignment="1">
      <alignment vertical="center" wrapText="1"/>
    </xf>
    <xf numFmtId="9" fontId="0" fillId="0" borderId="5" xfId="0" applyNumberFormat="1" applyBorder="1" applyAlignment="1">
      <alignment vertical="center"/>
    </xf>
    <xf numFmtId="185" fontId="10" fillId="0" borderId="1" xfId="0" applyNumberFormat="1" applyFont="1" applyBorder="1" applyAlignment="1">
      <alignment vertical="center"/>
    </xf>
    <xf numFmtId="0" fontId="0" fillId="0" borderId="6" xfId="0" applyBorder="1" applyAlignment="1">
      <alignment horizontal="center" vertical="center"/>
    </xf>
    <xf numFmtId="9" fontId="0" fillId="0" borderId="6" xfId="0" applyNumberFormat="1" applyBorder="1" applyAlignment="1">
      <alignment horizontal="left" vertical="center"/>
    </xf>
    <xf numFmtId="179" fontId="10" fillId="0" borderId="6" xfId="0" applyNumberFormat="1" applyFont="1" applyBorder="1" applyAlignment="1">
      <alignment vertical="center" wrapText="1"/>
    </xf>
    <xf numFmtId="177" fontId="0" fillId="0" borderId="0" xfId="0" applyNumberFormat="1" applyAlignment="1">
      <alignment vertical="center"/>
    </xf>
    <xf numFmtId="0" fontId="0" fillId="0" borderId="1" xfId="0" applyBorder="1" applyAlignment="1">
      <alignment horizontal="center" vertical="center" wrapText="1"/>
    </xf>
    <xf numFmtId="0" fontId="0" fillId="0" borderId="13" xfId="0" applyBorder="1" applyAlignment="1">
      <alignment horizontal="center" vertical="center" wrapText="1"/>
    </xf>
    <xf numFmtId="177" fontId="10" fillId="0" borderId="13" xfId="0" applyNumberFormat="1" applyFont="1" applyBorder="1" applyAlignment="1">
      <alignment horizontal="center" vertical="center" wrapText="1"/>
    </xf>
    <xf numFmtId="0" fontId="10" fillId="0" borderId="13" xfId="0" applyFont="1" applyBorder="1" applyAlignment="1">
      <alignment horizontal="center" vertical="center" wrapText="1"/>
    </xf>
    <xf numFmtId="177" fontId="10" fillId="0" borderId="4" xfId="0" applyNumberFormat="1" applyFont="1" applyBorder="1" applyAlignment="1">
      <alignment horizontal="center" vertical="center" wrapText="1"/>
    </xf>
    <xf numFmtId="0" fontId="0" fillId="0" borderId="1" xfId="0" applyBorder="1" applyAlignment="1">
      <alignment horizontal="left" vertical="center" wrapText="1"/>
    </xf>
    <xf numFmtId="0" fontId="0" fillId="0" borderId="13" xfId="0" applyBorder="1" applyAlignment="1">
      <alignment horizontal="left" vertical="center" wrapText="1"/>
    </xf>
    <xf numFmtId="0" fontId="0" fillId="0" borderId="7" xfId="0" applyBorder="1" applyAlignment="1">
      <alignment horizontal="center" vertical="center" wrapText="1"/>
    </xf>
    <xf numFmtId="186" fontId="10" fillId="0" borderId="22" xfId="0" applyNumberFormat="1" applyFont="1" applyBorder="1" applyAlignment="1">
      <alignment horizontal="right" vertical="center" wrapText="1"/>
    </xf>
    <xf numFmtId="0" fontId="10" fillId="0" borderId="1" xfId="0" applyFont="1" applyBorder="1" applyAlignment="1">
      <alignment horizontal="left" vertical="center" wrapText="1"/>
    </xf>
    <xf numFmtId="0" fontId="10" fillId="0" borderId="13" xfId="0" applyFont="1" applyBorder="1" applyAlignment="1">
      <alignment horizontal="justify" vertical="center" wrapText="1"/>
    </xf>
    <xf numFmtId="186" fontId="10" fillId="0" borderId="4" xfId="0" applyNumberFormat="1" applyFont="1" applyBorder="1" applyAlignment="1">
      <alignment horizontal="right" vertical="center" wrapText="1"/>
    </xf>
    <xf numFmtId="0" fontId="10" fillId="0" borderId="13" xfId="0" applyFont="1" applyBorder="1" applyAlignment="1">
      <alignment horizontal="left" vertical="center" wrapText="1"/>
    </xf>
    <xf numFmtId="186" fontId="10" fillId="0" borderId="13" xfId="0" applyNumberFormat="1" applyFont="1" applyBorder="1" applyAlignment="1">
      <alignment horizontal="right" vertical="center" wrapText="1"/>
    </xf>
    <xf numFmtId="186" fontId="10" fillId="4" borderId="6" xfId="0" applyNumberFormat="1" applyFont="1" applyFill="1" applyBorder="1" applyAlignment="1">
      <alignment horizontal="right" vertical="center" wrapText="1"/>
    </xf>
    <xf numFmtId="0" fontId="0" fillId="0" borderId="1" xfId="0" applyBorder="1" applyAlignment="1">
      <alignment horizontal="justify" vertical="center" wrapText="1"/>
    </xf>
    <xf numFmtId="0" fontId="0" fillId="0" borderId="13" xfId="0" applyBorder="1" applyAlignment="1">
      <alignment horizontal="justify" vertical="center" wrapText="1"/>
    </xf>
    <xf numFmtId="0" fontId="10" fillId="0" borderId="1" xfId="0" applyFont="1" applyBorder="1" applyAlignment="1">
      <alignment horizontal="justify" vertical="center" wrapText="1"/>
    </xf>
    <xf numFmtId="0" fontId="10" fillId="0" borderId="1" xfId="0" applyFont="1" applyBorder="1" applyAlignment="1">
      <alignment horizontal="center" vertical="center" wrapText="1"/>
    </xf>
    <xf numFmtId="177" fontId="10" fillId="0" borderId="13" xfId="0" applyNumberFormat="1" applyFont="1" applyBorder="1" applyAlignment="1">
      <alignment horizontal="justify" vertical="center" wrapText="1"/>
    </xf>
    <xf numFmtId="186" fontId="10" fillId="4" borderId="13" xfId="0" applyNumberFormat="1" applyFont="1" applyFill="1" applyBorder="1" applyAlignment="1">
      <alignment horizontal="right" vertical="center" wrapText="1"/>
    </xf>
    <xf numFmtId="0" fontId="10" fillId="0" borderId="7" xfId="0" applyFont="1" applyBorder="1" applyAlignment="1">
      <alignment horizontal="justify" vertical="center" wrapText="1"/>
    </xf>
    <xf numFmtId="186" fontId="10" fillId="0" borderId="1" xfId="0" applyNumberFormat="1" applyFont="1" applyBorder="1" applyAlignment="1">
      <alignment horizontal="right" vertical="center" wrapText="1"/>
    </xf>
    <xf numFmtId="0" fontId="2" fillId="0" borderId="58" xfId="0" applyFont="1" applyBorder="1" applyAlignment="1">
      <alignment horizontal="justify" vertical="center" wrapText="1"/>
    </xf>
    <xf numFmtId="177" fontId="2" fillId="0" borderId="59" xfId="0" applyNumberFormat="1" applyFont="1" applyBorder="1" applyAlignment="1">
      <alignment horizontal="right" vertical="center" wrapText="1"/>
    </xf>
    <xf numFmtId="177" fontId="2" fillId="0" borderId="60" xfId="0" applyNumberFormat="1" applyFont="1" applyBorder="1" applyAlignment="1">
      <alignment horizontal="right" vertical="center" wrapText="1"/>
    </xf>
    <xf numFmtId="177" fontId="3" fillId="0" borderId="4" xfId="0" applyNumberFormat="1" applyFont="1" applyBorder="1" applyAlignment="1" applyProtection="1">
      <alignment horizontal="right" vertical="center" wrapText="1"/>
      <protection locked="0"/>
    </xf>
    <xf numFmtId="0" fontId="2" fillId="0" borderId="61" xfId="0" applyFont="1" applyBorder="1" applyAlignment="1">
      <alignment horizontal="justify" vertical="center" wrapText="1"/>
    </xf>
    <xf numFmtId="177" fontId="2" fillId="0" borderId="62" xfId="0" applyNumberFormat="1" applyFont="1" applyBorder="1" applyAlignment="1">
      <alignment horizontal="right" vertical="center" wrapText="1"/>
    </xf>
    <xf numFmtId="177" fontId="3" fillId="0" borderId="63" xfId="0" applyNumberFormat="1" applyFont="1" applyBorder="1" applyAlignment="1" applyProtection="1">
      <alignment horizontal="right" vertical="center" wrapText="1"/>
      <protection locked="0"/>
    </xf>
    <xf numFmtId="177" fontId="3" fillId="3" borderId="64" xfId="0" applyNumberFormat="1" applyFont="1" applyFill="1" applyBorder="1" applyAlignment="1">
      <alignment horizontal="right" vertical="center" wrapText="1"/>
    </xf>
    <xf numFmtId="0" fontId="59" fillId="0" borderId="0" xfId="0" applyFont="1" applyAlignment="1">
      <alignment horizontal="center" vertical="center"/>
    </xf>
    <xf numFmtId="0" fontId="60" fillId="0" borderId="0" xfId="0" applyFont="1" applyAlignment="1">
      <alignment vertical="center"/>
    </xf>
    <xf numFmtId="0" fontId="3" fillId="0" borderId="7" xfId="0" applyFont="1" applyBorder="1" applyAlignment="1">
      <alignment horizontal="center" vertical="center"/>
    </xf>
    <xf numFmtId="0" fontId="3" fillId="0" borderId="11" xfId="0" applyFont="1" applyBorder="1" applyAlignment="1">
      <alignment vertical="top"/>
    </xf>
    <xf numFmtId="0" fontId="61" fillId="0" borderId="11" xfId="0" applyFont="1" applyBorder="1" applyAlignment="1">
      <alignment horizontal="left" vertical="center"/>
    </xf>
    <xf numFmtId="0" fontId="61" fillId="0" borderId="11" xfId="0" applyFont="1" applyBorder="1" applyAlignment="1">
      <alignment vertical="center"/>
    </xf>
    <xf numFmtId="0" fontId="3" fillId="0" borderId="9" xfId="0" applyFont="1" applyBorder="1" applyAlignment="1">
      <alignment horizontal="justify" vertical="center"/>
    </xf>
    <xf numFmtId="0" fontId="3" fillId="0" borderId="14"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horizontal="justify" vertical="center" wrapText="1"/>
    </xf>
    <xf numFmtId="0" fontId="3" fillId="0" borderId="0" xfId="0" applyFont="1" applyAlignment="1">
      <alignment horizontal="justify" vertical="center" wrapText="1"/>
    </xf>
    <xf numFmtId="0" fontId="3" fillId="0" borderId="6" xfId="0" applyFont="1" applyBorder="1" applyAlignment="1">
      <alignment horizontal="center" vertical="center"/>
    </xf>
    <xf numFmtId="0" fontId="3" fillId="0" borderId="14" xfId="0" applyFont="1" applyBorder="1" applyAlignment="1">
      <alignment horizontal="center" vertical="center"/>
    </xf>
    <xf numFmtId="0" fontId="2" fillId="0" borderId="0" xfId="0" applyFont="1" applyAlignment="1">
      <alignment horizontal="right" vertical="center"/>
    </xf>
    <xf numFmtId="0" fontId="3" fillId="0" borderId="15" xfId="0" applyFont="1" applyBorder="1" applyAlignment="1">
      <alignment horizontal="center" vertical="center"/>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185" fontId="3" fillId="0" borderId="6" xfId="0" applyNumberFormat="1" applyFont="1" applyBorder="1" applyAlignment="1">
      <alignment horizontal="right" vertical="center"/>
    </xf>
    <xf numFmtId="185" fontId="3" fillId="3" borderId="6" xfId="0" applyNumberFormat="1" applyFont="1" applyFill="1" applyBorder="1" applyAlignment="1">
      <alignment vertical="center"/>
    </xf>
    <xf numFmtId="0" fontId="3" fillId="0" borderId="9" xfId="0" applyFont="1" applyBorder="1" applyAlignment="1">
      <alignment horizontal="left" vertical="center"/>
    </xf>
    <xf numFmtId="0" fontId="3" fillId="0" borderId="0" xfId="0" applyFont="1"/>
    <xf numFmtId="0" fontId="3" fillId="0" borderId="0" xfId="0" applyFont="1" applyAlignment="1">
      <alignment horizontal="center"/>
    </xf>
    <xf numFmtId="0" fontId="12" fillId="0" borderId="0" xfId="4" applyFont="1" applyAlignment="1">
      <alignment vertical="center" wrapText="1"/>
    </xf>
    <xf numFmtId="3" fontId="37" fillId="0" borderId="0" xfId="0" applyNumberFormat="1" applyFont="1" applyAlignment="1">
      <alignment horizontal="right"/>
    </xf>
    <xf numFmtId="0" fontId="37" fillId="0" borderId="0" xfId="4" applyFont="1" applyAlignment="1">
      <alignment horizontal="right" vertical="center"/>
    </xf>
    <xf numFmtId="0" fontId="12" fillId="0" borderId="11" xfId="4" applyFont="1" applyBorder="1" applyAlignment="1" applyProtection="1">
      <alignment vertical="center"/>
      <protection locked="0"/>
    </xf>
    <xf numFmtId="0" fontId="12" fillId="0" borderId="0" xfId="4" applyFont="1" applyAlignment="1" applyProtection="1">
      <alignment vertical="center"/>
      <protection locked="0"/>
    </xf>
    <xf numFmtId="0" fontId="12" fillId="0" borderId="4" xfId="4" applyFont="1" applyBorder="1" applyAlignment="1" applyProtection="1">
      <alignment vertical="center"/>
      <protection locked="0"/>
    </xf>
    <xf numFmtId="0" fontId="42" fillId="0" borderId="11" xfId="4" applyFont="1" applyBorder="1" applyAlignment="1" applyProtection="1">
      <alignment vertical="center"/>
      <protection locked="0"/>
    </xf>
    <xf numFmtId="0" fontId="12" fillId="0" borderId="0" xfId="4" applyFont="1" applyAlignment="1" applyProtection="1">
      <alignment vertical="center" wrapText="1"/>
      <protection locked="0"/>
    </xf>
    <xf numFmtId="178" fontId="12" fillId="0" borderId="4" xfId="5" applyNumberFormat="1" applyFont="1" applyFill="1" applyBorder="1" applyAlignment="1" applyProtection="1">
      <alignment horizontal="right" vertical="center" wrapText="1"/>
      <protection locked="0"/>
    </xf>
    <xf numFmtId="0" fontId="40" fillId="0" borderId="4" xfId="4" applyFont="1" applyBorder="1" applyAlignment="1" applyProtection="1">
      <alignment vertical="center" wrapText="1"/>
      <protection locked="0"/>
    </xf>
    <xf numFmtId="0" fontId="12" fillId="0" borderId="4" xfId="4" applyFont="1" applyBorder="1" applyAlignment="1" applyProtection="1">
      <alignment horizontal="right" vertical="center"/>
      <protection locked="0"/>
    </xf>
    <xf numFmtId="180" fontId="3" fillId="0" borderId="0" xfId="4" applyNumberFormat="1" applyFont="1" applyAlignment="1" applyProtection="1">
      <alignment vertical="center"/>
      <protection locked="0"/>
    </xf>
    <xf numFmtId="0" fontId="12" fillId="0" borderId="4" xfId="4" applyFont="1" applyBorder="1" applyAlignment="1" applyProtection="1">
      <alignment horizontal="right" vertical="center" wrapText="1"/>
      <protection locked="0"/>
    </xf>
    <xf numFmtId="181" fontId="12" fillId="0" borderId="4" xfId="6" applyNumberFormat="1" applyFont="1" applyFill="1" applyBorder="1" applyAlignment="1" applyProtection="1">
      <alignment horizontal="right" vertical="center" wrapText="1"/>
      <protection locked="0"/>
    </xf>
    <xf numFmtId="0" fontId="12" fillId="0" borderId="11" xfId="0" applyFont="1" applyBorder="1" applyAlignment="1" applyProtection="1">
      <alignment horizontal="left" vertical="center"/>
      <protection locked="0"/>
    </xf>
    <xf numFmtId="0" fontId="12" fillId="0" borderId="0" xfId="0" applyFont="1" applyAlignment="1" applyProtection="1">
      <alignment horizontal="left" vertical="center"/>
      <protection locked="0"/>
    </xf>
    <xf numFmtId="0" fontId="12" fillId="0" borderId="4" xfId="0" applyFont="1" applyBorder="1" applyAlignment="1" applyProtection="1">
      <alignment horizontal="right" vertical="center" wrapText="1"/>
      <protection locked="0"/>
    </xf>
    <xf numFmtId="0" fontId="9" fillId="0" borderId="11" xfId="0" applyFont="1" applyBorder="1" applyAlignment="1" applyProtection="1">
      <alignment vertical="center"/>
      <protection locked="0"/>
    </xf>
    <xf numFmtId="0" fontId="12" fillId="0" borderId="12" xfId="4" applyFont="1" applyBorder="1" applyAlignment="1" applyProtection="1">
      <alignment vertical="center"/>
      <protection locked="0"/>
    </xf>
    <xf numFmtId="0" fontId="12" fillId="0" borderId="7" xfId="4" applyFont="1" applyBorder="1" applyAlignment="1" applyProtection="1">
      <alignment vertical="center" wrapText="1"/>
      <protection locked="0"/>
    </xf>
    <xf numFmtId="0" fontId="12" fillId="0" borderId="13" xfId="0" applyFont="1" applyBorder="1" applyAlignment="1" applyProtection="1">
      <alignment horizontal="right" vertical="center" wrapText="1"/>
      <protection locked="0"/>
    </xf>
    <xf numFmtId="0" fontId="2" fillId="0" borderId="0" xfId="4" applyFont="1" applyAlignment="1" applyProtection="1">
      <alignment vertical="center"/>
      <protection hidden="1"/>
    </xf>
    <xf numFmtId="0" fontId="2" fillId="0" borderId="0" xfId="7" applyFont="1" applyProtection="1">
      <alignment vertical="center"/>
      <protection hidden="1"/>
    </xf>
    <xf numFmtId="0" fontId="12" fillId="0" borderId="0" xfId="4" applyFont="1" applyAlignment="1" applyProtection="1">
      <alignment vertical="center"/>
      <protection hidden="1"/>
    </xf>
    <xf numFmtId="0" fontId="12" fillId="0" borderId="0" xfId="4" applyFont="1" applyAlignment="1" applyProtection="1">
      <alignment vertical="center" wrapText="1"/>
      <protection hidden="1"/>
    </xf>
    <xf numFmtId="0" fontId="12" fillId="0" borderId="14" xfId="0" quotePrefix="1" applyFont="1" applyBorder="1" applyAlignment="1">
      <alignment horizontal="left" vertical="top" wrapText="1"/>
    </xf>
    <xf numFmtId="0" fontId="12" fillId="0" borderId="0" xfId="0" quotePrefix="1" applyFont="1" applyAlignment="1">
      <alignment horizontal="left" vertical="top" wrapText="1"/>
    </xf>
    <xf numFmtId="0" fontId="2" fillId="0" borderId="6" xfId="0" applyFont="1" applyBorder="1" applyAlignment="1">
      <alignment horizontal="center" vertical="center"/>
    </xf>
    <xf numFmtId="0" fontId="2" fillId="0" borderId="6" xfId="0" quotePrefix="1" applyFont="1" applyBorder="1" applyAlignment="1">
      <alignment horizontal="center" vertical="center"/>
    </xf>
    <xf numFmtId="0" fontId="2" fillId="0" borderId="3"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center" vertical="center"/>
    </xf>
    <xf numFmtId="56" fontId="2" fillId="0" borderId="6" xfId="0" quotePrefix="1" applyNumberFormat="1" applyFont="1" applyBorder="1" applyAlignment="1">
      <alignment horizontal="center" vertical="center"/>
    </xf>
    <xf numFmtId="49" fontId="9" fillId="0" borderId="15" xfId="0" applyNumberFormat="1" applyFont="1" applyBorder="1" applyAlignment="1">
      <alignment horizontal="center" vertical="center"/>
    </xf>
    <xf numFmtId="49" fontId="9" fillId="0" borderId="5" xfId="0" applyNumberFormat="1" applyFont="1" applyBorder="1" applyAlignment="1">
      <alignment horizontal="center" vertical="center"/>
    </xf>
    <xf numFmtId="49" fontId="9" fillId="0" borderId="6" xfId="0" applyNumberFormat="1" applyFont="1" applyBorder="1" applyAlignment="1">
      <alignment horizontal="center" vertical="center"/>
    </xf>
    <xf numFmtId="0" fontId="2" fillId="0" borderId="15" xfId="0" applyFont="1" applyBorder="1" applyAlignment="1">
      <alignment horizontal="center" vertical="center"/>
    </xf>
    <xf numFmtId="0" fontId="2" fillId="0" borderId="5" xfId="0" applyFont="1" applyBorder="1" applyAlignment="1">
      <alignment horizontal="center" vertical="center"/>
    </xf>
    <xf numFmtId="0" fontId="2" fillId="0" borderId="0" xfId="0" applyFont="1" applyAlignment="1">
      <alignment vertical="center" wrapText="1"/>
    </xf>
    <xf numFmtId="0" fontId="3" fillId="0" borderId="7" xfId="0" applyFont="1" applyBorder="1" applyAlignment="1">
      <alignment horizontal="left" vertical="center" shrinkToFit="1"/>
    </xf>
    <xf numFmtId="0" fontId="3" fillId="0" borderId="8" xfId="0" applyFont="1" applyBorder="1" applyAlignment="1">
      <alignment vertical="center"/>
    </xf>
    <xf numFmtId="49" fontId="3" fillId="0" borderId="7" xfId="0" applyNumberFormat="1" applyFont="1" applyBorder="1" applyAlignment="1">
      <alignment horizontal="left" vertical="center" shrinkToFit="1"/>
    </xf>
    <xf numFmtId="49" fontId="3" fillId="0" borderId="8" xfId="0" applyNumberFormat="1" applyFont="1" applyBorder="1" applyAlignment="1">
      <alignment vertical="center"/>
    </xf>
    <xf numFmtId="49" fontId="4" fillId="0" borderId="7" xfId="0" applyNumberFormat="1" applyFont="1" applyBorder="1" applyAlignment="1">
      <alignment horizontal="left" vertical="center"/>
    </xf>
    <xf numFmtId="0" fontId="3" fillId="0" borderId="0" xfId="0" applyFont="1" applyAlignment="1">
      <alignment vertical="center" wrapText="1"/>
    </xf>
    <xf numFmtId="0" fontId="3" fillId="0" borderId="7" xfId="0" applyFont="1" applyBorder="1" applyAlignment="1">
      <alignment vertical="center"/>
    </xf>
    <xf numFmtId="0" fontId="2" fillId="0" borderId="7" xfId="0" applyFont="1" applyBorder="1" applyAlignment="1">
      <alignment vertical="center"/>
    </xf>
    <xf numFmtId="0" fontId="2" fillId="0" borderId="8" xfId="0" applyFont="1" applyBorder="1" applyAlignment="1">
      <alignment vertical="center"/>
    </xf>
    <xf numFmtId="49" fontId="4" fillId="0" borderId="8" xfId="0" applyNumberFormat="1" applyFont="1" applyBorder="1" applyAlignment="1">
      <alignment horizontal="left" vertical="center"/>
    </xf>
    <xf numFmtId="0" fontId="3" fillId="0" borderId="0" xfId="0" applyFont="1" applyAlignment="1">
      <alignment horizontal="right"/>
    </xf>
    <xf numFmtId="0" fontId="7" fillId="0" borderId="0" xfId="0" applyFont="1" applyAlignment="1">
      <alignment vertical="center" wrapText="1"/>
    </xf>
    <xf numFmtId="0" fontId="8" fillId="0" borderId="0" xfId="0" applyFont="1"/>
    <xf numFmtId="0" fontId="3" fillId="0" borderId="8" xfId="0" applyFont="1" applyBorder="1" applyAlignment="1">
      <alignment horizontal="left" vertical="center"/>
    </xf>
    <xf numFmtId="0" fontId="3" fillId="0" borderId="15" xfId="0" applyFont="1" applyBorder="1" applyAlignment="1">
      <alignment horizontal="left" vertical="center"/>
    </xf>
    <xf numFmtId="0" fontId="3" fillId="0" borderId="5" xfId="0" applyFont="1" applyBorder="1" applyAlignment="1">
      <alignment horizontal="left" vertical="center"/>
    </xf>
    <xf numFmtId="49" fontId="2" fillId="0" borderId="9" xfId="0" applyNumberFormat="1" applyFont="1" applyBorder="1" applyAlignment="1">
      <alignment horizontal="left" vertical="top" wrapText="1"/>
    </xf>
    <xf numFmtId="49" fontId="2" fillId="0" borderId="14" xfId="0" applyNumberFormat="1" applyFont="1" applyBorder="1" applyAlignment="1">
      <alignment horizontal="left" vertical="top" wrapText="1"/>
    </xf>
    <xf numFmtId="49" fontId="2" fillId="0" borderId="10" xfId="0" applyNumberFormat="1" applyFont="1" applyBorder="1" applyAlignment="1">
      <alignment horizontal="left" vertical="top" wrapText="1"/>
    </xf>
    <xf numFmtId="49" fontId="2" fillId="0" borderId="11" xfId="0" applyNumberFormat="1" applyFont="1" applyBorder="1" applyAlignment="1">
      <alignment horizontal="left" vertical="top" wrapText="1"/>
    </xf>
    <xf numFmtId="49" fontId="2" fillId="0" borderId="0" xfId="0" applyNumberFormat="1" applyFont="1" applyAlignment="1">
      <alignment horizontal="left" vertical="top" wrapText="1"/>
    </xf>
    <xf numFmtId="49" fontId="2" fillId="0" borderId="4" xfId="0" applyNumberFormat="1" applyFont="1" applyBorder="1" applyAlignment="1">
      <alignment horizontal="left" vertical="top" wrapText="1"/>
    </xf>
    <xf numFmtId="0" fontId="2" fillId="0" borderId="7" xfId="0" applyFont="1" applyBorder="1" applyAlignment="1">
      <alignment horizontal="justify" vertical="center"/>
    </xf>
    <xf numFmtId="49" fontId="2" fillId="0" borderId="3" xfId="0" applyNumberFormat="1" applyFont="1" applyBorder="1" applyAlignment="1">
      <alignment horizontal="left" vertical="top" wrapText="1"/>
    </xf>
    <xf numFmtId="49" fontId="2" fillId="0" borderId="2" xfId="0" applyNumberFormat="1" applyFont="1" applyBorder="1" applyAlignment="1">
      <alignment horizontal="left" vertical="top" wrapText="1"/>
    </xf>
    <xf numFmtId="49" fontId="2" fillId="0" borderId="12" xfId="0" applyNumberFormat="1" applyFont="1" applyBorder="1" applyAlignment="1">
      <alignment horizontal="left" vertical="top" wrapText="1"/>
    </xf>
    <xf numFmtId="49" fontId="2" fillId="0" borderId="13" xfId="0" applyNumberFormat="1" applyFont="1" applyBorder="1" applyAlignment="1">
      <alignment horizontal="left" vertical="top" wrapText="1"/>
    </xf>
    <xf numFmtId="49" fontId="2" fillId="0" borderId="1" xfId="0" applyNumberFormat="1" applyFont="1" applyBorder="1" applyAlignment="1">
      <alignment horizontal="left" vertical="top" wrapText="1"/>
    </xf>
    <xf numFmtId="49" fontId="2" fillId="0" borderId="7" xfId="0" applyNumberFormat="1" applyFont="1" applyBorder="1" applyAlignment="1">
      <alignment horizontal="left" vertical="top" wrapText="1"/>
    </xf>
    <xf numFmtId="0" fontId="13" fillId="0" borderId="7" xfId="0" applyFont="1" applyBorder="1" applyAlignment="1">
      <alignment horizontal="center" vertical="center"/>
    </xf>
    <xf numFmtId="0" fontId="4" fillId="0" borderId="8" xfId="0" applyFont="1" applyBorder="1" applyAlignment="1">
      <alignment vertical="center" shrinkToFit="1"/>
    </xf>
    <xf numFmtId="0" fontId="4" fillId="0" borderId="8" xfId="0" applyFont="1" applyBorder="1" applyAlignment="1">
      <alignment horizontal="left" vertical="center" shrinkToFit="1"/>
    </xf>
    <xf numFmtId="0" fontId="4" fillId="0" borderId="0" xfId="0" applyFont="1" applyAlignment="1">
      <alignment vertical="center" shrinkToFit="1"/>
    </xf>
    <xf numFmtId="0" fontId="3" fillId="0" borderId="0" xfId="0" applyFont="1" applyAlignment="1">
      <alignment horizontal="right" vertical="center"/>
    </xf>
    <xf numFmtId="0" fontId="3" fillId="0" borderId="0" xfId="0" applyFont="1" applyAlignment="1">
      <alignment horizontal="left" vertical="center"/>
    </xf>
    <xf numFmtId="0" fontId="4" fillId="0" borderId="7" xfId="0" applyFont="1" applyBorder="1" applyAlignment="1">
      <alignment vertical="center" shrinkToFit="1"/>
    </xf>
    <xf numFmtId="0" fontId="19" fillId="0" borderId="6" xfId="0" applyFont="1" applyBorder="1" applyAlignment="1">
      <alignment horizontal="left" vertical="center"/>
    </xf>
    <xf numFmtId="0" fontId="20" fillId="2" borderId="15" xfId="0" applyFont="1" applyFill="1" applyBorder="1" applyAlignment="1">
      <alignment horizontal="center" vertical="center"/>
    </xf>
    <xf numFmtId="0" fontId="20" fillId="2" borderId="6" xfId="0" applyFont="1" applyFill="1" applyBorder="1" applyAlignment="1">
      <alignment horizontal="center" vertical="center"/>
    </xf>
    <xf numFmtId="0" fontId="18" fillId="2" borderId="8" xfId="0" applyFont="1" applyFill="1" applyBorder="1" applyAlignment="1">
      <alignment horizontal="justify" vertical="center"/>
    </xf>
    <xf numFmtId="0" fontId="18" fillId="2" borderId="5" xfId="0" applyFont="1" applyFill="1" applyBorder="1" applyAlignment="1">
      <alignment horizontal="justify" vertical="center"/>
    </xf>
    <xf numFmtId="0" fontId="20" fillId="2" borderId="9" xfId="0" applyFont="1" applyFill="1" applyBorder="1" applyAlignment="1">
      <alignment horizontal="center" vertical="center"/>
    </xf>
    <xf numFmtId="0" fontId="20" fillId="2" borderId="11" xfId="0" applyFont="1" applyFill="1" applyBorder="1" applyAlignment="1">
      <alignment horizontal="center" vertical="center"/>
    </xf>
    <xf numFmtId="0" fontId="19" fillId="0" borderId="15" xfId="0" applyFont="1" applyBorder="1" applyAlignment="1">
      <alignment horizontal="left" vertical="center"/>
    </xf>
    <xf numFmtId="0" fontId="19" fillId="0" borderId="8" xfId="0" applyFont="1" applyBorder="1" applyAlignment="1">
      <alignment horizontal="left" vertical="center"/>
    </xf>
    <xf numFmtId="0" fontId="19" fillId="0" borderId="5" xfId="0" applyFont="1" applyBorder="1" applyAlignment="1">
      <alignment horizontal="left" vertical="center"/>
    </xf>
    <xf numFmtId="0" fontId="19" fillId="0" borderId="15" xfId="0" applyFont="1" applyBorder="1" applyAlignment="1">
      <alignment horizontal="left" vertical="center" wrapText="1"/>
    </xf>
    <xf numFmtId="0" fontId="19" fillId="0" borderId="8" xfId="0" applyFont="1" applyBorder="1" applyAlignment="1">
      <alignment horizontal="left" vertical="center" wrapText="1"/>
    </xf>
    <xf numFmtId="0" fontId="19" fillId="0" borderId="5" xfId="0" applyFont="1" applyBorder="1" applyAlignment="1">
      <alignment horizontal="left" vertical="center" wrapText="1"/>
    </xf>
    <xf numFmtId="0" fontId="20" fillId="2" borderId="12" xfId="0" applyFont="1" applyFill="1" applyBorder="1" applyAlignment="1">
      <alignment horizontal="center" vertical="center"/>
    </xf>
    <xf numFmtId="0" fontId="19" fillId="0" borderId="1" xfId="0" applyFont="1" applyBorder="1" applyAlignment="1">
      <alignment horizontal="left" vertical="center"/>
    </xf>
    <xf numFmtId="0" fontId="3" fillId="0" borderId="15" xfId="0" applyFont="1" applyBorder="1" applyAlignment="1">
      <alignment horizontal="left" vertical="center" wrapText="1"/>
    </xf>
    <xf numFmtId="0" fontId="3" fillId="0" borderId="8" xfId="0" applyFont="1" applyBorder="1" applyAlignment="1">
      <alignment horizontal="left" vertical="center" wrapText="1"/>
    </xf>
    <xf numFmtId="0" fontId="3" fillId="0" borderId="5" xfId="0" applyFont="1" applyBorder="1" applyAlignment="1">
      <alignment horizontal="left" vertical="center" wrapText="1"/>
    </xf>
    <xf numFmtId="0" fontId="4" fillId="0" borderId="0" xfId="0" applyFont="1" applyAlignment="1">
      <alignment horizontal="center" vertical="center"/>
    </xf>
    <xf numFmtId="0" fontId="18" fillId="0" borderId="6" xfId="0" applyFont="1" applyBorder="1" applyAlignment="1">
      <alignment horizontal="center" vertical="center"/>
    </xf>
    <xf numFmtId="0" fontId="19" fillId="0" borderId="3" xfId="0" applyFont="1" applyBorder="1" applyAlignment="1">
      <alignment horizontal="left" vertical="center"/>
    </xf>
    <xf numFmtId="0" fontId="19" fillId="0" borderId="1" xfId="0" applyFont="1" applyBorder="1" applyAlignment="1">
      <alignment horizontal="left" vertical="center" wrapText="1"/>
    </xf>
    <xf numFmtId="0" fontId="4" fillId="0" borderId="7" xfId="0" applyFont="1" applyBorder="1" applyAlignment="1">
      <alignment horizontal="left" vertical="center" shrinkToFit="1"/>
    </xf>
    <xf numFmtId="0" fontId="2" fillId="0" borderId="0" xfId="0" applyFont="1" applyAlignment="1">
      <alignment horizontal="center" vertical="center"/>
    </xf>
    <xf numFmtId="49" fontId="4" fillId="0" borderId="8" xfId="0" applyNumberFormat="1" applyFont="1" applyBorder="1" applyAlignment="1">
      <alignment vertical="center" shrinkToFit="1"/>
    </xf>
    <xf numFmtId="49" fontId="4" fillId="0" borderId="7" xfId="0" applyNumberFormat="1" applyFont="1" applyBorder="1" applyAlignment="1">
      <alignment horizontal="center" vertical="center"/>
    </xf>
    <xf numFmtId="49" fontId="4" fillId="0" borderId="7" xfId="0" applyNumberFormat="1" applyFont="1" applyBorder="1" applyAlignment="1">
      <alignment vertical="center"/>
    </xf>
    <xf numFmtId="49" fontId="4" fillId="0" borderId="8" xfId="0" applyNumberFormat="1" applyFont="1" applyBorder="1" applyAlignment="1">
      <alignment horizontal="center" vertical="center"/>
    </xf>
    <xf numFmtId="0" fontId="16" fillId="0" borderId="7" xfId="0" applyFont="1" applyBorder="1" applyAlignment="1">
      <alignment horizontal="center" vertical="center"/>
    </xf>
    <xf numFmtId="0" fontId="14" fillId="0" borderId="7" xfId="0" applyFont="1" applyBorder="1" applyAlignment="1">
      <alignment vertical="center"/>
    </xf>
    <xf numFmtId="0" fontId="3" fillId="0" borderId="15"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5" xfId="0" applyFont="1" applyBorder="1" applyAlignment="1">
      <alignment horizontal="justify" vertical="center" wrapText="1"/>
    </xf>
    <xf numFmtId="0" fontId="0" fillId="0" borderId="8" xfId="0" applyBorder="1" applyAlignment="1">
      <alignment vertical="center"/>
    </xf>
    <xf numFmtId="0" fontId="0" fillId="0" borderId="5" xfId="0" applyBorder="1" applyAlignment="1">
      <alignment vertical="center"/>
    </xf>
    <xf numFmtId="0" fontId="3" fillId="0" borderId="9" xfId="0" applyFont="1" applyBorder="1" applyAlignment="1">
      <alignment vertical="center" wrapText="1"/>
    </xf>
    <xf numFmtId="0" fontId="3" fillId="0" borderId="10" xfId="0" applyFont="1" applyBorder="1" applyAlignment="1">
      <alignment vertical="center" wrapText="1"/>
    </xf>
    <xf numFmtId="0" fontId="3" fillId="0" borderId="11" xfId="0" applyFont="1" applyBorder="1" applyAlignment="1">
      <alignment vertical="center" wrapText="1"/>
    </xf>
    <xf numFmtId="0" fontId="3" fillId="0" borderId="4" xfId="0" applyFont="1" applyBorder="1" applyAlignment="1">
      <alignment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3" fillId="0" borderId="3" xfId="0" applyFont="1" applyBorder="1" applyAlignment="1">
      <alignment horizontal="center" vertical="center" textRotation="255" wrapText="1"/>
    </xf>
    <xf numFmtId="0" fontId="3" fillId="0" borderId="2" xfId="0" applyFont="1" applyBorder="1" applyAlignment="1">
      <alignment horizontal="center" vertical="center" textRotation="255" wrapText="1"/>
    </xf>
    <xf numFmtId="0" fontId="3" fillId="0" borderId="1" xfId="0" applyFont="1" applyBorder="1" applyAlignment="1">
      <alignment horizontal="center" vertical="center" textRotation="255" wrapText="1"/>
    </xf>
    <xf numFmtId="0" fontId="3" fillId="0" borderId="5" xfId="0" applyFont="1" applyBorder="1" applyAlignment="1">
      <alignment horizontal="justify" vertical="center" wrapText="1"/>
    </xf>
    <xf numFmtId="0" fontId="3" fillId="0" borderId="3" xfId="0" applyFont="1" applyBorder="1" applyAlignment="1">
      <alignment horizontal="center" vertical="center" textRotation="255" shrinkToFit="1"/>
    </xf>
    <xf numFmtId="0" fontId="3" fillId="0" borderId="2" xfId="0" applyFont="1" applyBorder="1" applyAlignment="1">
      <alignment horizontal="center" vertical="center" textRotation="255" shrinkToFit="1"/>
    </xf>
    <xf numFmtId="0" fontId="3" fillId="0" borderId="1" xfId="0" applyFont="1" applyBorder="1" applyAlignment="1">
      <alignment horizontal="center" vertical="center" textRotation="255" shrinkToFit="1"/>
    </xf>
    <xf numFmtId="0" fontId="4" fillId="0" borderId="7" xfId="0" applyFont="1" applyBorder="1" applyAlignment="1">
      <alignment horizontal="center" vertical="center"/>
    </xf>
    <xf numFmtId="0" fontId="2" fillId="0" borderId="7" xfId="0" applyFont="1" applyBorder="1" applyAlignment="1">
      <alignment horizontal="center" vertical="center"/>
    </xf>
    <xf numFmtId="0" fontId="3" fillId="0" borderId="8" xfId="0" applyFont="1" applyBorder="1" applyAlignment="1">
      <alignment horizontal="center" vertical="center" wrapText="1"/>
    </xf>
    <xf numFmtId="0" fontId="3" fillId="0" borderId="3" xfId="0" applyFont="1" applyBorder="1" applyAlignment="1">
      <alignment horizontal="justify" vertical="center" wrapText="1"/>
    </xf>
    <xf numFmtId="0" fontId="3" fillId="0" borderId="2" xfId="0" applyFont="1" applyBorder="1" applyAlignment="1">
      <alignment horizontal="justify" vertical="center" wrapText="1"/>
    </xf>
    <xf numFmtId="0" fontId="3" fillId="0" borderId="1" xfId="0" applyFont="1" applyBorder="1" applyAlignment="1">
      <alignment horizontal="justify" vertical="center" wrapText="1"/>
    </xf>
    <xf numFmtId="0" fontId="29" fillId="0" borderId="9" xfId="4" applyFont="1" applyBorder="1" applyAlignment="1">
      <alignment horizontal="center" vertical="center" wrapText="1"/>
    </xf>
    <xf numFmtId="0" fontId="29" fillId="0" borderId="14" xfId="4" applyFont="1" applyBorder="1" applyAlignment="1">
      <alignment horizontal="center" vertical="center" wrapText="1"/>
    </xf>
    <xf numFmtId="0" fontId="29" fillId="0" borderId="10" xfId="4" applyFont="1" applyBorder="1" applyAlignment="1">
      <alignment horizontal="center" vertical="center" wrapText="1"/>
    </xf>
    <xf numFmtId="0" fontId="29" fillId="0" borderId="12" xfId="4" applyFont="1" applyBorder="1" applyAlignment="1">
      <alignment horizontal="center" vertical="center" wrapText="1"/>
    </xf>
    <xf numFmtId="0" fontId="29" fillId="0" borderId="7" xfId="4" applyFont="1" applyBorder="1" applyAlignment="1">
      <alignment horizontal="center" vertical="center" wrapText="1"/>
    </xf>
    <xf numFmtId="0" fontId="29" fillId="0" borderId="13" xfId="4" applyFont="1" applyBorder="1" applyAlignment="1">
      <alignment horizontal="center" vertical="center" wrapText="1"/>
    </xf>
    <xf numFmtId="177" fontId="44" fillId="3" borderId="6" xfId="1" applyNumberFormat="1" applyFont="1" applyFill="1" applyBorder="1" applyAlignment="1">
      <alignment horizontal="right" vertical="center" indent="2"/>
    </xf>
    <xf numFmtId="177" fontId="44" fillId="3" borderId="6" xfId="1" applyNumberFormat="1" applyFont="1" applyFill="1" applyBorder="1" applyAlignment="1" applyProtection="1">
      <alignment horizontal="right" vertical="center" indent="2"/>
    </xf>
    <xf numFmtId="177" fontId="44" fillId="3" borderId="3" xfId="1" applyNumberFormat="1" applyFont="1" applyFill="1" applyBorder="1" applyAlignment="1">
      <alignment horizontal="right" vertical="center" indent="2"/>
    </xf>
    <xf numFmtId="177" fontId="44" fillId="3" borderId="1" xfId="1" applyNumberFormat="1" applyFont="1" applyFill="1" applyBorder="1" applyAlignment="1">
      <alignment horizontal="right" vertical="center" indent="2"/>
    </xf>
    <xf numFmtId="177" fontId="4" fillId="3" borderId="6" xfId="1" applyNumberFormat="1" applyFont="1" applyFill="1" applyBorder="1" applyAlignment="1">
      <alignment horizontal="right" vertical="center" indent="2"/>
    </xf>
    <xf numFmtId="177" fontId="4" fillId="3" borderId="17" xfId="1" applyNumberFormat="1" applyFont="1" applyFill="1" applyBorder="1" applyAlignment="1">
      <alignment horizontal="right" vertical="center" indent="2"/>
    </xf>
    <xf numFmtId="0" fontId="12" fillId="0" borderId="19" xfId="4" applyFont="1" applyBorder="1" applyAlignment="1">
      <alignment horizontal="center" vertical="center"/>
    </xf>
    <xf numFmtId="0" fontId="12" fillId="0" borderId="20" xfId="4" applyFont="1" applyBorder="1" applyAlignment="1">
      <alignment horizontal="center" vertical="center"/>
    </xf>
    <xf numFmtId="0" fontId="12" fillId="0" borderId="21" xfId="4" applyFont="1" applyBorder="1" applyAlignment="1">
      <alignment horizontal="center" vertical="center"/>
    </xf>
    <xf numFmtId="0" fontId="4" fillId="0" borderId="6" xfId="4" applyFont="1" applyBorder="1" applyAlignment="1">
      <alignment horizontal="center" vertical="center"/>
    </xf>
    <xf numFmtId="0" fontId="4" fillId="0" borderId="17" xfId="4" applyFont="1" applyBorder="1" applyAlignment="1">
      <alignment horizontal="center" vertical="center"/>
    </xf>
    <xf numFmtId="49" fontId="4" fillId="0" borderId="6" xfId="4" applyNumberFormat="1" applyFont="1" applyBorder="1" applyAlignment="1">
      <alignment horizontal="center" vertical="center" wrapText="1"/>
    </xf>
    <xf numFmtId="49" fontId="4" fillId="0" borderId="15" xfId="4" applyNumberFormat="1" applyFont="1" applyBorder="1" applyAlignment="1">
      <alignment horizontal="center" vertical="center" wrapText="1"/>
    </xf>
    <xf numFmtId="49" fontId="4" fillId="0" borderId="17" xfId="4" applyNumberFormat="1" applyFont="1" applyBorder="1" applyAlignment="1">
      <alignment horizontal="center" vertical="center" wrapText="1"/>
    </xf>
    <xf numFmtId="49" fontId="4" fillId="0" borderId="18" xfId="4" applyNumberFormat="1" applyFont="1" applyBorder="1" applyAlignment="1">
      <alignment horizontal="center" vertical="center" wrapText="1"/>
    </xf>
    <xf numFmtId="49" fontId="3" fillId="0" borderId="6" xfId="4" applyNumberFormat="1" applyFont="1" applyBorder="1" applyAlignment="1">
      <alignment horizontal="center" vertical="center"/>
    </xf>
    <xf numFmtId="10" fontId="4" fillId="3" borderId="6" xfId="4" applyNumberFormat="1" applyFont="1" applyFill="1" applyBorder="1" applyAlignment="1">
      <alignment horizontal="right" vertical="center"/>
    </xf>
    <xf numFmtId="0" fontId="4" fillId="3" borderId="17" xfId="4" applyFont="1" applyFill="1" applyBorder="1" applyAlignment="1">
      <alignment horizontal="right" vertical="center"/>
    </xf>
    <xf numFmtId="177" fontId="4" fillId="0" borderId="3" xfId="1" applyNumberFormat="1" applyFont="1" applyFill="1" applyBorder="1" applyAlignment="1" applyProtection="1">
      <alignment horizontal="right" vertical="center" indent="2"/>
      <protection locked="0"/>
    </xf>
    <xf numFmtId="177" fontId="4" fillId="0" borderId="1" xfId="1" applyNumberFormat="1" applyFont="1" applyFill="1" applyBorder="1" applyAlignment="1" applyProtection="1">
      <alignment horizontal="right" vertical="center" indent="2"/>
      <protection locked="0"/>
    </xf>
    <xf numFmtId="0" fontId="4" fillId="0" borderId="6" xfId="4" applyFont="1" applyBorder="1" applyAlignment="1" applyProtection="1">
      <alignment horizontal="center" vertical="center"/>
      <protection locked="0"/>
    </xf>
    <xf numFmtId="49" fontId="4" fillId="0" borderId="6" xfId="4" applyNumberFormat="1" applyFont="1" applyBorder="1" applyAlignment="1" applyProtection="1">
      <alignment horizontal="left" vertical="center" wrapText="1" indent="1"/>
      <protection locked="0"/>
    </xf>
    <xf numFmtId="49" fontId="4" fillId="0" borderId="15" xfId="4" applyNumberFormat="1" applyFont="1" applyBorder="1" applyAlignment="1" applyProtection="1">
      <alignment horizontal="left" vertical="center" wrapText="1" indent="1"/>
      <protection locked="0"/>
    </xf>
    <xf numFmtId="49" fontId="3" fillId="0" borderId="6" xfId="4" applyNumberFormat="1" applyFont="1" applyBorder="1" applyAlignment="1" applyProtection="1">
      <alignment horizontal="center" vertical="center"/>
      <protection locked="0"/>
    </xf>
    <xf numFmtId="0" fontId="4" fillId="3" borderId="6" xfId="4" applyFont="1" applyFill="1" applyBorder="1" applyAlignment="1">
      <alignment horizontal="right" vertical="center"/>
    </xf>
    <xf numFmtId="177" fontId="4" fillId="0" borderId="6" xfId="1" applyNumberFormat="1" applyFont="1" applyFill="1" applyBorder="1" applyAlignment="1" applyProtection="1">
      <alignment horizontal="right" vertical="center" indent="2"/>
      <protection locked="0"/>
    </xf>
    <xf numFmtId="0" fontId="4" fillId="0" borderId="3" xfId="4" applyFont="1" applyBorder="1" applyAlignment="1" applyProtection="1">
      <alignment horizontal="center" vertical="center"/>
      <protection locked="0"/>
    </xf>
    <xf numFmtId="0" fontId="4" fillId="0" borderId="1" xfId="4" applyFont="1" applyBorder="1" applyAlignment="1" applyProtection="1">
      <alignment horizontal="center" vertical="center"/>
      <protection locked="0"/>
    </xf>
    <xf numFmtId="49" fontId="4" fillId="0" borderId="9" xfId="4" applyNumberFormat="1" applyFont="1" applyBorder="1" applyAlignment="1" applyProtection="1">
      <alignment horizontal="left" vertical="center" wrapText="1" indent="1"/>
      <protection locked="0"/>
    </xf>
    <xf numFmtId="49" fontId="4" fillId="0" borderId="14" xfId="4" applyNumberFormat="1" applyFont="1" applyBorder="1" applyAlignment="1" applyProtection="1">
      <alignment horizontal="left" vertical="center" wrapText="1" indent="1"/>
      <protection locked="0"/>
    </xf>
    <xf numFmtId="49" fontId="4" fillId="0" borderId="10" xfId="4" applyNumberFormat="1" applyFont="1" applyBorder="1" applyAlignment="1" applyProtection="1">
      <alignment horizontal="left" vertical="center" wrapText="1" indent="1"/>
      <protection locked="0"/>
    </xf>
    <xf numFmtId="49" fontId="4" fillId="0" borderId="12" xfId="4" applyNumberFormat="1" applyFont="1" applyBorder="1" applyAlignment="1" applyProtection="1">
      <alignment horizontal="left" vertical="center" wrapText="1" indent="1"/>
      <protection locked="0"/>
    </xf>
    <xf numFmtId="49" fontId="4" fillId="0" borderId="7" xfId="4" applyNumberFormat="1" applyFont="1" applyBorder="1" applyAlignment="1" applyProtection="1">
      <alignment horizontal="left" vertical="center" wrapText="1" indent="1"/>
      <protection locked="0"/>
    </xf>
    <xf numFmtId="49" fontId="4" fillId="0" borderId="13" xfId="4" applyNumberFormat="1" applyFont="1" applyBorder="1" applyAlignment="1" applyProtection="1">
      <alignment horizontal="left" vertical="center" wrapText="1" indent="1"/>
      <protection locked="0"/>
    </xf>
    <xf numFmtId="0" fontId="35" fillId="0" borderId="9" xfId="4" applyFont="1" applyBorder="1" applyAlignment="1">
      <alignment horizontal="center" vertical="center"/>
    </xf>
    <xf numFmtId="0" fontId="35" fillId="0" borderId="14" xfId="4" applyFont="1" applyBorder="1" applyAlignment="1">
      <alignment horizontal="center" vertical="center"/>
    </xf>
    <xf numFmtId="0" fontId="35" fillId="0" borderId="10" xfId="4" applyFont="1" applyBorder="1" applyAlignment="1">
      <alignment horizontal="center" vertical="center"/>
    </xf>
    <xf numFmtId="0" fontId="35" fillId="0" borderId="12" xfId="4" applyFont="1" applyBorder="1" applyAlignment="1">
      <alignment horizontal="center" vertical="center"/>
    </xf>
    <xf numFmtId="0" fontId="35" fillId="0" borderId="7" xfId="4" applyFont="1" applyBorder="1" applyAlignment="1">
      <alignment horizontal="center" vertical="center"/>
    </xf>
    <xf numFmtId="0" fontId="35" fillId="0" borderId="13" xfId="4" applyFont="1" applyBorder="1" applyAlignment="1">
      <alignment horizontal="center" vertical="center"/>
    </xf>
    <xf numFmtId="0" fontId="36" fillId="0" borderId="9" xfId="4" applyFont="1" applyBorder="1" applyAlignment="1" applyProtection="1">
      <alignment horizontal="center" vertical="center"/>
      <protection locked="0"/>
    </xf>
    <xf numFmtId="0" fontId="36" fillId="0" borderId="14" xfId="4" applyFont="1" applyBorder="1" applyAlignment="1" applyProtection="1">
      <alignment horizontal="center" vertical="center"/>
      <protection locked="0"/>
    </xf>
    <xf numFmtId="0" fontId="36" fillId="0" borderId="12" xfId="4" applyFont="1" applyBorder="1" applyAlignment="1" applyProtection="1">
      <alignment horizontal="center" vertical="center"/>
      <protection locked="0"/>
    </xf>
    <xf numFmtId="0" fontId="36" fillId="0" borderId="7" xfId="4" applyFont="1" applyBorder="1" applyAlignment="1" applyProtection="1">
      <alignment horizontal="center" vertical="center"/>
      <protection locked="0"/>
    </xf>
    <xf numFmtId="0" fontId="12" fillId="0" borderId="11" xfId="4" applyFont="1" applyBorder="1" applyAlignment="1" applyProtection="1">
      <alignment horizontal="center" vertical="center"/>
      <protection locked="0"/>
    </xf>
    <xf numFmtId="0" fontId="12" fillId="0" borderId="12" xfId="4" applyFont="1" applyBorder="1" applyAlignment="1" applyProtection="1">
      <alignment horizontal="center" vertical="center"/>
      <protection locked="0"/>
    </xf>
    <xf numFmtId="0" fontId="38" fillId="0" borderId="3" xfId="4" applyFont="1" applyBorder="1" applyAlignment="1">
      <alignment horizontal="center" vertical="center" wrapText="1"/>
    </xf>
    <xf numFmtId="0" fontId="38" fillId="0" borderId="1" xfId="4" applyFont="1" applyBorder="1" applyAlignment="1">
      <alignment horizontal="center" vertical="center" wrapText="1"/>
    </xf>
    <xf numFmtId="0" fontId="4" fillId="0" borderId="9" xfId="4" applyFont="1" applyBorder="1" applyAlignment="1">
      <alignment horizontal="center" vertical="center" wrapText="1"/>
    </xf>
    <xf numFmtId="0" fontId="4" fillId="0" borderId="14" xfId="4" applyFont="1" applyBorder="1" applyAlignment="1">
      <alignment horizontal="center" vertical="center" wrapText="1"/>
    </xf>
    <xf numFmtId="0" fontId="4" fillId="0" borderId="10" xfId="4" applyFont="1" applyBorder="1" applyAlignment="1">
      <alignment horizontal="center" vertical="center" wrapText="1"/>
    </xf>
    <xf numFmtId="0" fontId="4" fillId="0" borderId="12" xfId="4" applyFont="1" applyBorder="1" applyAlignment="1">
      <alignment horizontal="center" vertical="center" wrapText="1"/>
    </xf>
    <xf numFmtId="0" fontId="4" fillId="0" borderId="7" xfId="4" applyFont="1" applyBorder="1" applyAlignment="1">
      <alignment horizontal="center" vertical="center" wrapText="1"/>
    </xf>
    <xf numFmtId="0" fontId="4" fillId="0" borderId="13" xfId="4" applyFont="1" applyBorder="1" applyAlignment="1">
      <alignment horizontal="center" vertical="center" wrapText="1"/>
    </xf>
    <xf numFmtId="0" fontId="12" fillId="0" borderId="3" xfId="4" applyFont="1" applyBorder="1" applyAlignment="1">
      <alignment horizontal="center" vertical="center" wrapText="1"/>
    </xf>
    <xf numFmtId="0" fontId="12" fillId="0" borderId="1" xfId="4" applyFont="1" applyBorder="1" applyAlignment="1">
      <alignment horizontal="center" vertical="center"/>
    </xf>
    <xf numFmtId="0" fontId="6" fillId="0" borderId="15" xfId="4" applyFont="1" applyBorder="1" applyAlignment="1">
      <alignment horizontal="center" vertical="center"/>
    </xf>
    <xf numFmtId="0" fontId="6" fillId="0" borderId="8" xfId="4" applyFont="1" applyBorder="1" applyAlignment="1">
      <alignment horizontal="center" vertical="center"/>
    </xf>
    <xf numFmtId="0" fontId="6" fillId="0" borderId="5" xfId="4" applyFont="1" applyBorder="1" applyAlignment="1">
      <alignment horizontal="center" vertical="center"/>
    </xf>
    <xf numFmtId="0" fontId="12" fillId="0" borderId="0" xfId="4" applyFont="1" applyAlignment="1">
      <alignment horizontal="center" vertical="center" wrapText="1"/>
    </xf>
    <xf numFmtId="0" fontId="12" fillId="0" borderId="0" xfId="4" applyFont="1" applyAlignment="1">
      <alignment horizontal="justify" vertical="center"/>
    </xf>
    <xf numFmtId="0" fontId="28" fillId="0" borderId="0" xfId="0" applyFont="1" applyAlignment="1">
      <alignment horizontal="left" vertical="center" wrapText="1"/>
    </xf>
    <xf numFmtId="0" fontId="33" fillId="0" borderId="0" xfId="4" applyFont="1" applyAlignment="1">
      <alignment horizontal="center" vertical="top"/>
    </xf>
    <xf numFmtId="0" fontId="12" fillId="0" borderId="3" xfId="4" applyFont="1" applyBorder="1" applyAlignment="1">
      <alignment horizontal="center" vertical="center"/>
    </xf>
    <xf numFmtId="0" fontId="35" fillId="0" borderId="9" xfId="4" applyFont="1" applyBorder="1" applyAlignment="1" applyProtection="1">
      <alignment horizontal="center" vertical="center"/>
      <protection locked="0"/>
    </xf>
    <xf numFmtId="0" fontId="35" fillId="0" borderId="14" xfId="4" applyFont="1" applyBorder="1" applyAlignment="1" applyProtection="1">
      <alignment horizontal="center" vertical="center"/>
      <protection locked="0"/>
    </xf>
    <xf numFmtId="0" fontId="35" fillId="0" borderId="10" xfId="4" applyFont="1" applyBorder="1" applyAlignment="1" applyProtection="1">
      <alignment horizontal="center" vertical="center"/>
      <protection locked="0"/>
    </xf>
    <xf numFmtId="0" fontId="35" fillId="0" borderId="12" xfId="4" applyFont="1" applyBorder="1" applyAlignment="1" applyProtection="1">
      <alignment horizontal="center" vertical="center"/>
      <protection locked="0"/>
    </xf>
    <xf numFmtId="0" fontId="35" fillId="0" borderId="7" xfId="4" applyFont="1" applyBorder="1" applyAlignment="1" applyProtection="1">
      <alignment horizontal="center" vertical="center"/>
      <protection locked="0"/>
    </xf>
    <xf numFmtId="0" fontId="35" fillId="0" borderId="13" xfId="4" applyFont="1" applyBorder="1" applyAlignment="1" applyProtection="1">
      <alignment horizontal="center" vertical="center"/>
      <protection locked="0"/>
    </xf>
    <xf numFmtId="0" fontId="2" fillId="0" borderId="0" xfId="0" applyFont="1" applyAlignment="1">
      <alignment vertical="center"/>
    </xf>
    <xf numFmtId="0" fontId="3" fillId="0" borderId="0" xfId="0" applyFont="1" applyAlignment="1">
      <alignment horizontal="left" vertical="distributed" wrapText="1"/>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3" fillId="0" borderId="25" xfId="0" applyFont="1" applyBorder="1" applyAlignment="1">
      <alignment horizontal="center" vertical="center"/>
    </xf>
    <xf numFmtId="0" fontId="2" fillId="0" borderId="11" xfId="0" applyFont="1" applyBorder="1" applyAlignment="1">
      <alignment horizontal="justify" vertical="top"/>
    </xf>
    <xf numFmtId="0" fontId="2" fillId="0" borderId="0" xfId="0" applyFont="1" applyAlignment="1">
      <alignment vertical="top"/>
    </xf>
    <xf numFmtId="0" fontId="2" fillId="0" borderId="0" xfId="0" applyFont="1" applyAlignment="1">
      <alignment horizontal="justify" vertical="center"/>
    </xf>
    <xf numFmtId="177" fontId="2" fillId="0" borderId="26" xfId="0" applyNumberFormat="1" applyFont="1" applyBorder="1" applyAlignment="1">
      <alignment vertical="center" shrinkToFit="1"/>
    </xf>
    <xf numFmtId="177" fontId="2" fillId="0" borderId="27" xfId="0" applyNumberFormat="1" applyFont="1" applyBorder="1" applyAlignment="1">
      <alignment vertical="center" shrinkToFit="1"/>
    </xf>
    <xf numFmtId="177" fontId="3" fillId="4" borderId="15" xfId="0" applyNumberFormat="1" applyFont="1" applyFill="1" applyBorder="1" applyAlignment="1">
      <alignment vertical="center" shrinkToFit="1"/>
    </xf>
    <xf numFmtId="177" fontId="3" fillId="4" borderId="5" xfId="0" applyNumberFormat="1" applyFont="1" applyFill="1" applyBorder="1" applyAlignment="1">
      <alignment vertical="center" shrinkToFit="1"/>
    </xf>
    <xf numFmtId="49" fontId="3" fillId="0" borderId="6" xfId="0" applyNumberFormat="1" applyFont="1" applyBorder="1" applyAlignment="1" applyProtection="1">
      <alignment horizontal="left" vertical="center"/>
      <protection locked="0"/>
    </xf>
    <xf numFmtId="177" fontId="3" fillId="0" borderId="15" xfId="0" applyNumberFormat="1" applyFont="1" applyBorder="1" applyAlignment="1" applyProtection="1">
      <alignment vertical="center" shrinkToFit="1"/>
      <protection locked="0"/>
    </xf>
    <xf numFmtId="177" fontId="3" fillId="0" borderId="5" xfId="0" applyNumberFormat="1" applyFont="1" applyBorder="1" applyAlignment="1" applyProtection="1">
      <alignment vertical="center" shrinkToFit="1"/>
      <protection locked="0"/>
    </xf>
    <xf numFmtId="49" fontId="3" fillId="0" borderId="9" xfId="0" applyNumberFormat="1" applyFont="1" applyBorder="1" applyAlignment="1" applyProtection="1">
      <alignment horizontal="left" vertical="center" shrinkToFit="1"/>
      <protection locked="0"/>
    </xf>
    <xf numFmtId="49" fontId="3" fillId="0" borderId="10" xfId="0" applyNumberFormat="1" applyFont="1" applyBorder="1" applyAlignment="1" applyProtection="1">
      <alignment horizontal="left" vertical="center" shrinkToFit="1"/>
      <protection locked="0"/>
    </xf>
    <xf numFmtId="49" fontId="3" fillId="0" borderId="12" xfId="0" applyNumberFormat="1" applyFont="1" applyBorder="1" applyAlignment="1" applyProtection="1">
      <alignment horizontal="left" vertical="center" shrinkToFit="1"/>
      <protection locked="0"/>
    </xf>
    <xf numFmtId="49" fontId="3" fillId="0" borderId="13" xfId="0" applyNumberFormat="1" applyFont="1" applyBorder="1" applyAlignment="1" applyProtection="1">
      <alignment horizontal="left" vertical="center" shrinkToFit="1"/>
      <protection locked="0"/>
    </xf>
    <xf numFmtId="0" fontId="2" fillId="0" borderId="12" xfId="0" applyFont="1" applyBorder="1" applyAlignment="1">
      <alignment horizontal="justify" vertical="center" wrapText="1"/>
    </xf>
    <xf numFmtId="0" fontId="2" fillId="0" borderId="13" xfId="0" applyFont="1" applyBorder="1" applyAlignment="1">
      <alignment horizontal="justify"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4" xfId="0" applyFont="1" applyBorder="1" applyAlignment="1">
      <alignment horizontal="center" vertical="center" wrapText="1"/>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9" xfId="0" applyFont="1" applyBorder="1" applyAlignment="1">
      <alignment horizontal="justify" vertical="center" wrapText="1"/>
    </xf>
    <xf numFmtId="0" fontId="2" fillId="0" borderId="10" xfId="0" applyFont="1" applyBorder="1" applyAlignment="1">
      <alignment horizontal="justify" vertical="center" wrapText="1"/>
    </xf>
    <xf numFmtId="177" fontId="3" fillId="4" borderId="3" xfId="0" applyNumberFormat="1" applyFont="1" applyFill="1" applyBorder="1" applyAlignment="1">
      <alignment vertical="center" shrinkToFit="1"/>
    </xf>
    <xf numFmtId="177" fontId="3" fillId="4" borderId="1" xfId="0" applyNumberFormat="1" applyFont="1" applyFill="1" applyBorder="1" applyAlignment="1">
      <alignment vertical="center" shrinkToFi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177" fontId="3" fillId="0" borderId="3" xfId="0" applyNumberFormat="1" applyFont="1" applyBorder="1" applyAlignment="1" applyProtection="1">
      <alignment vertical="center" shrinkToFit="1"/>
      <protection locked="0"/>
    </xf>
    <xf numFmtId="177" fontId="3" fillId="0" borderId="1" xfId="0" applyNumberFormat="1" applyFont="1" applyBorder="1" applyAlignment="1" applyProtection="1">
      <alignment vertical="center" shrinkToFit="1"/>
      <protection locked="0"/>
    </xf>
    <xf numFmtId="177" fontId="3" fillId="4" borderId="10" xfId="0" applyNumberFormat="1" applyFont="1" applyFill="1" applyBorder="1" applyAlignment="1">
      <alignment horizontal="right" vertical="center" shrinkToFit="1"/>
    </xf>
    <xf numFmtId="177" fontId="3" fillId="4" borderId="13" xfId="0" applyNumberFormat="1" applyFont="1" applyFill="1" applyBorder="1" applyAlignment="1">
      <alignment horizontal="right" vertical="center" shrinkToFit="1"/>
    </xf>
    <xf numFmtId="0" fontId="2" fillId="0" borderId="14" xfId="0" applyFont="1" applyBorder="1" applyAlignment="1">
      <alignment horizontal="justify" vertical="center"/>
    </xf>
    <xf numFmtId="0" fontId="2" fillId="0" borderId="14" xfId="0" applyFont="1" applyBorder="1" applyAlignment="1">
      <alignmen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49" fontId="3" fillId="0" borderId="6" xfId="0" applyNumberFormat="1" applyFont="1" applyBorder="1" applyAlignment="1" applyProtection="1">
      <alignment horizontal="left" vertical="center" wrapText="1"/>
      <protection locked="0"/>
    </xf>
    <xf numFmtId="49" fontId="3" fillId="0" borderId="5" xfId="0" applyNumberFormat="1" applyFont="1" applyBorder="1" applyAlignment="1" applyProtection="1">
      <alignment horizontal="left" vertical="center"/>
      <protection locked="0"/>
    </xf>
    <xf numFmtId="0" fontId="4" fillId="0" borderId="0" xfId="0" applyFont="1" applyAlignment="1" applyProtection="1">
      <alignment horizontal="center" vertical="center"/>
      <protection locked="0"/>
    </xf>
    <xf numFmtId="0" fontId="2" fillId="0" borderId="15" xfId="0" applyFont="1" applyBorder="1" applyAlignment="1">
      <alignment horizontal="justify" vertical="center" wrapText="1"/>
    </xf>
    <xf numFmtId="0" fontId="3" fillId="0" borderId="9" xfId="0" applyFont="1" applyBorder="1" applyAlignment="1" applyProtection="1">
      <alignment horizontal="justify" vertical="center" wrapText="1"/>
      <protection locked="0"/>
    </xf>
    <xf numFmtId="0" fontId="3" fillId="0" borderId="14" xfId="0" applyFont="1" applyBorder="1" applyAlignment="1" applyProtection="1">
      <alignment horizontal="justify" vertical="center" wrapText="1"/>
      <protection locked="0"/>
    </xf>
    <xf numFmtId="0" fontId="3" fillId="0" borderId="14" xfId="0" applyFont="1" applyBorder="1" applyAlignment="1" applyProtection="1">
      <alignment vertical="center"/>
      <protection locked="0"/>
    </xf>
    <xf numFmtId="0" fontId="3" fillId="0" borderId="10" xfId="0" applyFont="1" applyBorder="1" applyAlignment="1" applyProtection="1">
      <alignment vertical="center"/>
      <protection locked="0"/>
    </xf>
    <xf numFmtId="0" fontId="3" fillId="0" borderId="23" xfId="0" applyFont="1" applyBorder="1" applyAlignment="1" applyProtection="1">
      <alignment horizontal="center" vertical="center" wrapText="1"/>
      <protection locked="0"/>
    </xf>
    <xf numFmtId="0" fontId="3" fillId="0" borderId="25" xfId="0" applyFont="1" applyBorder="1" applyAlignment="1" applyProtection="1">
      <alignment horizontal="center" vertical="center" wrapText="1"/>
      <protection locked="0"/>
    </xf>
    <xf numFmtId="49" fontId="3" fillId="0" borderId="12" xfId="0" applyNumberFormat="1" applyFont="1" applyBorder="1" applyAlignment="1" applyProtection="1">
      <alignment horizontal="left" vertical="center" wrapText="1"/>
      <protection locked="0"/>
    </xf>
    <xf numFmtId="49" fontId="3" fillId="0" borderId="7" xfId="0" applyNumberFormat="1" applyFont="1" applyBorder="1" applyAlignment="1" applyProtection="1">
      <alignment horizontal="left" vertical="center" wrapText="1"/>
      <protection locked="0"/>
    </xf>
    <xf numFmtId="49" fontId="3" fillId="0" borderId="8" xfId="0" applyNumberFormat="1" applyFont="1" applyBorder="1" applyAlignment="1" applyProtection="1">
      <alignment horizontal="left" vertical="center" wrapText="1"/>
      <protection locked="0"/>
    </xf>
    <xf numFmtId="49" fontId="3" fillId="0" borderId="8" xfId="0" applyNumberFormat="1" applyFont="1" applyBorder="1" applyAlignment="1" applyProtection="1">
      <alignment horizontal="left" vertical="center"/>
      <protection locked="0"/>
    </xf>
    <xf numFmtId="49" fontId="3" fillId="0" borderId="15" xfId="0" applyNumberFormat="1" applyFont="1" applyBorder="1" applyAlignment="1" applyProtection="1">
      <alignment horizontal="left" vertical="center" wrapText="1"/>
      <protection locked="0"/>
    </xf>
    <xf numFmtId="0" fontId="28" fillId="0" borderId="1" xfId="0" applyFont="1" applyBorder="1" applyAlignment="1">
      <alignment horizontal="center" vertical="center" wrapText="1"/>
    </xf>
    <xf numFmtId="0" fontId="28" fillId="0" borderId="1" xfId="0" applyFont="1" applyBorder="1" applyAlignment="1">
      <alignment horizontal="center" vertical="center"/>
    </xf>
    <xf numFmtId="0" fontId="16" fillId="0" borderId="0" xfId="0" applyFont="1" applyAlignment="1">
      <alignment horizontal="center"/>
    </xf>
    <xf numFmtId="0" fontId="4" fillId="0" borderId="9" xfId="0" applyFont="1" applyBorder="1" applyAlignment="1">
      <alignment horizontal="center" vertical="center" shrinkToFit="1"/>
    </xf>
    <xf numFmtId="0" fontId="4" fillId="0" borderId="10" xfId="0" applyFont="1" applyBorder="1" applyAlignment="1">
      <alignment horizontal="center" vertical="center" shrinkToFit="1"/>
    </xf>
    <xf numFmtId="0" fontId="4" fillId="0" borderId="12" xfId="0" applyFont="1" applyBorder="1" applyAlignment="1">
      <alignment horizontal="center" vertical="center" shrinkToFit="1"/>
    </xf>
    <xf numFmtId="0" fontId="4" fillId="0" borderId="13" xfId="0" applyFont="1" applyBorder="1" applyAlignment="1">
      <alignment horizontal="center" vertical="center" shrinkToFit="1"/>
    </xf>
    <xf numFmtId="0" fontId="4" fillId="0" borderId="9" xfId="0" applyFont="1" applyBorder="1" applyAlignment="1" applyProtection="1">
      <alignment horizontal="center" vertical="center" shrinkToFit="1"/>
      <protection locked="0"/>
    </xf>
    <xf numFmtId="0" fontId="4" fillId="0" borderId="14" xfId="0" applyFont="1" applyBorder="1" applyAlignment="1" applyProtection="1">
      <alignment horizontal="center" vertical="center" shrinkToFit="1"/>
      <protection locked="0"/>
    </xf>
    <xf numFmtId="0" fontId="4" fillId="0" borderId="10" xfId="0" applyFont="1" applyBorder="1" applyAlignment="1" applyProtection="1">
      <alignment horizontal="center" vertical="center" shrinkToFit="1"/>
      <protection locked="0"/>
    </xf>
    <xf numFmtId="184" fontId="4" fillId="0" borderId="9" xfId="0" applyNumberFormat="1" applyFont="1" applyBorder="1" applyAlignment="1" applyProtection="1">
      <alignment horizontal="center" vertical="center" shrinkToFit="1"/>
      <protection locked="0"/>
    </xf>
    <xf numFmtId="184" fontId="4" fillId="0" borderId="14" xfId="0" applyNumberFormat="1" applyFont="1" applyBorder="1" applyAlignment="1" applyProtection="1">
      <alignment horizontal="center" vertical="center" shrinkToFit="1"/>
      <protection locked="0"/>
    </xf>
    <xf numFmtId="184" fontId="4" fillId="0" borderId="10" xfId="0" applyNumberFormat="1" applyFont="1" applyBorder="1" applyAlignment="1" applyProtection="1">
      <alignment horizontal="center" vertical="center" shrinkToFit="1"/>
      <protection locked="0"/>
    </xf>
    <xf numFmtId="184" fontId="4" fillId="0" borderId="7" xfId="0" applyNumberFormat="1" applyFont="1" applyBorder="1" applyAlignment="1" applyProtection="1">
      <alignment horizontal="center" vertical="center" shrinkToFit="1"/>
      <protection locked="0"/>
    </xf>
    <xf numFmtId="49" fontId="4" fillId="0" borderId="6" xfId="0" applyNumberFormat="1" applyFont="1" applyBorder="1" applyAlignment="1">
      <alignment horizontal="center" vertical="center" shrinkToFit="1"/>
    </xf>
    <xf numFmtId="49" fontId="4" fillId="0" borderId="9" xfId="0" applyNumberFormat="1" applyFont="1" applyBorder="1" applyAlignment="1" applyProtection="1">
      <alignment horizontal="center" vertical="center" shrinkToFit="1"/>
      <protection locked="0"/>
    </xf>
    <xf numFmtId="49" fontId="4" fillId="0" borderId="14" xfId="0" applyNumberFormat="1" applyFont="1" applyBorder="1" applyAlignment="1" applyProtection="1">
      <alignment horizontal="center" vertical="center" shrinkToFit="1"/>
      <protection locked="0"/>
    </xf>
    <xf numFmtId="49" fontId="4" fillId="0" borderId="10" xfId="0" applyNumberFormat="1" applyFont="1" applyBorder="1" applyAlignment="1" applyProtection="1">
      <alignment horizontal="center" vertical="center" shrinkToFit="1"/>
      <protection locked="0"/>
    </xf>
    <xf numFmtId="49" fontId="4" fillId="0" borderId="12" xfId="0" applyNumberFormat="1" applyFont="1" applyBorder="1" applyAlignment="1" applyProtection="1">
      <alignment horizontal="center" vertical="center" shrinkToFit="1"/>
      <protection locked="0"/>
    </xf>
    <xf numFmtId="49" fontId="4" fillId="0" borderId="7" xfId="0" applyNumberFormat="1" applyFont="1" applyBorder="1" applyAlignment="1" applyProtection="1">
      <alignment horizontal="center" vertical="center" shrinkToFit="1"/>
      <protection locked="0"/>
    </xf>
    <xf numFmtId="49" fontId="4" fillId="0" borderId="13" xfId="0" applyNumberFormat="1" applyFont="1" applyBorder="1" applyAlignment="1" applyProtection="1">
      <alignment horizontal="center" vertical="center" shrinkToFit="1"/>
      <protection locked="0"/>
    </xf>
    <xf numFmtId="0" fontId="4" fillId="0" borderId="14" xfId="0" applyFont="1" applyBorder="1" applyAlignment="1">
      <alignment horizontal="center" vertical="center" shrinkToFit="1"/>
    </xf>
    <xf numFmtId="0" fontId="4" fillId="0" borderId="7" xfId="0" applyFont="1" applyBorder="1" applyAlignment="1">
      <alignment horizontal="center" vertical="center" shrinkToFit="1"/>
    </xf>
    <xf numFmtId="184" fontId="4" fillId="0" borderId="3" xfId="0" applyNumberFormat="1" applyFont="1" applyBorder="1" applyAlignment="1">
      <alignment horizontal="center" vertical="center" shrinkToFit="1"/>
    </xf>
    <xf numFmtId="184" fontId="4" fillId="0" borderId="2" xfId="0" applyNumberFormat="1" applyFont="1" applyBorder="1" applyAlignment="1">
      <alignment horizontal="center" vertical="center" shrinkToFit="1"/>
    </xf>
    <xf numFmtId="184" fontId="4" fillId="0" borderId="1" xfId="0" applyNumberFormat="1" applyFont="1" applyBorder="1" applyAlignment="1">
      <alignment horizontal="center" vertical="center" shrinkToFit="1"/>
    </xf>
    <xf numFmtId="0" fontId="4" fillId="0" borderId="6" xfId="0" applyFont="1" applyBorder="1" applyAlignment="1">
      <alignment horizontal="center" vertical="center" shrinkToFit="1"/>
    </xf>
    <xf numFmtId="0" fontId="2" fillId="0" borderId="8" xfId="0" applyFont="1" applyBorder="1" applyAlignment="1">
      <alignment horizontal="center" vertical="center"/>
    </xf>
    <xf numFmtId="184" fontId="4" fillId="0" borderId="3" xfId="0" applyNumberFormat="1" applyFont="1" applyBorder="1" applyAlignment="1" applyProtection="1">
      <alignment horizontal="center" vertical="center" shrinkToFit="1"/>
      <protection locked="0"/>
    </xf>
    <xf numFmtId="184" fontId="4" fillId="0" borderId="2" xfId="0" applyNumberFormat="1" applyFont="1" applyBorder="1" applyAlignment="1" applyProtection="1">
      <alignment horizontal="center" vertical="center" shrinkToFit="1"/>
      <protection locked="0"/>
    </xf>
    <xf numFmtId="184" fontId="4" fillId="0" borderId="1" xfId="0" applyNumberFormat="1" applyFont="1" applyBorder="1" applyAlignment="1" applyProtection="1">
      <alignment horizontal="center" vertical="center" shrinkToFit="1"/>
      <protection locked="0"/>
    </xf>
    <xf numFmtId="184" fontId="4" fillId="0" borderId="9" xfId="0" applyNumberFormat="1" applyFont="1" applyBorder="1" applyAlignment="1">
      <alignment horizontal="center" vertical="center" shrinkToFit="1"/>
    </xf>
    <xf numFmtId="184" fontId="4" fillId="0" borderId="14" xfId="0" applyNumberFormat="1" applyFont="1" applyBorder="1" applyAlignment="1">
      <alignment horizontal="center" vertical="center" shrinkToFit="1"/>
    </xf>
    <xf numFmtId="184" fontId="4" fillId="0" borderId="10" xfId="0" applyNumberFormat="1" applyFont="1" applyBorder="1" applyAlignment="1">
      <alignment horizontal="center" vertical="center" shrinkToFit="1"/>
    </xf>
    <xf numFmtId="184" fontId="4" fillId="0" borderId="7" xfId="0" applyNumberFormat="1" applyFont="1" applyBorder="1" applyAlignment="1">
      <alignment horizontal="center" vertical="center" shrinkToFit="1"/>
    </xf>
    <xf numFmtId="0" fontId="6" fillId="0" borderId="0" xfId="0" applyFont="1" applyAlignment="1">
      <alignment horizontal="center" vertical="center"/>
    </xf>
    <xf numFmtId="0" fontId="6" fillId="0" borderId="0" xfId="0" applyFont="1" applyAlignment="1">
      <alignment vertical="center"/>
    </xf>
    <xf numFmtId="0" fontId="51" fillId="0" borderId="0" xfId="0" applyFont="1" applyAlignment="1">
      <alignment horizontal="center"/>
    </xf>
    <xf numFmtId="0" fontId="57" fillId="0" borderId="11" xfId="0" applyFont="1" applyBorder="1" applyAlignment="1">
      <alignment horizontal="center" vertical="center" wrapText="1"/>
    </xf>
    <xf numFmtId="0" fontId="57" fillId="0" borderId="0" xfId="0" applyFont="1" applyAlignment="1">
      <alignment vertical="center"/>
    </xf>
    <xf numFmtId="0" fontId="57" fillId="0" borderId="4" xfId="0" applyFont="1" applyBorder="1" applyAlignment="1">
      <alignment vertical="center"/>
    </xf>
    <xf numFmtId="0" fontId="0" fillId="0" borderId="0" xfId="0" applyAlignment="1">
      <alignment horizontal="justify" vertical="center"/>
    </xf>
    <xf numFmtId="0" fontId="10" fillId="0" borderId="0" xfId="0" applyFont="1" applyAlignment="1">
      <alignment vertical="center"/>
    </xf>
    <xf numFmtId="0" fontId="53" fillId="0" borderId="0" xfId="0" applyFont="1" applyAlignment="1">
      <alignment horizontal="center" vertical="center"/>
    </xf>
    <xf numFmtId="0" fontId="10" fillId="0" borderId="0" xfId="0" applyFont="1" applyAlignment="1">
      <alignment horizontal="justify" vertical="center"/>
    </xf>
    <xf numFmtId="0" fontId="10" fillId="0" borderId="7" xfId="0" applyFont="1" applyBorder="1" applyAlignment="1">
      <alignment horizontal="center" vertical="center"/>
    </xf>
    <xf numFmtId="0" fontId="0" fillId="0" borderId="15" xfId="0" applyBorder="1" applyAlignment="1">
      <alignment horizontal="justify" vertical="center" wrapText="1"/>
    </xf>
    <xf numFmtId="0" fontId="0" fillId="0" borderId="8" xfId="0" applyBorder="1" applyAlignment="1">
      <alignment horizontal="justify" vertical="center" wrapText="1"/>
    </xf>
    <xf numFmtId="0" fontId="10" fillId="0" borderId="8" xfId="0" applyFont="1" applyBorder="1" applyAlignment="1">
      <alignment horizontal="justify" vertical="center" wrapText="1"/>
    </xf>
    <xf numFmtId="0" fontId="10" fillId="0" borderId="5" xfId="0" applyFont="1" applyBorder="1" applyAlignment="1">
      <alignment horizontal="justify" vertical="center" wrapText="1"/>
    </xf>
    <xf numFmtId="0" fontId="3" fillId="0" borderId="11" xfId="0" applyFont="1" applyBorder="1" applyAlignment="1">
      <alignment horizontal="left" vertical="center" wrapText="1"/>
    </xf>
    <xf numFmtId="0" fontId="3" fillId="0" borderId="0" xfId="0" applyFont="1" applyAlignment="1">
      <alignment horizontal="left" vertical="center" wrapText="1"/>
    </xf>
    <xf numFmtId="0" fontId="3" fillId="0" borderId="4" xfId="0" applyFont="1" applyBorder="1" applyAlignment="1">
      <alignment horizontal="left" vertical="center" wrapText="1"/>
    </xf>
    <xf numFmtId="0" fontId="3" fillId="0" borderId="6" xfId="0" applyFont="1" applyBorder="1" applyAlignment="1">
      <alignment horizontal="center" vertical="center"/>
    </xf>
    <xf numFmtId="0" fontId="3" fillId="3" borderId="6" xfId="0" applyFont="1" applyFill="1" applyBorder="1" applyAlignment="1">
      <alignment horizontal="center" vertical="center"/>
    </xf>
    <xf numFmtId="0" fontId="3" fillId="3" borderId="15" xfId="0" applyFont="1" applyFill="1" applyBorder="1" applyAlignment="1">
      <alignment horizontal="center" vertical="center"/>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5" xfId="0" applyFont="1" applyBorder="1" applyAlignment="1">
      <alignment horizontal="center" vertical="center"/>
    </xf>
    <xf numFmtId="0" fontId="3" fillId="0" borderId="8" xfId="0" applyFont="1" applyBorder="1" applyAlignment="1">
      <alignment horizontal="center" vertical="center"/>
    </xf>
    <xf numFmtId="0" fontId="39" fillId="0" borderId="0" xfId="0" applyFont="1" applyAlignment="1">
      <alignment horizontal="center" vertical="center"/>
    </xf>
    <xf numFmtId="0" fontId="3" fillId="0" borderId="9" xfId="0" applyFont="1" applyBorder="1" applyAlignment="1">
      <alignment horizontal="center" vertical="center"/>
    </xf>
    <xf numFmtId="0" fontId="3" fillId="0" borderId="14" xfId="0" applyFont="1" applyBorder="1" applyAlignment="1">
      <alignment horizontal="center" vertical="center"/>
    </xf>
    <xf numFmtId="0" fontId="3" fillId="0" borderId="10" xfId="0" applyFont="1" applyBorder="1" applyAlignment="1">
      <alignment horizontal="center" vertical="center"/>
    </xf>
    <xf numFmtId="0" fontId="3" fillId="0" borderId="12" xfId="0" applyFont="1" applyBorder="1" applyAlignment="1">
      <alignment horizontal="center" vertical="center"/>
    </xf>
    <xf numFmtId="0" fontId="3" fillId="0" borderId="7" xfId="0" applyFont="1" applyBorder="1" applyAlignment="1">
      <alignment horizontal="center" vertical="center"/>
    </xf>
    <xf numFmtId="0" fontId="3" fillId="0" borderId="13" xfId="0" applyFont="1" applyBorder="1" applyAlignment="1">
      <alignment horizontal="center" vertical="center"/>
    </xf>
    <xf numFmtId="0" fontId="3" fillId="0" borderId="6" xfId="0" applyFont="1" applyBorder="1" applyAlignment="1">
      <alignment horizontal="right" vertical="center"/>
    </xf>
    <xf numFmtId="0" fontId="3" fillId="0" borderId="15" xfId="0" applyFont="1" applyBorder="1" applyAlignment="1">
      <alignment horizontal="right" vertical="center"/>
    </xf>
    <xf numFmtId="0" fontId="3" fillId="3" borderId="3" xfId="0" applyFont="1" applyFill="1" applyBorder="1" applyAlignment="1">
      <alignment horizontal="center" vertical="center"/>
    </xf>
    <xf numFmtId="0" fontId="3" fillId="3" borderId="1" xfId="0" applyFont="1" applyFill="1" applyBorder="1" applyAlignment="1">
      <alignment horizontal="center" vertical="center"/>
    </xf>
    <xf numFmtId="0" fontId="3" fillId="0" borderId="5" xfId="0" applyFont="1" applyBorder="1" applyAlignment="1">
      <alignment horizontal="center" vertical="center"/>
    </xf>
    <xf numFmtId="49" fontId="3" fillId="0" borderId="9" xfId="0" applyNumberFormat="1" applyFont="1" applyBorder="1" applyAlignment="1">
      <alignment horizontal="left" vertical="top" wrapText="1"/>
    </xf>
    <xf numFmtId="49" fontId="3" fillId="0" borderId="14" xfId="0" applyNumberFormat="1" applyFont="1" applyBorder="1" applyAlignment="1">
      <alignment horizontal="left" vertical="top" wrapText="1"/>
    </xf>
    <xf numFmtId="49" fontId="3" fillId="0" borderId="10" xfId="0" applyNumberFormat="1" applyFont="1" applyBorder="1" applyAlignment="1">
      <alignment horizontal="left" vertical="top" wrapText="1"/>
    </xf>
    <xf numFmtId="49" fontId="3" fillId="0" borderId="11" xfId="0" applyNumberFormat="1" applyFont="1" applyBorder="1" applyAlignment="1">
      <alignment horizontal="left" vertical="top" wrapText="1"/>
    </xf>
    <xf numFmtId="49" fontId="3" fillId="0" borderId="0" xfId="0" applyNumberFormat="1" applyFont="1" applyAlignment="1">
      <alignment horizontal="left" vertical="top" wrapText="1"/>
    </xf>
    <xf numFmtId="49" fontId="3" fillId="0" borderId="4" xfId="0" applyNumberFormat="1" applyFont="1" applyBorder="1" applyAlignment="1">
      <alignment horizontal="left" vertical="top" wrapText="1"/>
    </xf>
    <xf numFmtId="49" fontId="3" fillId="0" borderId="12" xfId="0" applyNumberFormat="1" applyFont="1" applyBorder="1" applyAlignment="1">
      <alignment horizontal="left" vertical="top" wrapText="1"/>
    </xf>
    <xf numFmtId="49" fontId="3" fillId="0" borderId="7" xfId="0" applyNumberFormat="1" applyFont="1" applyBorder="1" applyAlignment="1">
      <alignment horizontal="left" vertical="top" wrapText="1"/>
    </xf>
    <xf numFmtId="49" fontId="3" fillId="0" borderId="13" xfId="0" applyNumberFormat="1" applyFont="1" applyBorder="1" applyAlignment="1">
      <alignment horizontal="left" vertical="top" wrapText="1"/>
    </xf>
  </cellXfs>
  <cellStyles count="8">
    <cellStyle name="パーセント 2" xfId="6" xr:uid="{3175A3D4-5D31-4C28-94FE-46E563ACF179}"/>
    <cellStyle name="ハイパーリンク" xfId="2" builtinId="8"/>
    <cellStyle name="桁区切り" xfId="1" builtinId="6"/>
    <cellStyle name="桁区切り 2" xfId="5" xr:uid="{3DC8A5BB-9B03-48C6-A2B9-562FA2FAA330}"/>
    <cellStyle name="標準" xfId="0" builtinId="0"/>
    <cellStyle name="標準 2" xfId="3" xr:uid="{7B9A51DC-A695-4B11-BB8F-31ADAA81CD93}"/>
    <cellStyle name="標準 3" xfId="7" xr:uid="{C5708A27-A8DE-4803-A29D-0D88206CE992}"/>
    <cellStyle name="標準_ｼｽﾃﾑ提案記載例16年（建築物）040302" xfId="4" xr:uid="{715C47E8-5551-4045-B615-028605813ACE}"/>
  </cellStyles>
  <dxfs count="3">
    <dxf>
      <font>
        <b/>
        <i val="0"/>
        <color rgb="FFFFFF00"/>
      </font>
      <fill>
        <patternFill>
          <bgColor rgb="FFC00000"/>
        </patternFill>
      </fill>
    </dxf>
    <dxf>
      <font>
        <b/>
        <i val="0"/>
        <color rgb="FF0000FF"/>
      </font>
      <fill>
        <patternFill>
          <bgColor theme="8" tint="0.59996337778862885"/>
        </patternFill>
      </fill>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9</xdr:col>
      <xdr:colOff>114300</xdr:colOff>
      <xdr:row>0</xdr:row>
      <xdr:rowOff>51766</xdr:rowOff>
    </xdr:from>
    <xdr:ext cx="657225" cy="220317"/>
    <xdr:sp macro="" textlink="">
      <xdr:nvSpPr>
        <xdr:cNvPr id="2" name="Rectangle 1">
          <a:extLst>
            <a:ext uri="{FF2B5EF4-FFF2-40B4-BE49-F238E27FC236}">
              <a16:creationId xmlns:a16="http://schemas.microsoft.com/office/drawing/2014/main" id="{00000000-0008-0000-0000-000002000000}"/>
            </a:ext>
          </a:extLst>
        </xdr:cNvPr>
        <xdr:cNvSpPr>
          <a:spLocks noChangeArrowheads="1"/>
        </xdr:cNvSpPr>
      </xdr:nvSpPr>
      <xdr:spPr bwMode="auto">
        <a:xfrm>
          <a:off x="5343525" y="51766"/>
          <a:ext cx="657225" cy="22031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spAutoFit/>
        </a:bodyPr>
        <a:lstStyle/>
        <a:p>
          <a:pPr algn="ctr" rtl="0">
            <a:defRPr sz="1000"/>
          </a:pPr>
          <a:r>
            <a:rPr lang="ja-JP" altLang="en-US" sz="1100" b="0" i="0" u="none" strike="noStrike" baseline="0">
              <a:solidFill>
                <a:srgbClr val="000000"/>
              </a:solidFill>
              <a:latin typeface="ＭＳ 明朝"/>
              <a:ea typeface="ＭＳ 明朝"/>
            </a:rPr>
            <a:t>様式１</a:t>
          </a:r>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14</xdr:col>
      <xdr:colOff>626745</xdr:colOff>
      <xdr:row>1</xdr:row>
      <xdr:rowOff>124291</xdr:rowOff>
    </xdr:from>
    <xdr:ext cx="1003935" cy="304334"/>
    <xdr:sp macro="" textlink="">
      <xdr:nvSpPr>
        <xdr:cNvPr id="2" name="Rectangle 1">
          <a:extLst>
            <a:ext uri="{FF2B5EF4-FFF2-40B4-BE49-F238E27FC236}">
              <a16:creationId xmlns:a16="http://schemas.microsoft.com/office/drawing/2014/main" id="{9D2A9633-52D6-40AE-9D36-716891834283}"/>
            </a:ext>
          </a:extLst>
        </xdr:cNvPr>
        <xdr:cNvSpPr>
          <a:spLocks noChangeArrowheads="1"/>
        </xdr:cNvSpPr>
      </xdr:nvSpPr>
      <xdr:spPr bwMode="auto">
        <a:xfrm>
          <a:off x="16984980" y="1212046"/>
          <a:ext cx="1003935" cy="304334"/>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noAutofit/>
        </a:bodyPr>
        <a:lstStyle/>
        <a:p>
          <a:pPr algn="ctr" rtl="0">
            <a:defRPr sz="1000"/>
          </a:pPr>
          <a:r>
            <a:rPr lang="ja-JP" altLang="en-US" sz="1400" b="0" i="0" u="none" strike="noStrike" baseline="0">
              <a:solidFill>
                <a:srgbClr val="000000"/>
              </a:solidFill>
              <a:latin typeface="ＭＳ Ｐゴシック"/>
              <a:ea typeface="ＭＳ Ｐゴシック"/>
            </a:rPr>
            <a:t>様式</a:t>
          </a:r>
          <a:r>
            <a:rPr lang="en-US" altLang="ja-JP" sz="1400" b="0" i="0" u="none" strike="noStrike" baseline="0">
              <a:solidFill>
                <a:srgbClr val="000000"/>
              </a:solidFill>
              <a:latin typeface="ＭＳ Ｐゴシック"/>
              <a:ea typeface="ＭＳ Ｐゴシック"/>
            </a:rPr>
            <a:t>4-4</a:t>
          </a:r>
          <a:endParaRPr lang="ja-JP" altLang="en-US" sz="1100"/>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7</xdr:col>
      <xdr:colOff>457199</xdr:colOff>
      <xdr:row>0</xdr:row>
      <xdr:rowOff>93345</xdr:rowOff>
    </xdr:from>
    <xdr:to>
      <xdr:col>9</xdr:col>
      <xdr:colOff>0</xdr:colOff>
      <xdr:row>1</xdr:row>
      <xdr:rowOff>135255</xdr:rowOff>
    </xdr:to>
    <xdr:sp macro="" textlink="">
      <xdr:nvSpPr>
        <xdr:cNvPr id="2" name="Rectangle 1">
          <a:extLst>
            <a:ext uri="{FF2B5EF4-FFF2-40B4-BE49-F238E27FC236}">
              <a16:creationId xmlns:a16="http://schemas.microsoft.com/office/drawing/2014/main" id="{2F019A20-F10A-4FA4-A372-2E1F173605F2}"/>
            </a:ext>
          </a:extLst>
        </xdr:cNvPr>
        <xdr:cNvSpPr>
          <a:spLocks noChangeArrowheads="1"/>
        </xdr:cNvSpPr>
      </xdr:nvSpPr>
      <xdr:spPr bwMode="auto">
        <a:xfrm>
          <a:off x="4791074" y="97155"/>
          <a:ext cx="781051" cy="22479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様式</a:t>
          </a:r>
          <a:r>
            <a:rPr lang="en-US" altLang="ja-JP" sz="1100" b="0" i="0" u="none" strike="noStrike" baseline="0">
              <a:solidFill>
                <a:srgbClr val="000000"/>
              </a:solidFill>
              <a:latin typeface="ＭＳ Ｐゴシック"/>
              <a:ea typeface="ＭＳ Ｐゴシック"/>
            </a:rPr>
            <a:t>4-5-1</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7</xdr:col>
      <xdr:colOff>476251</xdr:colOff>
      <xdr:row>0</xdr:row>
      <xdr:rowOff>76200</xdr:rowOff>
    </xdr:from>
    <xdr:to>
      <xdr:col>9</xdr:col>
      <xdr:colOff>1</xdr:colOff>
      <xdr:row>1</xdr:row>
      <xdr:rowOff>76200</xdr:rowOff>
    </xdr:to>
    <xdr:sp macro="" textlink="">
      <xdr:nvSpPr>
        <xdr:cNvPr id="2" name="Rectangle 2">
          <a:extLst>
            <a:ext uri="{FF2B5EF4-FFF2-40B4-BE49-F238E27FC236}">
              <a16:creationId xmlns:a16="http://schemas.microsoft.com/office/drawing/2014/main" id="{151560E4-330C-4D26-AC36-CF58AB29A3DC}"/>
            </a:ext>
          </a:extLst>
        </xdr:cNvPr>
        <xdr:cNvSpPr>
          <a:spLocks noChangeArrowheads="1"/>
        </xdr:cNvSpPr>
      </xdr:nvSpPr>
      <xdr:spPr bwMode="auto">
        <a:xfrm>
          <a:off x="5111116" y="76200"/>
          <a:ext cx="765810" cy="1714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様式</a:t>
          </a:r>
          <a:r>
            <a:rPr lang="en-US" altLang="ja-JP" sz="1000" b="0" i="0" u="none" strike="noStrike" baseline="0">
              <a:solidFill>
                <a:srgbClr val="000000"/>
              </a:solidFill>
              <a:latin typeface="ＭＳ Ｐゴシック"/>
              <a:ea typeface="ＭＳ Ｐゴシック"/>
            </a:rPr>
            <a:t>4-5-2</a:t>
          </a:r>
        </a:p>
      </xdr:txBody>
    </xdr:sp>
    <xdr:clientData/>
  </xdr:twoCellAnchor>
  <xdr:twoCellAnchor>
    <xdr:from>
      <xdr:col>6</xdr:col>
      <xdr:colOff>66675</xdr:colOff>
      <xdr:row>3</xdr:row>
      <xdr:rowOff>85725</xdr:rowOff>
    </xdr:from>
    <xdr:to>
      <xdr:col>8</xdr:col>
      <xdr:colOff>609600</xdr:colOff>
      <xdr:row>4</xdr:row>
      <xdr:rowOff>104775</xdr:rowOff>
    </xdr:to>
    <xdr:sp macro="" textlink="">
      <xdr:nvSpPr>
        <xdr:cNvPr id="3" name="Rectangle 3">
          <a:extLst>
            <a:ext uri="{FF2B5EF4-FFF2-40B4-BE49-F238E27FC236}">
              <a16:creationId xmlns:a16="http://schemas.microsoft.com/office/drawing/2014/main" id="{3A383F3D-157F-4AE5-A7F4-CE34CFE99B10}"/>
            </a:ext>
          </a:extLst>
        </xdr:cNvPr>
        <xdr:cNvSpPr>
          <a:spLocks noChangeArrowheads="1"/>
        </xdr:cNvSpPr>
      </xdr:nvSpPr>
      <xdr:spPr bwMode="auto">
        <a:xfrm>
          <a:off x="4084320" y="611505"/>
          <a:ext cx="1783080" cy="19621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　</a:t>
          </a:r>
          <a:r>
            <a:rPr lang="ja-JP" altLang="en-US" sz="1000" b="0" i="0" u="none" strike="noStrike" baseline="0">
              <a:solidFill>
                <a:sysClr val="windowText" lastClr="000000"/>
              </a:solidFill>
              <a:latin typeface="ＭＳ Ｐゴシック"/>
              <a:ea typeface="ＭＳ Ｐゴシック"/>
            </a:rPr>
            <a:t>既存設備　・　新規</a:t>
          </a:r>
          <a:r>
            <a:rPr lang="en-US" altLang="ja-JP" sz="1000" b="0" i="0" u="none" strike="noStrike" baseline="0">
              <a:solidFill>
                <a:sysClr val="windowText" lastClr="000000"/>
              </a:solidFill>
              <a:latin typeface="ＭＳ Ｐゴシック"/>
              <a:ea typeface="ＭＳ Ｐゴシック"/>
            </a:rPr>
            <a:t>ESCO</a:t>
          </a:r>
          <a:r>
            <a:rPr lang="ja-JP" altLang="en-US" sz="1000" b="0" i="0" u="none" strike="noStrike" baseline="0">
              <a:solidFill>
                <a:sysClr val="windowText" lastClr="000000"/>
              </a:solidFill>
              <a:latin typeface="ＭＳ Ｐゴシック"/>
              <a:ea typeface="ＭＳ Ｐゴシック"/>
            </a:rPr>
            <a:t>設備</a:t>
          </a:r>
        </a:p>
      </xdr:txBody>
    </xdr:sp>
    <xdr:clientData/>
  </xdr:twoCellAnchor>
</xdr:wsDr>
</file>

<file path=xl/drawings/drawing13.xml><?xml version="1.0" encoding="utf-8"?>
<xdr:wsDr xmlns:xdr="http://schemas.openxmlformats.org/drawingml/2006/spreadsheetDrawing" xmlns:a="http://schemas.openxmlformats.org/drawingml/2006/main">
  <xdr:oneCellAnchor>
    <xdr:from>
      <xdr:col>6</xdr:col>
      <xdr:colOff>2770430</xdr:colOff>
      <xdr:row>0</xdr:row>
      <xdr:rowOff>90259</xdr:rowOff>
    </xdr:from>
    <xdr:ext cx="809625" cy="220317"/>
    <xdr:sp macro="" textlink="">
      <xdr:nvSpPr>
        <xdr:cNvPr id="2" name="Rectangle 1">
          <a:extLst>
            <a:ext uri="{FF2B5EF4-FFF2-40B4-BE49-F238E27FC236}">
              <a16:creationId xmlns:a16="http://schemas.microsoft.com/office/drawing/2014/main" id="{EA2B237B-7A71-4B15-87F4-0C2889060A6C}"/>
            </a:ext>
          </a:extLst>
        </xdr:cNvPr>
        <xdr:cNvSpPr>
          <a:spLocks noChangeArrowheads="1"/>
        </xdr:cNvSpPr>
      </xdr:nvSpPr>
      <xdr:spPr bwMode="auto">
        <a:xfrm>
          <a:off x="9874175" y="94069"/>
          <a:ext cx="809625" cy="22031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spAutoFit/>
        </a:bodyPr>
        <a:lstStyle/>
        <a:p>
          <a:pPr algn="ctr" rtl="0">
            <a:defRPr sz="1000"/>
          </a:pPr>
          <a:r>
            <a:rPr lang="ja-JP" altLang="en-US" sz="1100" b="0" i="0" u="none" strike="noStrike" baseline="0">
              <a:solidFill>
                <a:srgbClr val="000000"/>
              </a:solidFill>
              <a:latin typeface="ＭＳ 明朝"/>
              <a:ea typeface="ＭＳ 明朝"/>
            </a:rPr>
            <a:t>様式</a:t>
          </a:r>
          <a:r>
            <a:rPr lang="en-US" altLang="ja-JP" sz="1100" b="0" i="0" u="none" strike="noStrike" baseline="0">
              <a:solidFill>
                <a:srgbClr val="000000"/>
              </a:solidFill>
              <a:latin typeface="ＭＳ 明朝"/>
              <a:ea typeface="ＭＳ 明朝"/>
            </a:rPr>
            <a:t>4-6-1</a:t>
          </a:r>
          <a:endParaRPr lang="ja-JP" altLang="en-US" sz="1100" b="0" i="0" u="none" strike="noStrike" baseline="0">
            <a:solidFill>
              <a:srgbClr val="000000"/>
            </a:solidFill>
            <a:latin typeface="ＭＳ 明朝"/>
            <a:ea typeface="ＭＳ 明朝"/>
          </a:endParaRPr>
        </a:p>
      </xdr:txBody>
    </xdr:sp>
    <xdr:clientData/>
  </xdr:oneCellAnchor>
</xdr:wsDr>
</file>

<file path=xl/drawings/drawing14.xml><?xml version="1.0" encoding="utf-8"?>
<xdr:wsDr xmlns:xdr="http://schemas.openxmlformats.org/drawingml/2006/spreadsheetDrawing" xmlns:a="http://schemas.openxmlformats.org/drawingml/2006/main">
  <xdr:oneCellAnchor>
    <xdr:from>
      <xdr:col>6</xdr:col>
      <xdr:colOff>2770430</xdr:colOff>
      <xdr:row>0</xdr:row>
      <xdr:rowOff>90259</xdr:rowOff>
    </xdr:from>
    <xdr:ext cx="809625" cy="220317"/>
    <xdr:sp macro="" textlink="">
      <xdr:nvSpPr>
        <xdr:cNvPr id="2" name="Rectangle 1">
          <a:extLst>
            <a:ext uri="{FF2B5EF4-FFF2-40B4-BE49-F238E27FC236}">
              <a16:creationId xmlns:a16="http://schemas.microsoft.com/office/drawing/2014/main" id="{EB19BFFC-C015-4745-9EE9-EDB521DD4A95}"/>
            </a:ext>
          </a:extLst>
        </xdr:cNvPr>
        <xdr:cNvSpPr>
          <a:spLocks noChangeArrowheads="1"/>
        </xdr:cNvSpPr>
      </xdr:nvSpPr>
      <xdr:spPr bwMode="auto">
        <a:xfrm>
          <a:off x="9874175" y="94069"/>
          <a:ext cx="809625" cy="22031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spAutoFit/>
        </a:bodyPr>
        <a:lstStyle/>
        <a:p>
          <a:pPr algn="ctr" rtl="0">
            <a:defRPr sz="1000"/>
          </a:pPr>
          <a:r>
            <a:rPr lang="ja-JP" altLang="en-US" sz="1100" b="0" i="0" u="none" strike="noStrike" baseline="0">
              <a:solidFill>
                <a:srgbClr val="000000"/>
              </a:solidFill>
              <a:latin typeface="ＭＳ 明朝"/>
              <a:ea typeface="ＭＳ 明朝"/>
            </a:rPr>
            <a:t>様式</a:t>
          </a:r>
          <a:r>
            <a:rPr lang="en-US" altLang="ja-JP" sz="1100" b="0" i="0" u="none" strike="noStrike" baseline="0">
              <a:solidFill>
                <a:srgbClr val="000000"/>
              </a:solidFill>
              <a:latin typeface="ＭＳ 明朝"/>
              <a:ea typeface="ＭＳ 明朝"/>
            </a:rPr>
            <a:t>4-6-2</a:t>
          </a:r>
          <a:endParaRPr lang="ja-JP" altLang="en-US" sz="1100" b="0" i="0" u="none" strike="noStrike" baseline="0">
            <a:solidFill>
              <a:srgbClr val="000000"/>
            </a:solidFill>
            <a:latin typeface="ＭＳ 明朝"/>
            <a:ea typeface="ＭＳ 明朝"/>
          </a:endParaRPr>
        </a:p>
      </xdr:txBody>
    </xdr:sp>
    <xdr:clientData/>
  </xdr:oneCellAnchor>
</xdr:wsDr>
</file>

<file path=xl/drawings/drawing15.xml><?xml version="1.0" encoding="utf-8"?>
<xdr:wsDr xmlns:xdr="http://schemas.openxmlformats.org/drawingml/2006/spreadsheetDrawing" xmlns:a="http://schemas.openxmlformats.org/drawingml/2006/main">
  <xdr:oneCellAnchor>
    <xdr:from>
      <xdr:col>11</xdr:col>
      <xdr:colOff>38735</xdr:colOff>
      <xdr:row>0</xdr:row>
      <xdr:rowOff>136487</xdr:rowOff>
    </xdr:from>
    <xdr:ext cx="1215118" cy="220317"/>
    <xdr:sp macro="" textlink="">
      <xdr:nvSpPr>
        <xdr:cNvPr id="2" name="Rectangle 1">
          <a:extLst>
            <a:ext uri="{FF2B5EF4-FFF2-40B4-BE49-F238E27FC236}">
              <a16:creationId xmlns:a16="http://schemas.microsoft.com/office/drawing/2014/main" id="{267FB19A-EA2A-4DF0-AB31-2360D5B9FB2A}"/>
            </a:ext>
          </a:extLst>
        </xdr:cNvPr>
        <xdr:cNvSpPr>
          <a:spLocks noChangeArrowheads="1"/>
        </xdr:cNvSpPr>
      </xdr:nvSpPr>
      <xdr:spPr bwMode="auto">
        <a:xfrm>
          <a:off x="6039485" y="132677"/>
          <a:ext cx="1215118" cy="220317"/>
        </a:xfrm>
        <a:prstGeom prst="rect">
          <a:avLst/>
        </a:prstGeom>
        <a:solidFill>
          <a:srgbClr xmlns:mc="http://schemas.openxmlformats.org/markup-compatibility/2006" xmlns:a14="http://schemas.microsoft.com/office/drawing/2010/main" val="FFFFFF" mc:Ignorable="a14" a14:legacySpreadsheetColorIndex="9"/>
        </a:solidFill>
        <a:ln w="9525">
          <a:solidFill>
            <a:sysClr val="windowText" lastClr="000000"/>
          </a:solidFill>
          <a:miter lim="800000"/>
          <a:headEnd/>
          <a:tailEnd/>
        </a:ln>
      </xdr:spPr>
      <xdr:txBody>
        <a:bodyPr vertOverflow="clip" wrap="square" lIns="27432" tIns="18288" rIns="27432" bIns="18288" anchor="ctr" upright="1">
          <a:spAutoFit/>
        </a:bodyPr>
        <a:lstStyle/>
        <a:p>
          <a:pPr algn="ctr" rtl="0">
            <a:defRPr sz="1000"/>
          </a:pPr>
          <a:r>
            <a:rPr lang="ja-JP" altLang="en-US" sz="1100" b="0" i="0" u="none" strike="noStrike" baseline="0">
              <a:solidFill>
                <a:srgbClr val="000000"/>
              </a:solidFill>
              <a:latin typeface="ＭＳ 明朝"/>
              <a:ea typeface="ＭＳ 明朝"/>
            </a:rPr>
            <a:t>様式</a:t>
          </a:r>
          <a:r>
            <a:rPr lang="en-US" altLang="ja-JP" sz="1100" b="0" i="0" u="none" strike="noStrike" baseline="0">
              <a:solidFill>
                <a:srgbClr val="000000"/>
              </a:solidFill>
              <a:latin typeface="ＭＳ 明朝"/>
              <a:ea typeface="ＭＳ 明朝"/>
            </a:rPr>
            <a:t>4-7</a:t>
          </a:r>
          <a:endParaRPr lang="ja-JP" altLang="en-US" sz="1100" b="0" i="0" u="none" strike="noStrike" baseline="0">
            <a:solidFill>
              <a:srgbClr val="000000"/>
            </a:solidFill>
            <a:latin typeface="ＭＳ 明朝"/>
            <a:ea typeface="ＭＳ 明朝"/>
          </a:endParaRPr>
        </a:p>
      </xdr:txBody>
    </xdr:sp>
    <xdr:clientData/>
  </xdr:oneCellAnchor>
</xdr:wsDr>
</file>

<file path=xl/drawings/drawing16.xml><?xml version="1.0" encoding="utf-8"?>
<xdr:wsDr xmlns:xdr="http://schemas.openxmlformats.org/drawingml/2006/spreadsheetDrawing" xmlns:a="http://schemas.openxmlformats.org/drawingml/2006/main">
  <xdr:oneCellAnchor>
    <xdr:from>
      <xdr:col>5</xdr:col>
      <xdr:colOff>208189</xdr:colOff>
      <xdr:row>0</xdr:row>
      <xdr:rowOff>155044</xdr:rowOff>
    </xdr:from>
    <xdr:ext cx="1215118" cy="220317"/>
    <xdr:sp macro="" textlink="">
      <xdr:nvSpPr>
        <xdr:cNvPr id="2" name="Rectangle 1">
          <a:extLst>
            <a:ext uri="{FF2B5EF4-FFF2-40B4-BE49-F238E27FC236}">
              <a16:creationId xmlns:a16="http://schemas.microsoft.com/office/drawing/2014/main" id="{A93BF1DF-054E-4B7E-AD66-7F61722E9359}"/>
            </a:ext>
          </a:extLst>
        </xdr:cNvPr>
        <xdr:cNvSpPr>
          <a:spLocks noChangeArrowheads="1"/>
        </xdr:cNvSpPr>
      </xdr:nvSpPr>
      <xdr:spPr bwMode="auto">
        <a:xfrm>
          <a:off x="5622199" y="155044"/>
          <a:ext cx="1215118" cy="220317"/>
        </a:xfrm>
        <a:prstGeom prst="rect">
          <a:avLst/>
        </a:prstGeom>
        <a:solidFill>
          <a:srgbClr xmlns:mc="http://schemas.openxmlformats.org/markup-compatibility/2006" xmlns:a14="http://schemas.microsoft.com/office/drawing/2010/main" val="FFFFFF" mc:Ignorable="a14" a14:legacySpreadsheetColorIndex="9"/>
        </a:solidFill>
        <a:ln w="9525">
          <a:solidFill>
            <a:sysClr val="windowText" lastClr="000000"/>
          </a:solidFill>
          <a:miter lim="800000"/>
          <a:headEnd/>
          <a:tailEnd/>
        </a:ln>
      </xdr:spPr>
      <xdr:txBody>
        <a:bodyPr vertOverflow="clip" wrap="square" lIns="27432" tIns="18288" rIns="27432" bIns="18288" anchor="ctr" upright="1">
          <a:spAutoFit/>
        </a:bodyPr>
        <a:lstStyle/>
        <a:p>
          <a:pPr algn="ctr" rtl="0">
            <a:defRPr sz="1000"/>
          </a:pPr>
          <a:r>
            <a:rPr lang="ja-JP" altLang="en-US" sz="1100" b="0" i="0" u="none" strike="noStrike" baseline="0">
              <a:solidFill>
                <a:srgbClr val="000000"/>
              </a:solidFill>
              <a:latin typeface="ＭＳ 明朝"/>
              <a:ea typeface="ＭＳ 明朝"/>
            </a:rPr>
            <a:t>様式</a:t>
          </a:r>
          <a:r>
            <a:rPr lang="en-US" altLang="ja-JP" sz="1100" b="0" i="0" u="none" strike="noStrike" baseline="0">
              <a:solidFill>
                <a:srgbClr val="000000"/>
              </a:solidFill>
              <a:latin typeface="ＭＳ 明朝"/>
              <a:ea typeface="ＭＳ 明朝"/>
            </a:rPr>
            <a:t>4-8</a:t>
          </a:r>
          <a:endParaRPr lang="ja-JP" altLang="en-US" sz="1100" b="0" i="0" u="none" strike="noStrike" baseline="0">
            <a:solidFill>
              <a:srgbClr val="000000"/>
            </a:solidFill>
            <a:latin typeface="ＭＳ 明朝"/>
            <a:ea typeface="ＭＳ 明朝"/>
          </a:endParaRPr>
        </a:p>
      </xdr:txBody>
    </xdr:sp>
    <xdr:clientData/>
  </xdr:oneCellAnchor>
</xdr:wsDr>
</file>

<file path=xl/drawings/drawing17.xml><?xml version="1.0" encoding="utf-8"?>
<xdr:wsDr xmlns:xdr="http://schemas.openxmlformats.org/drawingml/2006/spreadsheetDrawing" xmlns:a="http://schemas.openxmlformats.org/drawingml/2006/main">
  <xdr:twoCellAnchor>
    <xdr:from>
      <xdr:col>8</xdr:col>
      <xdr:colOff>112395</xdr:colOff>
      <xdr:row>1</xdr:row>
      <xdr:rowOff>38100</xdr:rowOff>
    </xdr:from>
    <xdr:to>
      <xdr:col>8</xdr:col>
      <xdr:colOff>821055</xdr:colOff>
      <xdr:row>2</xdr:row>
      <xdr:rowOff>68580</xdr:rowOff>
    </xdr:to>
    <xdr:sp macro="" textlink="">
      <xdr:nvSpPr>
        <xdr:cNvPr id="2" name="Rectangle 1">
          <a:extLst>
            <a:ext uri="{FF2B5EF4-FFF2-40B4-BE49-F238E27FC236}">
              <a16:creationId xmlns:a16="http://schemas.microsoft.com/office/drawing/2014/main" id="{2047BEDB-EC6E-4369-9C76-2A0C5A7A0D9C}"/>
            </a:ext>
          </a:extLst>
        </xdr:cNvPr>
        <xdr:cNvSpPr>
          <a:spLocks noChangeArrowheads="1"/>
        </xdr:cNvSpPr>
      </xdr:nvSpPr>
      <xdr:spPr bwMode="auto">
        <a:xfrm>
          <a:off x="5093970" y="95250"/>
          <a:ext cx="704850" cy="2000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様式</a:t>
          </a:r>
          <a:r>
            <a:rPr lang="en-US" altLang="ja-JP" sz="1100" b="0" i="0" u="none" strike="noStrike" baseline="0">
              <a:solidFill>
                <a:srgbClr val="000000"/>
              </a:solidFill>
              <a:latin typeface="ＭＳ Ｐゴシック"/>
              <a:ea typeface="ＭＳ Ｐゴシック"/>
            </a:rPr>
            <a:t>4-9</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5</xdr:col>
      <xdr:colOff>1017417</xdr:colOff>
      <xdr:row>0</xdr:row>
      <xdr:rowOff>103016</xdr:rowOff>
    </xdr:from>
    <xdr:to>
      <xdr:col>5</xdr:col>
      <xdr:colOff>1848287</xdr:colOff>
      <xdr:row>1</xdr:row>
      <xdr:rowOff>117816</xdr:rowOff>
    </xdr:to>
    <xdr:sp macro="" textlink="">
      <xdr:nvSpPr>
        <xdr:cNvPr id="2" name="Rectangle 1">
          <a:extLst>
            <a:ext uri="{FF2B5EF4-FFF2-40B4-BE49-F238E27FC236}">
              <a16:creationId xmlns:a16="http://schemas.microsoft.com/office/drawing/2014/main" id="{B5938BFA-9264-4F11-B594-AA9D71771DB9}"/>
            </a:ext>
          </a:extLst>
        </xdr:cNvPr>
        <xdr:cNvSpPr>
          <a:spLocks noChangeArrowheads="1"/>
        </xdr:cNvSpPr>
      </xdr:nvSpPr>
      <xdr:spPr bwMode="auto">
        <a:xfrm>
          <a:off x="5768487" y="101111"/>
          <a:ext cx="828965" cy="18815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様式</a:t>
          </a:r>
          <a:r>
            <a:rPr lang="en-US" altLang="ja-JP" sz="1100" b="0" i="0" u="none" strike="noStrike" baseline="0">
              <a:solidFill>
                <a:srgbClr val="000000"/>
              </a:solidFill>
              <a:latin typeface="ＭＳ Ｐゴシック"/>
              <a:ea typeface="ＭＳ Ｐゴシック"/>
            </a:rPr>
            <a:t>4-9-1</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5</xdr:col>
      <xdr:colOff>0</xdr:colOff>
      <xdr:row>0</xdr:row>
      <xdr:rowOff>123825</xdr:rowOff>
    </xdr:from>
    <xdr:to>
      <xdr:col>5</xdr:col>
      <xdr:colOff>893182</xdr:colOff>
      <xdr:row>1</xdr:row>
      <xdr:rowOff>126978</xdr:rowOff>
    </xdr:to>
    <xdr:sp macro="" textlink="">
      <xdr:nvSpPr>
        <xdr:cNvPr id="2" name="Rectangle 1">
          <a:extLst>
            <a:ext uri="{FF2B5EF4-FFF2-40B4-BE49-F238E27FC236}">
              <a16:creationId xmlns:a16="http://schemas.microsoft.com/office/drawing/2014/main" id="{05D8231F-B42A-407A-9E0E-E7D115F3DEAA}"/>
            </a:ext>
          </a:extLst>
        </xdr:cNvPr>
        <xdr:cNvSpPr>
          <a:spLocks noChangeArrowheads="1"/>
        </xdr:cNvSpPr>
      </xdr:nvSpPr>
      <xdr:spPr bwMode="auto">
        <a:xfrm>
          <a:off x="4676775" y="125730"/>
          <a:ext cx="896992" cy="176508"/>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様式</a:t>
          </a:r>
          <a:r>
            <a:rPr lang="en-US" altLang="ja-JP" sz="1100" b="0" i="0" u="none" strike="noStrike" baseline="0">
              <a:solidFill>
                <a:srgbClr val="000000"/>
              </a:solidFill>
              <a:latin typeface="ＭＳ Ｐゴシック"/>
              <a:ea typeface="ＭＳ Ｐゴシック"/>
            </a:rPr>
            <a:t>4-9-2</a:t>
          </a:r>
        </a:p>
      </xdr:txBody>
    </xdr:sp>
    <xdr:clientData/>
  </xdr:twoCellAnchor>
  <xdr:twoCellAnchor>
    <xdr:from>
      <xdr:col>5</xdr:col>
      <xdr:colOff>0</xdr:colOff>
      <xdr:row>34</xdr:row>
      <xdr:rowOff>123825</xdr:rowOff>
    </xdr:from>
    <xdr:to>
      <xdr:col>5</xdr:col>
      <xdr:colOff>893182</xdr:colOff>
      <xdr:row>35</xdr:row>
      <xdr:rowOff>126978</xdr:rowOff>
    </xdr:to>
    <xdr:sp macro="" textlink="">
      <xdr:nvSpPr>
        <xdr:cNvPr id="3" name="Rectangle 1">
          <a:extLst>
            <a:ext uri="{FF2B5EF4-FFF2-40B4-BE49-F238E27FC236}">
              <a16:creationId xmlns:a16="http://schemas.microsoft.com/office/drawing/2014/main" id="{FD6FE439-43AB-430E-A3C5-95A3FEB25135}"/>
            </a:ext>
          </a:extLst>
        </xdr:cNvPr>
        <xdr:cNvSpPr>
          <a:spLocks noChangeArrowheads="1"/>
        </xdr:cNvSpPr>
      </xdr:nvSpPr>
      <xdr:spPr bwMode="auto">
        <a:xfrm>
          <a:off x="4676775" y="10507980"/>
          <a:ext cx="896992" cy="176508"/>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様式</a:t>
          </a:r>
          <a:r>
            <a:rPr lang="en-US" altLang="ja-JP" sz="1100" b="0" i="0" u="none" strike="noStrike" baseline="0">
              <a:solidFill>
                <a:srgbClr val="000000"/>
              </a:solidFill>
              <a:latin typeface="ＭＳ Ｐゴシック"/>
              <a:ea typeface="ＭＳ Ｐゴシック"/>
            </a:rPr>
            <a:t>4-9-2</a:t>
          </a:r>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8</xdr:col>
      <xdr:colOff>266699</xdr:colOff>
      <xdr:row>0</xdr:row>
      <xdr:rowOff>28575</xdr:rowOff>
    </xdr:from>
    <xdr:ext cx="1080000" cy="216000"/>
    <xdr:sp macro="" textlink="">
      <xdr:nvSpPr>
        <xdr:cNvPr id="2" name="Rectangle 1">
          <a:extLst>
            <a:ext uri="{FF2B5EF4-FFF2-40B4-BE49-F238E27FC236}">
              <a16:creationId xmlns:a16="http://schemas.microsoft.com/office/drawing/2014/main" id="{00000000-0008-0000-0100-000002000000}"/>
            </a:ext>
          </a:extLst>
        </xdr:cNvPr>
        <xdr:cNvSpPr>
          <a:spLocks noChangeArrowheads="1"/>
        </xdr:cNvSpPr>
      </xdr:nvSpPr>
      <xdr:spPr bwMode="auto">
        <a:xfrm>
          <a:off x="4867274" y="28575"/>
          <a:ext cx="1080000" cy="21600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noAutofit/>
        </a:bodyPr>
        <a:lstStyle/>
        <a:p>
          <a:pPr algn="ctr" rtl="0">
            <a:defRPr sz="1000"/>
          </a:pPr>
          <a:r>
            <a:rPr lang="ja-JP" altLang="en-US" sz="1100" b="0" i="0" u="none" strike="noStrike" baseline="0">
              <a:solidFill>
                <a:srgbClr val="000000"/>
              </a:solidFill>
              <a:latin typeface="ＭＳ 明朝"/>
              <a:ea typeface="ＭＳ 明朝"/>
            </a:rPr>
            <a:t>様式１ 別紙</a:t>
          </a:r>
        </a:p>
      </xdr:txBody>
    </xdr:sp>
    <xdr:clientData/>
  </xdr:oneCellAnchor>
</xdr:wsDr>
</file>

<file path=xl/drawings/drawing20.xml><?xml version="1.0" encoding="utf-8"?>
<xdr:wsDr xmlns:xdr="http://schemas.openxmlformats.org/drawingml/2006/spreadsheetDrawing" xmlns:a="http://schemas.openxmlformats.org/drawingml/2006/main">
  <xdr:oneCellAnchor>
    <xdr:from>
      <xdr:col>5</xdr:col>
      <xdr:colOff>208189</xdr:colOff>
      <xdr:row>0</xdr:row>
      <xdr:rowOff>155044</xdr:rowOff>
    </xdr:from>
    <xdr:ext cx="1215118" cy="220317"/>
    <xdr:sp macro="" textlink="">
      <xdr:nvSpPr>
        <xdr:cNvPr id="2" name="Rectangle 1">
          <a:extLst>
            <a:ext uri="{FF2B5EF4-FFF2-40B4-BE49-F238E27FC236}">
              <a16:creationId xmlns:a16="http://schemas.microsoft.com/office/drawing/2014/main" id="{E9FAAA5E-0918-4A00-8C8D-F6C44E6F2D96}"/>
            </a:ext>
          </a:extLst>
        </xdr:cNvPr>
        <xdr:cNvSpPr>
          <a:spLocks noChangeArrowheads="1"/>
        </xdr:cNvSpPr>
      </xdr:nvSpPr>
      <xdr:spPr bwMode="auto">
        <a:xfrm>
          <a:off x="5622199" y="155044"/>
          <a:ext cx="1215118" cy="22031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spAutoFit/>
        </a:bodyPr>
        <a:lstStyle/>
        <a:p>
          <a:pPr algn="ctr" rtl="0">
            <a:defRPr sz="1000"/>
          </a:pPr>
          <a:r>
            <a:rPr lang="ja-JP" altLang="en-US" sz="1100" b="0" i="0" u="none" strike="noStrike" baseline="0">
              <a:solidFill>
                <a:srgbClr val="000000"/>
              </a:solidFill>
              <a:latin typeface="ＭＳ 明朝"/>
              <a:ea typeface="ＭＳ 明朝"/>
            </a:rPr>
            <a:t>様式</a:t>
          </a:r>
          <a:r>
            <a:rPr lang="en-US" altLang="ja-JP" sz="1100" b="0" i="0" u="none" strike="noStrike" baseline="0">
              <a:solidFill>
                <a:srgbClr val="000000"/>
              </a:solidFill>
              <a:latin typeface="ＭＳ 明朝"/>
              <a:ea typeface="ＭＳ 明朝"/>
            </a:rPr>
            <a:t>4-10</a:t>
          </a:r>
          <a:endParaRPr lang="ja-JP" altLang="en-US" sz="1100" b="0" i="0" u="none" strike="noStrike" baseline="0">
            <a:solidFill>
              <a:srgbClr val="000000"/>
            </a:solidFill>
            <a:latin typeface="ＭＳ 明朝"/>
            <a:ea typeface="ＭＳ 明朝"/>
          </a:endParaRPr>
        </a:p>
      </xdr:txBody>
    </xdr:sp>
    <xdr:clientData/>
  </xdr:oneCellAnchor>
</xdr:wsDr>
</file>

<file path=xl/drawings/drawing21.xml><?xml version="1.0" encoding="utf-8"?>
<xdr:wsDr xmlns:xdr="http://schemas.openxmlformats.org/drawingml/2006/spreadsheetDrawing" xmlns:a="http://schemas.openxmlformats.org/drawingml/2006/main">
  <xdr:twoCellAnchor>
    <xdr:from>
      <xdr:col>8</xdr:col>
      <xdr:colOff>142875</xdr:colOff>
      <xdr:row>0</xdr:row>
      <xdr:rowOff>104774</xdr:rowOff>
    </xdr:from>
    <xdr:to>
      <xdr:col>8</xdr:col>
      <xdr:colOff>933450</xdr:colOff>
      <xdr:row>1</xdr:row>
      <xdr:rowOff>171449</xdr:rowOff>
    </xdr:to>
    <xdr:sp macro="" textlink="">
      <xdr:nvSpPr>
        <xdr:cNvPr id="2" name="Rectangle 1">
          <a:extLst>
            <a:ext uri="{FF2B5EF4-FFF2-40B4-BE49-F238E27FC236}">
              <a16:creationId xmlns:a16="http://schemas.microsoft.com/office/drawing/2014/main" id="{1EB92727-F6CE-4A36-BA00-49F39C28111B}"/>
            </a:ext>
          </a:extLst>
        </xdr:cNvPr>
        <xdr:cNvSpPr>
          <a:spLocks noChangeArrowheads="1"/>
        </xdr:cNvSpPr>
      </xdr:nvSpPr>
      <xdr:spPr bwMode="auto">
        <a:xfrm>
          <a:off x="5093970" y="102869"/>
          <a:ext cx="788670" cy="24384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様式</a:t>
          </a:r>
          <a:r>
            <a:rPr lang="en-US" altLang="ja-JP" sz="1100" b="0" i="0" u="none" strike="noStrike" baseline="0">
              <a:solidFill>
                <a:srgbClr val="000000"/>
              </a:solidFill>
              <a:latin typeface="ＭＳ Ｐゴシック"/>
              <a:ea typeface="ＭＳ Ｐゴシック"/>
            </a:rPr>
            <a:t>4-11</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7</xdr:col>
      <xdr:colOff>457199</xdr:colOff>
      <xdr:row>0</xdr:row>
      <xdr:rowOff>93345</xdr:rowOff>
    </xdr:from>
    <xdr:to>
      <xdr:col>9</xdr:col>
      <xdr:colOff>0</xdr:colOff>
      <xdr:row>1</xdr:row>
      <xdr:rowOff>135255</xdr:rowOff>
    </xdr:to>
    <xdr:sp macro="" textlink="">
      <xdr:nvSpPr>
        <xdr:cNvPr id="2" name="Rectangle 1">
          <a:extLst>
            <a:ext uri="{FF2B5EF4-FFF2-40B4-BE49-F238E27FC236}">
              <a16:creationId xmlns:a16="http://schemas.microsoft.com/office/drawing/2014/main" id="{D89CCE92-6A99-4AB2-91BF-8C9F2105BCD4}"/>
            </a:ext>
          </a:extLst>
        </xdr:cNvPr>
        <xdr:cNvSpPr>
          <a:spLocks noChangeArrowheads="1"/>
        </xdr:cNvSpPr>
      </xdr:nvSpPr>
      <xdr:spPr bwMode="auto">
        <a:xfrm>
          <a:off x="4791074" y="97155"/>
          <a:ext cx="781051" cy="22479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様式</a:t>
          </a:r>
          <a:r>
            <a:rPr lang="en-US" altLang="ja-JP" sz="1100" b="0" i="0" u="none" strike="noStrike" baseline="0">
              <a:solidFill>
                <a:srgbClr val="000000"/>
              </a:solidFill>
              <a:latin typeface="ＭＳ Ｐゴシック"/>
              <a:ea typeface="ＭＳ Ｐゴシック"/>
            </a:rPr>
            <a:t>4-12</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7</xdr:col>
      <xdr:colOff>457199</xdr:colOff>
      <xdr:row>0</xdr:row>
      <xdr:rowOff>93345</xdr:rowOff>
    </xdr:from>
    <xdr:to>
      <xdr:col>9</xdr:col>
      <xdr:colOff>0</xdr:colOff>
      <xdr:row>1</xdr:row>
      <xdr:rowOff>135255</xdr:rowOff>
    </xdr:to>
    <xdr:sp macro="" textlink="">
      <xdr:nvSpPr>
        <xdr:cNvPr id="2" name="Rectangle 1">
          <a:extLst>
            <a:ext uri="{FF2B5EF4-FFF2-40B4-BE49-F238E27FC236}">
              <a16:creationId xmlns:a16="http://schemas.microsoft.com/office/drawing/2014/main" id="{1CFB8606-72F9-40CD-8A97-92396CF66749}"/>
            </a:ext>
          </a:extLst>
        </xdr:cNvPr>
        <xdr:cNvSpPr>
          <a:spLocks noChangeArrowheads="1"/>
        </xdr:cNvSpPr>
      </xdr:nvSpPr>
      <xdr:spPr bwMode="auto">
        <a:xfrm>
          <a:off x="4791074" y="97155"/>
          <a:ext cx="781051" cy="22479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様式</a:t>
          </a:r>
          <a:r>
            <a:rPr lang="en-US" altLang="ja-JP" sz="1100" b="0" i="0" u="none" strike="noStrike" baseline="0">
              <a:solidFill>
                <a:srgbClr val="000000"/>
              </a:solidFill>
              <a:latin typeface="ＭＳ Ｐゴシック"/>
              <a:ea typeface="ＭＳ Ｐゴシック"/>
            </a:rPr>
            <a:t>4-13</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7</xdr:col>
      <xdr:colOff>457199</xdr:colOff>
      <xdr:row>0</xdr:row>
      <xdr:rowOff>93345</xdr:rowOff>
    </xdr:from>
    <xdr:to>
      <xdr:col>9</xdr:col>
      <xdr:colOff>0</xdr:colOff>
      <xdr:row>1</xdr:row>
      <xdr:rowOff>135255</xdr:rowOff>
    </xdr:to>
    <xdr:sp macro="" textlink="">
      <xdr:nvSpPr>
        <xdr:cNvPr id="2" name="Rectangle 1">
          <a:extLst>
            <a:ext uri="{FF2B5EF4-FFF2-40B4-BE49-F238E27FC236}">
              <a16:creationId xmlns:a16="http://schemas.microsoft.com/office/drawing/2014/main" id="{FAA4C9D0-43B3-47B8-83E9-728112A46176}"/>
            </a:ext>
          </a:extLst>
        </xdr:cNvPr>
        <xdr:cNvSpPr>
          <a:spLocks noChangeArrowheads="1"/>
        </xdr:cNvSpPr>
      </xdr:nvSpPr>
      <xdr:spPr bwMode="auto">
        <a:xfrm>
          <a:off x="4791074" y="97155"/>
          <a:ext cx="781051" cy="22479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様式</a:t>
          </a:r>
          <a:r>
            <a:rPr lang="en-US" altLang="ja-JP" sz="1100" b="0" i="0" u="none" strike="noStrike" baseline="0">
              <a:solidFill>
                <a:srgbClr val="000000"/>
              </a:solidFill>
              <a:latin typeface="ＭＳ Ｐゴシック"/>
              <a:ea typeface="ＭＳ Ｐゴシック"/>
            </a:rPr>
            <a:t>4-14</a:t>
          </a:r>
        </a:p>
      </xdr:txBody>
    </xdr:sp>
    <xdr:clientData/>
  </xdr:twoCellAnchor>
  <xdr:twoCellAnchor>
    <xdr:from>
      <xdr:col>7</xdr:col>
      <xdr:colOff>457199</xdr:colOff>
      <xdr:row>54</xdr:row>
      <xdr:rowOff>93345</xdr:rowOff>
    </xdr:from>
    <xdr:to>
      <xdr:col>9</xdr:col>
      <xdr:colOff>0</xdr:colOff>
      <xdr:row>55</xdr:row>
      <xdr:rowOff>135255</xdr:rowOff>
    </xdr:to>
    <xdr:sp macro="" textlink="">
      <xdr:nvSpPr>
        <xdr:cNvPr id="3" name="Rectangle 1">
          <a:extLst>
            <a:ext uri="{FF2B5EF4-FFF2-40B4-BE49-F238E27FC236}">
              <a16:creationId xmlns:a16="http://schemas.microsoft.com/office/drawing/2014/main" id="{3417FF69-1BE1-450F-9528-CCDE14F6779A}"/>
            </a:ext>
          </a:extLst>
        </xdr:cNvPr>
        <xdr:cNvSpPr>
          <a:spLocks noChangeArrowheads="1"/>
        </xdr:cNvSpPr>
      </xdr:nvSpPr>
      <xdr:spPr bwMode="auto">
        <a:xfrm>
          <a:off x="4791074" y="10022205"/>
          <a:ext cx="781051" cy="22479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様式</a:t>
          </a:r>
          <a:r>
            <a:rPr lang="en-US" altLang="ja-JP" sz="1100" b="0" i="0" u="none" strike="noStrike" baseline="0">
              <a:solidFill>
                <a:srgbClr val="000000"/>
              </a:solidFill>
              <a:latin typeface="ＭＳ Ｐゴシック"/>
              <a:ea typeface="ＭＳ Ｐゴシック"/>
            </a:rPr>
            <a:t>4-14</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7</xdr:col>
      <xdr:colOff>457199</xdr:colOff>
      <xdr:row>0</xdr:row>
      <xdr:rowOff>93345</xdr:rowOff>
    </xdr:from>
    <xdr:to>
      <xdr:col>9</xdr:col>
      <xdr:colOff>0</xdr:colOff>
      <xdr:row>1</xdr:row>
      <xdr:rowOff>135255</xdr:rowOff>
    </xdr:to>
    <xdr:sp macro="" textlink="">
      <xdr:nvSpPr>
        <xdr:cNvPr id="2" name="Rectangle 1">
          <a:extLst>
            <a:ext uri="{FF2B5EF4-FFF2-40B4-BE49-F238E27FC236}">
              <a16:creationId xmlns:a16="http://schemas.microsoft.com/office/drawing/2014/main" id="{6B641D32-72A4-45F2-959A-BD6B21AA18F3}"/>
            </a:ext>
          </a:extLst>
        </xdr:cNvPr>
        <xdr:cNvSpPr>
          <a:spLocks noChangeArrowheads="1"/>
        </xdr:cNvSpPr>
      </xdr:nvSpPr>
      <xdr:spPr bwMode="auto">
        <a:xfrm>
          <a:off x="4791074" y="97155"/>
          <a:ext cx="781051" cy="22479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様式</a:t>
          </a:r>
          <a:r>
            <a:rPr lang="en-US" altLang="ja-JP" sz="1100" b="0" i="0" u="none" strike="noStrike" baseline="0">
              <a:solidFill>
                <a:srgbClr val="000000"/>
              </a:solidFill>
              <a:latin typeface="ＭＳ Ｐゴシック"/>
              <a:ea typeface="ＭＳ Ｐゴシック"/>
            </a:rPr>
            <a:t>4-15</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7</xdr:col>
      <xdr:colOff>457199</xdr:colOff>
      <xdr:row>0</xdr:row>
      <xdr:rowOff>93345</xdr:rowOff>
    </xdr:from>
    <xdr:to>
      <xdr:col>9</xdr:col>
      <xdr:colOff>0</xdr:colOff>
      <xdr:row>1</xdr:row>
      <xdr:rowOff>135255</xdr:rowOff>
    </xdr:to>
    <xdr:sp macro="" textlink="">
      <xdr:nvSpPr>
        <xdr:cNvPr id="2" name="Rectangle 1">
          <a:extLst>
            <a:ext uri="{FF2B5EF4-FFF2-40B4-BE49-F238E27FC236}">
              <a16:creationId xmlns:a16="http://schemas.microsoft.com/office/drawing/2014/main" id="{2F8417D3-A9E3-4905-A3CD-72E121BE4137}"/>
            </a:ext>
          </a:extLst>
        </xdr:cNvPr>
        <xdr:cNvSpPr>
          <a:spLocks noChangeArrowheads="1"/>
        </xdr:cNvSpPr>
      </xdr:nvSpPr>
      <xdr:spPr bwMode="auto">
        <a:xfrm>
          <a:off x="4791074" y="97155"/>
          <a:ext cx="781051" cy="22479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様式</a:t>
          </a:r>
          <a:r>
            <a:rPr lang="en-US" altLang="ja-JP" sz="1100" b="0" i="0" u="none" strike="noStrike" baseline="0">
              <a:solidFill>
                <a:srgbClr val="000000"/>
              </a:solidFill>
              <a:latin typeface="ＭＳ Ｐゴシック"/>
              <a:ea typeface="ＭＳ Ｐゴシック"/>
            </a:rPr>
            <a:t>4-16</a:t>
          </a:r>
        </a:p>
      </xdr:txBody>
    </xdr:sp>
    <xdr:clientData/>
  </xdr:twoCellAnchor>
  <xdr:twoCellAnchor>
    <xdr:from>
      <xdr:col>7</xdr:col>
      <xdr:colOff>457199</xdr:colOff>
      <xdr:row>54</xdr:row>
      <xdr:rowOff>93345</xdr:rowOff>
    </xdr:from>
    <xdr:to>
      <xdr:col>9</xdr:col>
      <xdr:colOff>0</xdr:colOff>
      <xdr:row>55</xdr:row>
      <xdr:rowOff>135255</xdr:rowOff>
    </xdr:to>
    <xdr:sp macro="" textlink="">
      <xdr:nvSpPr>
        <xdr:cNvPr id="3" name="Rectangle 1">
          <a:extLst>
            <a:ext uri="{FF2B5EF4-FFF2-40B4-BE49-F238E27FC236}">
              <a16:creationId xmlns:a16="http://schemas.microsoft.com/office/drawing/2014/main" id="{ADA09171-A3EF-4C16-8E10-B47636304F0B}"/>
            </a:ext>
          </a:extLst>
        </xdr:cNvPr>
        <xdr:cNvSpPr>
          <a:spLocks noChangeArrowheads="1"/>
        </xdr:cNvSpPr>
      </xdr:nvSpPr>
      <xdr:spPr bwMode="auto">
        <a:xfrm>
          <a:off x="4791074" y="10022205"/>
          <a:ext cx="781051" cy="22479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様式</a:t>
          </a:r>
          <a:r>
            <a:rPr lang="en-US" altLang="ja-JP" sz="1100" b="0" i="0" u="none" strike="noStrike" baseline="0">
              <a:solidFill>
                <a:srgbClr val="000000"/>
              </a:solidFill>
              <a:latin typeface="ＭＳ Ｐゴシック"/>
              <a:ea typeface="ＭＳ Ｐゴシック"/>
            </a:rPr>
            <a:t>4-16</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7</xdr:col>
      <xdr:colOff>457199</xdr:colOff>
      <xdr:row>0</xdr:row>
      <xdr:rowOff>93345</xdr:rowOff>
    </xdr:from>
    <xdr:to>
      <xdr:col>9</xdr:col>
      <xdr:colOff>0</xdr:colOff>
      <xdr:row>1</xdr:row>
      <xdr:rowOff>135255</xdr:rowOff>
    </xdr:to>
    <xdr:sp macro="" textlink="">
      <xdr:nvSpPr>
        <xdr:cNvPr id="2" name="Rectangle 1">
          <a:extLst>
            <a:ext uri="{FF2B5EF4-FFF2-40B4-BE49-F238E27FC236}">
              <a16:creationId xmlns:a16="http://schemas.microsoft.com/office/drawing/2014/main" id="{7F024D59-2183-43AA-8DC1-FC7EE505C0EA}"/>
            </a:ext>
          </a:extLst>
        </xdr:cNvPr>
        <xdr:cNvSpPr>
          <a:spLocks noChangeArrowheads="1"/>
        </xdr:cNvSpPr>
      </xdr:nvSpPr>
      <xdr:spPr bwMode="auto">
        <a:xfrm>
          <a:off x="4791074" y="97155"/>
          <a:ext cx="781051" cy="22479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様式</a:t>
          </a:r>
          <a:r>
            <a:rPr lang="en-US" altLang="ja-JP" sz="1100" b="0" i="0" u="none" strike="noStrike" baseline="0">
              <a:solidFill>
                <a:srgbClr val="000000"/>
              </a:solidFill>
              <a:latin typeface="ＭＳ Ｐゴシック"/>
              <a:ea typeface="ＭＳ Ｐゴシック"/>
            </a:rPr>
            <a:t>4-17-1</a:t>
          </a:r>
        </a:p>
      </xdr:txBody>
    </xdr:sp>
    <xdr:clientData/>
  </xdr:twoCellAnchor>
  <xdr:twoCellAnchor>
    <xdr:from>
      <xdr:col>7</xdr:col>
      <xdr:colOff>457199</xdr:colOff>
      <xdr:row>55</xdr:row>
      <xdr:rowOff>93345</xdr:rowOff>
    </xdr:from>
    <xdr:to>
      <xdr:col>9</xdr:col>
      <xdr:colOff>0</xdr:colOff>
      <xdr:row>56</xdr:row>
      <xdr:rowOff>135255</xdr:rowOff>
    </xdr:to>
    <xdr:sp macro="" textlink="">
      <xdr:nvSpPr>
        <xdr:cNvPr id="3" name="Rectangle 1">
          <a:extLst>
            <a:ext uri="{FF2B5EF4-FFF2-40B4-BE49-F238E27FC236}">
              <a16:creationId xmlns:a16="http://schemas.microsoft.com/office/drawing/2014/main" id="{F8E679E1-2D65-4978-8D65-9286CE93774C}"/>
            </a:ext>
          </a:extLst>
        </xdr:cNvPr>
        <xdr:cNvSpPr>
          <a:spLocks noChangeArrowheads="1"/>
        </xdr:cNvSpPr>
      </xdr:nvSpPr>
      <xdr:spPr bwMode="auto">
        <a:xfrm>
          <a:off x="4791074" y="10165080"/>
          <a:ext cx="781051" cy="22479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様式</a:t>
          </a:r>
          <a:r>
            <a:rPr lang="en-US" altLang="ja-JP" sz="1100" b="0" i="0" u="none" strike="noStrike" baseline="0">
              <a:solidFill>
                <a:srgbClr val="000000"/>
              </a:solidFill>
              <a:latin typeface="ＭＳ Ｐゴシック"/>
              <a:ea typeface="ＭＳ Ｐゴシック"/>
            </a:rPr>
            <a:t>4-17-1</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18</xdr:col>
      <xdr:colOff>668656</xdr:colOff>
      <xdr:row>0</xdr:row>
      <xdr:rowOff>135255</xdr:rowOff>
    </xdr:from>
    <xdr:to>
      <xdr:col>19</xdr:col>
      <xdr:colOff>744856</xdr:colOff>
      <xdr:row>2</xdr:row>
      <xdr:rowOff>11430</xdr:rowOff>
    </xdr:to>
    <xdr:sp macro="" textlink="">
      <xdr:nvSpPr>
        <xdr:cNvPr id="2" name="Rectangle 1">
          <a:extLst>
            <a:ext uri="{FF2B5EF4-FFF2-40B4-BE49-F238E27FC236}">
              <a16:creationId xmlns:a16="http://schemas.microsoft.com/office/drawing/2014/main" id="{8A2C690E-ECE5-4E52-8323-5118773A58DB}"/>
            </a:ext>
          </a:extLst>
        </xdr:cNvPr>
        <xdr:cNvSpPr>
          <a:spLocks noChangeArrowheads="1"/>
        </xdr:cNvSpPr>
      </xdr:nvSpPr>
      <xdr:spPr bwMode="auto">
        <a:xfrm>
          <a:off x="15409546" y="131445"/>
          <a:ext cx="952500" cy="26479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様式</a:t>
          </a:r>
          <a:r>
            <a:rPr lang="en-US" altLang="ja-JP" sz="1100" b="0" i="0" u="none" strike="noStrike" baseline="0">
              <a:solidFill>
                <a:srgbClr val="000000"/>
              </a:solidFill>
              <a:latin typeface="ＭＳ Ｐゴシック"/>
              <a:ea typeface="ＭＳ Ｐゴシック"/>
            </a:rPr>
            <a:t>4-17-2</a:t>
          </a:r>
        </a:p>
      </xdr:txBody>
    </xdr:sp>
    <xdr:clientData/>
  </xdr:twoCellAnchor>
  <xdr:twoCellAnchor>
    <xdr:from>
      <xdr:col>18</xdr:col>
      <xdr:colOff>668656</xdr:colOff>
      <xdr:row>42</xdr:row>
      <xdr:rowOff>135255</xdr:rowOff>
    </xdr:from>
    <xdr:to>
      <xdr:col>19</xdr:col>
      <xdr:colOff>744856</xdr:colOff>
      <xdr:row>44</xdr:row>
      <xdr:rowOff>11430</xdr:rowOff>
    </xdr:to>
    <xdr:sp macro="" textlink="">
      <xdr:nvSpPr>
        <xdr:cNvPr id="3" name="Rectangle 1">
          <a:extLst>
            <a:ext uri="{FF2B5EF4-FFF2-40B4-BE49-F238E27FC236}">
              <a16:creationId xmlns:a16="http://schemas.microsoft.com/office/drawing/2014/main" id="{7C30717A-6765-4560-9497-A789264CB75E}"/>
            </a:ext>
          </a:extLst>
        </xdr:cNvPr>
        <xdr:cNvSpPr>
          <a:spLocks noChangeArrowheads="1"/>
        </xdr:cNvSpPr>
      </xdr:nvSpPr>
      <xdr:spPr bwMode="auto">
        <a:xfrm>
          <a:off x="15409546" y="10046970"/>
          <a:ext cx="952500" cy="26479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様式</a:t>
          </a:r>
          <a:r>
            <a:rPr lang="en-US" altLang="ja-JP" sz="1100" b="0" i="0" u="none" strike="noStrike" baseline="0">
              <a:solidFill>
                <a:srgbClr val="000000"/>
              </a:solidFill>
              <a:latin typeface="ＭＳ Ｐゴシック"/>
              <a:ea typeface="ＭＳ Ｐゴシック"/>
            </a:rPr>
            <a:t>4-17-2</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7</xdr:col>
      <xdr:colOff>457199</xdr:colOff>
      <xdr:row>0</xdr:row>
      <xdr:rowOff>93345</xdr:rowOff>
    </xdr:from>
    <xdr:to>
      <xdr:col>9</xdr:col>
      <xdr:colOff>0</xdr:colOff>
      <xdr:row>1</xdr:row>
      <xdr:rowOff>135255</xdr:rowOff>
    </xdr:to>
    <xdr:sp macro="" textlink="">
      <xdr:nvSpPr>
        <xdr:cNvPr id="2" name="Rectangle 1">
          <a:extLst>
            <a:ext uri="{FF2B5EF4-FFF2-40B4-BE49-F238E27FC236}">
              <a16:creationId xmlns:a16="http://schemas.microsoft.com/office/drawing/2014/main" id="{E6C4A231-DF75-4767-8BE7-B798BE407D48}"/>
            </a:ext>
          </a:extLst>
        </xdr:cNvPr>
        <xdr:cNvSpPr>
          <a:spLocks noChangeArrowheads="1"/>
        </xdr:cNvSpPr>
      </xdr:nvSpPr>
      <xdr:spPr bwMode="auto">
        <a:xfrm>
          <a:off x="4791074" y="97155"/>
          <a:ext cx="781051" cy="22479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様式</a:t>
          </a:r>
          <a:r>
            <a:rPr lang="en-US" altLang="ja-JP" sz="1100" b="0" i="0" u="none" strike="noStrike" baseline="0">
              <a:solidFill>
                <a:srgbClr val="000000"/>
              </a:solidFill>
              <a:latin typeface="ＭＳ Ｐゴシック"/>
              <a:ea typeface="ＭＳ Ｐゴシック"/>
            </a:rPr>
            <a:t>4-18</a:t>
          </a:r>
        </a:p>
      </xdr:txBody>
    </xdr:sp>
    <xdr:clientData/>
  </xdr:twoCellAnchor>
  <xdr:twoCellAnchor>
    <xdr:from>
      <xdr:col>7</xdr:col>
      <xdr:colOff>457199</xdr:colOff>
      <xdr:row>54</xdr:row>
      <xdr:rowOff>93345</xdr:rowOff>
    </xdr:from>
    <xdr:to>
      <xdr:col>9</xdr:col>
      <xdr:colOff>0</xdr:colOff>
      <xdr:row>55</xdr:row>
      <xdr:rowOff>135255</xdr:rowOff>
    </xdr:to>
    <xdr:sp macro="" textlink="">
      <xdr:nvSpPr>
        <xdr:cNvPr id="3" name="Rectangle 1">
          <a:extLst>
            <a:ext uri="{FF2B5EF4-FFF2-40B4-BE49-F238E27FC236}">
              <a16:creationId xmlns:a16="http://schemas.microsoft.com/office/drawing/2014/main" id="{1C4417C4-83D7-4A41-8D2B-5F077F416AED}"/>
            </a:ext>
          </a:extLst>
        </xdr:cNvPr>
        <xdr:cNvSpPr>
          <a:spLocks noChangeArrowheads="1"/>
        </xdr:cNvSpPr>
      </xdr:nvSpPr>
      <xdr:spPr bwMode="auto">
        <a:xfrm>
          <a:off x="4791074" y="9974580"/>
          <a:ext cx="781051" cy="22479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様式</a:t>
          </a:r>
          <a:r>
            <a:rPr lang="en-US" altLang="ja-JP" sz="1100" b="0" i="0" u="none" strike="noStrike" baseline="0">
              <a:solidFill>
                <a:srgbClr val="000000"/>
              </a:solidFill>
              <a:latin typeface="ＭＳ Ｐゴシック"/>
              <a:ea typeface="ＭＳ Ｐゴシック"/>
            </a:rPr>
            <a:t>4-18</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242018</xdr:colOff>
      <xdr:row>0</xdr:row>
      <xdr:rowOff>51518</xdr:rowOff>
    </xdr:from>
    <xdr:to>
      <xdr:col>10</xdr:col>
      <xdr:colOff>497288</xdr:colOff>
      <xdr:row>1</xdr:row>
      <xdr:rowOff>127718</xdr:rowOff>
    </xdr:to>
    <xdr:sp macro="" textlink="">
      <xdr:nvSpPr>
        <xdr:cNvPr id="2" name="Rectangle 1">
          <a:extLst>
            <a:ext uri="{FF2B5EF4-FFF2-40B4-BE49-F238E27FC236}">
              <a16:creationId xmlns:a16="http://schemas.microsoft.com/office/drawing/2014/main" id="{57E75829-08C2-42A1-BA82-DC81E712BF01}"/>
            </a:ext>
          </a:extLst>
        </xdr:cNvPr>
        <xdr:cNvSpPr>
          <a:spLocks noChangeArrowheads="1"/>
        </xdr:cNvSpPr>
      </xdr:nvSpPr>
      <xdr:spPr bwMode="auto">
        <a:xfrm>
          <a:off x="5465528" y="55328"/>
          <a:ext cx="870585" cy="2476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様式２</a:t>
          </a:r>
          <a:endParaRPr lang="en-US" altLang="ja-JP" sz="1100" b="0" i="0" u="none" strike="noStrike" baseline="0">
            <a:solidFill>
              <a:srgbClr val="000000"/>
            </a:solidFill>
            <a:latin typeface="ＭＳ Ｐゴシック"/>
            <a:ea typeface="ＭＳ Ｐゴシック"/>
          </a:endParaRP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7</xdr:col>
      <xdr:colOff>552450</xdr:colOff>
      <xdr:row>0</xdr:row>
      <xdr:rowOff>97155</xdr:rowOff>
    </xdr:from>
    <xdr:to>
      <xdr:col>9</xdr:col>
      <xdr:colOff>0</xdr:colOff>
      <xdr:row>1</xdr:row>
      <xdr:rowOff>104775</xdr:rowOff>
    </xdr:to>
    <xdr:sp macro="" textlink="">
      <xdr:nvSpPr>
        <xdr:cNvPr id="2" name="Rectangle 1">
          <a:extLst>
            <a:ext uri="{FF2B5EF4-FFF2-40B4-BE49-F238E27FC236}">
              <a16:creationId xmlns:a16="http://schemas.microsoft.com/office/drawing/2014/main" id="{80DFCE13-8718-41AC-91AF-1DBD3260E2A3}"/>
            </a:ext>
          </a:extLst>
        </xdr:cNvPr>
        <xdr:cNvSpPr>
          <a:spLocks noChangeArrowheads="1"/>
        </xdr:cNvSpPr>
      </xdr:nvSpPr>
      <xdr:spPr bwMode="auto">
        <a:xfrm>
          <a:off x="4882515" y="93345"/>
          <a:ext cx="689610" cy="20002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様式</a:t>
          </a:r>
          <a:r>
            <a:rPr lang="en-US" altLang="ja-JP" sz="1100" b="0" i="0" u="none" strike="noStrike" baseline="0">
              <a:solidFill>
                <a:srgbClr val="000000"/>
              </a:solidFill>
              <a:latin typeface="ＭＳ Ｐゴシック"/>
              <a:ea typeface="ＭＳ Ｐゴシック"/>
            </a:rPr>
            <a:t>4-19</a:t>
          </a:r>
        </a:p>
      </xdr:txBody>
    </xdr:sp>
    <xdr:clientData/>
  </xdr:twoCellAnchor>
</xdr:wsDr>
</file>

<file path=xl/drawings/drawing31.xml><?xml version="1.0" encoding="utf-8"?>
<xdr:wsDr xmlns:xdr="http://schemas.openxmlformats.org/drawingml/2006/spreadsheetDrawing" xmlns:a="http://schemas.openxmlformats.org/drawingml/2006/main">
  <xdr:oneCellAnchor>
    <xdr:from>
      <xdr:col>9</xdr:col>
      <xdr:colOff>114300</xdr:colOff>
      <xdr:row>0</xdr:row>
      <xdr:rowOff>51766</xdr:rowOff>
    </xdr:from>
    <xdr:ext cx="657225" cy="220317"/>
    <xdr:sp macro="" textlink="">
      <xdr:nvSpPr>
        <xdr:cNvPr id="2" name="Rectangle 1">
          <a:extLst>
            <a:ext uri="{FF2B5EF4-FFF2-40B4-BE49-F238E27FC236}">
              <a16:creationId xmlns:a16="http://schemas.microsoft.com/office/drawing/2014/main" id="{E5E6221C-9B2B-4DAF-B9FA-DE4178780D99}"/>
            </a:ext>
          </a:extLst>
        </xdr:cNvPr>
        <xdr:cNvSpPr>
          <a:spLocks noChangeArrowheads="1"/>
        </xdr:cNvSpPr>
      </xdr:nvSpPr>
      <xdr:spPr bwMode="auto">
        <a:xfrm>
          <a:off x="5257800" y="55576"/>
          <a:ext cx="657225" cy="22031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spAutoFit/>
        </a:bodyPr>
        <a:lstStyle/>
        <a:p>
          <a:pPr algn="ctr" rtl="0">
            <a:defRPr sz="1000"/>
          </a:pPr>
          <a:r>
            <a:rPr lang="ja-JP" altLang="en-US" sz="1100" b="0" i="0" u="none" strike="noStrike" baseline="0">
              <a:solidFill>
                <a:srgbClr val="000000"/>
              </a:solidFill>
              <a:latin typeface="ＭＳ 明朝"/>
              <a:ea typeface="ＭＳ 明朝"/>
            </a:rPr>
            <a:t>様式５</a:t>
          </a: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2</xdr:col>
      <xdr:colOff>1208810</xdr:colOff>
      <xdr:row>0</xdr:row>
      <xdr:rowOff>163287</xdr:rowOff>
    </xdr:from>
    <xdr:to>
      <xdr:col>2</xdr:col>
      <xdr:colOff>2992409</xdr:colOff>
      <xdr:row>0</xdr:row>
      <xdr:rowOff>561604</xdr:rowOff>
    </xdr:to>
    <xdr:sp macro="" textlink="">
      <xdr:nvSpPr>
        <xdr:cNvPr id="2" name="Rectangle 1">
          <a:extLst>
            <a:ext uri="{FF2B5EF4-FFF2-40B4-BE49-F238E27FC236}">
              <a16:creationId xmlns:a16="http://schemas.microsoft.com/office/drawing/2014/main" id="{F2965A95-C1CD-4271-A533-A40526AC1C3E}"/>
            </a:ext>
          </a:extLst>
        </xdr:cNvPr>
        <xdr:cNvSpPr>
          <a:spLocks noChangeArrowheads="1"/>
        </xdr:cNvSpPr>
      </xdr:nvSpPr>
      <xdr:spPr bwMode="auto">
        <a:xfrm>
          <a:off x="8112530" y="165192"/>
          <a:ext cx="1781694" cy="39450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600" b="0" i="0" u="none" strike="noStrike" baseline="0">
              <a:solidFill>
                <a:srgbClr val="000000"/>
              </a:solidFill>
              <a:latin typeface="ＭＳ Ｐゴシック"/>
              <a:ea typeface="ＭＳ Ｐゴシック"/>
            </a:rPr>
            <a:t>様式２　別紙</a:t>
          </a:r>
          <a:endParaRPr lang="en-US" altLang="ja-JP" sz="1600" b="0" i="0" u="none" strike="noStrike" baseline="0">
            <a:solidFill>
              <a:srgbClr val="000000"/>
            </a:solidFill>
            <a:latin typeface="ＭＳ Ｐゴシック"/>
            <a:ea typeface="ＭＳ Ｐゴシック"/>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9</xdr:col>
      <xdr:colOff>47625</xdr:colOff>
      <xdr:row>0</xdr:row>
      <xdr:rowOff>28575</xdr:rowOff>
    </xdr:from>
    <xdr:to>
      <xdr:col>9</xdr:col>
      <xdr:colOff>666750</xdr:colOff>
      <xdr:row>1</xdr:row>
      <xdr:rowOff>104775</xdr:rowOff>
    </xdr:to>
    <xdr:sp macro="" textlink="">
      <xdr:nvSpPr>
        <xdr:cNvPr id="2" name="Rectangle 1">
          <a:extLst>
            <a:ext uri="{FF2B5EF4-FFF2-40B4-BE49-F238E27FC236}">
              <a16:creationId xmlns:a16="http://schemas.microsoft.com/office/drawing/2014/main" id="{28E214A9-49D3-4EBE-9EF8-EC84D11C4FA9}"/>
            </a:ext>
          </a:extLst>
        </xdr:cNvPr>
        <xdr:cNvSpPr>
          <a:spLocks noChangeArrowheads="1"/>
        </xdr:cNvSpPr>
      </xdr:nvSpPr>
      <xdr:spPr bwMode="auto">
        <a:xfrm>
          <a:off x="5240655" y="26670"/>
          <a:ext cx="613410" cy="2476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様式３</a:t>
          </a:r>
          <a:endParaRPr lang="en-US" altLang="ja-JP" sz="1100" b="0" i="0" u="none" strike="noStrike" baseline="0">
            <a:solidFill>
              <a:srgbClr val="000000"/>
            </a:solidFill>
            <a:latin typeface="ＭＳ Ｐゴシック"/>
            <a:ea typeface="ＭＳ Ｐゴシック"/>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9</xdr:col>
      <xdr:colOff>70139</xdr:colOff>
      <xdr:row>0</xdr:row>
      <xdr:rowOff>38100</xdr:rowOff>
    </xdr:from>
    <xdr:to>
      <xdr:col>9</xdr:col>
      <xdr:colOff>736889</xdr:colOff>
      <xdr:row>1</xdr:row>
      <xdr:rowOff>114300</xdr:rowOff>
    </xdr:to>
    <xdr:sp macro="" textlink="">
      <xdr:nvSpPr>
        <xdr:cNvPr id="2" name="Rectangle 1">
          <a:extLst>
            <a:ext uri="{FF2B5EF4-FFF2-40B4-BE49-F238E27FC236}">
              <a16:creationId xmlns:a16="http://schemas.microsoft.com/office/drawing/2014/main" id="{C13E8A5C-8B67-4FBE-845C-BD8C42C3B95C}"/>
            </a:ext>
          </a:extLst>
        </xdr:cNvPr>
        <xdr:cNvSpPr>
          <a:spLocks noChangeArrowheads="1"/>
        </xdr:cNvSpPr>
      </xdr:nvSpPr>
      <xdr:spPr bwMode="auto">
        <a:xfrm>
          <a:off x="5373659" y="38100"/>
          <a:ext cx="672465" cy="2476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様式</a:t>
          </a:r>
          <a:r>
            <a:rPr lang="en-US" altLang="ja-JP" sz="1100" b="0" i="0" u="none" strike="noStrike" baseline="0">
              <a:solidFill>
                <a:srgbClr val="000000"/>
              </a:solidFill>
              <a:latin typeface="ＭＳ Ｐゴシック"/>
              <a:ea typeface="ＭＳ Ｐゴシック"/>
            </a:rPr>
            <a:t>4</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104775</xdr:colOff>
      <xdr:row>0</xdr:row>
      <xdr:rowOff>38100</xdr:rowOff>
    </xdr:from>
    <xdr:to>
      <xdr:col>9</xdr:col>
      <xdr:colOff>790575</xdr:colOff>
      <xdr:row>1</xdr:row>
      <xdr:rowOff>114300</xdr:rowOff>
    </xdr:to>
    <xdr:sp macro="" textlink="">
      <xdr:nvSpPr>
        <xdr:cNvPr id="2" name="Rectangle 1">
          <a:extLst>
            <a:ext uri="{FF2B5EF4-FFF2-40B4-BE49-F238E27FC236}">
              <a16:creationId xmlns:a16="http://schemas.microsoft.com/office/drawing/2014/main" id="{7D9D9CE5-998A-4884-BD9C-9E04367E0F37}"/>
            </a:ext>
          </a:extLst>
        </xdr:cNvPr>
        <xdr:cNvSpPr>
          <a:spLocks noChangeArrowheads="1"/>
        </xdr:cNvSpPr>
      </xdr:nvSpPr>
      <xdr:spPr bwMode="auto">
        <a:xfrm>
          <a:off x="5360670" y="38100"/>
          <a:ext cx="666750" cy="24765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様式</a:t>
          </a:r>
          <a:r>
            <a:rPr lang="en-US" altLang="ja-JP" sz="1100" b="0" i="0" u="none" strike="noStrike" baseline="0">
              <a:solidFill>
                <a:srgbClr val="000000"/>
              </a:solidFill>
              <a:latin typeface="ＭＳ Ｐゴシック"/>
              <a:ea typeface="ＭＳ Ｐゴシック"/>
            </a:rPr>
            <a:t>4-1</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1</xdr:col>
      <xdr:colOff>2760346</xdr:colOff>
      <xdr:row>0</xdr:row>
      <xdr:rowOff>116760</xdr:rowOff>
    </xdr:from>
    <xdr:ext cx="638735" cy="220317"/>
    <xdr:sp macro="" textlink="">
      <xdr:nvSpPr>
        <xdr:cNvPr id="2" name="Rectangle 6">
          <a:extLst>
            <a:ext uri="{FF2B5EF4-FFF2-40B4-BE49-F238E27FC236}">
              <a16:creationId xmlns:a16="http://schemas.microsoft.com/office/drawing/2014/main" id="{5E661EBF-115F-47EE-BF9F-BE03465779FE}"/>
            </a:ext>
          </a:extLst>
        </xdr:cNvPr>
        <xdr:cNvSpPr>
          <a:spLocks noChangeArrowheads="1"/>
        </xdr:cNvSpPr>
      </xdr:nvSpPr>
      <xdr:spPr bwMode="auto">
        <a:xfrm>
          <a:off x="5574031" y="116760"/>
          <a:ext cx="638735" cy="22031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spAutoFit/>
        </a:bodyPr>
        <a:lstStyle/>
        <a:p>
          <a:pPr algn="ctr" rtl="0">
            <a:defRPr sz="1000"/>
          </a:pPr>
          <a:r>
            <a:rPr lang="ja-JP" altLang="en-US" sz="1100" b="0" i="0" u="none" strike="noStrike" baseline="0">
              <a:solidFill>
                <a:srgbClr val="000000"/>
              </a:solidFill>
              <a:latin typeface="ＭＳ Ｐゴシック"/>
              <a:ea typeface="ＭＳ Ｐゴシック"/>
            </a:rPr>
            <a:t>様式</a:t>
          </a:r>
          <a:r>
            <a:rPr lang="en-US" altLang="ja-JP" sz="1100" b="0" i="0" u="none" strike="noStrike" baseline="0">
              <a:solidFill>
                <a:srgbClr val="000000"/>
              </a:solidFill>
              <a:latin typeface="ＭＳ Ｐゴシック"/>
              <a:ea typeface="ＭＳ Ｐゴシック"/>
            </a:rPr>
            <a:t>4-2</a:t>
          </a:r>
        </a:p>
      </xdr:txBody>
    </xdr:sp>
    <xdr:clientData/>
  </xdr:oneCellAnchor>
</xdr:wsDr>
</file>

<file path=xl/drawings/drawing9.xml><?xml version="1.0" encoding="utf-8"?>
<xdr:wsDr xmlns:xdr="http://schemas.openxmlformats.org/drawingml/2006/spreadsheetDrawing" xmlns:a="http://schemas.openxmlformats.org/drawingml/2006/main">
  <xdr:twoCellAnchor>
    <xdr:from>
      <xdr:col>5</xdr:col>
      <xdr:colOff>542925</xdr:colOff>
      <xdr:row>0</xdr:row>
      <xdr:rowOff>28574</xdr:rowOff>
    </xdr:from>
    <xdr:to>
      <xdr:col>6</xdr:col>
      <xdr:colOff>190500</xdr:colOff>
      <xdr:row>1</xdr:row>
      <xdr:rowOff>95249</xdr:rowOff>
    </xdr:to>
    <xdr:sp macro="" textlink="">
      <xdr:nvSpPr>
        <xdr:cNvPr id="2" name="Rectangle 1">
          <a:extLst>
            <a:ext uri="{FF2B5EF4-FFF2-40B4-BE49-F238E27FC236}">
              <a16:creationId xmlns:a16="http://schemas.microsoft.com/office/drawing/2014/main" id="{0B79D790-AC6C-4AF8-AE4B-89AC780B684C}"/>
            </a:ext>
          </a:extLst>
        </xdr:cNvPr>
        <xdr:cNvSpPr>
          <a:spLocks noChangeArrowheads="1"/>
        </xdr:cNvSpPr>
      </xdr:nvSpPr>
      <xdr:spPr bwMode="auto">
        <a:xfrm>
          <a:off x="4973955" y="26669"/>
          <a:ext cx="712470" cy="22479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panose="020B0600070205080204" pitchFamily="50" charset="-128"/>
              <a:ea typeface="ＭＳ Ｐゴシック" panose="020B0600070205080204" pitchFamily="50" charset="-128"/>
            </a:rPr>
            <a:t>様式</a:t>
          </a:r>
          <a:r>
            <a:rPr lang="en-US" altLang="ja-JP" sz="1100" b="0" i="0" u="none" strike="noStrike" baseline="0">
              <a:solidFill>
                <a:srgbClr val="000000"/>
              </a:solidFill>
              <a:latin typeface="ＭＳ Ｐゴシック" panose="020B0600070205080204" pitchFamily="50" charset="-128"/>
              <a:ea typeface="ＭＳ Ｐゴシック" panose="020B0600070205080204" pitchFamily="50" charset="-128"/>
            </a:rPr>
            <a:t>4-3</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26"/>
  <sheetViews>
    <sheetView tabSelected="1" view="pageBreakPreview" zoomScaleNormal="100" zoomScaleSheetLayoutView="100" workbookViewId="0">
      <selection activeCell="E19" sqref="E19:J19"/>
    </sheetView>
  </sheetViews>
  <sheetFormatPr defaultColWidth="9" defaultRowHeight="13.5" x14ac:dyDescent="0.15"/>
  <cols>
    <col min="1" max="1" width="4.375" style="1" customWidth="1"/>
    <col min="2" max="2" width="7.875" style="1" customWidth="1"/>
    <col min="3" max="6" width="9" style="1"/>
    <col min="7" max="7" width="8.625" style="1" customWidth="1"/>
    <col min="8" max="9" width="9" style="1"/>
    <col min="10" max="10" width="11" style="1" customWidth="1"/>
    <col min="11" max="16384" width="9" style="1"/>
  </cols>
  <sheetData>
    <row r="2" spans="2:10" ht="20.25" customHeight="1" x14ac:dyDescent="0.15">
      <c r="F2" s="2" t="s">
        <v>8</v>
      </c>
    </row>
    <row r="6" spans="2:10" ht="17.25" customHeight="1" x14ac:dyDescent="0.15">
      <c r="B6" s="3" t="s">
        <v>19</v>
      </c>
    </row>
    <row r="7" spans="2:10" ht="17.25" customHeight="1" x14ac:dyDescent="0.15">
      <c r="B7" s="4"/>
    </row>
    <row r="8" spans="2:10" ht="17.25" customHeight="1" x14ac:dyDescent="0.15">
      <c r="B8" s="4"/>
    </row>
    <row r="9" spans="2:10" ht="52.5" customHeight="1" x14ac:dyDescent="0.15">
      <c r="B9" s="418" t="s">
        <v>9</v>
      </c>
      <c r="C9" s="412"/>
      <c r="D9" s="412"/>
      <c r="E9" s="412"/>
      <c r="F9" s="412"/>
      <c r="G9" s="412"/>
      <c r="H9" s="412"/>
      <c r="I9" s="412"/>
      <c r="J9" s="412"/>
    </row>
    <row r="10" spans="2:10" x14ac:dyDescent="0.15">
      <c r="B10" s="5"/>
    </row>
    <row r="11" spans="2:10" x14ac:dyDescent="0.15">
      <c r="B11" s="5"/>
      <c r="H11" s="423" t="s">
        <v>6</v>
      </c>
      <c r="I11" s="423"/>
      <c r="J11" s="423"/>
    </row>
    <row r="12" spans="2:10" x14ac:dyDescent="0.15">
      <c r="B12" s="5"/>
    </row>
    <row r="13" spans="2:10" x14ac:dyDescent="0.15">
      <c r="B13" s="5"/>
    </row>
    <row r="14" spans="2:10" x14ac:dyDescent="0.15">
      <c r="B14" s="4" t="s">
        <v>2</v>
      </c>
    </row>
    <row r="15" spans="2:10" x14ac:dyDescent="0.15">
      <c r="B15" s="5"/>
    </row>
    <row r="16" spans="2:10" x14ac:dyDescent="0.15">
      <c r="B16" s="5"/>
    </row>
    <row r="17" spans="1:10" x14ac:dyDescent="0.15">
      <c r="B17" s="5"/>
    </row>
    <row r="18" spans="1:10" ht="22.7" customHeight="1" x14ac:dyDescent="0.15">
      <c r="B18" s="4" t="s">
        <v>3</v>
      </c>
    </row>
    <row r="19" spans="1:10" ht="22.7" customHeight="1" x14ac:dyDescent="0.15">
      <c r="C19" s="419" t="s">
        <v>7</v>
      </c>
      <c r="D19" s="420"/>
      <c r="E19" s="417"/>
      <c r="F19" s="417"/>
      <c r="G19" s="417"/>
      <c r="H19" s="417"/>
      <c r="I19" s="417"/>
      <c r="J19" s="417"/>
    </row>
    <row r="20" spans="1:10" ht="22.7" customHeight="1" x14ac:dyDescent="0.15">
      <c r="C20" s="414" t="s">
        <v>4</v>
      </c>
      <c r="D20" s="421"/>
      <c r="E20" s="422"/>
      <c r="F20" s="422"/>
      <c r="G20" s="422"/>
      <c r="H20" s="422"/>
      <c r="I20" s="422"/>
      <c r="J20" s="422"/>
    </row>
    <row r="21" spans="1:10" ht="22.7" customHeight="1" x14ac:dyDescent="0.15">
      <c r="C21" s="426" t="s">
        <v>15</v>
      </c>
      <c r="D21" s="426"/>
      <c r="E21" s="422"/>
      <c r="F21" s="422"/>
      <c r="G21" s="422"/>
      <c r="H21" s="422"/>
      <c r="I21" s="422"/>
      <c r="J21" s="422"/>
    </row>
    <row r="22" spans="1:10" ht="22.7" customHeight="1" x14ac:dyDescent="0.15">
      <c r="C22" s="414" t="s">
        <v>5</v>
      </c>
      <c r="D22" s="421"/>
      <c r="E22" s="422"/>
      <c r="F22" s="422"/>
      <c r="G22" s="422"/>
      <c r="H22" s="422"/>
      <c r="I22" s="422"/>
      <c r="J22" s="422"/>
    </row>
    <row r="23" spans="1:10" ht="17.25" x14ac:dyDescent="0.2">
      <c r="J23" s="6"/>
    </row>
    <row r="24" spans="1:10" ht="27.95" customHeight="1" x14ac:dyDescent="0.15">
      <c r="C24" s="424"/>
      <c r="D24" s="425"/>
      <c r="E24" s="425"/>
      <c r="F24" s="425"/>
      <c r="G24" s="425"/>
      <c r="H24" s="425"/>
      <c r="I24" s="425"/>
      <c r="J24" s="425"/>
    </row>
    <row r="25" spans="1:10" ht="26.25" customHeight="1" x14ac:dyDescent="0.2">
      <c r="C25" s="7"/>
      <c r="I25" s="6"/>
    </row>
    <row r="26" spans="1:10" x14ac:dyDescent="0.15">
      <c r="A26" s="4"/>
    </row>
  </sheetData>
  <mergeCells count="11">
    <mergeCell ref="C22:D22"/>
    <mergeCell ref="E22:J22"/>
    <mergeCell ref="C24:J24"/>
    <mergeCell ref="C21:D21"/>
    <mergeCell ref="E21:J21"/>
    <mergeCell ref="E19:J19"/>
    <mergeCell ref="B9:J9"/>
    <mergeCell ref="C19:D19"/>
    <mergeCell ref="C20:D20"/>
    <mergeCell ref="E20:J20"/>
    <mergeCell ref="H11:J11"/>
  </mergeCells>
  <phoneticPr fontId="1"/>
  <pageMargins left="0.77" right="0.79" top="0.85" bottom="0.88" header="0.54" footer="0.33"/>
  <pageSetup paperSize="9" orientation="portrait" horizontalDpi="1200" verticalDpi="12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FADBD-E902-485B-AD88-EAEC8F04A6DE}">
  <sheetPr>
    <pageSetUpPr fitToPage="1"/>
  </sheetPr>
  <dimension ref="B2:J36"/>
  <sheetViews>
    <sheetView view="pageBreakPreview" zoomScaleNormal="100" zoomScaleSheetLayoutView="100" workbookViewId="0">
      <selection activeCell="E5" sqref="E5:F5"/>
    </sheetView>
  </sheetViews>
  <sheetFormatPr defaultColWidth="9" defaultRowHeight="12" x14ac:dyDescent="0.15"/>
  <cols>
    <col min="1" max="1" width="3" style="30" customWidth="1"/>
    <col min="2" max="2" width="5.125" style="30" customWidth="1"/>
    <col min="3" max="3" width="23.5" style="30" customWidth="1"/>
    <col min="4" max="4" width="16.75" style="30" customWidth="1"/>
    <col min="5" max="5" width="15" style="30" customWidth="1"/>
    <col min="6" max="6" width="15.25" style="30" customWidth="1"/>
    <col min="7" max="7" width="3.875" style="30" customWidth="1"/>
    <col min="8" max="16384" width="9" style="30"/>
  </cols>
  <sheetData>
    <row r="2" spans="2:6" ht="11.25" customHeight="1" x14ac:dyDescent="0.15"/>
    <row r="3" spans="2:6" ht="27" customHeight="1" x14ac:dyDescent="0.15">
      <c r="B3" s="497" t="s">
        <v>178</v>
      </c>
      <c r="C3" s="498"/>
      <c r="D3" s="498"/>
      <c r="E3" s="498"/>
      <c r="F3" s="498"/>
    </row>
    <row r="4" spans="2:6" ht="21.75" customHeight="1" x14ac:dyDescent="0.15">
      <c r="B4" s="479" t="s">
        <v>179</v>
      </c>
      <c r="C4" s="499"/>
      <c r="D4" s="480"/>
      <c r="E4" s="479" t="s">
        <v>180</v>
      </c>
      <c r="F4" s="480"/>
    </row>
    <row r="5" spans="2:6" ht="21.75" customHeight="1" x14ac:dyDescent="0.15">
      <c r="B5" s="490" t="s">
        <v>181</v>
      </c>
      <c r="C5" s="481" t="s">
        <v>182</v>
      </c>
      <c r="D5" s="493"/>
      <c r="E5" s="479" t="s">
        <v>183</v>
      </c>
      <c r="F5" s="480"/>
    </row>
    <row r="6" spans="2:6" ht="21.75" customHeight="1" x14ac:dyDescent="0.15">
      <c r="B6" s="491"/>
      <c r="C6" s="481" t="s">
        <v>184</v>
      </c>
      <c r="D6" s="493"/>
      <c r="E6" s="479" t="s">
        <v>183</v>
      </c>
      <c r="F6" s="480"/>
    </row>
    <row r="7" spans="2:6" ht="21.75" customHeight="1" x14ac:dyDescent="0.15">
      <c r="B7" s="491"/>
      <c r="C7" s="500" t="s">
        <v>185</v>
      </c>
      <c r="D7" s="78" t="s">
        <v>186</v>
      </c>
      <c r="E7" s="479" t="s">
        <v>183</v>
      </c>
      <c r="F7" s="480"/>
    </row>
    <row r="8" spans="2:6" ht="21.75" customHeight="1" x14ac:dyDescent="0.15">
      <c r="B8" s="491"/>
      <c r="C8" s="501"/>
      <c r="D8" s="78" t="s">
        <v>187</v>
      </c>
      <c r="E8" s="479" t="s">
        <v>183</v>
      </c>
      <c r="F8" s="480"/>
    </row>
    <row r="9" spans="2:6" ht="21.75" customHeight="1" x14ac:dyDescent="0.15">
      <c r="B9" s="491"/>
      <c r="C9" s="502"/>
      <c r="D9" s="78" t="s">
        <v>188</v>
      </c>
      <c r="E9" s="479" t="s">
        <v>183</v>
      </c>
      <c r="F9" s="480"/>
    </row>
    <row r="10" spans="2:6" ht="21.75" customHeight="1" x14ac:dyDescent="0.15">
      <c r="B10" s="492"/>
      <c r="C10" s="481" t="s">
        <v>189</v>
      </c>
      <c r="D10" s="493"/>
      <c r="E10" s="479" t="s">
        <v>183</v>
      </c>
      <c r="F10" s="480"/>
    </row>
    <row r="11" spans="2:6" ht="21.75" customHeight="1" x14ac:dyDescent="0.15">
      <c r="B11" s="494" t="s">
        <v>190</v>
      </c>
      <c r="C11" s="481" t="s">
        <v>191</v>
      </c>
      <c r="D11" s="493"/>
      <c r="E11" s="479" t="s">
        <v>183</v>
      </c>
      <c r="F11" s="480"/>
    </row>
    <row r="12" spans="2:6" ht="21.75" customHeight="1" x14ac:dyDescent="0.15">
      <c r="B12" s="495"/>
      <c r="C12" s="481" t="s">
        <v>192</v>
      </c>
      <c r="D12" s="493"/>
      <c r="E12" s="479" t="s">
        <v>183</v>
      </c>
      <c r="F12" s="480"/>
    </row>
    <row r="13" spans="2:6" ht="21.75" customHeight="1" x14ac:dyDescent="0.15">
      <c r="B13" s="496"/>
      <c r="C13" s="481" t="s">
        <v>189</v>
      </c>
      <c r="D13" s="493"/>
      <c r="E13" s="479" t="s">
        <v>183</v>
      </c>
      <c r="F13" s="480"/>
    </row>
    <row r="14" spans="2:6" ht="21.75" customHeight="1" x14ac:dyDescent="0.15">
      <c r="B14" s="490" t="s">
        <v>193</v>
      </c>
      <c r="C14" s="481" t="s">
        <v>194</v>
      </c>
      <c r="D14" s="493"/>
      <c r="E14" s="479" t="s">
        <v>183</v>
      </c>
      <c r="F14" s="480"/>
    </row>
    <row r="15" spans="2:6" ht="21.75" customHeight="1" x14ac:dyDescent="0.15">
      <c r="B15" s="491"/>
      <c r="C15" s="481" t="s">
        <v>195</v>
      </c>
      <c r="D15" s="493"/>
      <c r="E15" s="479" t="s">
        <v>183</v>
      </c>
      <c r="F15" s="480"/>
    </row>
    <row r="16" spans="2:6" ht="21.75" customHeight="1" x14ac:dyDescent="0.15">
      <c r="B16" s="492"/>
      <c r="C16" s="481" t="s">
        <v>189</v>
      </c>
      <c r="D16" s="493"/>
      <c r="E16" s="479" t="s">
        <v>183</v>
      </c>
      <c r="F16" s="480"/>
    </row>
    <row r="17" spans="2:10" ht="21.75" customHeight="1" x14ac:dyDescent="0.15">
      <c r="B17" s="481" t="s">
        <v>196</v>
      </c>
      <c r="C17" s="482"/>
      <c r="D17" s="483"/>
      <c r="E17" s="479" t="s">
        <v>183</v>
      </c>
      <c r="F17" s="480"/>
    </row>
    <row r="18" spans="2:10" ht="21.75" customHeight="1" x14ac:dyDescent="0.15">
      <c r="B18" s="484" t="s">
        <v>197</v>
      </c>
      <c r="C18" s="485"/>
      <c r="D18" s="78" t="s">
        <v>198</v>
      </c>
      <c r="E18" s="479" t="s">
        <v>183</v>
      </c>
      <c r="F18" s="480"/>
    </row>
    <row r="19" spans="2:10" ht="21.75" customHeight="1" x14ac:dyDescent="0.15">
      <c r="B19" s="486"/>
      <c r="C19" s="487"/>
      <c r="D19" s="78" t="s">
        <v>199</v>
      </c>
      <c r="E19" s="479" t="s">
        <v>183</v>
      </c>
      <c r="F19" s="480"/>
      <c r="J19" s="20"/>
    </row>
    <row r="20" spans="2:10" ht="21.75" customHeight="1" x14ac:dyDescent="0.15">
      <c r="B20" s="486"/>
      <c r="C20" s="487"/>
      <c r="D20" s="78" t="s">
        <v>200</v>
      </c>
      <c r="E20" s="479" t="s">
        <v>183</v>
      </c>
      <c r="F20" s="480"/>
      <c r="J20" s="21"/>
    </row>
    <row r="21" spans="2:10" ht="21.75" customHeight="1" x14ac:dyDescent="0.15">
      <c r="B21" s="488"/>
      <c r="C21" s="489"/>
      <c r="D21" s="78" t="s">
        <v>201</v>
      </c>
      <c r="E21" s="479" t="s">
        <v>183</v>
      </c>
      <c r="F21" s="480"/>
      <c r="J21" s="20"/>
    </row>
    <row r="22" spans="2:10" ht="21.75" customHeight="1" x14ac:dyDescent="0.15">
      <c r="B22" s="464" t="s">
        <v>202</v>
      </c>
      <c r="C22" s="465"/>
      <c r="D22" s="466"/>
      <c r="E22" s="479" t="s">
        <v>183</v>
      </c>
      <c r="F22" s="480"/>
    </row>
    <row r="23" spans="2:10" ht="21.75" customHeight="1" x14ac:dyDescent="0.15">
      <c r="B23" s="464" t="s">
        <v>203</v>
      </c>
      <c r="C23" s="465"/>
      <c r="D23" s="466"/>
      <c r="E23" s="479" t="s">
        <v>183</v>
      </c>
      <c r="F23" s="480"/>
      <c r="I23" s="20"/>
    </row>
    <row r="24" spans="2:10" ht="21.75" customHeight="1" x14ac:dyDescent="0.15">
      <c r="B24" s="4"/>
      <c r="C24" s="82"/>
      <c r="D24" s="82"/>
      <c r="E24" s="82"/>
      <c r="F24" s="82"/>
      <c r="I24" s="20"/>
    </row>
    <row r="25" spans="2:10" ht="21" customHeight="1" x14ac:dyDescent="0.15">
      <c r="B25" s="21"/>
      <c r="E25" s="4" t="s">
        <v>204</v>
      </c>
      <c r="F25" s="19"/>
    </row>
    <row r="26" spans="2:10" ht="12.75" x14ac:dyDescent="0.15">
      <c r="B26" s="20"/>
    </row>
    <row r="36" spans="2:2" ht="12.75" x14ac:dyDescent="0.15">
      <c r="B36" s="4"/>
    </row>
  </sheetData>
  <mergeCells count="39">
    <mergeCell ref="B3:F3"/>
    <mergeCell ref="B4:D4"/>
    <mergeCell ref="E4:F4"/>
    <mergeCell ref="B5:B10"/>
    <mergeCell ref="C5:D5"/>
    <mergeCell ref="E5:F5"/>
    <mergeCell ref="C6:D6"/>
    <mergeCell ref="E6:F6"/>
    <mergeCell ref="C7:C9"/>
    <mergeCell ref="E7:F7"/>
    <mergeCell ref="E8:F8"/>
    <mergeCell ref="E9:F9"/>
    <mergeCell ref="C10:D10"/>
    <mergeCell ref="E10:F10"/>
    <mergeCell ref="B11:B13"/>
    <mergeCell ref="C11:D11"/>
    <mergeCell ref="E11:F11"/>
    <mergeCell ref="C12:D12"/>
    <mergeCell ref="E12:F12"/>
    <mergeCell ref="C13:D13"/>
    <mergeCell ref="E13:F13"/>
    <mergeCell ref="B14:B16"/>
    <mergeCell ref="C14:D14"/>
    <mergeCell ref="E14:F14"/>
    <mergeCell ref="C15:D15"/>
    <mergeCell ref="E15:F15"/>
    <mergeCell ref="C16:D16"/>
    <mergeCell ref="E16:F16"/>
    <mergeCell ref="B22:D22"/>
    <mergeCell ref="E22:F22"/>
    <mergeCell ref="B23:D23"/>
    <mergeCell ref="E23:F23"/>
    <mergeCell ref="B17:D17"/>
    <mergeCell ref="E17:F17"/>
    <mergeCell ref="B18:C21"/>
    <mergeCell ref="E18:F18"/>
    <mergeCell ref="E19:F19"/>
    <mergeCell ref="E20:F20"/>
    <mergeCell ref="E21:F21"/>
  </mergeCells>
  <phoneticPr fontId="1"/>
  <pageMargins left="0.78740157480314965" right="0.78740157480314965" top="0.59055118110236227" bottom="0.6692913385826772" header="0.27559055118110237" footer="0.27559055118110237"/>
  <pageSetup paperSize="9" orientation="portrait" horizontalDpi="1200" verticalDpi="1200" r:id="rId1"/>
  <headerFooter alignWithMargins="0">
    <oddFooter>&amp;R（市沢地区センターほか１施設ESCO事業）
（提案要請番号：　　）</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654EB-9D1E-474D-AB5D-023744FCCF61}">
  <sheetPr>
    <pageSetUpPr fitToPage="1"/>
  </sheetPr>
  <dimension ref="A1:AB67"/>
  <sheetViews>
    <sheetView view="pageBreakPreview" topLeftCell="G2" zoomScaleNormal="85" zoomScaleSheetLayoutView="100" zoomScalePageLayoutView="70" workbookViewId="0">
      <selection activeCell="M29" sqref="M29:M30 M24:M25"/>
    </sheetView>
  </sheetViews>
  <sheetFormatPr defaultColWidth="0" defaultRowHeight="13.5" zeroHeight="1" x14ac:dyDescent="0.15"/>
  <cols>
    <col min="1" max="1" width="2.125" style="395" customWidth="1"/>
    <col min="2" max="2" width="12.5" style="395" customWidth="1"/>
    <col min="3" max="3" width="40.75" style="395" customWidth="1"/>
    <col min="4" max="4" width="18.625" style="395" customWidth="1"/>
    <col min="5" max="5" width="9.5" style="395" customWidth="1"/>
    <col min="6" max="6" width="2" style="395" customWidth="1"/>
    <col min="7" max="7" width="12.5" style="395" customWidth="1"/>
    <col min="8" max="8" width="60.75" style="395" customWidth="1"/>
    <col min="9" max="9" width="2" style="395" customWidth="1"/>
    <col min="10" max="10" width="12.25" style="395" customWidth="1"/>
    <col min="11" max="12" width="9.75" style="395" bestFit="1" customWidth="1"/>
    <col min="13" max="13" width="23" style="395" bestFit="1" customWidth="1"/>
    <col min="14" max="14" width="23" style="395" customWidth="1"/>
    <col min="15" max="15" width="22.75" style="395" bestFit="1" customWidth="1"/>
    <col min="16" max="16" width="3.25" style="395" customWidth="1"/>
    <col min="17" max="17" width="4.5" style="395" customWidth="1"/>
    <col min="18" max="18" width="24.875" style="395" hidden="1" customWidth="1"/>
    <col min="19" max="19" width="14.125" style="395" hidden="1" customWidth="1"/>
    <col min="20" max="20" width="12.875" style="395" hidden="1" customWidth="1"/>
    <col min="21" max="22" width="13.375" style="395" hidden="1" customWidth="1"/>
    <col min="23" max="23" width="9" style="395" hidden="1" customWidth="1"/>
    <col min="24" max="24" width="36" style="395" hidden="1" customWidth="1"/>
    <col min="25" max="25" width="9" style="395" hidden="1" customWidth="1"/>
    <col min="26" max="26" width="9.5" style="395" hidden="1" customWidth="1"/>
    <col min="27" max="28" width="9.125" style="395" hidden="1" customWidth="1"/>
    <col min="29" max="16384" width="9" style="395" hidden="1"/>
  </cols>
  <sheetData>
    <row r="1" spans="1:23" s="85" customFormat="1" ht="85.5" customHeight="1" x14ac:dyDescent="0.15">
      <c r="A1" s="83"/>
      <c r="B1" s="570" t="s">
        <v>496</v>
      </c>
      <c r="C1" s="570"/>
      <c r="D1" s="570"/>
      <c r="E1" s="570"/>
      <c r="F1" s="570"/>
      <c r="G1" s="570"/>
      <c r="H1" s="570"/>
      <c r="I1" s="570"/>
      <c r="J1" s="570"/>
      <c r="K1" s="84"/>
      <c r="L1" s="84"/>
      <c r="M1" s="84"/>
    </row>
    <row r="2" spans="1:23" s="86" customFormat="1" ht="51.75" customHeight="1" x14ac:dyDescent="0.15">
      <c r="B2" s="571" t="s">
        <v>205</v>
      </c>
      <c r="C2" s="571"/>
      <c r="D2" s="571"/>
      <c r="E2" s="571"/>
      <c r="F2" s="571"/>
      <c r="G2" s="571"/>
      <c r="H2" s="571"/>
      <c r="I2" s="571"/>
      <c r="J2" s="571"/>
      <c r="K2" s="571"/>
      <c r="L2" s="571"/>
      <c r="M2" s="571"/>
      <c r="N2" s="571"/>
      <c r="O2" s="571"/>
      <c r="P2" s="571"/>
      <c r="Q2" s="87"/>
      <c r="R2" s="88" t="s">
        <v>28</v>
      </c>
      <c r="S2" s="88"/>
      <c r="T2" s="88"/>
    </row>
    <row r="3" spans="1:23" s="86" customFormat="1" ht="24" customHeight="1" x14ac:dyDescent="0.15">
      <c r="B3" s="572" t="s">
        <v>206</v>
      </c>
      <c r="C3" s="573"/>
      <c r="D3" s="574"/>
      <c r="E3" s="575"/>
      <c r="F3" s="89"/>
      <c r="G3" s="565" t="s">
        <v>207</v>
      </c>
      <c r="H3" s="566"/>
      <c r="I3" s="566"/>
      <c r="J3" s="566"/>
      <c r="K3" s="567"/>
      <c r="L3" s="565" t="s">
        <v>208</v>
      </c>
      <c r="M3" s="566"/>
      <c r="N3" s="566"/>
      <c r="O3" s="90"/>
      <c r="P3" s="91"/>
      <c r="Q3" s="89"/>
      <c r="R3" s="88" t="s">
        <v>209</v>
      </c>
      <c r="S3" s="88"/>
      <c r="T3" s="88"/>
      <c r="U3" s="88"/>
      <c r="V3" s="88"/>
      <c r="W3" s="88"/>
    </row>
    <row r="4" spans="1:23" s="86" customFormat="1" ht="18.75" customHeight="1" x14ac:dyDescent="0.15">
      <c r="B4" s="564"/>
      <c r="C4" s="576"/>
      <c r="D4" s="577"/>
      <c r="E4" s="578"/>
      <c r="F4" s="89"/>
      <c r="G4" s="543" t="s">
        <v>210</v>
      </c>
      <c r="H4" s="544"/>
      <c r="I4" s="544"/>
      <c r="J4" s="544"/>
      <c r="K4" s="545"/>
      <c r="L4" s="549"/>
      <c r="M4" s="550"/>
      <c r="N4" s="550"/>
      <c r="O4" s="553"/>
      <c r="P4" s="91"/>
      <c r="Q4" s="91"/>
      <c r="R4" s="92" t="s">
        <v>211</v>
      </c>
      <c r="S4" s="88">
        <v>6802999</v>
      </c>
      <c r="T4" s="88" t="s">
        <v>212</v>
      </c>
      <c r="U4" s="88"/>
      <c r="V4" s="88"/>
      <c r="W4" s="88" t="s">
        <v>213</v>
      </c>
    </row>
    <row r="5" spans="1:23" s="91" customFormat="1" ht="18" customHeight="1" x14ac:dyDescent="0.15">
      <c r="F5" s="93"/>
      <c r="G5" s="546"/>
      <c r="H5" s="547"/>
      <c r="I5" s="547"/>
      <c r="J5" s="547"/>
      <c r="K5" s="548"/>
      <c r="L5" s="551"/>
      <c r="M5" s="552"/>
      <c r="N5" s="552"/>
      <c r="O5" s="554"/>
      <c r="Q5" s="94"/>
      <c r="R5" s="95" t="s">
        <v>214</v>
      </c>
      <c r="S5" s="96">
        <v>2091</v>
      </c>
      <c r="T5" s="88" t="s">
        <v>215</v>
      </c>
      <c r="U5" s="92"/>
      <c r="V5" s="92"/>
      <c r="W5" s="92"/>
    </row>
    <row r="6" spans="1:23" s="91" customFormat="1" ht="18" customHeight="1" x14ac:dyDescent="0.15">
      <c r="F6" s="97"/>
      <c r="G6" s="555" t="s">
        <v>216</v>
      </c>
      <c r="H6" s="557" t="s">
        <v>13</v>
      </c>
      <c r="I6" s="558"/>
      <c r="J6" s="559"/>
      <c r="K6" s="563" t="s">
        <v>217</v>
      </c>
      <c r="L6" s="98" t="s">
        <v>218</v>
      </c>
      <c r="M6" s="98" t="s">
        <v>219</v>
      </c>
      <c r="N6" s="98" t="s">
        <v>220</v>
      </c>
      <c r="O6" s="99" t="s">
        <v>221</v>
      </c>
      <c r="P6" s="100"/>
      <c r="Q6" s="94"/>
      <c r="R6" s="92" t="s">
        <v>222</v>
      </c>
      <c r="S6" s="101">
        <v>99</v>
      </c>
      <c r="T6" s="88" t="s">
        <v>223</v>
      </c>
      <c r="U6" s="92"/>
      <c r="V6" s="92"/>
      <c r="W6" s="92"/>
    </row>
    <row r="7" spans="1:23" s="91" customFormat="1" ht="18" customHeight="1" x14ac:dyDescent="0.15">
      <c r="B7" s="102" t="s">
        <v>224</v>
      </c>
      <c r="C7" s="103"/>
      <c r="D7" s="104"/>
      <c r="E7" s="105"/>
      <c r="F7" s="97"/>
      <c r="G7" s="556"/>
      <c r="H7" s="560"/>
      <c r="I7" s="561"/>
      <c r="J7" s="562"/>
      <c r="K7" s="564"/>
      <c r="L7" s="98" t="s">
        <v>225</v>
      </c>
      <c r="M7" s="98" t="s">
        <v>226</v>
      </c>
      <c r="N7" s="98" t="s">
        <v>227</v>
      </c>
      <c r="O7" s="106" t="s">
        <v>228</v>
      </c>
      <c r="P7" s="100"/>
      <c r="Q7" s="94"/>
      <c r="R7" s="95"/>
      <c r="S7" s="88"/>
      <c r="T7" s="88"/>
      <c r="U7" s="92"/>
      <c r="V7" s="92"/>
      <c r="W7" s="92"/>
    </row>
    <row r="8" spans="1:23" s="91" customFormat="1" ht="18" customHeight="1" x14ac:dyDescent="0.15">
      <c r="B8" s="377"/>
      <c r="C8" s="378"/>
      <c r="D8" s="378"/>
      <c r="E8" s="379"/>
      <c r="F8" s="569"/>
      <c r="G8" s="529">
        <v>1</v>
      </c>
      <c r="H8" s="530"/>
      <c r="I8" s="530"/>
      <c r="J8" s="531"/>
      <c r="K8" s="532"/>
      <c r="L8" s="525">
        <f>M8/$M$29</f>
        <v>0</v>
      </c>
      <c r="M8" s="534"/>
      <c r="N8" s="534"/>
      <c r="O8" s="534"/>
      <c r="P8" s="100"/>
      <c r="Q8" s="94"/>
      <c r="R8" s="92"/>
      <c r="S8" s="92"/>
      <c r="T8" s="92"/>
      <c r="U8" s="92"/>
      <c r="V8" s="92"/>
      <c r="W8" s="92"/>
    </row>
    <row r="9" spans="1:23" s="91" customFormat="1" ht="18" customHeight="1" x14ac:dyDescent="0.15">
      <c r="B9" s="380"/>
      <c r="C9" s="381"/>
      <c r="D9" s="109"/>
      <c r="E9" s="382"/>
      <c r="F9" s="569"/>
      <c r="G9" s="529"/>
      <c r="H9" s="530"/>
      <c r="I9" s="530"/>
      <c r="J9" s="531"/>
      <c r="K9" s="532"/>
      <c r="L9" s="533"/>
      <c r="M9" s="534"/>
      <c r="N9" s="534"/>
      <c r="O9" s="534"/>
      <c r="P9" s="100"/>
      <c r="R9" s="92"/>
      <c r="S9" s="92" t="s">
        <v>229</v>
      </c>
      <c r="T9" s="92" t="s">
        <v>230</v>
      </c>
      <c r="U9" s="92" t="s">
        <v>231</v>
      </c>
      <c r="V9" s="92"/>
      <c r="W9" s="92"/>
    </row>
    <row r="10" spans="1:23" s="91" customFormat="1" ht="18" customHeight="1" x14ac:dyDescent="0.15">
      <c r="B10" s="377"/>
      <c r="C10" s="378"/>
      <c r="D10" s="378"/>
      <c r="E10" s="383"/>
      <c r="F10" s="569"/>
      <c r="G10" s="529">
        <v>2</v>
      </c>
      <c r="H10" s="530"/>
      <c r="I10" s="530"/>
      <c r="J10" s="531"/>
      <c r="K10" s="532"/>
      <c r="L10" s="525">
        <f>M10/$M$29</f>
        <v>0</v>
      </c>
      <c r="M10" s="534"/>
      <c r="N10" s="534"/>
      <c r="O10" s="534"/>
      <c r="P10" s="100"/>
      <c r="Q10" s="111"/>
      <c r="R10" s="92" t="s">
        <v>232</v>
      </c>
      <c r="S10" s="112">
        <f>M29</f>
        <v>2091</v>
      </c>
      <c r="T10" s="112">
        <f>N29</f>
        <v>6802999</v>
      </c>
      <c r="U10" s="112">
        <f>O29</f>
        <v>99</v>
      </c>
      <c r="V10" s="92"/>
      <c r="W10" s="92"/>
    </row>
    <row r="11" spans="1:23" s="91" customFormat="1" ht="18" customHeight="1" x14ac:dyDescent="0.15">
      <c r="B11" s="377"/>
      <c r="C11" s="378"/>
      <c r="D11" s="378"/>
      <c r="E11" s="384"/>
      <c r="F11" s="569"/>
      <c r="G11" s="529"/>
      <c r="H11" s="530"/>
      <c r="I11" s="530"/>
      <c r="J11" s="531"/>
      <c r="K11" s="532"/>
      <c r="L11" s="533"/>
      <c r="M11" s="534"/>
      <c r="N11" s="534"/>
      <c r="O11" s="534"/>
      <c r="P11" s="100"/>
      <c r="Q11" s="111"/>
      <c r="R11" s="92" t="s">
        <v>233</v>
      </c>
      <c r="S11" s="114">
        <f>M27</f>
        <v>2091</v>
      </c>
      <c r="T11" s="112">
        <f>N27</f>
        <v>6802999</v>
      </c>
      <c r="U11" s="112">
        <f>O27</f>
        <v>99</v>
      </c>
      <c r="V11" s="92"/>
      <c r="W11" s="92"/>
    </row>
    <row r="12" spans="1:23" s="91" customFormat="1" ht="18" customHeight="1" x14ac:dyDescent="0.15">
      <c r="B12" s="377"/>
      <c r="C12" s="378"/>
      <c r="D12" s="378"/>
      <c r="E12" s="379"/>
      <c r="F12" s="569"/>
      <c r="G12" s="529">
        <v>3</v>
      </c>
      <c r="H12" s="530"/>
      <c r="I12" s="530"/>
      <c r="J12" s="531"/>
      <c r="K12" s="532"/>
      <c r="L12" s="525">
        <f>M12/$M$29</f>
        <v>0</v>
      </c>
      <c r="M12" s="534"/>
      <c r="N12" s="534"/>
      <c r="O12" s="534"/>
      <c r="P12" s="100"/>
      <c r="Q12" s="111"/>
      <c r="R12" s="115"/>
      <c r="S12" s="114"/>
      <c r="T12" s="92"/>
      <c r="U12" s="92"/>
      <c r="V12" s="92"/>
      <c r="W12" s="92"/>
    </row>
    <row r="13" spans="1:23" s="91" customFormat="1" ht="18" customHeight="1" x14ac:dyDescent="0.15">
      <c r="B13" s="377"/>
      <c r="C13" s="381"/>
      <c r="D13" s="117"/>
      <c r="E13" s="382"/>
      <c r="F13" s="116"/>
      <c r="G13" s="529"/>
      <c r="H13" s="530"/>
      <c r="I13" s="530"/>
      <c r="J13" s="531"/>
      <c r="K13" s="532"/>
      <c r="L13" s="533"/>
      <c r="M13" s="534"/>
      <c r="N13" s="534"/>
      <c r="O13" s="534"/>
      <c r="P13" s="100"/>
      <c r="R13" s="92"/>
      <c r="S13" s="92"/>
      <c r="T13" s="92"/>
      <c r="U13" s="92"/>
      <c r="V13" s="92"/>
      <c r="W13" s="92"/>
    </row>
    <row r="14" spans="1:23" s="91" customFormat="1" ht="18" customHeight="1" x14ac:dyDescent="0.15">
      <c r="B14" s="377"/>
      <c r="C14" s="378"/>
      <c r="D14" s="117"/>
      <c r="E14" s="382"/>
      <c r="F14" s="116"/>
      <c r="G14" s="529">
        <v>4</v>
      </c>
      <c r="H14" s="530"/>
      <c r="I14" s="530"/>
      <c r="J14" s="531"/>
      <c r="K14" s="532"/>
      <c r="L14" s="525">
        <f>M14/$M$29</f>
        <v>0</v>
      </c>
      <c r="M14" s="534"/>
      <c r="N14" s="534"/>
      <c r="O14" s="534"/>
      <c r="P14" s="100"/>
      <c r="R14" s="92" t="s">
        <v>495</v>
      </c>
      <c r="S14" s="92"/>
      <c r="T14" s="92"/>
      <c r="U14" s="92"/>
      <c r="V14" s="92"/>
      <c r="W14" s="92"/>
    </row>
    <row r="15" spans="1:23" s="91" customFormat="1" ht="18" customHeight="1" x14ac:dyDescent="0.15">
      <c r="B15" s="377"/>
      <c r="C15" s="378"/>
      <c r="D15" s="117"/>
      <c r="E15" s="382"/>
      <c r="F15" s="118"/>
      <c r="G15" s="529"/>
      <c r="H15" s="530"/>
      <c r="I15" s="530"/>
      <c r="J15" s="531"/>
      <c r="K15" s="532"/>
      <c r="L15" s="533"/>
      <c r="M15" s="534"/>
      <c r="N15" s="534"/>
      <c r="O15" s="534"/>
      <c r="P15" s="100"/>
      <c r="R15" s="119" t="s">
        <v>234</v>
      </c>
      <c r="S15" s="119"/>
      <c r="T15" s="119"/>
      <c r="U15" s="92"/>
      <c r="V15" s="92"/>
      <c r="W15" s="92"/>
    </row>
    <row r="16" spans="1:23" s="91" customFormat="1" ht="18" customHeight="1" x14ac:dyDescent="0.15">
      <c r="B16" s="377"/>
      <c r="C16" s="381"/>
      <c r="D16" s="385"/>
      <c r="E16" s="386"/>
      <c r="F16" s="118"/>
      <c r="G16" s="529">
        <v>5</v>
      </c>
      <c r="H16" s="530"/>
      <c r="I16" s="530"/>
      <c r="J16" s="531"/>
      <c r="K16" s="532"/>
      <c r="L16" s="525">
        <f>M16/$M$29</f>
        <v>0</v>
      </c>
      <c r="M16" s="534"/>
      <c r="N16" s="534"/>
      <c r="O16" s="534"/>
      <c r="P16" s="100"/>
      <c r="R16" s="119"/>
      <c r="S16" s="119"/>
      <c r="T16" s="119"/>
      <c r="U16" s="92"/>
      <c r="V16" s="92"/>
      <c r="W16" s="92"/>
    </row>
    <row r="17" spans="2:28" s="91" customFormat="1" ht="18" customHeight="1" x14ac:dyDescent="0.15">
      <c r="B17" s="377"/>
      <c r="C17" s="381"/>
      <c r="D17" s="385"/>
      <c r="E17" s="387"/>
      <c r="F17" s="118"/>
      <c r="G17" s="529"/>
      <c r="H17" s="530"/>
      <c r="I17" s="530"/>
      <c r="J17" s="531"/>
      <c r="K17" s="532"/>
      <c r="L17" s="533"/>
      <c r="M17" s="534"/>
      <c r="N17" s="534"/>
      <c r="O17" s="534"/>
      <c r="P17" s="100"/>
      <c r="Q17" s="91" t="s">
        <v>235</v>
      </c>
      <c r="R17" s="92"/>
      <c r="S17" s="92"/>
      <c r="T17" s="92"/>
      <c r="U17" s="92"/>
      <c r="V17" s="92"/>
      <c r="W17" s="92"/>
    </row>
    <row r="18" spans="2:28" s="91" customFormat="1" ht="18" customHeight="1" x14ac:dyDescent="0.15">
      <c r="B18" s="388"/>
      <c r="C18" s="389"/>
      <c r="D18" s="125"/>
      <c r="E18" s="390"/>
      <c r="F18" s="118"/>
      <c r="G18" s="529">
        <v>6</v>
      </c>
      <c r="H18" s="530"/>
      <c r="I18" s="530"/>
      <c r="J18" s="531"/>
      <c r="K18" s="532"/>
      <c r="L18" s="525">
        <f>M18/$M$29</f>
        <v>0</v>
      </c>
      <c r="M18" s="534"/>
      <c r="N18" s="534"/>
      <c r="O18" s="534"/>
      <c r="P18" s="100"/>
      <c r="R18" s="92"/>
      <c r="S18" s="123"/>
      <c r="T18" s="92"/>
      <c r="U18" s="92"/>
      <c r="V18" s="92"/>
      <c r="W18" s="92"/>
    </row>
    <row r="19" spans="2:28" s="91" customFormat="1" ht="18" customHeight="1" x14ac:dyDescent="0.15">
      <c r="B19" s="377"/>
      <c r="C19" s="381"/>
      <c r="D19" s="385"/>
      <c r="E19" s="386"/>
      <c r="F19" s="118"/>
      <c r="G19" s="529"/>
      <c r="H19" s="530"/>
      <c r="I19" s="530"/>
      <c r="J19" s="531"/>
      <c r="K19" s="532"/>
      <c r="L19" s="533"/>
      <c r="M19" s="534"/>
      <c r="N19" s="534"/>
      <c r="O19" s="534"/>
      <c r="P19" s="124"/>
      <c r="R19" s="92"/>
      <c r="S19" s="123"/>
      <c r="T19" s="92"/>
      <c r="U19" s="92"/>
      <c r="V19" s="92"/>
      <c r="W19" s="92"/>
    </row>
    <row r="20" spans="2:28" s="91" customFormat="1" ht="18" customHeight="1" x14ac:dyDescent="0.15">
      <c r="B20" s="377"/>
      <c r="C20" s="381"/>
      <c r="D20" s="125"/>
      <c r="E20" s="390"/>
      <c r="F20" s="118"/>
      <c r="G20" s="535">
        <v>7</v>
      </c>
      <c r="H20" s="537"/>
      <c r="I20" s="538"/>
      <c r="J20" s="539"/>
      <c r="K20" s="532"/>
      <c r="L20" s="525">
        <f>M20/$M$29</f>
        <v>0</v>
      </c>
      <c r="M20" s="534"/>
      <c r="N20" s="534"/>
      <c r="O20" s="534"/>
      <c r="P20" s="124"/>
      <c r="R20" s="92"/>
      <c r="S20" s="123"/>
      <c r="T20" s="92"/>
      <c r="U20" s="92"/>
      <c r="V20" s="92"/>
      <c r="W20" s="92"/>
    </row>
    <row r="21" spans="2:28" s="91" customFormat="1" ht="18" customHeight="1" x14ac:dyDescent="0.15">
      <c r="B21" s="388"/>
      <c r="C21" s="389"/>
      <c r="D21" s="125"/>
      <c r="E21" s="390"/>
      <c r="F21" s="118"/>
      <c r="G21" s="536"/>
      <c r="H21" s="540"/>
      <c r="I21" s="541"/>
      <c r="J21" s="542"/>
      <c r="K21" s="532"/>
      <c r="L21" s="533"/>
      <c r="M21" s="534"/>
      <c r="N21" s="534"/>
      <c r="O21" s="534"/>
      <c r="P21" s="124"/>
      <c r="R21" s="92"/>
      <c r="S21" s="123"/>
      <c r="T21" s="92"/>
      <c r="U21" s="92"/>
      <c r="V21" s="92"/>
      <c r="W21" s="92"/>
    </row>
    <row r="22" spans="2:28" s="91" customFormat="1" ht="18" customHeight="1" x14ac:dyDescent="0.15">
      <c r="B22" s="388"/>
      <c r="C22" s="389"/>
      <c r="D22" s="125"/>
      <c r="E22" s="390"/>
      <c r="F22" s="19"/>
      <c r="G22" s="529">
        <v>8</v>
      </c>
      <c r="H22" s="530"/>
      <c r="I22" s="530"/>
      <c r="J22" s="531"/>
      <c r="K22" s="532"/>
      <c r="L22" s="525">
        <f>M22/$M$29</f>
        <v>0</v>
      </c>
      <c r="M22" s="534"/>
      <c r="N22" s="534"/>
      <c r="O22" s="534"/>
      <c r="P22" s="124"/>
      <c r="R22" s="92"/>
      <c r="T22" s="92"/>
      <c r="U22" s="92"/>
      <c r="V22" s="92"/>
      <c r="W22" s="92"/>
    </row>
    <row r="23" spans="2:28" s="91" customFormat="1" ht="18" customHeight="1" x14ac:dyDescent="0.15">
      <c r="B23" s="388"/>
      <c r="C23" s="177"/>
      <c r="D23" s="125"/>
      <c r="E23" s="390"/>
      <c r="F23" s="19"/>
      <c r="G23" s="529"/>
      <c r="H23" s="530"/>
      <c r="I23" s="530"/>
      <c r="J23" s="531"/>
      <c r="K23" s="532"/>
      <c r="L23" s="533"/>
      <c r="M23" s="534"/>
      <c r="N23" s="534"/>
      <c r="O23" s="534"/>
      <c r="P23" s="126"/>
      <c r="S23" s="92"/>
      <c r="V23" s="92"/>
      <c r="W23" s="92"/>
    </row>
    <row r="24" spans="2:28" s="91" customFormat="1" ht="18" customHeight="1" x14ac:dyDescent="0.15">
      <c r="B24" s="388"/>
      <c r="C24" s="177"/>
      <c r="D24" s="125"/>
      <c r="E24" s="390"/>
      <c r="F24" s="19"/>
      <c r="G24" s="518" t="s">
        <v>236</v>
      </c>
      <c r="H24" s="520" t="s">
        <v>100</v>
      </c>
      <c r="I24" s="520"/>
      <c r="J24" s="521"/>
      <c r="K24" s="524"/>
      <c r="L24" s="525">
        <f>M24/$M$29</f>
        <v>0</v>
      </c>
      <c r="M24" s="513">
        <f>SUM(M8:M23)</f>
        <v>0</v>
      </c>
      <c r="N24" s="513">
        <f>SUM(N8:N23)</f>
        <v>0</v>
      </c>
      <c r="O24" s="513">
        <f>SUM(O8:O23)</f>
        <v>0</v>
      </c>
      <c r="P24" s="127"/>
      <c r="R24" s="159"/>
      <c r="S24" s="123"/>
      <c r="T24" s="160"/>
      <c r="U24" s="92"/>
      <c r="V24" s="92"/>
      <c r="W24" s="568"/>
      <c r="X24" s="374"/>
      <c r="Y24" s="159"/>
      <c r="Z24" s="123"/>
      <c r="AA24" s="160"/>
      <c r="AB24" s="92"/>
    </row>
    <row r="25" spans="2:28" s="91" customFormat="1" ht="18" customHeight="1" thickBot="1" x14ac:dyDescent="0.2">
      <c r="B25" s="377"/>
      <c r="C25" s="378"/>
      <c r="D25" s="125"/>
      <c r="E25" s="390"/>
      <c r="F25" s="19"/>
      <c r="G25" s="519"/>
      <c r="H25" s="522"/>
      <c r="I25" s="522"/>
      <c r="J25" s="523"/>
      <c r="K25" s="524"/>
      <c r="L25" s="526"/>
      <c r="M25" s="514"/>
      <c r="N25" s="514"/>
      <c r="O25" s="514"/>
      <c r="P25" s="127"/>
      <c r="R25" s="92"/>
      <c r="S25" s="123"/>
      <c r="T25" s="160"/>
      <c r="U25" s="92"/>
      <c r="V25" s="92"/>
      <c r="W25" s="568"/>
      <c r="Y25" s="92"/>
      <c r="Z25" s="375"/>
      <c r="AA25" s="160"/>
      <c r="AB25" s="92"/>
    </row>
    <row r="26" spans="2:28" s="91" customFormat="1" ht="18" customHeight="1" thickTop="1" x14ac:dyDescent="0.15">
      <c r="B26" s="391"/>
      <c r="C26" s="389"/>
      <c r="D26" s="117"/>
      <c r="E26" s="390"/>
      <c r="F26" s="19"/>
      <c r="G26" s="515"/>
      <c r="H26" s="516"/>
      <c r="I26" s="516"/>
      <c r="J26" s="516"/>
      <c r="K26" s="516"/>
      <c r="L26" s="517"/>
      <c r="M26" s="128" t="s">
        <v>237</v>
      </c>
      <c r="N26" s="128" t="s">
        <v>211</v>
      </c>
      <c r="O26" s="129" t="s">
        <v>238</v>
      </c>
      <c r="P26" s="127"/>
      <c r="S26" s="123"/>
      <c r="T26" s="160"/>
      <c r="U26" s="92"/>
      <c r="V26" s="92"/>
      <c r="Y26" s="92"/>
      <c r="Z26" s="123"/>
      <c r="AA26" s="160"/>
      <c r="AB26" s="92"/>
    </row>
    <row r="27" spans="2:28" s="91" customFormat="1" ht="18" customHeight="1" x14ac:dyDescent="0.15">
      <c r="B27" s="377"/>
      <c r="C27" s="378"/>
      <c r="D27" s="125"/>
      <c r="E27" s="384"/>
      <c r="F27" s="19"/>
      <c r="G27" s="503" t="s">
        <v>239</v>
      </c>
      <c r="H27" s="504"/>
      <c r="I27" s="504"/>
      <c r="J27" s="504"/>
      <c r="K27" s="504"/>
      <c r="L27" s="505"/>
      <c r="M27" s="509">
        <f>$M$29-M24</f>
        <v>2091</v>
      </c>
      <c r="N27" s="509">
        <f>$N$29-N24</f>
        <v>6802999</v>
      </c>
      <c r="O27" s="511">
        <f>$O$29-O24</f>
        <v>99</v>
      </c>
      <c r="P27" s="127"/>
      <c r="R27" s="374"/>
      <c r="S27" s="123"/>
      <c r="T27" s="376"/>
      <c r="V27" s="92"/>
      <c r="W27" s="92"/>
    </row>
    <row r="28" spans="2:28" s="91" customFormat="1" ht="18" customHeight="1" x14ac:dyDescent="0.15">
      <c r="B28" s="377"/>
      <c r="C28" s="378"/>
      <c r="D28" s="109"/>
      <c r="E28" s="384"/>
      <c r="F28" s="118"/>
      <c r="G28" s="506"/>
      <c r="H28" s="507"/>
      <c r="I28" s="507"/>
      <c r="J28" s="507"/>
      <c r="K28" s="507"/>
      <c r="L28" s="508"/>
      <c r="M28" s="509"/>
      <c r="N28" s="509"/>
      <c r="O28" s="512"/>
      <c r="S28" s="123"/>
      <c r="T28" s="92"/>
      <c r="U28" s="92"/>
      <c r="V28" s="92"/>
      <c r="W28" s="92"/>
    </row>
    <row r="29" spans="2:28" s="91" customFormat="1" ht="18" customHeight="1" x14ac:dyDescent="0.15">
      <c r="B29" s="377"/>
      <c r="C29" s="378"/>
      <c r="D29" s="385"/>
      <c r="E29" s="384"/>
      <c r="F29" s="118"/>
      <c r="G29" s="503" t="s">
        <v>240</v>
      </c>
      <c r="H29" s="504"/>
      <c r="I29" s="504"/>
      <c r="J29" s="504"/>
      <c r="K29" s="504"/>
      <c r="L29" s="505"/>
      <c r="M29" s="509">
        <f>S5</f>
        <v>2091</v>
      </c>
      <c r="N29" s="510">
        <f>S4</f>
        <v>6802999</v>
      </c>
      <c r="O29" s="511">
        <f>S6</f>
        <v>99</v>
      </c>
      <c r="S29" s="92"/>
      <c r="T29" s="92"/>
      <c r="U29" s="92"/>
      <c r="V29" s="92"/>
      <c r="W29" s="92"/>
    </row>
    <row r="30" spans="2:28" s="91" customFormat="1" ht="18" customHeight="1" x14ac:dyDescent="0.15">
      <c r="B30" s="377"/>
      <c r="C30" s="378"/>
      <c r="D30" s="117"/>
      <c r="E30" s="382"/>
      <c r="F30" s="118"/>
      <c r="G30" s="506"/>
      <c r="H30" s="507"/>
      <c r="I30" s="507"/>
      <c r="J30" s="507"/>
      <c r="K30" s="507"/>
      <c r="L30" s="508"/>
      <c r="M30" s="509"/>
      <c r="N30" s="510"/>
      <c r="O30" s="512"/>
      <c r="R30" s="92"/>
      <c r="S30" s="92"/>
      <c r="T30" s="92"/>
      <c r="U30" s="92"/>
      <c r="V30" s="92"/>
      <c r="W30" s="92"/>
    </row>
    <row r="31" spans="2:28" s="91" customFormat="1" ht="18" customHeight="1" x14ac:dyDescent="0.15">
      <c r="B31" s="377"/>
      <c r="C31" s="378"/>
      <c r="D31" s="378"/>
      <c r="E31" s="379"/>
      <c r="F31" s="118"/>
      <c r="G31" s="130" t="s">
        <v>241</v>
      </c>
      <c r="R31" s="92"/>
      <c r="S31" s="92"/>
      <c r="T31" s="92"/>
      <c r="U31" s="92"/>
      <c r="V31" s="92"/>
      <c r="W31" s="92"/>
    </row>
    <row r="32" spans="2:28" s="91" customFormat="1" ht="18" customHeight="1" x14ac:dyDescent="0.15">
      <c r="B32" s="377"/>
      <c r="C32" s="378"/>
      <c r="D32" s="378"/>
      <c r="E32" s="379"/>
      <c r="F32" s="118"/>
      <c r="G32" s="93"/>
      <c r="H32" s="131"/>
      <c r="I32" s="132"/>
      <c r="J32" s="133"/>
      <c r="K32" s="134"/>
      <c r="L32" s="134"/>
      <c r="M32" s="134"/>
      <c r="R32" s="92"/>
      <c r="S32" s="92"/>
      <c r="T32" s="92"/>
      <c r="U32" s="92"/>
      <c r="V32" s="92"/>
      <c r="W32" s="92"/>
    </row>
    <row r="33" spans="2:23" s="91" customFormat="1" ht="24" customHeight="1" x14ac:dyDescent="0.15">
      <c r="B33" s="377"/>
      <c r="C33" s="378"/>
      <c r="D33" s="378"/>
      <c r="E33" s="379"/>
      <c r="F33" s="118"/>
      <c r="G33" s="565" t="s">
        <v>207</v>
      </c>
      <c r="H33" s="566"/>
      <c r="I33" s="566"/>
      <c r="J33" s="566"/>
      <c r="K33" s="567"/>
      <c r="L33" s="565" t="s">
        <v>208</v>
      </c>
      <c r="M33" s="566"/>
      <c r="N33" s="566"/>
      <c r="O33" s="90"/>
      <c r="R33" s="92"/>
      <c r="S33" s="92"/>
      <c r="T33" s="92"/>
      <c r="U33" s="92"/>
      <c r="V33" s="92"/>
      <c r="W33" s="92"/>
    </row>
    <row r="34" spans="2:23" s="91" customFormat="1" ht="18" customHeight="1" x14ac:dyDescent="0.15">
      <c r="B34" s="377"/>
      <c r="C34" s="378"/>
      <c r="D34" s="378"/>
      <c r="E34" s="379"/>
      <c r="F34" s="118"/>
      <c r="G34" s="543" t="s">
        <v>29</v>
      </c>
      <c r="H34" s="544"/>
      <c r="I34" s="544"/>
      <c r="J34" s="544"/>
      <c r="K34" s="545"/>
      <c r="L34" s="549"/>
      <c r="M34" s="550"/>
      <c r="N34" s="550"/>
      <c r="O34" s="553"/>
    </row>
    <row r="35" spans="2:23" s="91" customFormat="1" ht="18" customHeight="1" x14ac:dyDescent="0.15">
      <c r="B35" s="380"/>
      <c r="C35" s="378"/>
      <c r="D35" s="378"/>
      <c r="E35" s="379"/>
      <c r="F35" s="118"/>
      <c r="G35" s="546"/>
      <c r="H35" s="547"/>
      <c r="I35" s="547"/>
      <c r="J35" s="547"/>
      <c r="K35" s="548"/>
      <c r="L35" s="551"/>
      <c r="M35" s="552"/>
      <c r="N35" s="552"/>
      <c r="O35" s="554"/>
    </row>
    <row r="36" spans="2:23" s="91" customFormat="1" ht="18" customHeight="1" x14ac:dyDescent="0.15">
      <c r="B36" s="377"/>
      <c r="C36" s="378"/>
      <c r="D36" s="378"/>
      <c r="E36" s="379"/>
      <c r="F36" s="118"/>
      <c r="G36" s="555" t="s">
        <v>216</v>
      </c>
      <c r="H36" s="557" t="s">
        <v>13</v>
      </c>
      <c r="I36" s="558"/>
      <c r="J36" s="559"/>
      <c r="K36" s="563" t="s">
        <v>217</v>
      </c>
      <c r="L36" s="98" t="s">
        <v>218</v>
      </c>
      <c r="M36" s="98" t="s">
        <v>219</v>
      </c>
      <c r="N36" s="98" t="s">
        <v>220</v>
      </c>
      <c r="O36" s="99" t="s">
        <v>221</v>
      </c>
    </row>
    <row r="37" spans="2:23" s="91" customFormat="1" ht="18" customHeight="1" x14ac:dyDescent="0.15">
      <c r="B37" s="377"/>
      <c r="C37" s="381"/>
      <c r="D37" s="117"/>
      <c r="E37" s="382"/>
      <c r="F37" s="118"/>
      <c r="G37" s="556"/>
      <c r="H37" s="560"/>
      <c r="I37" s="561"/>
      <c r="J37" s="562"/>
      <c r="K37" s="564"/>
      <c r="L37" s="98" t="s">
        <v>225</v>
      </c>
      <c r="M37" s="98" t="s">
        <v>226</v>
      </c>
      <c r="N37" s="98" t="s">
        <v>227</v>
      </c>
      <c r="O37" s="106" t="s">
        <v>228</v>
      </c>
    </row>
    <row r="38" spans="2:23" s="91" customFormat="1" ht="18" customHeight="1" x14ac:dyDescent="0.15">
      <c r="B38" s="377"/>
      <c r="C38" s="378"/>
      <c r="D38" s="117"/>
      <c r="E38" s="382"/>
      <c r="F38" s="118"/>
      <c r="G38" s="529">
        <v>1</v>
      </c>
      <c r="H38" s="530"/>
      <c r="I38" s="530"/>
      <c r="J38" s="531"/>
      <c r="K38" s="532"/>
      <c r="L38" s="525">
        <f>M38/$M$59</f>
        <v>0</v>
      </c>
      <c r="M38" s="534"/>
      <c r="N38" s="534"/>
      <c r="O38" s="527"/>
    </row>
    <row r="39" spans="2:23" s="91" customFormat="1" ht="18" customHeight="1" x14ac:dyDescent="0.15">
      <c r="B39" s="377"/>
      <c r="C39" s="381"/>
      <c r="D39" s="385"/>
      <c r="E39" s="387"/>
      <c r="F39" s="118"/>
      <c r="G39" s="529"/>
      <c r="H39" s="530"/>
      <c r="I39" s="530"/>
      <c r="J39" s="531"/>
      <c r="K39" s="532"/>
      <c r="L39" s="533"/>
      <c r="M39" s="534"/>
      <c r="N39" s="534"/>
      <c r="O39" s="528"/>
    </row>
    <row r="40" spans="2:23" s="91" customFormat="1" ht="18" customHeight="1" x14ac:dyDescent="0.15">
      <c r="B40" s="377"/>
      <c r="C40" s="381"/>
      <c r="D40" s="385"/>
      <c r="E40" s="386"/>
      <c r="F40" s="118"/>
      <c r="G40" s="529">
        <v>2</v>
      </c>
      <c r="H40" s="530"/>
      <c r="I40" s="530"/>
      <c r="J40" s="531"/>
      <c r="K40" s="532"/>
      <c r="L40" s="525">
        <f t="shared" ref="L40" si="0">M40/$M$59</f>
        <v>0</v>
      </c>
      <c r="M40" s="534"/>
      <c r="N40" s="534"/>
      <c r="O40" s="527"/>
    </row>
    <row r="41" spans="2:23" s="91" customFormat="1" ht="18" customHeight="1" x14ac:dyDescent="0.15">
      <c r="B41" s="392"/>
      <c r="C41" s="393"/>
      <c r="D41" s="135"/>
      <c r="E41" s="394"/>
      <c r="F41" s="118"/>
      <c r="G41" s="529"/>
      <c r="H41" s="530"/>
      <c r="I41" s="530"/>
      <c r="J41" s="531"/>
      <c r="K41" s="532"/>
      <c r="L41" s="533"/>
      <c r="M41" s="534"/>
      <c r="N41" s="534"/>
      <c r="O41" s="528"/>
    </row>
    <row r="42" spans="2:23" s="91" customFormat="1" ht="18" customHeight="1" x14ac:dyDescent="0.15">
      <c r="B42" s="137" t="s">
        <v>242</v>
      </c>
      <c r="C42" s="138"/>
      <c r="D42" s="139"/>
      <c r="E42" s="136"/>
      <c r="F42" s="118"/>
      <c r="G42" s="529">
        <v>3</v>
      </c>
      <c r="H42" s="530"/>
      <c r="I42" s="530"/>
      <c r="J42" s="531"/>
      <c r="K42" s="532"/>
      <c r="L42" s="525">
        <f t="shared" ref="L42" si="1">M42/$M$59</f>
        <v>0</v>
      </c>
      <c r="M42" s="534"/>
      <c r="N42" s="534"/>
      <c r="O42" s="527"/>
      <c r="R42" s="91" t="s">
        <v>29</v>
      </c>
    </row>
    <row r="43" spans="2:23" s="91" customFormat="1" ht="18" customHeight="1" thickBot="1" x14ac:dyDescent="0.2">
      <c r="B43" s="140"/>
      <c r="C43" s="82"/>
      <c r="D43" s="141"/>
      <c r="E43" s="142"/>
      <c r="F43" s="118"/>
      <c r="G43" s="529"/>
      <c r="H43" s="530"/>
      <c r="I43" s="530"/>
      <c r="J43" s="531"/>
      <c r="K43" s="532"/>
      <c r="L43" s="533"/>
      <c r="M43" s="534"/>
      <c r="N43" s="534"/>
      <c r="O43" s="528"/>
      <c r="R43" s="88" t="s">
        <v>209</v>
      </c>
      <c r="S43" s="88"/>
      <c r="T43" s="88"/>
      <c r="U43" s="88"/>
      <c r="V43" s="88"/>
    </row>
    <row r="44" spans="2:23" s="91" customFormat="1" ht="18" customHeight="1" thickBot="1" x14ac:dyDescent="0.2">
      <c r="B44" s="143" t="s">
        <v>243</v>
      </c>
      <c r="C44" s="144"/>
      <c r="D44" s="150"/>
      <c r="E44" s="113" t="s">
        <v>212</v>
      </c>
      <c r="F44" s="118"/>
      <c r="G44" s="529">
        <v>4</v>
      </c>
      <c r="H44" s="530"/>
      <c r="I44" s="530"/>
      <c r="J44" s="531"/>
      <c r="K44" s="532"/>
      <c r="L44" s="525">
        <f t="shared" ref="L44" si="2">M44/$M$59</f>
        <v>0</v>
      </c>
      <c r="M44" s="534"/>
      <c r="N44" s="534"/>
      <c r="O44" s="527"/>
      <c r="R44" s="92" t="s">
        <v>211</v>
      </c>
      <c r="S44" s="88">
        <v>1005542</v>
      </c>
      <c r="T44" s="88" t="s">
        <v>212</v>
      </c>
      <c r="U44" s="88"/>
      <c r="V44" s="88"/>
    </row>
    <row r="45" spans="2:23" s="91" customFormat="1" ht="18" customHeight="1" thickBot="1" x14ac:dyDescent="0.2">
      <c r="B45" s="143" t="s">
        <v>244</v>
      </c>
      <c r="C45" s="144"/>
      <c r="D45" s="144"/>
      <c r="E45" s="108"/>
      <c r="F45" s="118"/>
      <c r="G45" s="529"/>
      <c r="H45" s="530"/>
      <c r="I45" s="530"/>
      <c r="J45" s="531"/>
      <c r="K45" s="532"/>
      <c r="L45" s="533"/>
      <c r="M45" s="534"/>
      <c r="N45" s="534"/>
      <c r="O45" s="528"/>
      <c r="R45" s="95" t="s">
        <v>214</v>
      </c>
      <c r="S45" s="145">
        <v>188</v>
      </c>
      <c r="T45" s="88" t="s">
        <v>215</v>
      </c>
      <c r="U45" s="92"/>
      <c r="V45" s="92"/>
    </row>
    <row r="46" spans="2:23" s="91" customFormat="1" ht="18" customHeight="1" thickBot="1" x14ac:dyDescent="0.2">
      <c r="B46" s="143" t="s">
        <v>245</v>
      </c>
      <c r="C46" s="144"/>
      <c r="D46" s="146"/>
      <c r="E46" s="122" t="s">
        <v>246</v>
      </c>
      <c r="F46" s="118"/>
      <c r="G46" s="529">
        <v>5</v>
      </c>
      <c r="H46" s="530"/>
      <c r="I46" s="530"/>
      <c r="J46" s="531"/>
      <c r="K46" s="532"/>
      <c r="L46" s="525">
        <f t="shared" ref="L46" si="3">M46/$M$59</f>
        <v>0</v>
      </c>
      <c r="M46" s="534"/>
      <c r="N46" s="534"/>
      <c r="O46" s="527"/>
      <c r="R46" s="92" t="s">
        <v>222</v>
      </c>
      <c r="S46" s="101">
        <v>9</v>
      </c>
      <c r="T46" s="88" t="s">
        <v>223</v>
      </c>
      <c r="U46" s="92"/>
      <c r="V46" s="92"/>
    </row>
    <row r="47" spans="2:23" s="91" customFormat="1" ht="18" customHeight="1" x14ac:dyDescent="0.15">
      <c r="B47" s="147" t="s">
        <v>247</v>
      </c>
      <c r="E47" s="108"/>
      <c r="F47" s="118"/>
      <c r="G47" s="529"/>
      <c r="H47" s="530"/>
      <c r="I47" s="530"/>
      <c r="J47" s="531"/>
      <c r="K47" s="532"/>
      <c r="L47" s="533"/>
      <c r="M47" s="534"/>
      <c r="N47" s="534"/>
      <c r="O47" s="528"/>
      <c r="R47" s="95"/>
      <c r="S47" s="88"/>
      <c r="T47" s="88"/>
      <c r="U47" s="92"/>
      <c r="V47" s="92"/>
    </row>
    <row r="48" spans="2:23" s="91" customFormat="1" ht="18" customHeight="1" x14ac:dyDescent="0.15">
      <c r="B48" s="107"/>
      <c r="E48" s="108"/>
      <c r="F48" s="118"/>
      <c r="G48" s="529">
        <v>6</v>
      </c>
      <c r="H48" s="530"/>
      <c r="I48" s="530"/>
      <c r="J48" s="531"/>
      <c r="K48" s="532"/>
      <c r="L48" s="525">
        <f t="shared" ref="L48" si="4">M48/$M$59</f>
        <v>0</v>
      </c>
      <c r="M48" s="534"/>
      <c r="N48" s="534"/>
      <c r="O48" s="527"/>
      <c r="R48" s="92"/>
      <c r="S48" s="92"/>
      <c r="T48" s="92"/>
      <c r="U48" s="92"/>
      <c r="V48" s="92"/>
    </row>
    <row r="49" spans="2:22" s="91" customFormat="1" ht="18" customHeight="1" thickBot="1" x14ac:dyDescent="0.2">
      <c r="B49" s="143" t="s">
        <v>248</v>
      </c>
      <c r="C49" s="148"/>
      <c r="D49" s="149">
        <f>(M29-M27)+(M59-M57)</f>
        <v>0</v>
      </c>
      <c r="E49" s="110" t="s">
        <v>249</v>
      </c>
      <c r="F49" s="118"/>
      <c r="G49" s="529"/>
      <c r="H49" s="530"/>
      <c r="I49" s="530"/>
      <c r="J49" s="531"/>
      <c r="K49" s="532"/>
      <c r="L49" s="533"/>
      <c r="M49" s="534"/>
      <c r="N49" s="534"/>
      <c r="O49" s="528"/>
      <c r="R49" s="92"/>
      <c r="S49" s="92" t="s">
        <v>229</v>
      </c>
      <c r="T49" s="92" t="s">
        <v>230</v>
      </c>
      <c r="U49" s="92" t="s">
        <v>231</v>
      </c>
      <c r="V49" s="92"/>
    </row>
    <row r="50" spans="2:22" s="91" customFormat="1" ht="18" customHeight="1" thickBot="1" x14ac:dyDescent="0.2">
      <c r="B50" s="143" t="s">
        <v>250</v>
      </c>
      <c r="C50" s="144"/>
      <c r="D50" s="150"/>
      <c r="E50" s="110" t="s">
        <v>249</v>
      </c>
      <c r="F50" s="118"/>
      <c r="G50" s="535">
        <v>7</v>
      </c>
      <c r="H50" s="537"/>
      <c r="I50" s="538"/>
      <c r="J50" s="539"/>
      <c r="K50" s="532"/>
      <c r="L50" s="525">
        <f t="shared" ref="L50" si="5">M50/$M$59</f>
        <v>0</v>
      </c>
      <c r="M50" s="534"/>
      <c r="N50" s="534"/>
      <c r="O50" s="527"/>
      <c r="R50" s="92"/>
      <c r="S50" s="92"/>
      <c r="T50" s="92"/>
      <c r="U50" s="92"/>
      <c r="V50" s="92"/>
    </row>
    <row r="51" spans="2:22" s="91" customFormat="1" ht="18" customHeight="1" x14ac:dyDescent="0.15">
      <c r="B51" s="143" t="s">
        <v>251</v>
      </c>
      <c r="C51" s="148"/>
      <c r="D51" s="151">
        <f>D49/(M29+M59)*100</f>
        <v>0</v>
      </c>
      <c r="E51" s="121" t="s">
        <v>252</v>
      </c>
      <c r="F51" s="118"/>
      <c r="G51" s="536"/>
      <c r="H51" s="540"/>
      <c r="I51" s="541"/>
      <c r="J51" s="542"/>
      <c r="K51" s="532"/>
      <c r="L51" s="533"/>
      <c r="M51" s="534"/>
      <c r="N51" s="534"/>
      <c r="O51" s="528"/>
      <c r="R51" s="92"/>
      <c r="S51" s="92"/>
      <c r="T51" s="92"/>
      <c r="U51" s="92"/>
      <c r="V51" s="92"/>
    </row>
    <row r="52" spans="2:22" s="91" customFormat="1" ht="18" customHeight="1" x14ac:dyDescent="0.15">
      <c r="B52" s="143" t="s">
        <v>253</v>
      </c>
      <c r="C52" s="148"/>
      <c r="D52" s="151">
        <f>D50/(M29+M59)*100</f>
        <v>0</v>
      </c>
      <c r="E52" s="120" t="s">
        <v>252</v>
      </c>
      <c r="F52" s="118"/>
      <c r="G52" s="529">
        <v>8</v>
      </c>
      <c r="H52" s="530"/>
      <c r="I52" s="530"/>
      <c r="J52" s="531"/>
      <c r="K52" s="532"/>
      <c r="L52" s="525">
        <f t="shared" ref="L52" si="6">M52/$M$59</f>
        <v>0</v>
      </c>
      <c r="M52" s="534"/>
      <c r="N52" s="534"/>
      <c r="O52" s="527"/>
      <c r="R52" s="92" t="s">
        <v>232</v>
      </c>
      <c r="S52" s="112">
        <f>M59</f>
        <v>188</v>
      </c>
      <c r="T52" s="112">
        <f>N59</f>
        <v>1005542</v>
      </c>
      <c r="U52" s="112">
        <f>O59</f>
        <v>9</v>
      </c>
      <c r="V52" s="92"/>
    </row>
    <row r="53" spans="2:22" s="91" customFormat="1" ht="18" customHeight="1" x14ac:dyDescent="0.15">
      <c r="B53" s="143" t="s">
        <v>254</v>
      </c>
      <c r="C53" s="148"/>
      <c r="D53" s="152"/>
      <c r="E53" s="122"/>
      <c r="F53" s="118"/>
      <c r="G53" s="529"/>
      <c r="H53" s="530"/>
      <c r="I53" s="530"/>
      <c r="J53" s="531"/>
      <c r="K53" s="532"/>
      <c r="L53" s="533"/>
      <c r="M53" s="534"/>
      <c r="N53" s="534"/>
      <c r="O53" s="528"/>
      <c r="P53" s="153"/>
      <c r="R53" s="92" t="s">
        <v>233</v>
      </c>
      <c r="S53" s="114">
        <f>M57</f>
        <v>188</v>
      </c>
      <c r="T53" s="114">
        <f>N57</f>
        <v>1005542</v>
      </c>
      <c r="U53" s="114">
        <f>O57</f>
        <v>9</v>
      </c>
      <c r="V53" s="92"/>
    </row>
    <row r="54" spans="2:22" s="91" customFormat="1" ht="18" customHeight="1" x14ac:dyDescent="0.15">
      <c r="B54" s="107"/>
      <c r="E54" s="108"/>
      <c r="F54" s="118"/>
      <c r="G54" s="518" t="s">
        <v>236</v>
      </c>
      <c r="H54" s="520" t="s">
        <v>100</v>
      </c>
      <c r="I54" s="520"/>
      <c r="J54" s="521"/>
      <c r="K54" s="524"/>
      <c r="L54" s="525">
        <f>M54/$M$59</f>
        <v>0</v>
      </c>
      <c r="M54" s="513">
        <f>SUM(M38:M53)</f>
        <v>0</v>
      </c>
      <c r="N54" s="513">
        <f>SUM(N38:N53)</f>
        <v>0</v>
      </c>
      <c r="O54" s="513">
        <f>SUM(O38:O53)</f>
        <v>0</v>
      </c>
      <c r="Q54" s="130"/>
    </row>
    <row r="55" spans="2:22" s="130" customFormat="1" ht="18" customHeight="1" thickBot="1" x14ac:dyDescent="0.2">
      <c r="B55" s="154" t="s">
        <v>255</v>
      </c>
      <c r="C55" s="155"/>
      <c r="D55" s="156">
        <f>(N29-N27)+(N59-N57)</f>
        <v>0</v>
      </c>
      <c r="E55" s="122" t="s">
        <v>246</v>
      </c>
      <c r="F55" s="118"/>
      <c r="G55" s="519"/>
      <c r="H55" s="522"/>
      <c r="I55" s="522"/>
      <c r="J55" s="523"/>
      <c r="K55" s="524"/>
      <c r="L55" s="526"/>
      <c r="M55" s="514"/>
      <c r="N55" s="514"/>
      <c r="O55" s="514"/>
      <c r="P55" s="91"/>
    </row>
    <row r="56" spans="2:22" s="130" customFormat="1" ht="18" customHeight="1" thickTop="1" thickBot="1" x14ac:dyDescent="0.2">
      <c r="B56" s="154" t="s">
        <v>256</v>
      </c>
      <c r="C56" s="25"/>
      <c r="D56" s="146"/>
      <c r="E56" s="122" t="s">
        <v>246</v>
      </c>
      <c r="G56" s="515"/>
      <c r="H56" s="516"/>
      <c r="I56" s="516"/>
      <c r="J56" s="516"/>
      <c r="K56" s="516"/>
      <c r="L56" s="517"/>
      <c r="M56" s="128" t="s">
        <v>237</v>
      </c>
      <c r="N56" s="128" t="s">
        <v>211</v>
      </c>
      <c r="O56" s="129" t="s">
        <v>238</v>
      </c>
      <c r="P56" s="91"/>
    </row>
    <row r="57" spans="2:22" s="130" customFormat="1" ht="18" customHeight="1" x14ac:dyDescent="0.15">
      <c r="B57" s="157"/>
      <c r="C57" s="155"/>
      <c r="D57" s="158"/>
      <c r="E57" s="122"/>
      <c r="G57" s="503" t="s">
        <v>239</v>
      </c>
      <c r="H57" s="504"/>
      <c r="I57" s="504"/>
      <c r="J57" s="504"/>
      <c r="K57" s="504"/>
      <c r="L57" s="505"/>
      <c r="M57" s="509">
        <f>$M$59-M54</f>
        <v>188</v>
      </c>
      <c r="N57" s="509">
        <f>$N$59-N54</f>
        <v>1005542</v>
      </c>
      <c r="O57" s="511">
        <f>$O$59-O54</f>
        <v>9</v>
      </c>
      <c r="R57" s="91"/>
      <c r="S57" s="92"/>
      <c r="T57" s="91"/>
      <c r="U57" s="91"/>
    </row>
    <row r="58" spans="2:22" s="130" customFormat="1" ht="18" customHeight="1" x14ac:dyDescent="0.15">
      <c r="B58" s="143" t="s">
        <v>257</v>
      </c>
      <c r="C58" s="144"/>
      <c r="D58" s="156">
        <f>(O29-O27)+(O59-O57)</f>
        <v>0</v>
      </c>
      <c r="E58" s="113" t="s">
        <v>258</v>
      </c>
      <c r="G58" s="506"/>
      <c r="H58" s="507"/>
      <c r="I58" s="507"/>
      <c r="J58" s="507"/>
      <c r="K58" s="507"/>
      <c r="L58" s="508"/>
      <c r="M58" s="509"/>
      <c r="N58" s="509"/>
      <c r="O58" s="512"/>
      <c r="R58" s="159"/>
      <c r="S58" s="123"/>
      <c r="T58" s="160"/>
      <c r="U58" s="92"/>
    </row>
    <row r="59" spans="2:22" s="130" customFormat="1" ht="18" customHeight="1" x14ac:dyDescent="0.15">
      <c r="B59" s="143" t="s">
        <v>259</v>
      </c>
      <c r="C59" s="144"/>
      <c r="D59" s="151">
        <f>D58/(O29+O59)*100</f>
        <v>0</v>
      </c>
      <c r="E59" s="113" t="s">
        <v>252</v>
      </c>
      <c r="G59" s="503" t="s">
        <v>240</v>
      </c>
      <c r="H59" s="504"/>
      <c r="I59" s="504"/>
      <c r="J59" s="504"/>
      <c r="K59" s="504"/>
      <c r="L59" s="505"/>
      <c r="M59" s="509">
        <f>S45</f>
        <v>188</v>
      </c>
      <c r="N59" s="510">
        <f>S44</f>
        <v>1005542</v>
      </c>
      <c r="O59" s="511">
        <f>S46</f>
        <v>9</v>
      </c>
      <c r="R59" s="92"/>
      <c r="S59" s="123"/>
      <c r="T59" s="160"/>
      <c r="U59" s="92"/>
    </row>
    <row r="60" spans="2:22" s="130" customFormat="1" ht="18" customHeight="1" x14ac:dyDescent="0.15">
      <c r="B60" s="161"/>
      <c r="C60" s="162"/>
      <c r="D60" s="162"/>
      <c r="E60" s="163"/>
      <c r="G60" s="506"/>
      <c r="H60" s="507"/>
      <c r="I60" s="507"/>
      <c r="J60" s="507"/>
      <c r="K60" s="507"/>
      <c r="L60" s="508"/>
      <c r="M60" s="509"/>
      <c r="N60" s="510"/>
      <c r="O60" s="512"/>
      <c r="R60" s="159"/>
      <c r="S60" s="123"/>
      <c r="T60" s="160"/>
      <c r="U60" s="92"/>
    </row>
    <row r="61" spans="2:22" s="130" customFormat="1" ht="18" customHeight="1" x14ac:dyDescent="0.15">
      <c r="G61" s="130" t="s">
        <v>241</v>
      </c>
      <c r="R61" s="92"/>
      <c r="S61" s="123"/>
      <c r="T61" s="160"/>
      <c r="U61" s="92"/>
    </row>
    <row r="62" spans="2:22" s="130" customFormat="1" x14ac:dyDescent="0.15">
      <c r="H62" s="164"/>
      <c r="R62" s="92"/>
      <c r="S62" s="123"/>
      <c r="T62" s="160"/>
      <c r="U62" s="92"/>
    </row>
    <row r="63" spans="2:22" hidden="1" x14ac:dyDescent="0.15">
      <c r="H63" s="396"/>
      <c r="R63" s="397"/>
    </row>
    <row r="64" spans="2:22" hidden="1" x14ac:dyDescent="0.15">
      <c r="H64" s="396"/>
      <c r="R64" s="398"/>
    </row>
    <row r="65" spans="18:18" hidden="1" x14ac:dyDescent="0.15">
      <c r="R65" s="397"/>
    </row>
    <row r="66" spans="18:18" hidden="1" x14ac:dyDescent="0.15">
      <c r="R66" s="398"/>
    </row>
    <row r="67" spans="18:18" hidden="1" x14ac:dyDescent="0.15">
      <c r="R67" s="397"/>
    </row>
  </sheetData>
  <sheetProtection algorithmName="SHA-512" hashValue="oYZ+E3mGsaxJCFEVoFbNTuHcZuloqhW7roW3+wsv0IkFzrg0V5w4eLRE63Gdhucq7Hvozl89CiZkJm5iGoHjRQ==" saltValue="44CJtmrSQ3IF4ahfTIgi3w==" spinCount="100000" sheet="1" insertRows="0" deleteRows="0"/>
  <mergeCells count="166">
    <mergeCell ref="G6:G7"/>
    <mergeCell ref="H6:J7"/>
    <mergeCell ref="K6:K7"/>
    <mergeCell ref="F8:F12"/>
    <mergeCell ref="G8:G9"/>
    <mergeCell ref="H8:J9"/>
    <mergeCell ref="K8:K9"/>
    <mergeCell ref="B1:J1"/>
    <mergeCell ref="B2:P2"/>
    <mergeCell ref="B3:B4"/>
    <mergeCell ref="C3:E4"/>
    <mergeCell ref="G3:K3"/>
    <mergeCell ref="L3:N3"/>
    <mergeCell ref="G4:K5"/>
    <mergeCell ref="L4:N5"/>
    <mergeCell ref="O4:O5"/>
    <mergeCell ref="O10:O11"/>
    <mergeCell ref="G12:G13"/>
    <mergeCell ref="H12:J13"/>
    <mergeCell ref="K12:K13"/>
    <mergeCell ref="L12:L13"/>
    <mergeCell ref="M12:M13"/>
    <mergeCell ref="N12:N13"/>
    <mergeCell ref="O12:O13"/>
    <mergeCell ref="L8:L9"/>
    <mergeCell ref="M8:M9"/>
    <mergeCell ref="N8:N9"/>
    <mergeCell ref="O8:O9"/>
    <mergeCell ref="G10:G11"/>
    <mergeCell ref="H10:J11"/>
    <mergeCell ref="K10:K11"/>
    <mergeCell ref="L10:L11"/>
    <mergeCell ref="M10:M11"/>
    <mergeCell ref="N10:N11"/>
    <mergeCell ref="O14:O15"/>
    <mergeCell ref="G16:G17"/>
    <mergeCell ref="H16:J17"/>
    <mergeCell ref="K16:K17"/>
    <mergeCell ref="L16:L17"/>
    <mergeCell ref="M16:M17"/>
    <mergeCell ref="N16:N17"/>
    <mergeCell ref="O16:O17"/>
    <mergeCell ref="G14:G15"/>
    <mergeCell ref="H14:J15"/>
    <mergeCell ref="K14:K15"/>
    <mergeCell ref="L14:L15"/>
    <mergeCell ref="M14:M15"/>
    <mergeCell ref="N14:N15"/>
    <mergeCell ref="O18:O19"/>
    <mergeCell ref="G20:G21"/>
    <mergeCell ref="H20:J21"/>
    <mergeCell ref="K20:K21"/>
    <mergeCell ref="L20:L21"/>
    <mergeCell ref="M20:M21"/>
    <mergeCell ref="N20:N21"/>
    <mergeCell ref="O20:O21"/>
    <mergeCell ref="G18:G19"/>
    <mergeCell ref="H18:J19"/>
    <mergeCell ref="K18:K19"/>
    <mergeCell ref="L18:L19"/>
    <mergeCell ref="M18:M19"/>
    <mergeCell ref="N18:N19"/>
    <mergeCell ref="W24:W25"/>
    <mergeCell ref="G26:L26"/>
    <mergeCell ref="G27:L28"/>
    <mergeCell ref="M27:M28"/>
    <mergeCell ref="N27:N28"/>
    <mergeCell ref="O27:O28"/>
    <mergeCell ref="O22:O23"/>
    <mergeCell ref="G24:G25"/>
    <mergeCell ref="H24:J25"/>
    <mergeCell ref="K24:K25"/>
    <mergeCell ref="L24:L25"/>
    <mergeCell ref="M24:M25"/>
    <mergeCell ref="N24:N25"/>
    <mergeCell ref="O24:O25"/>
    <mergeCell ref="G22:G23"/>
    <mergeCell ref="H22:J23"/>
    <mergeCell ref="K22:K23"/>
    <mergeCell ref="L22:L23"/>
    <mergeCell ref="M22:M23"/>
    <mergeCell ref="N22:N23"/>
    <mergeCell ref="G34:K35"/>
    <mergeCell ref="L34:N35"/>
    <mergeCell ref="O34:O35"/>
    <mergeCell ref="G36:G37"/>
    <mergeCell ref="H36:J37"/>
    <mergeCell ref="K36:K37"/>
    <mergeCell ref="G29:L30"/>
    <mergeCell ref="M29:M30"/>
    <mergeCell ref="N29:N30"/>
    <mergeCell ref="O29:O30"/>
    <mergeCell ref="G33:K33"/>
    <mergeCell ref="L33:N33"/>
    <mergeCell ref="O38:O39"/>
    <mergeCell ref="G40:G41"/>
    <mergeCell ref="H40:J41"/>
    <mergeCell ref="K40:K41"/>
    <mergeCell ref="L40:L41"/>
    <mergeCell ref="M40:M41"/>
    <mergeCell ref="N40:N41"/>
    <mergeCell ref="O40:O41"/>
    <mergeCell ref="G38:G39"/>
    <mergeCell ref="H38:J39"/>
    <mergeCell ref="K38:K39"/>
    <mergeCell ref="L38:L39"/>
    <mergeCell ref="M38:M39"/>
    <mergeCell ref="N38:N39"/>
    <mergeCell ref="O42:O43"/>
    <mergeCell ref="G44:G45"/>
    <mergeCell ref="H44:J45"/>
    <mergeCell ref="K44:K45"/>
    <mergeCell ref="L44:L45"/>
    <mergeCell ref="M44:M45"/>
    <mergeCell ref="N44:N45"/>
    <mergeCell ref="O44:O45"/>
    <mergeCell ref="G42:G43"/>
    <mergeCell ref="H42:J43"/>
    <mergeCell ref="K42:K43"/>
    <mergeCell ref="L42:L43"/>
    <mergeCell ref="M42:M43"/>
    <mergeCell ref="N42:N43"/>
    <mergeCell ref="O46:O47"/>
    <mergeCell ref="G48:G49"/>
    <mergeCell ref="H48:J49"/>
    <mergeCell ref="K48:K49"/>
    <mergeCell ref="L48:L49"/>
    <mergeCell ref="M48:M49"/>
    <mergeCell ref="N48:N49"/>
    <mergeCell ref="O48:O49"/>
    <mergeCell ref="G46:G47"/>
    <mergeCell ref="H46:J47"/>
    <mergeCell ref="K46:K47"/>
    <mergeCell ref="L46:L47"/>
    <mergeCell ref="M46:M47"/>
    <mergeCell ref="N46:N47"/>
    <mergeCell ref="O50:O51"/>
    <mergeCell ref="G52:G53"/>
    <mergeCell ref="H52:J53"/>
    <mergeCell ref="K52:K53"/>
    <mergeCell ref="L52:L53"/>
    <mergeCell ref="M52:M53"/>
    <mergeCell ref="N52:N53"/>
    <mergeCell ref="O52:O53"/>
    <mergeCell ref="G50:G51"/>
    <mergeCell ref="H50:J51"/>
    <mergeCell ref="K50:K51"/>
    <mergeCell ref="L50:L51"/>
    <mergeCell ref="M50:M51"/>
    <mergeCell ref="N50:N51"/>
    <mergeCell ref="G59:L60"/>
    <mergeCell ref="M59:M60"/>
    <mergeCell ref="N59:N60"/>
    <mergeCell ref="O59:O60"/>
    <mergeCell ref="O54:O55"/>
    <mergeCell ref="G56:L56"/>
    <mergeCell ref="G57:L58"/>
    <mergeCell ref="M57:M58"/>
    <mergeCell ref="N57:N58"/>
    <mergeCell ref="O57:O58"/>
    <mergeCell ref="G54:G55"/>
    <mergeCell ref="H54:J55"/>
    <mergeCell ref="K54:K55"/>
    <mergeCell ref="L54:L55"/>
    <mergeCell ref="M54:M55"/>
    <mergeCell ref="N54:N55"/>
  </mergeCells>
  <phoneticPr fontId="1"/>
  <dataValidations count="1">
    <dataValidation type="list" allowBlank="1" showInputMessage="1" showErrorMessage="1" sqref="K8:K25 K38:K55" xr:uid="{E219E394-5D51-4695-906B-3C63DECEA426}">
      <formula1>$R$15:$R$16</formula1>
    </dataValidation>
  </dataValidations>
  <printOptions horizontalCentered="1" verticalCentered="1"/>
  <pageMargins left="0.39370078740157483" right="0.39370078740157483" top="0.59055118110236227" bottom="0.6692913385826772" header="0.27559055118110237" footer="0.27559055118110237"/>
  <pageSetup paperSize="8" scale="74" orientation="landscape" horizontalDpi="1200" verticalDpi="1200" r:id="rId1"/>
  <headerFooter alignWithMargins="0">
    <oddFooter>&amp;R（市沢地区センターほか１施設ＥＳＣＯ事業）
（提案要請番号：　　）</oddFooter>
  </headerFooter>
  <rowBreaks count="1" manualBreakCount="1">
    <brk id="32"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306C13-B519-48CE-BC29-F9B752FC3D62}">
  <sheetPr>
    <pageSetUpPr fitToPage="1"/>
  </sheetPr>
  <dimension ref="A1:I54"/>
  <sheetViews>
    <sheetView view="pageBreakPreview" zoomScaleNormal="100" zoomScaleSheetLayoutView="100" workbookViewId="0">
      <selection activeCell="F24" sqref="F24"/>
    </sheetView>
  </sheetViews>
  <sheetFormatPr defaultColWidth="9" defaultRowHeight="13.5" x14ac:dyDescent="0.15"/>
  <cols>
    <col min="1" max="16384" width="9" style="19"/>
  </cols>
  <sheetData>
    <row r="1" spans="1:9" ht="15" customHeight="1" x14ac:dyDescent="0.15">
      <c r="A1" s="21"/>
    </row>
    <row r="2" spans="1:9" ht="15" customHeight="1" x14ac:dyDescent="0.15">
      <c r="A2" s="467" t="s">
        <v>260</v>
      </c>
      <c r="B2" s="579"/>
      <c r="C2" s="579"/>
      <c r="D2" s="579"/>
      <c r="E2" s="579"/>
      <c r="F2" s="579"/>
      <c r="G2" s="579"/>
      <c r="H2" s="579"/>
      <c r="I2" s="579"/>
    </row>
    <row r="3" spans="1:9" ht="15" customHeight="1" x14ac:dyDescent="0.15">
      <c r="A3" s="2"/>
    </row>
    <row r="4" spans="1:9" ht="15" customHeight="1" x14ac:dyDescent="0.15">
      <c r="A4" s="580" t="s">
        <v>261</v>
      </c>
      <c r="B4" s="580"/>
      <c r="C4" s="580"/>
      <c r="D4" s="580"/>
      <c r="E4" s="580"/>
      <c r="F4" s="580"/>
      <c r="G4" s="580"/>
      <c r="H4" s="580"/>
      <c r="I4" s="580"/>
    </row>
    <row r="5" spans="1:9" ht="15" customHeight="1" x14ac:dyDescent="0.15">
      <c r="A5" s="165"/>
      <c r="B5" s="165"/>
      <c r="C5" s="165"/>
      <c r="D5" s="165"/>
      <c r="E5" s="165"/>
      <c r="F5" s="165"/>
      <c r="G5" s="165"/>
      <c r="H5" s="165"/>
      <c r="I5" s="165"/>
    </row>
    <row r="6" spans="1:9" ht="15" customHeight="1" x14ac:dyDescent="0.15">
      <c r="A6" s="19" t="s">
        <v>262</v>
      </c>
    </row>
    <row r="7" spans="1:9" ht="15" customHeight="1" x14ac:dyDescent="0.15">
      <c r="A7" s="19" t="s">
        <v>263</v>
      </c>
      <c r="B7" s="4"/>
      <c r="C7" s="4"/>
      <c r="D7" s="4"/>
      <c r="E7" s="4"/>
      <c r="F7" s="4"/>
      <c r="G7" s="4"/>
      <c r="H7" s="4"/>
      <c r="I7" s="4"/>
    </row>
    <row r="8" spans="1:9" ht="15" customHeight="1" x14ac:dyDescent="0.15">
      <c r="A8" s="43" t="s">
        <v>264</v>
      </c>
      <c r="B8" s="43"/>
      <c r="C8" s="43"/>
      <c r="D8" s="43"/>
      <c r="E8" s="43"/>
      <c r="F8" s="43"/>
      <c r="G8" s="43"/>
      <c r="H8" s="43"/>
      <c r="I8" s="43"/>
    </row>
    <row r="9" spans="1:9" ht="15" customHeight="1" x14ac:dyDescent="0.15">
      <c r="A9" s="43" t="s">
        <v>265</v>
      </c>
      <c r="B9" s="165"/>
      <c r="C9" s="165"/>
      <c r="D9" s="165"/>
      <c r="E9" s="165"/>
      <c r="F9" s="165"/>
      <c r="G9" s="165"/>
      <c r="H9" s="165"/>
      <c r="I9" s="165"/>
    </row>
    <row r="10" spans="1:9" ht="15" customHeight="1" x14ac:dyDescent="0.15">
      <c r="A10" s="43"/>
      <c r="B10" s="43"/>
      <c r="C10" s="43"/>
      <c r="D10" s="43"/>
      <c r="E10" s="43"/>
      <c r="F10" s="43"/>
      <c r="G10" s="43"/>
      <c r="H10" s="43"/>
      <c r="I10" s="43"/>
    </row>
    <row r="11" spans="1:9" ht="15" customHeight="1" x14ac:dyDescent="0.15">
      <c r="A11" s="43" t="s">
        <v>266</v>
      </c>
      <c r="B11" s="43"/>
      <c r="C11" s="43"/>
      <c r="D11" s="43"/>
      <c r="E11" s="43"/>
      <c r="F11" s="43"/>
      <c r="G11" s="43"/>
      <c r="H11" s="43"/>
      <c r="I11" s="43"/>
    </row>
    <row r="12" spans="1:9" ht="15" customHeight="1" x14ac:dyDescent="0.15">
      <c r="A12" s="43" t="s">
        <v>267</v>
      </c>
      <c r="B12" s="43"/>
      <c r="C12" s="43"/>
      <c r="D12" s="43"/>
      <c r="E12" s="43"/>
      <c r="F12" s="43"/>
      <c r="G12" s="43"/>
      <c r="H12" s="43"/>
      <c r="I12" s="43"/>
    </row>
    <row r="13" spans="1:9" ht="15" customHeight="1" x14ac:dyDescent="0.15">
      <c r="A13" s="43"/>
      <c r="B13" s="43"/>
      <c r="C13" s="43"/>
      <c r="D13" s="43"/>
      <c r="E13" s="43"/>
      <c r="F13" s="43"/>
      <c r="G13" s="43"/>
      <c r="H13" s="43"/>
      <c r="I13" s="43"/>
    </row>
    <row r="14" spans="1:9" ht="15" customHeight="1" x14ac:dyDescent="0.15">
      <c r="A14" s="43" t="s">
        <v>268</v>
      </c>
      <c r="B14" s="43"/>
      <c r="C14" s="43"/>
      <c r="D14" s="43"/>
      <c r="E14" s="43"/>
      <c r="F14" s="43"/>
      <c r="G14" s="43"/>
      <c r="H14" s="43"/>
      <c r="I14" s="43"/>
    </row>
    <row r="15" spans="1:9" ht="15" customHeight="1" thickBot="1" x14ac:dyDescent="0.2">
      <c r="A15" s="43"/>
      <c r="B15" s="43"/>
      <c r="C15" s="43"/>
      <c r="D15" s="43"/>
      <c r="E15" s="43"/>
      <c r="F15" s="43"/>
      <c r="G15" s="43"/>
      <c r="H15" s="43"/>
      <c r="I15" s="43"/>
    </row>
    <row r="16" spans="1:9" ht="15" customHeight="1" thickBot="1" x14ac:dyDescent="0.2">
      <c r="A16" s="166" t="s">
        <v>216</v>
      </c>
      <c r="B16" s="167"/>
      <c r="C16" s="168" t="s">
        <v>13</v>
      </c>
      <c r="D16" s="581"/>
      <c r="E16" s="582"/>
      <c r="F16" s="582"/>
      <c r="G16" s="582"/>
      <c r="H16" s="582"/>
      <c r="I16" s="583"/>
    </row>
    <row r="17" spans="1:9" ht="15" customHeight="1" x14ac:dyDescent="0.15">
      <c r="A17" s="169"/>
      <c r="B17" s="43"/>
      <c r="C17" s="43"/>
      <c r="D17" s="43"/>
      <c r="E17" s="43"/>
      <c r="F17" s="43"/>
      <c r="G17" s="43"/>
      <c r="H17" s="43"/>
      <c r="I17" s="170"/>
    </row>
    <row r="18" spans="1:9" ht="15" customHeight="1" x14ac:dyDescent="0.15">
      <c r="A18" s="169"/>
      <c r="B18" s="43"/>
      <c r="C18" s="43"/>
      <c r="D18" s="43"/>
      <c r="E18" s="43"/>
      <c r="F18" s="43"/>
      <c r="G18" s="43"/>
      <c r="H18" s="43"/>
      <c r="I18" s="170"/>
    </row>
    <row r="19" spans="1:9" ht="15" customHeight="1" x14ac:dyDescent="0.15">
      <c r="A19" s="169"/>
      <c r="B19" s="43"/>
      <c r="C19" s="43"/>
      <c r="D19" s="43"/>
      <c r="E19" s="43"/>
      <c r="F19" s="43"/>
      <c r="G19" s="43"/>
      <c r="H19" s="43"/>
      <c r="I19" s="170"/>
    </row>
    <row r="20" spans="1:9" ht="15" customHeight="1" x14ac:dyDescent="0.15">
      <c r="A20" s="169"/>
      <c r="B20" s="43"/>
      <c r="C20" s="43"/>
      <c r="D20" s="43"/>
      <c r="E20" s="43"/>
      <c r="F20" s="43"/>
      <c r="G20" s="43"/>
      <c r="H20" s="43"/>
      <c r="I20" s="170"/>
    </row>
    <row r="21" spans="1:9" ht="15" customHeight="1" x14ac:dyDescent="0.15">
      <c r="A21" s="169"/>
      <c r="B21" s="43"/>
      <c r="C21" s="43"/>
      <c r="D21" s="43"/>
      <c r="E21" s="43"/>
      <c r="F21" s="43"/>
      <c r="G21" s="43"/>
      <c r="H21" s="43"/>
      <c r="I21" s="170"/>
    </row>
    <row r="22" spans="1:9" ht="15" customHeight="1" x14ac:dyDescent="0.15">
      <c r="A22" s="169"/>
      <c r="B22" s="43"/>
      <c r="C22" s="43"/>
      <c r="D22" s="43"/>
      <c r="E22" s="43"/>
      <c r="F22" s="43"/>
      <c r="G22" s="43"/>
      <c r="H22" s="43"/>
      <c r="I22" s="170"/>
    </row>
    <row r="23" spans="1:9" ht="15" customHeight="1" x14ac:dyDescent="0.15">
      <c r="A23" s="169"/>
      <c r="B23" s="43"/>
      <c r="C23" s="43"/>
      <c r="D23" s="43"/>
      <c r="E23" s="43"/>
      <c r="F23" s="43"/>
      <c r="G23" s="43"/>
      <c r="H23" s="43"/>
      <c r="I23" s="170"/>
    </row>
    <row r="24" spans="1:9" ht="15" customHeight="1" x14ac:dyDescent="0.15">
      <c r="A24" s="169"/>
      <c r="B24" s="43"/>
      <c r="C24" s="43"/>
      <c r="D24" s="43"/>
      <c r="E24" s="43"/>
      <c r="F24" s="43"/>
      <c r="G24" s="43"/>
      <c r="H24" s="43"/>
      <c r="I24" s="170"/>
    </row>
    <row r="25" spans="1:9" ht="15" customHeight="1" x14ac:dyDescent="0.15">
      <c r="A25" s="169"/>
      <c r="B25" s="43"/>
      <c r="C25" s="43"/>
      <c r="D25" s="43"/>
      <c r="E25" s="43"/>
      <c r="F25" s="43"/>
      <c r="G25" s="43"/>
      <c r="H25" s="43"/>
      <c r="I25" s="170"/>
    </row>
    <row r="26" spans="1:9" ht="15" customHeight="1" x14ac:dyDescent="0.15">
      <c r="A26" s="171"/>
      <c r="B26" s="4"/>
      <c r="C26" s="4"/>
      <c r="D26" s="4"/>
      <c r="E26" s="4"/>
      <c r="F26" s="4"/>
      <c r="G26" s="4"/>
      <c r="H26" s="4"/>
      <c r="I26" s="172"/>
    </row>
    <row r="27" spans="1:9" ht="15" customHeight="1" x14ac:dyDescent="0.15">
      <c r="A27" s="171"/>
      <c r="B27" s="4"/>
      <c r="C27" s="4"/>
      <c r="D27" s="4"/>
      <c r="E27" s="4"/>
      <c r="F27" s="4"/>
      <c r="G27" s="4"/>
      <c r="H27" s="4"/>
      <c r="I27" s="172"/>
    </row>
    <row r="28" spans="1:9" ht="15" customHeight="1" x14ac:dyDescent="0.15">
      <c r="A28" s="171"/>
      <c r="B28" s="4"/>
      <c r="C28" s="4"/>
      <c r="D28" s="4"/>
      <c r="E28" s="4"/>
      <c r="F28" s="4"/>
      <c r="G28" s="4"/>
      <c r="H28" s="4"/>
      <c r="I28" s="172"/>
    </row>
    <row r="29" spans="1:9" ht="15" customHeight="1" x14ac:dyDescent="0.15">
      <c r="A29" s="171"/>
      <c r="B29" s="4"/>
      <c r="C29" s="4"/>
      <c r="D29" s="4"/>
      <c r="E29" s="4"/>
      <c r="F29" s="4"/>
      <c r="G29" s="4"/>
      <c r="H29" s="4"/>
      <c r="I29" s="172"/>
    </row>
    <row r="30" spans="1:9" ht="15" customHeight="1" x14ac:dyDescent="0.15">
      <c r="A30" s="173"/>
      <c r="B30" s="4"/>
      <c r="C30" s="4"/>
      <c r="D30" s="20"/>
      <c r="E30" s="4"/>
      <c r="F30" s="4"/>
      <c r="G30" s="20"/>
      <c r="H30" s="4"/>
      <c r="I30" s="172"/>
    </row>
    <row r="31" spans="1:9" ht="15" customHeight="1" x14ac:dyDescent="0.15">
      <c r="A31" s="173"/>
      <c r="B31" s="4"/>
      <c r="C31" s="4"/>
      <c r="D31" s="4"/>
      <c r="E31" s="4"/>
      <c r="F31" s="4"/>
      <c r="G31" s="4"/>
      <c r="H31" s="4"/>
      <c r="I31" s="172"/>
    </row>
    <row r="32" spans="1:9" ht="15" customHeight="1" x14ac:dyDescent="0.15">
      <c r="A32" s="173"/>
      <c r="B32" s="4"/>
      <c r="C32" s="4"/>
      <c r="D32" s="4"/>
      <c r="E32" s="4"/>
      <c r="F32" s="4"/>
      <c r="G32" s="4"/>
      <c r="H32" s="4"/>
      <c r="I32" s="172"/>
    </row>
    <row r="33" spans="1:9" ht="15" customHeight="1" x14ac:dyDescent="0.15">
      <c r="A33" s="173"/>
      <c r="B33" s="4"/>
      <c r="C33" s="4"/>
      <c r="D33" s="4"/>
      <c r="E33" s="4"/>
      <c r="F33" s="4"/>
      <c r="G33" s="4"/>
      <c r="H33" s="4"/>
      <c r="I33" s="172"/>
    </row>
    <row r="34" spans="1:9" ht="15" customHeight="1" x14ac:dyDescent="0.15">
      <c r="A34" s="173"/>
      <c r="I34" s="174"/>
    </row>
    <row r="35" spans="1:9" ht="15" customHeight="1" x14ac:dyDescent="0.15">
      <c r="A35" s="584"/>
      <c r="B35" s="585"/>
      <c r="I35" s="174"/>
    </row>
    <row r="36" spans="1:9" x14ac:dyDescent="0.15">
      <c r="A36" s="173"/>
      <c r="B36" s="4"/>
      <c r="C36" s="4"/>
      <c r="D36" s="4"/>
      <c r="E36" s="4"/>
      <c r="F36" s="4"/>
      <c r="G36" s="4"/>
      <c r="H36" s="4"/>
      <c r="I36" s="172"/>
    </row>
    <row r="37" spans="1:9" x14ac:dyDescent="0.15">
      <c r="A37" s="173"/>
      <c r="B37" s="4"/>
      <c r="C37" s="4"/>
      <c r="D37" s="4"/>
      <c r="E37" s="4"/>
      <c r="F37" s="4"/>
      <c r="G37" s="4"/>
      <c r="H37" s="4"/>
      <c r="I37" s="172"/>
    </row>
    <row r="38" spans="1:9" x14ac:dyDescent="0.15">
      <c r="A38" s="171"/>
      <c r="B38" s="4"/>
      <c r="C38" s="4"/>
      <c r="D38" s="4"/>
      <c r="E38" s="4"/>
      <c r="F38" s="4"/>
      <c r="G38" s="4"/>
      <c r="H38" s="4"/>
      <c r="I38" s="172"/>
    </row>
    <row r="39" spans="1:9" x14ac:dyDescent="0.15">
      <c r="A39" s="171"/>
      <c r="B39" s="4"/>
      <c r="C39" s="4"/>
      <c r="D39" s="4"/>
      <c r="E39" s="4"/>
      <c r="F39" s="4"/>
      <c r="G39" s="4"/>
      <c r="H39" s="4"/>
      <c r="I39" s="172"/>
    </row>
    <row r="40" spans="1:9" x14ac:dyDescent="0.15">
      <c r="A40" s="171"/>
      <c r="B40" s="4"/>
      <c r="C40" s="4"/>
      <c r="D40" s="4"/>
      <c r="E40" s="4"/>
      <c r="F40" s="4"/>
      <c r="G40" s="4"/>
      <c r="H40" s="4"/>
      <c r="I40" s="172"/>
    </row>
    <row r="41" spans="1:9" x14ac:dyDescent="0.15">
      <c r="A41" s="171"/>
      <c r="B41" s="4"/>
      <c r="C41" s="4"/>
      <c r="D41" s="4"/>
      <c r="E41" s="4"/>
      <c r="F41" s="4"/>
      <c r="G41" s="4"/>
      <c r="H41" s="4"/>
      <c r="I41" s="172"/>
    </row>
    <row r="42" spans="1:9" x14ac:dyDescent="0.15">
      <c r="A42" s="171"/>
      <c r="B42" s="4"/>
      <c r="C42" s="4"/>
      <c r="D42" s="4"/>
      <c r="E42" s="4"/>
      <c r="F42" s="4"/>
      <c r="G42" s="4"/>
      <c r="H42" s="4"/>
      <c r="I42" s="172"/>
    </row>
    <row r="43" spans="1:9" x14ac:dyDescent="0.15">
      <c r="A43" s="171"/>
      <c r="B43" s="4"/>
      <c r="C43" s="4"/>
      <c r="D43" s="4"/>
      <c r="E43" s="4"/>
      <c r="F43" s="4"/>
      <c r="G43" s="4"/>
      <c r="H43" s="4"/>
      <c r="I43" s="172"/>
    </row>
    <row r="44" spans="1:9" x14ac:dyDescent="0.15">
      <c r="A44" s="171"/>
      <c r="B44" s="4"/>
      <c r="C44" s="4"/>
      <c r="D44" s="4"/>
      <c r="E44" s="4"/>
      <c r="F44" s="4"/>
      <c r="G44" s="4"/>
      <c r="H44" s="4"/>
      <c r="I44" s="172"/>
    </row>
    <row r="45" spans="1:9" x14ac:dyDescent="0.15">
      <c r="A45" s="171"/>
      <c r="B45" s="4"/>
      <c r="C45" s="4"/>
      <c r="D45" s="4"/>
      <c r="E45" s="4"/>
      <c r="F45" s="4"/>
      <c r="G45" s="4"/>
      <c r="H45" s="4"/>
      <c r="I45" s="172"/>
    </row>
    <row r="46" spans="1:9" x14ac:dyDescent="0.15">
      <c r="A46" s="171"/>
      <c r="B46" s="4"/>
      <c r="C46" s="4"/>
      <c r="D46" s="4"/>
      <c r="E46" s="4"/>
      <c r="F46" s="4"/>
      <c r="G46" s="4"/>
      <c r="H46" s="4"/>
      <c r="I46" s="172"/>
    </row>
    <row r="47" spans="1:9" x14ac:dyDescent="0.15">
      <c r="A47" s="171"/>
      <c r="B47" s="4"/>
      <c r="C47" s="4"/>
      <c r="D47" s="4"/>
      <c r="E47" s="4"/>
      <c r="F47" s="4"/>
      <c r="G47" s="4"/>
      <c r="H47" s="4"/>
      <c r="I47" s="172"/>
    </row>
    <row r="48" spans="1:9" x14ac:dyDescent="0.15">
      <c r="A48" s="171"/>
      <c r="B48" s="4"/>
      <c r="C48" s="4"/>
      <c r="D48" s="4"/>
      <c r="E48" s="4"/>
      <c r="F48" s="4"/>
      <c r="G48" s="4"/>
      <c r="H48" s="4"/>
      <c r="I48" s="172"/>
    </row>
    <row r="49" spans="1:9" x14ac:dyDescent="0.15">
      <c r="A49" s="171"/>
      <c r="B49" s="4"/>
      <c r="C49" s="4"/>
      <c r="D49" s="4"/>
      <c r="E49" s="4"/>
      <c r="F49" s="4"/>
      <c r="G49" s="4"/>
      <c r="H49" s="4"/>
      <c r="I49" s="172"/>
    </row>
    <row r="50" spans="1:9" x14ac:dyDescent="0.15">
      <c r="A50" s="171"/>
      <c r="B50" s="4"/>
      <c r="C50" s="4"/>
      <c r="D50" s="4"/>
      <c r="E50" s="4"/>
      <c r="F50" s="4"/>
      <c r="G50" s="4"/>
      <c r="H50" s="4"/>
      <c r="I50" s="172"/>
    </row>
    <row r="51" spans="1:9" x14ac:dyDescent="0.15">
      <c r="A51" s="171"/>
      <c r="B51" s="4"/>
      <c r="C51" s="4"/>
      <c r="D51" s="4"/>
      <c r="E51" s="4"/>
      <c r="F51" s="4"/>
      <c r="G51" s="4"/>
      <c r="H51" s="4"/>
      <c r="I51" s="172"/>
    </row>
    <row r="52" spans="1:9" x14ac:dyDescent="0.15">
      <c r="A52" s="171"/>
      <c r="B52" s="4"/>
      <c r="C52" s="4"/>
      <c r="D52" s="4"/>
      <c r="E52" s="4"/>
      <c r="F52" s="4"/>
      <c r="G52" s="4"/>
      <c r="H52" s="4"/>
      <c r="I52" s="172"/>
    </row>
    <row r="53" spans="1:9" x14ac:dyDescent="0.15">
      <c r="A53" s="171"/>
      <c r="B53" s="4"/>
      <c r="C53" s="4"/>
      <c r="D53" s="4"/>
      <c r="E53" s="4"/>
      <c r="F53" s="4"/>
      <c r="G53" s="4"/>
      <c r="H53" s="4"/>
      <c r="I53" s="172"/>
    </row>
    <row r="54" spans="1:9" x14ac:dyDescent="0.15">
      <c r="A54" s="175"/>
      <c r="B54" s="17"/>
      <c r="C54" s="17"/>
      <c r="D54" s="17"/>
      <c r="E54" s="17"/>
      <c r="F54" s="17"/>
      <c r="G54" s="17"/>
      <c r="H54" s="17"/>
      <c r="I54" s="176"/>
    </row>
  </sheetData>
  <mergeCells count="4">
    <mergeCell ref="A2:I2"/>
    <mergeCell ref="A4:I4"/>
    <mergeCell ref="D16:I16"/>
    <mergeCell ref="A35:B35"/>
  </mergeCells>
  <phoneticPr fontId="1"/>
  <printOptions horizontalCentered="1"/>
  <pageMargins left="0.78740157480314965" right="0.78740157480314965" top="0.59055118110236227" bottom="0.6692913385826772" header="0.27559055118110237" footer="0.27559055118110237"/>
  <pageSetup paperSize="9" orientation="portrait" horizontalDpi="1200" verticalDpi="1200" r:id="rId1"/>
  <headerFooter alignWithMargins="0">
    <oddFooter>&amp;R（市沢地区センターほか１施設ＥＳＣＯ事業）
（提案要請番号：　　）</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8DE67E-8428-436E-B46D-7D9DD2D3D0C3}">
  <sheetPr>
    <pageSetUpPr fitToPage="1"/>
  </sheetPr>
  <dimension ref="A1:I49"/>
  <sheetViews>
    <sheetView view="pageBreakPreview" zoomScaleNormal="100" zoomScaleSheetLayoutView="100" zoomScalePageLayoutView="115" workbookViewId="0">
      <selection activeCell="C8" sqref="C8:I8"/>
    </sheetView>
  </sheetViews>
  <sheetFormatPr defaultColWidth="9" defaultRowHeight="13.5" x14ac:dyDescent="0.15"/>
  <cols>
    <col min="1" max="1" width="14.5" style="19" customWidth="1"/>
    <col min="2" max="2" width="5.25" style="19" customWidth="1"/>
    <col min="3" max="4" width="9.75" style="19" customWidth="1"/>
    <col min="5" max="5" width="9.625" style="19" customWidth="1"/>
    <col min="6" max="6" width="9.75" style="19" customWidth="1"/>
    <col min="7" max="16384" width="9" style="19"/>
  </cols>
  <sheetData>
    <row r="1" spans="1:9" x14ac:dyDescent="0.15">
      <c r="A1" s="177"/>
      <c r="B1" s="177"/>
      <c r="C1" s="177"/>
      <c r="D1" s="177"/>
      <c r="E1" s="177"/>
      <c r="F1" s="177"/>
      <c r="G1" s="177"/>
      <c r="H1" s="177"/>
      <c r="I1" s="177"/>
    </row>
    <row r="2" spans="1:9" x14ac:dyDescent="0.15">
      <c r="A2" s="178"/>
      <c r="B2" s="177"/>
      <c r="C2" s="177"/>
      <c r="D2" s="177"/>
      <c r="E2" s="177"/>
      <c r="F2" s="177"/>
      <c r="G2" s="177"/>
      <c r="H2" s="177"/>
      <c r="I2" s="177"/>
    </row>
    <row r="3" spans="1:9" ht="14.25" x14ac:dyDescent="0.15">
      <c r="A3" s="621" t="s">
        <v>269</v>
      </c>
      <c r="B3" s="621"/>
      <c r="C3" s="621"/>
      <c r="D3" s="621"/>
      <c r="E3" s="621"/>
      <c r="F3" s="621"/>
      <c r="G3" s="621"/>
      <c r="H3" s="621"/>
      <c r="I3" s="621"/>
    </row>
    <row r="4" spans="1:9" ht="14.25" x14ac:dyDescent="0.15">
      <c r="A4" s="177"/>
      <c r="B4" s="177"/>
      <c r="C4" s="180"/>
      <c r="D4" s="179"/>
      <c r="E4" s="177"/>
      <c r="F4" s="181"/>
      <c r="G4" s="180"/>
      <c r="H4" s="177"/>
      <c r="I4" s="180"/>
    </row>
    <row r="5" spans="1:9" ht="14.25" x14ac:dyDescent="0.15">
      <c r="A5" s="181"/>
      <c r="B5" s="181"/>
      <c r="C5" s="181"/>
      <c r="D5" s="177"/>
      <c r="E5" s="177"/>
      <c r="F5" s="177"/>
      <c r="G5" s="177"/>
      <c r="H5" s="177"/>
      <c r="I5" s="180"/>
    </row>
    <row r="6" spans="1:9" x14ac:dyDescent="0.15">
      <c r="A6" s="182"/>
      <c r="H6" s="183" t="s">
        <v>270</v>
      </c>
    </row>
    <row r="7" spans="1:9" ht="15.75" customHeight="1" x14ac:dyDescent="0.15">
      <c r="A7" s="435" t="s">
        <v>271</v>
      </c>
      <c r="B7" s="420"/>
      <c r="C7" s="579"/>
      <c r="F7" s="16"/>
      <c r="G7" s="16"/>
      <c r="H7" s="16"/>
      <c r="I7" s="184" t="s">
        <v>272</v>
      </c>
    </row>
    <row r="8" spans="1:9" ht="15.75" customHeight="1" thickBot="1" x14ac:dyDescent="0.2">
      <c r="A8" s="622" t="s">
        <v>273</v>
      </c>
      <c r="B8" s="606"/>
      <c r="C8" s="623" t="s">
        <v>274</v>
      </c>
      <c r="D8" s="624"/>
      <c r="E8" s="625"/>
      <c r="F8" s="625"/>
      <c r="G8" s="625"/>
      <c r="H8" s="625"/>
      <c r="I8" s="626"/>
    </row>
    <row r="9" spans="1:9" ht="15.75" customHeight="1" thickBot="1" x14ac:dyDescent="0.2">
      <c r="A9" s="185" t="s">
        <v>275</v>
      </c>
      <c r="B9" s="627"/>
      <c r="C9" s="628"/>
      <c r="D9" s="186"/>
      <c r="E9" s="186"/>
      <c r="F9" s="186"/>
      <c r="G9" s="186"/>
      <c r="H9" s="186"/>
      <c r="I9" s="187"/>
    </row>
    <row r="10" spans="1:9" ht="15.75" customHeight="1" x14ac:dyDescent="0.15">
      <c r="A10" s="188" t="s">
        <v>276</v>
      </c>
      <c r="B10" s="629"/>
      <c r="C10" s="630"/>
      <c r="D10" s="631"/>
      <c r="E10" s="632"/>
      <c r="F10" s="632"/>
      <c r="G10" s="632"/>
      <c r="H10" s="632"/>
      <c r="I10" s="620"/>
    </row>
    <row r="11" spans="1:9" ht="15.75" customHeight="1" x14ac:dyDescent="0.15">
      <c r="A11" s="189"/>
      <c r="B11" s="633"/>
      <c r="C11" s="631"/>
      <c r="D11" s="631"/>
      <c r="E11" s="632"/>
      <c r="F11" s="632"/>
      <c r="G11" s="632"/>
      <c r="H11" s="632"/>
      <c r="I11" s="620"/>
    </row>
    <row r="12" spans="1:9" ht="15.75" customHeight="1" x14ac:dyDescent="0.15">
      <c r="A12" s="188" t="s">
        <v>277</v>
      </c>
      <c r="B12" s="634" t="s">
        <v>278</v>
      </c>
      <c r="C12" s="634"/>
      <c r="D12" s="635"/>
      <c r="E12" s="635"/>
      <c r="F12" s="635" t="s">
        <v>279</v>
      </c>
      <c r="G12" s="635"/>
      <c r="H12" s="635"/>
      <c r="I12" s="635"/>
    </row>
    <row r="13" spans="1:9" ht="15.75" customHeight="1" x14ac:dyDescent="0.15">
      <c r="A13" s="190"/>
      <c r="B13" s="619"/>
      <c r="C13" s="619"/>
      <c r="D13" s="591"/>
      <c r="E13" s="591"/>
      <c r="F13" s="591"/>
      <c r="G13" s="591"/>
      <c r="H13" s="591"/>
      <c r="I13" s="591"/>
    </row>
    <row r="14" spans="1:9" ht="15.75" customHeight="1" x14ac:dyDescent="0.15">
      <c r="A14" s="190"/>
      <c r="B14" s="619"/>
      <c r="C14" s="619"/>
      <c r="D14" s="591"/>
      <c r="E14" s="591"/>
      <c r="F14" s="591"/>
      <c r="G14" s="591"/>
      <c r="H14" s="591"/>
      <c r="I14" s="591"/>
    </row>
    <row r="15" spans="1:9" ht="15.75" customHeight="1" x14ac:dyDescent="0.15">
      <c r="A15" s="190"/>
      <c r="B15" s="619"/>
      <c r="C15" s="619"/>
      <c r="D15" s="591"/>
      <c r="E15" s="591"/>
      <c r="F15" s="591"/>
      <c r="G15" s="591"/>
      <c r="H15" s="591"/>
      <c r="I15" s="591"/>
    </row>
    <row r="16" spans="1:9" ht="15.75" customHeight="1" x14ac:dyDescent="0.15">
      <c r="A16" s="190"/>
      <c r="B16" s="619"/>
      <c r="C16" s="619"/>
      <c r="D16" s="591"/>
      <c r="E16" s="591"/>
      <c r="F16" s="591"/>
      <c r="G16" s="591"/>
      <c r="H16" s="591"/>
      <c r="I16" s="591"/>
    </row>
    <row r="17" spans="1:9" ht="15.75" customHeight="1" x14ac:dyDescent="0.15">
      <c r="A17" s="190"/>
      <c r="B17" s="619"/>
      <c r="C17" s="619"/>
      <c r="D17" s="591"/>
      <c r="E17" s="591"/>
      <c r="F17" s="591"/>
      <c r="G17" s="591"/>
      <c r="H17" s="591"/>
      <c r="I17" s="591"/>
    </row>
    <row r="18" spans="1:9" ht="15.75" customHeight="1" x14ac:dyDescent="0.15">
      <c r="A18" s="189"/>
      <c r="B18" s="619"/>
      <c r="C18" s="619"/>
      <c r="D18" s="591"/>
      <c r="E18" s="591"/>
      <c r="F18" s="620"/>
      <c r="G18" s="591"/>
      <c r="H18" s="591"/>
      <c r="I18" s="591"/>
    </row>
    <row r="19" spans="1:9" ht="15.75" customHeight="1" x14ac:dyDescent="0.15">
      <c r="A19" s="19" t="s">
        <v>280</v>
      </c>
    </row>
    <row r="20" spans="1:9" ht="15.75" customHeight="1" x14ac:dyDescent="0.15">
      <c r="A20" s="191" t="s">
        <v>281</v>
      </c>
      <c r="B20" s="192"/>
      <c r="C20" s="193" t="s">
        <v>282</v>
      </c>
      <c r="D20" s="193" t="s">
        <v>283</v>
      </c>
      <c r="E20" s="193" t="s">
        <v>284</v>
      </c>
      <c r="F20" s="194" t="s">
        <v>285</v>
      </c>
      <c r="G20" s="32" t="s">
        <v>236</v>
      </c>
      <c r="H20" s="603" t="s">
        <v>286</v>
      </c>
      <c r="I20" s="604"/>
    </row>
    <row r="21" spans="1:9" ht="15.75" customHeight="1" x14ac:dyDescent="0.15">
      <c r="A21" s="195"/>
      <c r="B21" s="196"/>
      <c r="C21" s="197" t="s">
        <v>287</v>
      </c>
      <c r="D21" s="197" t="s">
        <v>288</v>
      </c>
      <c r="E21" s="197" t="s">
        <v>288</v>
      </c>
      <c r="F21" s="197" t="s">
        <v>288</v>
      </c>
      <c r="G21" s="33" t="s">
        <v>289</v>
      </c>
      <c r="H21" s="617"/>
      <c r="I21" s="618"/>
    </row>
    <row r="22" spans="1:9" ht="15.75" customHeight="1" x14ac:dyDescent="0.15">
      <c r="A22" s="198" t="s">
        <v>290</v>
      </c>
      <c r="B22" s="192"/>
      <c r="C22" s="611"/>
      <c r="D22" s="611"/>
      <c r="E22" s="611"/>
      <c r="F22" s="611"/>
      <c r="G22" s="611"/>
      <c r="H22" s="594"/>
      <c r="I22" s="595"/>
    </row>
    <row r="23" spans="1:9" ht="15.75" customHeight="1" x14ac:dyDescent="0.15">
      <c r="A23" s="195"/>
      <c r="B23" s="196"/>
      <c r="C23" s="612"/>
      <c r="D23" s="612"/>
      <c r="E23" s="612"/>
      <c r="F23" s="612"/>
      <c r="G23" s="612"/>
      <c r="H23" s="596"/>
      <c r="I23" s="597"/>
    </row>
    <row r="24" spans="1:9" ht="15.75" customHeight="1" x14ac:dyDescent="0.15">
      <c r="A24" s="191" t="s">
        <v>291</v>
      </c>
      <c r="B24" s="192"/>
      <c r="C24" s="611"/>
      <c r="D24" s="611"/>
      <c r="E24" s="611"/>
      <c r="F24" s="611"/>
      <c r="G24" s="611"/>
      <c r="H24" s="594"/>
      <c r="I24" s="595"/>
    </row>
    <row r="25" spans="1:9" ht="15.75" customHeight="1" x14ac:dyDescent="0.15">
      <c r="A25" s="195"/>
      <c r="B25" s="196"/>
      <c r="C25" s="612"/>
      <c r="D25" s="612"/>
      <c r="E25" s="612"/>
      <c r="F25" s="612"/>
      <c r="G25" s="612"/>
      <c r="H25" s="596"/>
      <c r="I25" s="597"/>
    </row>
    <row r="26" spans="1:9" ht="15.75" customHeight="1" x14ac:dyDescent="0.15">
      <c r="A26" s="605" t="s">
        <v>292</v>
      </c>
      <c r="B26" s="606"/>
      <c r="C26" s="607" t="str">
        <f>IF(C22-C24=0,"",C22-C24)</f>
        <v/>
      </c>
      <c r="D26" s="607" t="str">
        <f t="shared" ref="D26:G26" si="0">IF(D22-D24=0,"",D22-D24)</f>
        <v/>
      </c>
      <c r="E26" s="607" t="str">
        <f t="shared" si="0"/>
        <v/>
      </c>
      <c r="F26" s="607" t="str">
        <f t="shared" si="0"/>
        <v/>
      </c>
      <c r="G26" s="607" t="str">
        <f t="shared" si="0"/>
        <v/>
      </c>
      <c r="H26" s="594"/>
      <c r="I26" s="595"/>
    </row>
    <row r="27" spans="1:9" ht="15.75" customHeight="1" x14ac:dyDescent="0.15">
      <c r="A27" s="598" t="s">
        <v>293</v>
      </c>
      <c r="B27" s="599"/>
      <c r="C27" s="608"/>
      <c r="D27" s="608"/>
      <c r="E27" s="608"/>
      <c r="F27" s="608"/>
      <c r="G27" s="608"/>
      <c r="H27" s="596"/>
      <c r="I27" s="597"/>
    </row>
    <row r="28" spans="1:9" ht="15.75" customHeight="1" x14ac:dyDescent="0.15">
      <c r="A28" s="615" t="s">
        <v>294</v>
      </c>
      <c r="B28" s="616"/>
      <c r="C28" s="616"/>
      <c r="D28" s="616"/>
      <c r="E28" s="616"/>
      <c r="F28" s="616"/>
    </row>
    <row r="29" spans="1:9" ht="15.75" customHeight="1" x14ac:dyDescent="0.15">
      <c r="A29" s="191" t="s">
        <v>281</v>
      </c>
      <c r="B29" s="192"/>
      <c r="C29" s="193" t="s">
        <v>282</v>
      </c>
      <c r="D29" s="193" t="s">
        <v>283</v>
      </c>
      <c r="E29" s="193" t="s">
        <v>284</v>
      </c>
      <c r="F29" s="193" t="s">
        <v>285</v>
      </c>
      <c r="G29" s="193" t="s">
        <v>236</v>
      </c>
      <c r="H29" s="603" t="s">
        <v>286</v>
      </c>
      <c r="I29" s="604"/>
    </row>
    <row r="30" spans="1:9" ht="15.75" customHeight="1" x14ac:dyDescent="0.15">
      <c r="A30" s="195"/>
      <c r="B30" s="196"/>
      <c r="C30" s="197" t="s">
        <v>295</v>
      </c>
      <c r="D30" s="197" t="s">
        <v>295</v>
      </c>
      <c r="E30" s="197" t="s">
        <v>295</v>
      </c>
      <c r="F30" s="197" t="s">
        <v>295</v>
      </c>
      <c r="G30" s="197" t="s">
        <v>295</v>
      </c>
      <c r="H30" s="617"/>
      <c r="I30" s="618"/>
    </row>
    <row r="31" spans="1:9" ht="15.75" customHeight="1" x14ac:dyDescent="0.15">
      <c r="A31" s="198" t="s">
        <v>290</v>
      </c>
      <c r="B31" s="192"/>
      <c r="C31" s="611"/>
      <c r="D31" s="611"/>
      <c r="E31" s="611"/>
      <c r="F31" s="611"/>
      <c r="G31" s="613" t="str">
        <f>IF(SUM(C31:F32)=0,"",SUM(C31:F32))</f>
        <v/>
      </c>
      <c r="H31" s="594"/>
      <c r="I31" s="595"/>
    </row>
    <row r="32" spans="1:9" ht="15.75" customHeight="1" x14ac:dyDescent="0.15">
      <c r="A32" s="199"/>
      <c r="B32" s="196"/>
      <c r="C32" s="612"/>
      <c r="D32" s="612"/>
      <c r="E32" s="612"/>
      <c r="F32" s="612"/>
      <c r="G32" s="614"/>
      <c r="H32" s="596"/>
      <c r="I32" s="597"/>
    </row>
    <row r="33" spans="1:9" ht="15.75" customHeight="1" x14ac:dyDescent="0.15">
      <c r="A33" s="191" t="s">
        <v>291</v>
      </c>
      <c r="B33" s="200"/>
      <c r="C33" s="611"/>
      <c r="D33" s="611"/>
      <c r="E33" s="611"/>
      <c r="F33" s="611"/>
      <c r="G33" s="613" t="str">
        <f>IF(SUM(C33:F34)=0,"",SUM(C33:F34))</f>
        <v/>
      </c>
      <c r="H33" s="594"/>
      <c r="I33" s="595"/>
    </row>
    <row r="34" spans="1:9" ht="15.75" customHeight="1" x14ac:dyDescent="0.15">
      <c r="A34" s="195"/>
      <c r="B34" s="201"/>
      <c r="C34" s="612"/>
      <c r="D34" s="612"/>
      <c r="E34" s="612"/>
      <c r="F34" s="612"/>
      <c r="G34" s="614"/>
      <c r="H34" s="596"/>
      <c r="I34" s="597"/>
    </row>
    <row r="35" spans="1:9" ht="15.75" customHeight="1" x14ac:dyDescent="0.15">
      <c r="A35" s="605" t="s">
        <v>296</v>
      </c>
      <c r="B35" s="606"/>
      <c r="C35" s="607" t="str">
        <f>IF(C31-C33=0,"",C31-C33)</f>
        <v/>
      </c>
      <c r="D35" s="607" t="str">
        <f t="shared" ref="D35:F35" si="1">IF(D31-D33=0,"",D31-D33)</f>
        <v/>
      </c>
      <c r="E35" s="607" t="str">
        <f t="shared" si="1"/>
        <v/>
      </c>
      <c r="F35" s="607" t="str">
        <f t="shared" si="1"/>
        <v/>
      </c>
      <c r="G35" s="607" t="str">
        <f>IF(G33="","",G31-G33)</f>
        <v/>
      </c>
      <c r="H35" s="594"/>
      <c r="I35" s="595"/>
    </row>
    <row r="36" spans="1:9" ht="15.75" customHeight="1" x14ac:dyDescent="0.15">
      <c r="A36" s="598" t="s">
        <v>297</v>
      </c>
      <c r="B36" s="599"/>
      <c r="C36" s="608"/>
      <c r="D36" s="608"/>
      <c r="E36" s="608"/>
      <c r="F36" s="608"/>
      <c r="G36" s="608"/>
      <c r="H36" s="596"/>
      <c r="I36" s="597"/>
    </row>
    <row r="37" spans="1:9" ht="15.75" customHeight="1" x14ac:dyDescent="0.15">
      <c r="A37" s="19" t="s">
        <v>298</v>
      </c>
    </row>
    <row r="38" spans="1:9" ht="15.75" customHeight="1" x14ac:dyDescent="0.15">
      <c r="A38" s="188" t="s">
        <v>281</v>
      </c>
      <c r="B38" s="600" t="s">
        <v>299</v>
      </c>
      <c r="C38" s="601"/>
      <c r="D38" s="602" t="s">
        <v>300</v>
      </c>
      <c r="E38" s="601"/>
      <c r="F38" s="600" t="s">
        <v>301</v>
      </c>
      <c r="G38" s="601"/>
      <c r="H38" s="603" t="s">
        <v>302</v>
      </c>
      <c r="I38" s="604"/>
    </row>
    <row r="39" spans="1:9" ht="15.75" customHeight="1" x14ac:dyDescent="0.15">
      <c r="A39" s="202"/>
      <c r="B39" s="199"/>
      <c r="C39" s="196"/>
      <c r="D39" s="609" t="s">
        <v>303</v>
      </c>
      <c r="E39" s="610"/>
      <c r="F39" s="609" t="s">
        <v>303</v>
      </c>
      <c r="G39" s="610"/>
      <c r="H39" s="199"/>
      <c r="I39" s="196"/>
    </row>
    <row r="40" spans="1:9" ht="15.75" customHeight="1" x14ac:dyDescent="0.15">
      <c r="A40" s="203"/>
      <c r="B40" s="592"/>
      <c r="C40" s="593"/>
      <c r="D40" s="592"/>
      <c r="E40" s="593"/>
      <c r="F40" s="589" t="str">
        <f>IF((B40*D40)=0,"",B40*D40)</f>
        <v/>
      </c>
      <c r="G40" s="590"/>
      <c r="H40" s="591"/>
      <c r="I40" s="591"/>
    </row>
    <row r="41" spans="1:9" ht="15.75" customHeight="1" x14ac:dyDescent="0.15">
      <c r="A41" s="203"/>
      <c r="B41" s="592"/>
      <c r="C41" s="593"/>
      <c r="D41" s="592"/>
      <c r="E41" s="593"/>
      <c r="F41" s="589" t="str">
        <f>IF((B41*D41)=0,"",B41*D41)</f>
        <v/>
      </c>
      <c r="G41" s="590"/>
      <c r="H41" s="591"/>
      <c r="I41" s="591"/>
    </row>
    <row r="42" spans="1:9" ht="15.75" customHeight="1" x14ac:dyDescent="0.15">
      <c r="A42" s="203"/>
      <c r="B42" s="592"/>
      <c r="C42" s="593"/>
      <c r="D42" s="592"/>
      <c r="E42" s="593"/>
      <c r="F42" s="589" t="str">
        <f>IF((B42*D42)=0,"",B42*D42)</f>
        <v/>
      </c>
      <c r="G42" s="590"/>
      <c r="H42" s="591"/>
      <c r="I42" s="591"/>
    </row>
    <row r="43" spans="1:9" ht="15.75" customHeight="1" x14ac:dyDescent="0.15">
      <c r="A43" s="203"/>
      <c r="B43" s="592"/>
      <c r="C43" s="593"/>
      <c r="D43" s="592"/>
      <c r="E43" s="593"/>
      <c r="F43" s="589" t="str">
        <f t="shared" ref="F43" si="2">IF((B43*D43)=0,"",B43*D43)</f>
        <v/>
      </c>
      <c r="G43" s="590"/>
      <c r="H43" s="591"/>
      <c r="I43" s="591"/>
    </row>
    <row r="44" spans="1:9" ht="15.75" customHeight="1" x14ac:dyDescent="0.15">
      <c r="A44" s="203"/>
      <c r="B44" s="592"/>
      <c r="C44" s="593"/>
      <c r="D44" s="592"/>
      <c r="E44" s="593"/>
      <c r="F44" s="589" t="str">
        <f>IF((B44*D44)=0,"",B44*D44)</f>
        <v/>
      </c>
      <c r="G44" s="590"/>
      <c r="H44" s="591"/>
      <c r="I44" s="591"/>
    </row>
    <row r="45" spans="1:9" ht="15.75" customHeight="1" x14ac:dyDescent="0.15">
      <c r="A45" s="204" t="s">
        <v>304</v>
      </c>
      <c r="B45" s="587"/>
      <c r="C45" s="588"/>
      <c r="D45" s="587"/>
      <c r="E45" s="588"/>
      <c r="F45" s="589" t="str">
        <f>IF(F40="","",SUM(F40:G44))</f>
        <v/>
      </c>
      <c r="G45" s="590"/>
      <c r="H45" s="591"/>
      <c r="I45" s="591"/>
    </row>
    <row r="46" spans="1:9" x14ac:dyDescent="0.15">
      <c r="A46" s="205"/>
    </row>
    <row r="47" spans="1:9" x14ac:dyDescent="0.15">
      <c r="A47" s="586" t="s">
        <v>305</v>
      </c>
      <c r="B47" s="579"/>
      <c r="C47" s="579"/>
      <c r="D47" s="579"/>
      <c r="E47" s="579"/>
      <c r="F47" s="579"/>
      <c r="G47" s="579"/>
      <c r="H47" s="579"/>
      <c r="I47" s="579"/>
    </row>
    <row r="48" spans="1:9" x14ac:dyDescent="0.15">
      <c r="A48" s="586"/>
      <c r="B48" s="579"/>
      <c r="C48" s="579"/>
      <c r="D48" s="579"/>
      <c r="E48" s="579"/>
      <c r="F48" s="579"/>
      <c r="G48" s="579"/>
      <c r="H48" s="579"/>
      <c r="I48" s="579"/>
    </row>
    <row r="49" spans="1:9" x14ac:dyDescent="0.15">
      <c r="A49" s="586"/>
      <c r="B49" s="579"/>
      <c r="C49" s="579"/>
      <c r="D49" s="579"/>
      <c r="E49" s="579"/>
      <c r="F49" s="579"/>
      <c r="G49" s="579"/>
      <c r="H49" s="579"/>
      <c r="I49" s="579"/>
    </row>
  </sheetData>
  <sheetProtection algorithmName="SHA-512" hashValue="ePUsa9IcGr8yULCSh08kt7Svwn2A+65c/vDxh2Uxk0rBI2FoAyyJZMapw3x58JEY38zBLFhnWIsWedy8fTWSIw==" saltValue="8rfuQnGnT0KGnhR3lVI17A==" spinCount="100000" sheet="1" insertRows="0" deleteRows="0"/>
  <mergeCells count="97">
    <mergeCell ref="B14:E14"/>
    <mergeCell ref="F14:I14"/>
    <mergeCell ref="A3:I3"/>
    <mergeCell ref="A7:C7"/>
    <mergeCell ref="A8:B8"/>
    <mergeCell ref="C8:I8"/>
    <mergeCell ref="B9:C9"/>
    <mergeCell ref="B10:I10"/>
    <mergeCell ref="B11:I11"/>
    <mergeCell ref="B12:E12"/>
    <mergeCell ref="F12:I12"/>
    <mergeCell ref="B13:E13"/>
    <mergeCell ref="F13:I13"/>
    <mergeCell ref="B15:E15"/>
    <mergeCell ref="F15:I15"/>
    <mergeCell ref="B16:E16"/>
    <mergeCell ref="F16:I16"/>
    <mergeCell ref="B17:E17"/>
    <mergeCell ref="F17:I17"/>
    <mergeCell ref="H24:I25"/>
    <mergeCell ref="B18:E18"/>
    <mergeCell ref="F18:I18"/>
    <mergeCell ref="H20:I21"/>
    <mergeCell ref="C22:C23"/>
    <mergeCell ref="D22:D23"/>
    <mergeCell ref="E22:E23"/>
    <mergeCell ref="F22:F23"/>
    <mergeCell ref="G22:G23"/>
    <mergeCell ref="H22:I23"/>
    <mergeCell ref="G26:G27"/>
    <mergeCell ref="C24:C25"/>
    <mergeCell ref="D24:D25"/>
    <mergeCell ref="E24:E25"/>
    <mergeCell ref="F24:F25"/>
    <mergeCell ref="G24:G25"/>
    <mergeCell ref="H33:I34"/>
    <mergeCell ref="H26:I27"/>
    <mergeCell ref="A27:B27"/>
    <mergeCell ref="A28:F28"/>
    <mergeCell ref="H29:I30"/>
    <mergeCell ref="C31:C32"/>
    <mergeCell ref="D31:D32"/>
    <mergeCell ref="E31:E32"/>
    <mergeCell ref="F31:F32"/>
    <mergeCell ref="G31:G32"/>
    <mergeCell ref="H31:I32"/>
    <mergeCell ref="A26:B26"/>
    <mergeCell ref="C26:C27"/>
    <mergeCell ref="D26:D27"/>
    <mergeCell ref="E26:E27"/>
    <mergeCell ref="F26:F27"/>
    <mergeCell ref="C33:C34"/>
    <mergeCell ref="D33:D34"/>
    <mergeCell ref="E33:E34"/>
    <mergeCell ref="F33:F34"/>
    <mergeCell ref="G33:G34"/>
    <mergeCell ref="H40:I40"/>
    <mergeCell ref="H35:I36"/>
    <mergeCell ref="A36:B36"/>
    <mergeCell ref="B38:C38"/>
    <mergeCell ref="D38:E38"/>
    <mergeCell ref="F38:G38"/>
    <mergeCell ref="H38:I38"/>
    <mergeCell ref="A35:B35"/>
    <mergeCell ref="C35:C36"/>
    <mergeCell ref="D35:D36"/>
    <mergeCell ref="E35:E36"/>
    <mergeCell ref="F35:F36"/>
    <mergeCell ref="G35:G36"/>
    <mergeCell ref="D39:E39"/>
    <mergeCell ref="F39:G39"/>
    <mergeCell ref="B40:C40"/>
    <mergeCell ref="D40:E40"/>
    <mergeCell ref="F40:G40"/>
    <mergeCell ref="B41:C41"/>
    <mergeCell ref="D41:E41"/>
    <mergeCell ref="F41:G41"/>
    <mergeCell ref="H41:I41"/>
    <mergeCell ref="B42:C42"/>
    <mergeCell ref="D42:E42"/>
    <mergeCell ref="F42:G42"/>
    <mergeCell ref="H42:I42"/>
    <mergeCell ref="B43:C43"/>
    <mergeCell ref="D43:E43"/>
    <mergeCell ref="F43:G43"/>
    <mergeCell ref="H43:I43"/>
    <mergeCell ref="B44:C44"/>
    <mergeCell ref="D44:E44"/>
    <mergeCell ref="F44:G44"/>
    <mergeCell ref="H44:I44"/>
    <mergeCell ref="A49:I49"/>
    <mergeCell ref="B45:C45"/>
    <mergeCell ref="D45:E45"/>
    <mergeCell ref="F45:G45"/>
    <mergeCell ref="H45:I45"/>
    <mergeCell ref="A47:I47"/>
    <mergeCell ref="A48:I48"/>
  </mergeCells>
  <phoneticPr fontId="1"/>
  <pageMargins left="0.78740157480314965" right="0.78740157480314965" top="0.59055118110236227" bottom="0.6692913385826772" header="0.27559055118110237" footer="0.27559055118110237"/>
  <pageSetup paperSize="9" orientation="portrait" horizontalDpi="1200" verticalDpi="1200" r:id="rId1"/>
  <headerFooter alignWithMargins="0">
    <oddFooter>&amp;R（市沢地区センターほか１施設ＥＳＣＯ事業）
（提案要請番号：　　）</oddFooter>
  </headerFooter>
  <rowBreaks count="1" manualBreakCount="1">
    <brk id="39" max="16383" man="1"/>
  </rowBreaks>
  <colBreaks count="1" manualBreakCount="1">
    <brk id="7"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5263C-6B97-41DD-A24B-8B3C8C81AAED}">
  <sheetPr>
    <pageSetUpPr fitToPage="1"/>
  </sheetPr>
  <dimension ref="A3:G41"/>
  <sheetViews>
    <sheetView view="pageBreakPreview" zoomScaleNormal="85" zoomScaleSheetLayoutView="100" workbookViewId="0">
      <selection activeCell="B8" sqref="B8"/>
    </sheetView>
  </sheetViews>
  <sheetFormatPr defaultColWidth="9" defaultRowHeight="13.5" x14ac:dyDescent="0.15"/>
  <cols>
    <col min="1" max="1" width="9" style="36"/>
    <col min="2" max="2" width="24.625" style="36" customWidth="1"/>
    <col min="3" max="3" width="28.5" style="36" customWidth="1"/>
    <col min="4" max="4" width="24.5" style="36" customWidth="1"/>
    <col min="5" max="5" width="10.75" style="36" bestFit="1" customWidth="1"/>
    <col min="6" max="6" width="6.125" style="36" bestFit="1" customWidth="1"/>
    <col min="7" max="7" width="53.125" style="36" customWidth="1"/>
    <col min="8" max="16384" width="9" style="36"/>
  </cols>
  <sheetData>
    <row r="3" spans="1:7" ht="14.25" x14ac:dyDescent="0.15">
      <c r="A3" s="636" t="s">
        <v>306</v>
      </c>
      <c r="B3" s="636"/>
      <c r="C3" s="636"/>
      <c r="D3" s="636"/>
      <c r="E3" s="636"/>
      <c r="F3" s="636"/>
      <c r="G3" s="636"/>
    </row>
    <row r="5" spans="1:7" s="45" customFormat="1" ht="27" x14ac:dyDescent="0.15">
      <c r="B5" s="206" t="s">
        <v>307</v>
      </c>
      <c r="C5" s="207" t="s">
        <v>308</v>
      </c>
      <c r="D5" s="207" t="s">
        <v>309</v>
      </c>
      <c r="E5" s="207" t="s">
        <v>310</v>
      </c>
      <c r="F5" s="207" t="s">
        <v>311</v>
      </c>
      <c r="G5" s="207" t="s">
        <v>302</v>
      </c>
    </row>
    <row r="6" spans="1:7" s="45" customFormat="1" ht="13.15" customHeight="1" x14ac:dyDescent="0.15">
      <c r="A6" s="208" t="s">
        <v>17</v>
      </c>
      <c r="B6" s="209" t="s">
        <v>312</v>
      </c>
      <c r="C6" s="209" t="s">
        <v>313</v>
      </c>
      <c r="D6" s="209" t="s">
        <v>314</v>
      </c>
      <c r="E6" s="209" t="s">
        <v>315</v>
      </c>
      <c r="F6" s="210">
        <v>2</v>
      </c>
      <c r="G6" s="211" t="s">
        <v>316</v>
      </c>
    </row>
    <row r="7" spans="1:7" s="45" customFormat="1" x14ac:dyDescent="0.15">
      <c r="A7" s="208" t="s">
        <v>17</v>
      </c>
      <c r="B7" s="209" t="s">
        <v>317</v>
      </c>
      <c r="C7" s="209" t="s">
        <v>318</v>
      </c>
      <c r="D7" s="209" t="s">
        <v>319</v>
      </c>
      <c r="E7" s="209" t="s">
        <v>320</v>
      </c>
      <c r="F7" s="210">
        <v>2</v>
      </c>
      <c r="G7" s="211"/>
    </row>
    <row r="8" spans="1:7" x14ac:dyDescent="0.15">
      <c r="A8" s="36">
        <v>1</v>
      </c>
      <c r="B8" s="209"/>
      <c r="C8" s="209"/>
      <c r="D8" s="209"/>
      <c r="E8" s="209"/>
      <c r="F8" s="212"/>
      <c r="G8" s="211"/>
    </row>
    <row r="9" spans="1:7" x14ac:dyDescent="0.15">
      <c r="A9" s="36">
        <v>2</v>
      </c>
      <c r="B9" s="209"/>
      <c r="C9" s="209"/>
      <c r="D9" s="209"/>
      <c r="E9" s="209"/>
      <c r="F9" s="212"/>
      <c r="G9" s="211"/>
    </row>
    <row r="10" spans="1:7" x14ac:dyDescent="0.15">
      <c r="A10" s="36">
        <v>3</v>
      </c>
      <c r="B10" s="209"/>
      <c r="C10" s="209"/>
      <c r="D10" s="209"/>
      <c r="E10" s="209"/>
      <c r="F10" s="212"/>
      <c r="G10" s="211"/>
    </row>
    <row r="11" spans="1:7" x14ac:dyDescent="0.15">
      <c r="A11" s="36">
        <v>4</v>
      </c>
      <c r="B11" s="209"/>
      <c r="C11" s="209"/>
      <c r="D11" s="209"/>
      <c r="E11" s="209"/>
      <c r="F11" s="212"/>
      <c r="G11" s="211"/>
    </row>
    <row r="12" spans="1:7" x14ac:dyDescent="0.15">
      <c r="A12" s="36">
        <v>5</v>
      </c>
      <c r="B12" s="209"/>
      <c r="C12" s="209"/>
      <c r="D12" s="209"/>
      <c r="E12" s="209"/>
      <c r="F12" s="212"/>
      <c r="G12" s="211"/>
    </row>
    <row r="13" spans="1:7" x14ac:dyDescent="0.15">
      <c r="A13" s="36">
        <v>6</v>
      </c>
      <c r="B13" s="209"/>
      <c r="C13" s="209"/>
      <c r="D13" s="209"/>
      <c r="E13" s="209"/>
      <c r="F13" s="212"/>
      <c r="G13" s="211"/>
    </row>
    <row r="14" spans="1:7" x14ac:dyDescent="0.15">
      <c r="A14" s="36">
        <v>7</v>
      </c>
      <c r="B14" s="209"/>
      <c r="C14" s="209"/>
      <c r="D14" s="209"/>
      <c r="E14" s="209"/>
      <c r="F14" s="212"/>
      <c r="G14" s="211"/>
    </row>
    <row r="15" spans="1:7" x14ac:dyDescent="0.15">
      <c r="A15" s="36">
        <v>8</v>
      </c>
      <c r="B15" s="209"/>
      <c r="C15" s="209"/>
      <c r="D15" s="209"/>
      <c r="E15" s="209"/>
      <c r="F15" s="212"/>
      <c r="G15" s="211"/>
    </row>
    <row r="16" spans="1:7" x14ac:dyDescent="0.15">
      <c r="A16" s="36">
        <v>9</v>
      </c>
      <c r="B16" s="209"/>
      <c r="C16" s="209"/>
      <c r="D16" s="209"/>
      <c r="E16" s="209"/>
      <c r="F16" s="212"/>
      <c r="G16" s="211"/>
    </row>
    <row r="17" spans="1:7" x14ac:dyDescent="0.15">
      <c r="A17" s="36">
        <v>10</v>
      </c>
      <c r="B17" s="209"/>
      <c r="C17" s="209"/>
      <c r="D17" s="209"/>
      <c r="E17" s="209"/>
      <c r="F17" s="212"/>
      <c r="G17" s="211"/>
    </row>
    <row r="18" spans="1:7" x14ac:dyDescent="0.15">
      <c r="A18" s="36">
        <v>11</v>
      </c>
      <c r="B18" s="209"/>
      <c r="C18" s="209"/>
      <c r="D18" s="209"/>
      <c r="E18" s="209"/>
      <c r="F18" s="212"/>
      <c r="G18" s="211"/>
    </row>
    <row r="19" spans="1:7" x14ac:dyDescent="0.15">
      <c r="A19" s="36">
        <v>12</v>
      </c>
      <c r="B19" s="209"/>
      <c r="C19" s="209"/>
      <c r="D19" s="209"/>
      <c r="E19" s="209"/>
      <c r="F19" s="212"/>
      <c r="G19" s="211"/>
    </row>
    <row r="20" spans="1:7" x14ac:dyDescent="0.15">
      <c r="A20" s="36">
        <v>13</v>
      </c>
      <c r="B20" s="209"/>
      <c r="C20" s="209"/>
      <c r="D20" s="209"/>
      <c r="E20" s="209"/>
      <c r="F20" s="212"/>
      <c r="G20" s="211"/>
    </row>
    <row r="21" spans="1:7" x14ac:dyDescent="0.15">
      <c r="A21" s="36">
        <v>14</v>
      </c>
      <c r="B21" s="209"/>
      <c r="C21" s="209"/>
      <c r="D21" s="209"/>
      <c r="E21" s="209"/>
      <c r="F21" s="212"/>
      <c r="G21" s="211"/>
    </row>
    <row r="22" spans="1:7" x14ac:dyDescent="0.15">
      <c r="A22" s="36">
        <v>15</v>
      </c>
      <c r="B22" s="209"/>
      <c r="C22" s="209"/>
      <c r="D22" s="209"/>
      <c r="E22" s="209"/>
      <c r="F22" s="212"/>
      <c r="G22" s="211"/>
    </row>
    <row r="23" spans="1:7" x14ac:dyDescent="0.15">
      <c r="A23" s="36">
        <v>16</v>
      </c>
      <c r="B23" s="209"/>
      <c r="C23" s="209"/>
      <c r="D23" s="209"/>
      <c r="E23" s="209"/>
      <c r="F23" s="212"/>
      <c r="G23" s="211"/>
    </row>
    <row r="24" spans="1:7" x14ac:dyDescent="0.15">
      <c r="A24" s="36">
        <v>17</v>
      </c>
      <c r="B24" s="209"/>
      <c r="C24" s="209"/>
      <c r="D24" s="209"/>
      <c r="E24" s="209"/>
      <c r="F24" s="212"/>
      <c r="G24" s="211"/>
    </row>
    <row r="25" spans="1:7" x14ac:dyDescent="0.15">
      <c r="A25" s="36">
        <v>18</v>
      </c>
      <c r="B25" s="209"/>
      <c r="C25" s="209"/>
      <c r="D25" s="209"/>
      <c r="E25" s="209"/>
      <c r="F25" s="212"/>
      <c r="G25" s="211"/>
    </row>
    <row r="26" spans="1:7" x14ac:dyDescent="0.15">
      <c r="A26" s="36">
        <v>19</v>
      </c>
      <c r="B26" s="209"/>
      <c r="C26" s="209"/>
      <c r="D26" s="209"/>
      <c r="E26" s="209"/>
      <c r="F26" s="212"/>
      <c r="G26" s="211"/>
    </row>
    <row r="27" spans="1:7" x14ac:dyDescent="0.15">
      <c r="A27" s="36">
        <v>20</v>
      </c>
      <c r="B27" s="209"/>
      <c r="C27" s="209"/>
      <c r="D27" s="209"/>
      <c r="E27" s="209"/>
      <c r="F27" s="212"/>
      <c r="G27" s="211"/>
    </row>
    <row r="28" spans="1:7" x14ac:dyDescent="0.15">
      <c r="A28" s="36">
        <v>21</v>
      </c>
      <c r="B28" s="209"/>
      <c r="C28" s="209"/>
      <c r="D28" s="209"/>
      <c r="E28" s="209"/>
      <c r="F28" s="212"/>
      <c r="G28" s="211"/>
    </row>
    <row r="29" spans="1:7" x14ac:dyDescent="0.15">
      <c r="A29" s="36">
        <v>22</v>
      </c>
      <c r="B29" s="209"/>
      <c r="C29" s="209"/>
      <c r="D29" s="209"/>
      <c r="E29" s="209"/>
      <c r="F29" s="212"/>
      <c r="G29" s="211"/>
    </row>
    <row r="30" spans="1:7" x14ac:dyDescent="0.15">
      <c r="A30" s="36">
        <v>23</v>
      </c>
      <c r="B30" s="209"/>
      <c r="C30" s="209"/>
      <c r="D30" s="209"/>
      <c r="E30" s="209"/>
      <c r="F30" s="212"/>
      <c r="G30" s="211"/>
    </row>
    <row r="31" spans="1:7" x14ac:dyDescent="0.15">
      <c r="A31" s="36">
        <v>24</v>
      </c>
      <c r="B31" s="209"/>
      <c r="C31" s="209"/>
      <c r="D31" s="209"/>
      <c r="E31" s="209"/>
      <c r="F31" s="212"/>
      <c r="G31" s="211"/>
    </row>
    <row r="32" spans="1:7" x14ac:dyDescent="0.15">
      <c r="A32" s="36">
        <v>25</v>
      </c>
      <c r="B32" s="209"/>
      <c r="C32" s="209"/>
      <c r="D32" s="209"/>
      <c r="E32" s="209"/>
      <c r="F32" s="212"/>
      <c r="G32" s="211"/>
    </row>
    <row r="33" spans="1:7" x14ac:dyDescent="0.15">
      <c r="A33" s="36">
        <v>26</v>
      </c>
      <c r="B33" s="209"/>
      <c r="C33" s="209"/>
      <c r="D33" s="209"/>
      <c r="E33" s="209"/>
      <c r="F33" s="212"/>
      <c r="G33" s="211"/>
    </row>
    <row r="34" spans="1:7" x14ac:dyDescent="0.15">
      <c r="A34" s="36">
        <v>27</v>
      </c>
      <c r="B34" s="209"/>
      <c r="C34" s="209"/>
      <c r="D34" s="209"/>
      <c r="E34" s="209"/>
      <c r="F34" s="212"/>
      <c r="G34" s="211"/>
    </row>
    <row r="35" spans="1:7" x14ac:dyDescent="0.15">
      <c r="A35" s="36">
        <v>28</v>
      </c>
      <c r="B35" s="209"/>
      <c r="C35" s="209"/>
      <c r="D35" s="209"/>
      <c r="E35" s="209"/>
      <c r="F35" s="212"/>
      <c r="G35" s="211"/>
    </row>
    <row r="36" spans="1:7" x14ac:dyDescent="0.15">
      <c r="A36" s="36">
        <v>29</v>
      </c>
      <c r="B36" s="209"/>
      <c r="C36" s="209"/>
      <c r="D36" s="209"/>
      <c r="E36" s="209"/>
      <c r="F36" s="212"/>
      <c r="G36" s="211"/>
    </row>
    <row r="37" spans="1:7" x14ac:dyDescent="0.15">
      <c r="A37" s="36">
        <v>30</v>
      </c>
      <c r="B37" s="209"/>
      <c r="C37" s="209"/>
      <c r="D37" s="209"/>
      <c r="E37" s="209"/>
      <c r="F37" s="212"/>
      <c r="G37" s="211"/>
    </row>
    <row r="38" spans="1:7" x14ac:dyDescent="0.15">
      <c r="A38" s="36">
        <v>31</v>
      </c>
      <c r="B38" s="209"/>
      <c r="C38" s="209"/>
      <c r="D38" s="209"/>
      <c r="E38" s="209"/>
      <c r="F38" s="212"/>
      <c r="G38" s="211"/>
    </row>
    <row r="39" spans="1:7" x14ac:dyDescent="0.15">
      <c r="B39" s="36" t="s">
        <v>321</v>
      </c>
    </row>
    <row r="40" spans="1:7" x14ac:dyDescent="0.15">
      <c r="B40" s="36" t="s">
        <v>322</v>
      </c>
    </row>
    <row r="41" spans="1:7" x14ac:dyDescent="0.15">
      <c r="B41" s="36" t="s">
        <v>323</v>
      </c>
    </row>
  </sheetData>
  <mergeCells count="1">
    <mergeCell ref="A3:G3"/>
  </mergeCells>
  <phoneticPr fontId="1"/>
  <printOptions horizontalCentered="1"/>
  <pageMargins left="0.23622047244094491" right="0.23622047244094491" top="0.74803149606299213" bottom="0.74803149606299213" header="0.31496062992125984" footer="0.31496062992125984"/>
  <pageSetup paperSize="9" scale="93" orientation="landscape" horizontalDpi="1200" verticalDpi="1200" r:id="rId1"/>
  <headerFooter alignWithMargins="0">
    <oddFooter>&amp;R（市沢地区センターほか１施設ESCO事業）
（提案要請番号：　　）</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3E356-A51E-43D3-A3DB-7762B824D520}">
  <sheetPr>
    <pageSetUpPr fitToPage="1"/>
  </sheetPr>
  <dimension ref="A3:G41"/>
  <sheetViews>
    <sheetView view="pageBreakPreview" zoomScaleNormal="85" zoomScaleSheetLayoutView="100" workbookViewId="0">
      <selection activeCell="B8" sqref="B8"/>
    </sheetView>
  </sheetViews>
  <sheetFormatPr defaultColWidth="9" defaultRowHeight="13.5" x14ac:dyDescent="0.15"/>
  <cols>
    <col min="1" max="1" width="9" style="36"/>
    <col min="2" max="2" width="24.625" style="36" customWidth="1"/>
    <col min="3" max="3" width="28.5" style="36" customWidth="1"/>
    <col min="4" max="4" width="24.5" style="36" customWidth="1"/>
    <col min="5" max="5" width="10.75" style="36" bestFit="1" customWidth="1"/>
    <col min="6" max="6" width="6.125" style="36" bestFit="1" customWidth="1"/>
    <col min="7" max="7" width="53.125" style="36" customWidth="1"/>
    <col min="8" max="16384" width="9" style="36"/>
  </cols>
  <sheetData>
    <row r="3" spans="1:7" ht="14.25" x14ac:dyDescent="0.15">
      <c r="A3" s="636" t="s">
        <v>324</v>
      </c>
      <c r="B3" s="636"/>
      <c r="C3" s="636"/>
      <c r="D3" s="636"/>
      <c r="E3" s="636"/>
      <c r="F3" s="636"/>
      <c r="G3" s="636"/>
    </row>
    <row r="5" spans="1:7" s="45" customFormat="1" ht="27" x14ac:dyDescent="0.15">
      <c r="B5" s="206" t="s">
        <v>307</v>
      </c>
      <c r="C5" s="207" t="s">
        <v>308</v>
      </c>
      <c r="D5" s="207" t="s">
        <v>309</v>
      </c>
      <c r="E5" s="207" t="s">
        <v>310</v>
      </c>
      <c r="F5" s="207" t="s">
        <v>311</v>
      </c>
      <c r="G5" s="207" t="s">
        <v>302</v>
      </c>
    </row>
    <row r="6" spans="1:7" s="45" customFormat="1" ht="13.15" customHeight="1" x14ac:dyDescent="0.15">
      <c r="A6" s="208" t="s">
        <v>17</v>
      </c>
      <c r="B6" s="209" t="s">
        <v>325</v>
      </c>
      <c r="C6" s="209" t="s">
        <v>326</v>
      </c>
      <c r="D6" s="209" t="s">
        <v>314</v>
      </c>
      <c r="E6" s="209" t="s">
        <v>315</v>
      </c>
      <c r="F6" s="210">
        <v>2</v>
      </c>
      <c r="G6" s="211" t="s">
        <v>327</v>
      </c>
    </row>
    <row r="7" spans="1:7" s="45" customFormat="1" x14ac:dyDescent="0.15">
      <c r="A7" s="208" t="s">
        <v>17</v>
      </c>
      <c r="B7" s="209" t="s">
        <v>317</v>
      </c>
      <c r="C7" s="209" t="s">
        <v>328</v>
      </c>
      <c r="D7" s="209" t="s">
        <v>319</v>
      </c>
      <c r="E7" s="209" t="s">
        <v>320</v>
      </c>
      <c r="F7" s="210">
        <v>2</v>
      </c>
      <c r="G7" s="211"/>
    </row>
    <row r="8" spans="1:7" x14ac:dyDescent="0.15">
      <c r="A8" s="36">
        <v>1</v>
      </c>
      <c r="B8" s="209"/>
      <c r="C8" s="209"/>
      <c r="D8" s="209"/>
      <c r="E8" s="209"/>
      <c r="F8" s="212"/>
      <c r="G8" s="211"/>
    </row>
    <row r="9" spans="1:7" x14ac:dyDescent="0.15">
      <c r="A9" s="36">
        <v>2</v>
      </c>
      <c r="B9" s="209"/>
      <c r="C9" s="209"/>
      <c r="D9" s="209"/>
      <c r="E9" s="209"/>
      <c r="F9" s="212"/>
      <c r="G9" s="211"/>
    </row>
    <row r="10" spans="1:7" x14ac:dyDescent="0.15">
      <c r="A10" s="36">
        <v>3</v>
      </c>
      <c r="B10" s="209"/>
      <c r="C10" s="209"/>
      <c r="D10" s="209"/>
      <c r="E10" s="209"/>
      <c r="F10" s="212"/>
      <c r="G10" s="211"/>
    </row>
    <row r="11" spans="1:7" x14ac:dyDescent="0.15">
      <c r="A11" s="36">
        <v>4</v>
      </c>
      <c r="B11" s="209"/>
      <c r="C11" s="209"/>
      <c r="D11" s="209"/>
      <c r="E11" s="209"/>
      <c r="F11" s="212"/>
      <c r="G11" s="211"/>
    </row>
    <row r="12" spans="1:7" x14ac:dyDescent="0.15">
      <c r="A12" s="36">
        <v>5</v>
      </c>
      <c r="B12" s="209"/>
      <c r="C12" s="209"/>
      <c r="D12" s="209"/>
      <c r="E12" s="209"/>
      <c r="F12" s="212"/>
      <c r="G12" s="211"/>
    </row>
    <row r="13" spans="1:7" x14ac:dyDescent="0.15">
      <c r="A13" s="36">
        <v>6</v>
      </c>
      <c r="B13" s="209"/>
      <c r="C13" s="209"/>
      <c r="D13" s="209"/>
      <c r="E13" s="209"/>
      <c r="F13" s="212"/>
      <c r="G13" s="211"/>
    </row>
    <row r="14" spans="1:7" x14ac:dyDescent="0.15">
      <c r="A14" s="36">
        <v>7</v>
      </c>
      <c r="B14" s="209"/>
      <c r="C14" s="209"/>
      <c r="D14" s="209"/>
      <c r="E14" s="209"/>
      <c r="F14" s="212"/>
      <c r="G14" s="211"/>
    </row>
    <row r="15" spans="1:7" x14ac:dyDescent="0.15">
      <c r="A15" s="36">
        <v>8</v>
      </c>
      <c r="B15" s="209"/>
      <c r="C15" s="209"/>
      <c r="D15" s="209"/>
      <c r="E15" s="209"/>
      <c r="F15" s="212"/>
      <c r="G15" s="211"/>
    </row>
    <row r="16" spans="1:7" x14ac:dyDescent="0.15">
      <c r="A16" s="36">
        <v>9</v>
      </c>
      <c r="B16" s="209"/>
      <c r="C16" s="209"/>
      <c r="D16" s="209"/>
      <c r="E16" s="209"/>
      <c r="F16" s="212"/>
      <c r="G16" s="211"/>
    </row>
    <row r="17" spans="1:7" x14ac:dyDescent="0.15">
      <c r="A17" s="36">
        <v>10</v>
      </c>
      <c r="B17" s="209"/>
      <c r="C17" s="209"/>
      <c r="D17" s="209"/>
      <c r="E17" s="209"/>
      <c r="F17" s="212"/>
      <c r="G17" s="211"/>
    </row>
    <row r="18" spans="1:7" x14ac:dyDescent="0.15">
      <c r="A18" s="36">
        <v>11</v>
      </c>
      <c r="B18" s="209"/>
      <c r="C18" s="209"/>
      <c r="D18" s="209"/>
      <c r="E18" s="209"/>
      <c r="F18" s="212"/>
      <c r="G18" s="211"/>
    </row>
    <row r="19" spans="1:7" x14ac:dyDescent="0.15">
      <c r="A19" s="36">
        <v>12</v>
      </c>
      <c r="B19" s="209"/>
      <c r="C19" s="209"/>
      <c r="D19" s="209"/>
      <c r="E19" s="209"/>
      <c r="F19" s="212"/>
      <c r="G19" s="211"/>
    </row>
    <row r="20" spans="1:7" x14ac:dyDescent="0.15">
      <c r="A20" s="36">
        <v>13</v>
      </c>
      <c r="B20" s="209"/>
      <c r="C20" s="209"/>
      <c r="D20" s="209"/>
      <c r="E20" s="209"/>
      <c r="F20" s="212"/>
      <c r="G20" s="211"/>
    </row>
    <row r="21" spans="1:7" x14ac:dyDescent="0.15">
      <c r="A21" s="36">
        <v>14</v>
      </c>
      <c r="B21" s="209"/>
      <c r="C21" s="209"/>
      <c r="D21" s="209"/>
      <c r="E21" s="209"/>
      <c r="F21" s="212"/>
      <c r="G21" s="211"/>
    </row>
    <row r="22" spans="1:7" x14ac:dyDescent="0.15">
      <c r="A22" s="36">
        <v>15</v>
      </c>
      <c r="B22" s="209"/>
      <c r="C22" s="209"/>
      <c r="D22" s="209"/>
      <c r="E22" s="209"/>
      <c r="F22" s="212"/>
      <c r="G22" s="211"/>
    </row>
    <row r="23" spans="1:7" x14ac:dyDescent="0.15">
      <c r="A23" s="36">
        <v>16</v>
      </c>
      <c r="B23" s="209"/>
      <c r="C23" s="209"/>
      <c r="D23" s="209"/>
      <c r="E23" s="209"/>
      <c r="F23" s="212"/>
      <c r="G23" s="211"/>
    </row>
    <row r="24" spans="1:7" x14ac:dyDescent="0.15">
      <c r="A24" s="36">
        <v>17</v>
      </c>
      <c r="B24" s="209"/>
      <c r="C24" s="209"/>
      <c r="D24" s="209"/>
      <c r="E24" s="209"/>
      <c r="F24" s="212"/>
      <c r="G24" s="211"/>
    </row>
    <row r="25" spans="1:7" x14ac:dyDescent="0.15">
      <c r="A25" s="36">
        <v>18</v>
      </c>
      <c r="B25" s="209"/>
      <c r="C25" s="209"/>
      <c r="D25" s="209"/>
      <c r="E25" s="209"/>
      <c r="F25" s="212"/>
      <c r="G25" s="211"/>
    </row>
    <row r="26" spans="1:7" x14ac:dyDescent="0.15">
      <c r="A26" s="36">
        <v>19</v>
      </c>
      <c r="B26" s="209"/>
      <c r="C26" s="209"/>
      <c r="D26" s="209"/>
      <c r="E26" s="209"/>
      <c r="F26" s="212"/>
      <c r="G26" s="211"/>
    </row>
    <row r="27" spans="1:7" x14ac:dyDescent="0.15">
      <c r="A27" s="36">
        <v>20</v>
      </c>
      <c r="B27" s="209"/>
      <c r="C27" s="209"/>
      <c r="D27" s="209"/>
      <c r="E27" s="209"/>
      <c r="F27" s="212"/>
      <c r="G27" s="211"/>
    </row>
    <row r="28" spans="1:7" x14ac:dyDescent="0.15">
      <c r="A28" s="36">
        <v>21</v>
      </c>
      <c r="B28" s="209"/>
      <c r="C28" s="209"/>
      <c r="D28" s="209"/>
      <c r="E28" s="209"/>
      <c r="F28" s="212"/>
      <c r="G28" s="211"/>
    </row>
    <row r="29" spans="1:7" x14ac:dyDescent="0.15">
      <c r="A29" s="36">
        <v>22</v>
      </c>
      <c r="B29" s="209"/>
      <c r="C29" s="209"/>
      <c r="D29" s="209"/>
      <c r="E29" s="209"/>
      <c r="F29" s="212"/>
      <c r="G29" s="211"/>
    </row>
    <row r="30" spans="1:7" x14ac:dyDescent="0.15">
      <c r="A30" s="36">
        <v>23</v>
      </c>
      <c r="B30" s="209"/>
      <c r="C30" s="209"/>
      <c r="D30" s="209"/>
      <c r="E30" s="209"/>
      <c r="F30" s="212"/>
      <c r="G30" s="211"/>
    </row>
    <row r="31" spans="1:7" x14ac:dyDescent="0.15">
      <c r="A31" s="36">
        <v>24</v>
      </c>
      <c r="B31" s="209"/>
      <c r="C31" s="209"/>
      <c r="D31" s="209"/>
      <c r="E31" s="209"/>
      <c r="F31" s="212"/>
      <c r="G31" s="211"/>
    </row>
    <row r="32" spans="1:7" x14ac:dyDescent="0.15">
      <c r="A32" s="36">
        <v>25</v>
      </c>
      <c r="B32" s="209"/>
      <c r="C32" s="209"/>
      <c r="D32" s="209"/>
      <c r="E32" s="209"/>
      <c r="F32" s="212"/>
      <c r="G32" s="211"/>
    </row>
    <row r="33" spans="1:7" x14ac:dyDescent="0.15">
      <c r="A33" s="36">
        <v>26</v>
      </c>
      <c r="B33" s="209"/>
      <c r="C33" s="209"/>
      <c r="D33" s="209"/>
      <c r="E33" s="209"/>
      <c r="F33" s="212"/>
      <c r="G33" s="211"/>
    </row>
    <row r="34" spans="1:7" x14ac:dyDescent="0.15">
      <c r="A34" s="36">
        <v>27</v>
      </c>
      <c r="B34" s="209"/>
      <c r="C34" s="209"/>
      <c r="D34" s="209"/>
      <c r="E34" s="209"/>
      <c r="F34" s="212"/>
      <c r="G34" s="211"/>
    </row>
    <row r="35" spans="1:7" x14ac:dyDescent="0.15">
      <c r="A35" s="36">
        <v>28</v>
      </c>
      <c r="B35" s="209"/>
      <c r="C35" s="209"/>
      <c r="D35" s="209"/>
      <c r="E35" s="209"/>
      <c r="F35" s="212"/>
      <c r="G35" s="211"/>
    </row>
    <row r="36" spans="1:7" x14ac:dyDescent="0.15">
      <c r="A36" s="36">
        <v>29</v>
      </c>
      <c r="B36" s="209"/>
      <c r="C36" s="209"/>
      <c r="D36" s="209"/>
      <c r="E36" s="209"/>
      <c r="F36" s="212"/>
      <c r="G36" s="211"/>
    </row>
    <row r="37" spans="1:7" x14ac:dyDescent="0.15">
      <c r="A37" s="36">
        <v>30</v>
      </c>
      <c r="B37" s="209"/>
      <c r="C37" s="209"/>
      <c r="D37" s="209"/>
      <c r="E37" s="209"/>
      <c r="F37" s="212"/>
      <c r="G37" s="211"/>
    </row>
    <row r="38" spans="1:7" x14ac:dyDescent="0.15">
      <c r="A38" s="36">
        <v>31</v>
      </c>
      <c r="B38" s="209"/>
      <c r="C38" s="209"/>
      <c r="D38" s="209"/>
      <c r="E38" s="209"/>
      <c r="F38" s="212"/>
      <c r="G38" s="211"/>
    </row>
    <row r="39" spans="1:7" x14ac:dyDescent="0.15">
      <c r="B39" s="36" t="s">
        <v>329</v>
      </c>
    </row>
    <row r="40" spans="1:7" x14ac:dyDescent="0.15">
      <c r="B40" s="36" t="s">
        <v>322</v>
      </c>
    </row>
    <row r="41" spans="1:7" x14ac:dyDescent="0.15">
      <c r="B41" s="36" t="s">
        <v>323</v>
      </c>
    </row>
  </sheetData>
  <mergeCells count="1">
    <mergeCell ref="A3:G3"/>
  </mergeCells>
  <phoneticPr fontId="1"/>
  <printOptions horizontalCentered="1"/>
  <pageMargins left="0.23622047244094491" right="0.23622047244094491" top="0.74803149606299213" bottom="0.74803149606299213" header="0.31496062992125984" footer="0.31496062992125984"/>
  <pageSetup paperSize="9" scale="93" orientation="landscape" horizontalDpi="1200" verticalDpi="1200" r:id="rId1"/>
  <headerFooter alignWithMargins="0">
    <oddFooter>&amp;R（市沢地区センターほか１施設ESCO事業）
（提案要請番号：　　）</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7A40D-7147-4409-9D3D-C7CBEAE2BEF7}">
  <sheetPr>
    <pageSetUpPr fitToPage="1"/>
  </sheetPr>
  <dimension ref="A3:M65"/>
  <sheetViews>
    <sheetView view="pageBreakPreview" zoomScaleNormal="100" zoomScaleSheetLayoutView="100" zoomScalePageLayoutView="73" workbookViewId="0">
      <selection activeCell="D12" sqref="D12:G12"/>
    </sheetView>
  </sheetViews>
  <sheetFormatPr defaultColWidth="9" defaultRowHeight="13.5" x14ac:dyDescent="0.15"/>
  <cols>
    <col min="1" max="1" width="4.625" style="19" customWidth="1"/>
    <col min="2" max="3" width="11.625" style="19" customWidth="1"/>
    <col min="4" max="4" width="3.25" style="19" bestFit="1" customWidth="1"/>
    <col min="5" max="6" width="11.625" style="19" customWidth="1"/>
    <col min="7" max="8" width="3.25" style="19" bestFit="1" customWidth="1"/>
    <col min="9" max="10" width="11.625" style="19" customWidth="1"/>
    <col min="11" max="11" width="3.25" style="19" bestFit="1" customWidth="1"/>
    <col min="12" max="12" width="15.75" style="19" customWidth="1"/>
    <col min="13" max="13" width="4.625" style="19" customWidth="1"/>
    <col min="14" max="16384" width="9" style="19"/>
  </cols>
  <sheetData>
    <row r="3" spans="1:13" x14ac:dyDescent="0.15">
      <c r="A3" s="21"/>
    </row>
    <row r="4" spans="1:13" ht="14.25" x14ac:dyDescent="0.15">
      <c r="A4" s="2"/>
    </row>
    <row r="5" spans="1:13" ht="18.95" customHeight="1" x14ac:dyDescent="0.15">
      <c r="A5" s="669" t="s">
        <v>330</v>
      </c>
      <c r="B5" s="670"/>
      <c r="C5" s="670"/>
      <c r="D5" s="670"/>
      <c r="E5" s="670"/>
      <c r="F5" s="670"/>
      <c r="G5" s="670"/>
      <c r="H5" s="670"/>
      <c r="I5" s="670"/>
      <c r="J5" s="670"/>
      <c r="K5" s="670"/>
      <c r="L5" s="670"/>
      <c r="M5" s="670"/>
    </row>
    <row r="6" spans="1:13" ht="13.5" customHeight="1" x14ac:dyDescent="0.15">
      <c r="A6" s="586"/>
      <c r="B6" s="579"/>
      <c r="C6" s="579"/>
      <c r="D6" s="579"/>
      <c r="E6" s="579"/>
      <c r="F6" s="579"/>
      <c r="G6" s="579"/>
      <c r="H6" s="579"/>
      <c r="I6" s="579"/>
      <c r="J6" s="579"/>
      <c r="K6" s="579"/>
      <c r="L6" s="579"/>
      <c r="M6" s="579"/>
    </row>
    <row r="7" spans="1:13" x14ac:dyDescent="0.15">
      <c r="A7" s="214"/>
      <c r="B7" s="4"/>
      <c r="C7" s="4"/>
      <c r="D7" s="4"/>
      <c r="E7" s="4"/>
      <c r="F7" s="4"/>
      <c r="G7" s="4"/>
      <c r="H7" s="4"/>
      <c r="I7" s="4"/>
      <c r="J7" s="4"/>
      <c r="K7" s="4"/>
      <c r="L7" s="4"/>
      <c r="M7" s="4"/>
    </row>
    <row r="8" spans="1:13" x14ac:dyDescent="0.15">
      <c r="A8" s="20"/>
      <c r="B8" s="660" t="s">
        <v>207</v>
      </c>
      <c r="C8" s="660"/>
      <c r="D8" s="660" t="s">
        <v>28</v>
      </c>
      <c r="E8" s="660"/>
      <c r="F8" s="660"/>
      <c r="G8" s="660"/>
      <c r="H8" s="660"/>
      <c r="I8" s="660"/>
      <c r="J8" s="660"/>
      <c r="K8" s="660"/>
      <c r="L8" s="660"/>
      <c r="M8" s="4"/>
    </row>
    <row r="9" spans="1:13" ht="12.75" customHeight="1" x14ac:dyDescent="0.15">
      <c r="A9" s="43"/>
      <c r="B9" s="660"/>
      <c r="C9" s="660"/>
      <c r="D9" s="660"/>
      <c r="E9" s="660"/>
      <c r="F9" s="660"/>
      <c r="G9" s="660"/>
      <c r="H9" s="660"/>
      <c r="I9" s="660"/>
      <c r="J9" s="660"/>
      <c r="K9" s="660"/>
      <c r="L9" s="660"/>
      <c r="M9" s="4"/>
    </row>
    <row r="10" spans="1:13" ht="15.75" x14ac:dyDescent="0.15">
      <c r="A10" s="43"/>
      <c r="B10" s="603"/>
      <c r="C10" s="604"/>
      <c r="D10" s="410" t="s">
        <v>331</v>
      </c>
      <c r="E10" s="661"/>
      <c r="F10" s="661"/>
      <c r="G10" s="661"/>
      <c r="H10" s="661"/>
      <c r="I10" s="661"/>
      <c r="J10" s="661"/>
      <c r="K10" s="411"/>
      <c r="L10" s="403" t="s">
        <v>332</v>
      </c>
      <c r="M10" s="4"/>
    </row>
    <row r="11" spans="1:13" ht="13.7" customHeight="1" x14ac:dyDescent="0.15">
      <c r="A11" s="43"/>
      <c r="B11" s="617"/>
      <c r="C11" s="618"/>
      <c r="D11" s="410" t="s">
        <v>333</v>
      </c>
      <c r="E11" s="661"/>
      <c r="F11" s="661"/>
      <c r="G11" s="411"/>
      <c r="H11" s="410" t="s">
        <v>334</v>
      </c>
      <c r="I11" s="661"/>
      <c r="J11" s="661"/>
      <c r="K11" s="411"/>
      <c r="L11" s="405"/>
      <c r="M11" s="4"/>
    </row>
    <row r="12" spans="1:13" ht="19.899999999999999" customHeight="1" x14ac:dyDescent="0.15">
      <c r="A12" s="43"/>
      <c r="B12" s="637" t="s">
        <v>335</v>
      </c>
      <c r="C12" s="638"/>
      <c r="D12" s="644"/>
      <c r="E12" s="645"/>
      <c r="F12" s="645"/>
      <c r="G12" s="646"/>
      <c r="H12" s="644"/>
      <c r="I12" s="645"/>
      <c r="J12" s="645"/>
      <c r="K12" s="646"/>
      <c r="L12" s="662"/>
      <c r="M12" s="4"/>
    </row>
    <row r="13" spans="1:13" ht="19.899999999999999" customHeight="1" x14ac:dyDescent="0.15">
      <c r="A13" s="43"/>
      <c r="B13" s="639"/>
      <c r="C13" s="640"/>
      <c r="D13" s="217" t="s">
        <v>336</v>
      </c>
      <c r="E13" s="647"/>
      <c r="F13" s="647"/>
      <c r="G13" s="218" t="s">
        <v>337</v>
      </c>
      <c r="H13" s="217" t="s">
        <v>336</v>
      </c>
      <c r="I13" s="647"/>
      <c r="J13" s="647"/>
      <c r="K13" s="218" t="s">
        <v>337</v>
      </c>
      <c r="L13" s="663"/>
      <c r="M13" s="4"/>
    </row>
    <row r="14" spans="1:13" ht="19.899999999999999" customHeight="1" x14ac:dyDescent="0.15">
      <c r="A14" s="43"/>
      <c r="B14" s="637" t="s">
        <v>338</v>
      </c>
      <c r="C14" s="638"/>
      <c r="D14" s="644"/>
      <c r="E14" s="645"/>
      <c r="F14" s="645"/>
      <c r="G14" s="646"/>
      <c r="H14" s="644"/>
      <c r="I14" s="645"/>
      <c r="J14" s="645"/>
      <c r="K14" s="646"/>
      <c r="L14" s="663"/>
      <c r="M14" s="4"/>
    </row>
    <row r="15" spans="1:13" ht="19.899999999999999" customHeight="1" x14ac:dyDescent="0.15">
      <c r="A15" s="43"/>
      <c r="B15" s="639"/>
      <c r="C15" s="640"/>
      <c r="D15" s="217" t="s">
        <v>336</v>
      </c>
      <c r="E15" s="647"/>
      <c r="F15" s="647"/>
      <c r="G15" s="218" t="s">
        <v>337</v>
      </c>
      <c r="H15" s="217" t="s">
        <v>336</v>
      </c>
      <c r="I15" s="647"/>
      <c r="J15" s="647"/>
      <c r="K15" s="218" t="s">
        <v>337</v>
      </c>
      <c r="L15" s="663"/>
      <c r="M15" s="4"/>
    </row>
    <row r="16" spans="1:13" ht="19.899999999999999" customHeight="1" x14ac:dyDescent="0.15">
      <c r="A16" s="43"/>
      <c r="B16" s="637" t="s">
        <v>339</v>
      </c>
      <c r="C16" s="638"/>
      <c r="D16" s="644"/>
      <c r="E16" s="645"/>
      <c r="F16" s="645"/>
      <c r="G16" s="646"/>
      <c r="H16" s="644"/>
      <c r="I16" s="645"/>
      <c r="J16" s="645"/>
      <c r="K16" s="646"/>
      <c r="L16" s="663"/>
      <c r="M16" s="4"/>
    </row>
    <row r="17" spans="1:13" ht="19.899999999999999" customHeight="1" x14ac:dyDescent="0.15">
      <c r="A17" s="219"/>
      <c r="B17" s="639"/>
      <c r="C17" s="640"/>
      <c r="D17" s="217" t="s">
        <v>336</v>
      </c>
      <c r="E17" s="647"/>
      <c r="F17" s="647"/>
      <c r="G17" s="218" t="s">
        <v>337</v>
      </c>
      <c r="H17" s="217" t="s">
        <v>336</v>
      </c>
      <c r="I17" s="647"/>
      <c r="J17" s="647"/>
      <c r="K17" s="218" t="s">
        <v>337</v>
      </c>
      <c r="L17" s="663"/>
      <c r="M17" s="4"/>
    </row>
    <row r="18" spans="1:13" ht="19.899999999999999" customHeight="1" x14ac:dyDescent="0.15">
      <c r="A18" s="219"/>
      <c r="B18" s="637" t="s">
        <v>340</v>
      </c>
      <c r="C18" s="638"/>
      <c r="D18" s="644"/>
      <c r="E18" s="645"/>
      <c r="F18" s="645"/>
      <c r="G18" s="646"/>
      <c r="H18" s="644"/>
      <c r="I18" s="645"/>
      <c r="J18" s="645"/>
      <c r="K18" s="646"/>
      <c r="L18" s="663"/>
      <c r="M18" s="4"/>
    </row>
    <row r="19" spans="1:13" ht="19.899999999999999" customHeight="1" x14ac:dyDescent="0.15">
      <c r="A19" s="43"/>
      <c r="B19" s="639"/>
      <c r="C19" s="640"/>
      <c r="D19" s="217" t="s">
        <v>336</v>
      </c>
      <c r="E19" s="647"/>
      <c r="F19" s="647"/>
      <c r="G19" s="218" t="s">
        <v>337</v>
      </c>
      <c r="H19" s="217" t="s">
        <v>336</v>
      </c>
      <c r="I19" s="647"/>
      <c r="J19" s="647"/>
      <c r="K19" s="218" t="s">
        <v>337</v>
      </c>
      <c r="L19" s="663"/>
      <c r="M19" s="4"/>
    </row>
    <row r="20" spans="1:13" ht="19.899999999999999" customHeight="1" x14ac:dyDescent="0.15">
      <c r="A20" s="43"/>
      <c r="B20" s="637" t="s">
        <v>341</v>
      </c>
      <c r="C20" s="638"/>
      <c r="D20" s="644"/>
      <c r="E20" s="645"/>
      <c r="F20" s="645"/>
      <c r="G20" s="646"/>
      <c r="H20" s="644"/>
      <c r="I20" s="645"/>
      <c r="J20" s="645"/>
      <c r="K20" s="646"/>
      <c r="L20" s="663"/>
      <c r="M20" s="4"/>
    </row>
    <row r="21" spans="1:13" ht="19.899999999999999" customHeight="1" x14ac:dyDescent="0.15">
      <c r="B21" s="639"/>
      <c r="C21" s="640"/>
      <c r="D21" s="217" t="s">
        <v>336</v>
      </c>
      <c r="E21" s="647"/>
      <c r="F21" s="647"/>
      <c r="G21" s="218" t="s">
        <v>337</v>
      </c>
      <c r="H21" s="217" t="s">
        <v>336</v>
      </c>
      <c r="I21" s="647"/>
      <c r="J21" s="647"/>
      <c r="K21" s="218" t="s">
        <v>337</v>
      </c>
      <c r="L21" s="663"/>
      <c r="M21" s="4"/>
    </row>
    <row r="22" spans="1:13" ht="19.899999999999999" customHeight="1" x14ac:dyDescent="0.15">
      <c r="A22" s="20"/>
      <c r="B22" s="637" t="s">
        <v>342</v>
      </c>
      <c r="C22" s="638"/>
      <c r="D22" s="665" t="s">
        <v>100</v>
      </c>
      <c r="E22" s="666"/>
      <c r="F22" s="666"/>
      <c r="G22" s="667"/>
      <c r="H22" s="644"/>
      <c r="I22" s="645"/>
      <c r="J22" s="645"/>
      <c r="K22" s="646"/>
      <c r="L22" s="663"/>
      <c r="M22" s="4"/>
    </row>
    <row r="23" spans="1:13" ht="19.899999999999999" customHeight="1" x14ac:dyDescent="0.15">
      <c r="A23" s="20"/>
      <c r="B23" s="639"/>
      <c r="C23" s="640"/>
      <c r="D23" s="217" t="s">
        <v>336</v>
      </c>
      <c r="E23" s="668" t="s">
        <v>100</v>
      </c>
      <c r="F23" s="668"/>
      <c r="G23" s="218" t="s">
        <v>337</v>
      </c>
      <c r="H23" s="217" t="s">
        <v>336</v>
      </c>
      <c r="I23" s="647"/>
      <c r="J23" s="647"/>
      <c r="K23" s="218" t="s">
        <v>337</v>
      </c>
      <c r="L23" s="663"/>
      <c r="M23" s="4"/>
    </row>
    <row r="24" spans="1:13" ht="19.899999999999999" customHeight="1" x14ac:dyDescent="0.15">
      <c r="A24" s="20"/>
      <c r="B24" s="637" t="s">
        <v>343</v>
      </c>
      <c r="C24" s="638"/>
      <c r="D24" s="665" t="s">
        <v>100</v>
      </c>
      <c r="E24" s="666"/>
      <c r="F24" s="666"/>
      <c r="G24" s="667"/>
      <c r="H24" s="644"/>
      <c r="I24" s="645"/>
      <c r="J24" s="645"/>
      <c r="K24" s="646"/>
      <c r="L24" s="663"/>
      <c r="M24" s="4"/>
    </row>
    <row r="25" spans="1:13" ht="19.899999999999999" customHeight="1" x14ac:dyDescent="0.15">
      <c r="A25" s="4"/>
      <c r="B25" s="639"/>
      <c r="C25" s="640"/>
      <c r="D25" s="217" t="s">
        <v>336</v>
      </c>
      <c r="E25" s="668" t="s">
        <v>100</v>
      </c>
      <c r="F25" s="668"/>
      <c r="G25" s="218" t="s">
        <v>337</v>
      </c>
      <c r="H25" s="217" t="s">
        <v>336</v>
      </c>
      <c r="I25" s="647"/>
      <c r="J25" s="647"/>
      <c r="K25" s="218" t="s">
        <v>337</v>
      </c>
      <c r="L25" s="663"/>
      <c r="M25" s="4"/>
    </row>
    <row r="26" spans="1:13" ht="19.899999999999999" customHeight="1" x14ac:dyDescent="0.15">
      <c r="A26" s="4"/>
      <c r="B26" s="637" t="s">
        <v>236</v>
      </c>
      <c r="C26" s="638"/>
      <c r="D26" s="644"/>
      <c r="E26" s="645"/>
      <c r="F26" s="645"/>
      <c r="G26" s="646"/>
      <c r="H26" s="644"/>
      <c r="I26" s="645"/>
      <c r="J26" s="645"/>
      <c r="K26" s="646"/>
      <c r="L26" s="663"/>
      <c r="M26" s="4"/>
    </row>
    <row r="27" spans="1:13" ht="19.899999999999999" customHeight="1" x14ac:dyDescent="0.15">
      <c r="A27" s="4"/>
      <c r="B27" s="639"/>
      <c r="C27" s="640"/>
      <c r="D27" s="217" t="s">
        <v>336</v>
      </c>
      <c r="E27" s="647"/>
      <c r="F27" s="647"/>
      <c r="G27" s="218" t="s">
        <v>337</v>
      </c>
      <c r="H27" s="217" t="s">
        <v>336</v>
      </c>
      <c r="I27" s="647"/>
      <c r="J27" s="647"/>
      <c r="K27" s="218" t="s">
        <v>337</v>
      </c>
      <c r="L27" s="664"/>
      <c r="M27" s="4"/>
    </row>
    <row r="28" spans="1:13" ht="13.5" customHeight="1" x14ac:dyDescent="0.15">
      <c r="A28" s="4"/>
      <c r="B28" s="648" t="s">
        <v>344</v>
      </c>
      <c r="C28" s="648"/>
      <c r="D28" s="648"/>
      <c r="E28" s="648"/>
      <c r="F28" s="648"/>
      <c r="G28" s="648"/>
      <c r="H28" s="649"/>
      <c r="I28" s="650"/>
      <c r="J28" s="650"/>
      <c r="K28" s="650"/>
      <c r="L28" s="651"/>
      <c r="M28" s="4"/>
    </row>
    <row r="29" spans="1:13" ht="13.5" customHeight="1" x14ac:dyDescent="0.15">
      <c r="A29" s="4"/>
      <c r="B29" s="648"/>
      <c r="C29" s="648"/>
      <c r="D29" s="648"/>
      <c r="E29" s="648"/>
      <c r="F29" s="648"/>
      <c r="G29" s="648"/>
      <c r="H29" s="652"/>
      <c r="I29" s="653"/>
      <c r="J29" s="653"/>
      <c r="K29" s="653"/>
      <c r="L29" s="654"/>
      <c r="M29" s="4"/>
    </row>
    <row r="30" spans="1:13" x14ac:dyDescent="0.15">
      <c r="A30" s="4"/>
      <c r="B30" s="4" t="s">
        <v>345</v>
      </c>
      <c r="C30" s="4"/>
      <c r="D30" s="4"/>
      <c r="E30" s="4"/>
      <c r="F30" s="4"/>
      <c r="G30" s="4"/>
      <c r="H30" s="4"/>
      <c r="I30" s="4"/>
      <c r="J30" s="4"/>
      <c r="K30" s="4"/>
      <c r="L30" s="4"/>
      <c r="M30" s="4"/>
    </row>
    <row r="31" spans="1:13" x14ac:dyDescent="0.15">
      <c r="A31" s="4"/>
      <c r="B31" s="4"/>
      <c r="C31" s="4"/>
      <c r="D31" s="4"/>
      <c r="E31" s="4"/>
      <c r="F31" s="4"/>
      <c r="G31" s="4"/>
      <c r="H31" s="4"/>
      <c r="I31" s="4"/>
      <c r="J31" s="4"/>
      <c r="K31" s="4"/>
      <c r="L31" s="4"/>
      <c r="M31" s="4"/>
    </row>
    <row r="32" spans="1:13" x14ac:dyDescent="0.15">
      <c r="A32" s="20"/>
      <c r="B32" s="660" t="s">
        <v>207</v>
      </c>
      <c r="C32" s="660"/>
      <c r="D32" s="660" t="s">
        <v>346</v>
      </c>
      <c r="E32" s="660"/>
      <c r="F32" s="660"/>
      <c r="G32" s="660"/>
      <c r="H32" s="660"/>
      <c r="I32" s="660"/>
      <c r="J32" s="660"/>
      <c r="K32" s="660"/>
      <c r="L32" s="660"/>
      <c r="M32" s="4"/>
    </row>
    <row r="33" spans="1:13" ht="12.75" customHeight="1" x14ac:dyDescent="0.15">
      <c r="A33" s="43"/>
      <c r="B33" s="660"/>
      <c r="C33" s="660"/>
      <c r="D33" s="660"/>
      <c r="E33" s="660"/>
      <c r="F33" s="660"/>
      <c r="G33" s="660"/>
      <c r="H33" s="660"/>
      <c r="I33" s="660"/>
      <c r="J33" s="660"/>
      <c r="K33" s="660"/>
      <c r="L33" s="660"/>
      <c r="M33" s="4"/>
    </row>
    <row r="34" spans="1:13" ht="15.75" x14ac:dyDescent="0.15">
      <c r="A34" s="43"/>
      <c r="B34" s="603"/>
      <c r="C34" s="604"/>
      <c r="D34" s="410" t="s">
        <v>331</v>
      </c>
      <c r="E34" s="661"/>
      <c r="F34" s="661"/>
      <c r="G34" s="661"/>
      <c r="H34" s="661"/>
      <c r="I34" s="661"/>
      <c r="J34" s="661"/>
      <c r="K34" s="411"/>
      <c r="L34" s="403" t="s">
        <v>332</v>
      </c>
      <c r="M34" s="4"/>
    </row>
    <row r="35" spans="1:13" ht="13.7" customHeight="1" x14ac:dyDescent="0.15">
      <c r="A35" s="43"/>
      <c r="B35" s="617"/>
      <c r="C35" s="618"/>
      <c r="D35" s="410" t="s">
        <v>333</v>
      </c>
      <c r="E35" s="661"/>
      <c r="F35" s="661"/>
      <c r="G35" s="411"/>
      <c r="H35" s="410" t="s">
        <v>334</v>
      </c>
      <c r="I35" s="661"/>
      <c r="J35" s="661"/>
      <c r="K35" s="411"/>
      <c r="L35" s="405"/>
      <c r="M35" s="4"/>
    </row>
    <row r="36" spans="1:13" ht="19.899999999999999" customHeight="1" x14ac:dyDescent="0.15">
      <c r="A36" s="43"/>
      <c r="B36" s="637" t="s">
        <v>335</v>
      </c>
      <c r="C36" s="638"/>
      <c r="D36" s="644"/>
      <c r="E36" s="645"/>
      <c r="F36" s="645"/>
      <c r="G36" s="646"/>
      <c r="H36" s="644"/>
      <c r="I36" s="645"/>
      <c r="J36" s="645"/>
      <c r="K36" s="646"/>
      <c r="L36" s="657"/>
      <c r="M36" s="4"/>
    </row>
    <row r="37" spans="1:13" ht="19.899999999999999" customHeight="1" x14ac:dyDescent="0.15">
      <c r="A37" s="43"/>
      <c r="B37" s="639"/>
      <c r="C37" s="640"/>
      <c r="D37" s="215" t="s">
        <v>336</v>
      </c>
      <c r="E37" s="647"/>
      <c r="F37" s="647"/>
      <c r="G37" s="216" t="s">
        <v>337</v>
      </c>
      <c r="H37" s="215" t="s">
        <v>336</v>
      </c>
      <c r="I37" s="647"/>
      <c r="J37" s="647"/>
      <c r="K37" s="216" t="s">
        <v>337</v>
      </c>
      <c r="L37" s="658"/>
      <c r="M37" s="4"/>
    </row>
    <row r="38" spans="1:13" ht="19.899999999999999" customHeight="1" x14ac:dyDescent="0.15">
      <c r="A38" s="43"/>
      <c r="B38" s="637" t="s">
        <v>338</v>
      </c>
      <c r="C38" s="638"/>
      <c r="D38" s="644"/>
      <c r="E38" s="645"/>
      <c r="F38" s="645"/>
      <c r="G38" s="646"/>
      <c r="H38" s="644"/>
      <c r="I38" s="645"/>
      <c r="J38" s="645"/>
      <c r="K38" s="646"/>
      <c r="L38" s="658"/>
      <c r="M38" s="4"/>
    </row>
    <row r="39" spans="1:13" ht="19.899999999999999" customHeight="1" x14ac:dyDescent="0.15">
      <c r="A39" s="43"/>
      <c r="B39" s="639"/>
      <c r="C39" s="640"/>
      <c r="D39" s="215" t="s">
        <v>336</v>
      </c>
      <c r="E39" s="647"/>
      <c r="F39" s="647"/>
      <c r="G39" s="216" t="s">
        <v>337</v>
      </c>
      <c r="H39" s="215" t="s">
        <v>336</v>
      </c>
      <c r="I39" s="647"/>
      <c r="J39" s="647"/>
      <c r="K39" s="216" t="s">
        <v>337</v>
      </c>
      <c r="L39" s="658"/>
      <c r="M39" s="4"/>
    </row>
    <row r="40" spans="1:13" ht="19.899999999999999" customHeight="1" x14ac:dyDescent="0.15">
      <c r="A40" s="43"/>
      <c r="B40" s="637" t="s">
        <v>339</v>
      </c>
      <c r="C40" s="638"/>
      <c r="D40" s="644"/>
      <c r="E40" s="645"/>
      <c r="F40" s="645"/>
      <c r="G40" s="646"/>
      <c r="H40" s="644"/>
      <c r="I40" s="645"/>
      <c r="J40" s="645"/>
      <c r="K40" s="646"/>
      <c r="L40" s="658"/>
      <c r="M40" s="4"/>
    </row>
    <row r="41" spans="1:13" ht="19.899999999999999" customHeight="1" x14ac:dyDescent="0.15">
      <c r="A41" s="219"/>
      <c r="B41" s="639"/>
      <c r="C41" s="640"/>
      <c r="D41" s="215" t="s">
        <v>336</v>
      </c>
      <c r="E41" s="647"/>
      <c r="F41" s="647"/>
      <c r="G41" s="216" t="s">
        <v>337</v>
      </c>
      <c r="H41" s="215" t="s">
        <v>336</v>
      </c>
      <c r="I41" s="647"/>
      <c r="J41" s="647"/>
      <c r="K41" s="216" t="s">
        <v>337</v>
      </c>
      <c r="L41" s="658"/>
      <c r="M41" s="4"/>
    </row>
    <row r="42" spans="1:13" ht="19.899999999999999" customHeight="1" x14ac:dyDescent="0.15">
      <c r="A42" s="219"/>
      <c r="B42" s="637" t="s">
        <v>340</v>
      </c>
      <c r="C42" s="638"/>
      <c r="D42" s="644"/>
      <c r="E42" s="645"/>
      <c r="F42" s="645"/>
      <c r="G42" s="646"/>
      <c r="H42" s="644"/>
      <c r="I42" s="645"/>
      <c r="J42" s="645"/>
      <c r="K42" s="646"/>
      <c r="L42" s="658"/>
      <c r="M42" s="4"/>
    </row>
    <row r="43" spans="1:13" ht="19.899999999999999" customHeight="1" x14ac:dyDescent="0.15">
      <c r="A43" s="43"/>
      <c r="B43" s="639"/>
      <c r="C43" s="640"/>
      <c r="D43" s="215" t="s">
        <v>336</v>
      </c>
      <c r="E43" s="647"/>
      <c r="F43" s="647"/>
      <c r="G43" s="216" t="s">
        <v>337</v>
      </c>
      <c r="H43" s="215" t="s">
        <v>336</v>
      </c>
      <c r="I43" s="647"/>
      <c r="J43" s="647"/>
      <c r="K43" s="216" t="s">
        <v>337</v>
      </c>
      <c r="L43" s="658"/>
      <c r="M43" s="4"/>
    </row>
    <row r="44" spans="1:13" ht="19.899999999999999" customHeight="1" x14ac:dyDescent="0.15">
      <c r="A44" s="43"/>
      <c r="B44" s="637" t="s">
        <v>341</v>
      </c>
      <c r="C44" s="638"/>
      <c r="D44" s="644"/>
      <c r="E44" s="645"/>
      <c r="F44" s="645"/>
      <c r="G44" s="646"/>
      <c r="H44" s="644"/>
      <c r="I44" s="645"/>
      <c r="J44" s="645"/>
      <c r="K44" s="646"/>
      <c r="L44" s="658"/>
      <c r="M44" s="4"/>
    </row>
    <row r="45" spans="1:13" ht="19.899999999999999" customHeight="1" x14ac:dyDescent="0.15">
      <c r="B45" s="639"/>
      <c r="C45" s="640"/>
      <c r="D45" s="215" t="s">
        <v>336</v>
      </c>
      <c r="E45" s="647"/>
      <c r="F45" s="647"/>
      <c r="G45" s="216" t="s">
        <v>337</v>
      </c>
      <c r="H45" s="215" t="s">
        <v>336</v>
      </c>
      <c r="I45" s="647"/>
      <c r="J45" s="647"/>
      <c r="K45" s="216" t="s">
        <v>337</v>
      </c>
      <c r="L45" s="658"/>
      <c r="M45" s="4"/>
    </row>
    <row r="46" spans="1:13" ht="19.899999999999999" customHeight="1" x14ac:dyDescent="0.15">
      <c r="A46" s="20"/>
      <c r="B46" s="637" t="s">
        <v>342</v>
      </c>
      <c r="C46" s="638"/>
      <c r="D46" s="637" t="s">
        <v>100</v>
      </c>
      <c r="E46" s="655"/>
      <c r="F46" s="655"/>
      <c r="G46" s="638"/>
      <c r="H46" s="644"/>
      <c r="I46" s="645"/>
      <c r="J46" s="645"/>
      <c r="K46" s="646"/>
      <c r="L46" s="658"/>
      <c r="M46" s="4"/>
    </row>
    <row r="47" spans="1:13" ht="19.899999999999999" customHeight="1" x14ac:dyDescent="0.15">
      <c r="A47" s="20"/>
      <c r="B47" s="639"/>
      <c r="C47" s="640"/>
      <c r="D47" s="215" t="s">
        <v>336</v>
      </c>
      <c r="E47" s="656" t="s">
        <v>100</v>
      </c>
      <c r="F47" s="656"/>
      <c r="G47" s="216" t="s">
        <v>337</v>
      </c>
      <c r="H47" s="215" t="s">
        <v>336</v>
      </c>
      <c r="I47" s="647"/>
      <c r="J47" s="647"/>
      <c r="K47" s="216" t="s">
        <v>337</v>
      </c>
      <c r="L47" s="658"/>
      <c r="M47" s="4"/>
    </row>
    <row r="48" spans="1:13" ht="19.899999999999999" customHeight="1" x14ac:dyDescent="0.15">
      <c r="A48" s="20"/>
      <c r="B48" s="637" t="s">
        <v>343</v>
      </c>
      <c r="C48" s="638"/>
      <c r="D48" s="637" t="s">
        <v>100</v>
      </c>
      <c r="E48" s="655"/>
      <c r="F48" s="655"/>
      <c r="G48" s="638"/>
      <c r="H48" s="644"/>
      <c r="I48" s="645"/>
      <c r="J48" s="645"/>
      <c r="K48" s="646"/>
      <c r="L48" s="658"/>
      <c r="M48" s="4"/>
    </row>
    <row r="49" spans="1:13" ht="19.899999999999999" customHeight="1" x14ac:dyDescent="0.15">
      <c r="A49" s="4"/>
      <c r="B49" s="639"/>
      <c r="C49" s="640"/>
      <c r="D49" s="215" t="s">
        <v>336</v>
      </c>
      <c r="E49" s="656" t="s">
        <v>100</v>
      </c>
      <c r="F49" s="656"/>
      <c r="G49" s="216" t="s">
        <v>337</v>
      </c>
      <c r="H49" s="215" t="s">
        <v>336</v>
      </c>
      <c r="I49" s="647"/>
      <c r="J49" s="647"/>
      <c r="K49" s="216" t="s">
        <v>337</v>
      </c>
      <c r="L49" s="658"/>
      <c r="M49" s="4"/>
    </row>
    <row r="50" spans="1:13" ht="19.899999999999999" customHeight="1" x14ac:dyDescent="0.15">
      <c r="A50" s="4"/>
      <c r="B50" s="637" t="s">
        <v>236</v>
      </c>
      <c r="C50" s="638"/>
      <c r="D50" s="641"/>
      <c r="E50" s="642"/>
      <c r="F50" s="642"/>
      <c r="G50" s="643"/>
      <c r="H50" s="644"/>
      <c r="I50" s="645"/>
      <c r="J50" s="645"/>
      <c r="K50" s="646"/>
      <c r="L50" s="658"/>
      <c r="M50" s="4"/>
    </row>
    <row r="51" spans="1:13" ht="19.899999999999999" customHeight="1" x14ac:dyDescent="0.15">
      <c r="A51" s="4"/>
      <c r="B51" s="639"/>
      <c r="C51" s="640"/>
      <c r="D51" s="215" t="s">
        <v>336</v>
      </c>
      <c r="E51" s="647"/>
      <c r="F51" s="647"/>
      <c r="G51" s="216" t="s">
        <v>337</v>
      </c>
      <c r="H51" s="215" t="s">
        <v>336</v>
      </c>
      <c r="I51" s="647"/>
      <c r="J51" s="647"/>
      <c r="K51" s="216" t="s">
        <v>337</v>
      </c>
      <c r="L51" s="659"/>
      <c r="M51" s="4"/>
    </row>
    <row r="52" spans="1:13" ht="13.5" customHeight="1" x14ac:dyDescent="0.15">
      <c r="A52" s="4"/>
      <c r="B52" s="648" t="s">
        <v>344</v>
      </c>
      <c r="C52" s="648"/>
      <c r="D52" s="648"/>
      <c r="E52" s="648"/>
      <c r="F52" s="648"/>
      <c r="G52" s="648"/>
      <c r="H52" s="649"/>
      <c r="I52" s="650"/>
      <c r="J52" s="650"/>
      <c r="K52" s="650"/>
      <c r="L52" s="651"/>
      <c r="M52" s="4"/>
    </row>
    <row r="53" spans="1:13" ht="13.5" customHeight="1" x14ac:dyDescent="0.15">
      <c r="A53" s="4"/>
      <c r="B53" s="648"/>
      <c r="C53" s="648"/>
      <c r="D53" s="648"/>
      <c r="E53" s="648"/>
      <c r="F53" s="648"/>
      <c r="G53" s="648"/>
      <c r="H53" s="652"/>
      <c r="I53" s="653"/>
      <c r="J53" s="653"/>
      <c r="K53" s="653"/>
      <c r="L53" s="654"/>
      <c r="M53" s="4"/>
    </row>
    <row r="54" spans="1:13" x14ac:dyDescent="0.15">
      <c r="A54" s="4"/>
      <c r="B54" s="4" t="s">
        <v>345</v>
      </c>
      <c r="C54" s="4"/>
      <c r="D54" s="4"/>
      <c r="E54" s="4"/>
      <c r="F54" s="4"/>
      <c r="G54" s="4"/>
      <c r="H54" s="4"/>
      <c r="I54" s="4"/>
      <c r="J54" s="4"/>
      <c r="K54" s="4"/>
      <c r="L54" s="4"/>
      <c r="M54" s="4"/>
    </row>
    <row r="55" spans="1:13" x14ac:dyDescent="0.15">
      <c r="A55" s="4"/>
      <c r="B55" s="4"/>
      <c r="C55" s="4"/>
      <c r="D55" s="4"/>
      <c r="E55" s="4"/>
      <c r="F55" s="4"/>
      <c r="G55" s="4"/>
      <c r="H55" s="4"/>
      <c r="I55" s="4"/>
      <c r="J55" s="4"/>
      <c r="K55" s="4"/>
      <c r="L55" s="4"/>
      <c r="M55" s="4"/>
    </row>
    <row r="56" spans="1:13" x14ac:dyDescent="0.15">
      <c r="A56" s="4"/>
      <c r="B56" s="4"/>
      <c r="C56" s="4"/>
      <c r="D56" s="4"/>
      <c r="E56" s="4"/>
      <c r="F56" s="4"/>
      <c r="G56" s="4"/>
      <c r="H56" s="4"/>
      <c r="I56" s="4"/>
      <c r="J56" s="4"/>
      <c r="K56" s="4"/>
      <c r="L56" s="4"/>
      <c r="M56" s="4"/>
    </row>
    <row r="57" spans="1:13" x14ac:dyDescent="0.15">
      <c r="A57" s="4"/>
      <c r="B57" s="4"/>
      <c r="C57" s="4"/>
      <c r="D57" s="4"/>
      <c r="E57" s="4"/>
      <c r="F57" s="4"/>
      <c r="G57" s="4"/>
      <c r="H57" s="4"/>
      <c r="I57" s="4"/>
      <c r="J57" s="4"/>
      <c r="K57" s="4"/>
      <c r="L57" s="4"/>
      <c r="M57" s="4"/>
    </row>
    <row r="58" spans="1:13" x14ac:dyDescent="0.15">
      <c r="A58" s="4"/>
      <c r="B58" s="4"/>
      <c r="C58" s="4"/>
      <c r="D58" s="4"/>
      <c r="E58" s="4"/>
      <c r="F58" s="4"/>
      <c r="G58" s="4"/>
      <c r="H58" s="4"/>
      <c r="I58" s="4"/>
      <c r="J58" s="4"/>
      <c r="K58" s="4"/>
      <c r="L58" s="4"/>
      <c r="M58" s="4"/>
    </row>
    <row r="59" spans="1:13" ht="13.5" customHeight="1" x14ac:dyDescent="0.15">
      <c r="A59" s="220" t="s">
        <v>347</v>
      </c>
    </row>
    <row r="60" spans="1:13" x14ac:dyDescent="0.15">
      <c r="A60" s="586" t="s">
        <v>348</v>
      </c>
      <c r="B60" s="579"/>
      <c r="C60" s="579"/>
      <c r="D60" s="579"/>
      <c r="E60" s="579"/>
      <c r="F60" s="579"/>
      <c r="G60" s="579"/>
    </row>
    <row r="62" spans="1:13" x14ac:dyDescent="0.15">
      <c r="A62" s="221" t="s">
        <v>349</v>
      </c>
    </row>
    <row r="63" spans="1:13" x14ac:dyDescent="0.15">
      <c r="A63" s="221" t="s">
        <v>350</v>
      </c>
    </row>
    <row r="64" spans="1:13" x14ac:dyDescent="0.15">
      <c r="A64" s="221" t="s">
        <v>351</v>
      </c>
    </row>
    <row r="65" spans="1:1" x14ac:dyDescent="0.15">
      <c r="A65" s="221"/>
    </row>
  </sheetData>
  <mergeCells count="103">
    <mergeCell ref="A5:M5"/>
    <mergeCell ref="A6:M6"/>
    <mergeCell ref="B8:C9"/>
    <mergeCell ref="D8:L9"/>
    <mergeCell ref="B10:C11"/>
    <mergeCell ref="D10:K10"/>
    <mergeCell ref="L10:L11"/>
    <mergeCell ref="D11:G11"/>
    <mergeCell ref="H11:K11"/>
    <mergeCell ref="I15:J15"/>
    <mergeCell ref="B16:C17"/>
    <mergeCell ref="D16:G16"/>
    <mergeCell ref="H16:K16"/>
    <mergeCell ref="E17:F17"/>
    <mergeCell ref="I17:J17"/>
    <mergeCell ref="B12:C13"/>
    <mergeCell ref="D12:G12"/>
    <mergeCell ref="H12:K12"/>
    <mergeCell ref="E13:F13"/>
    <mergeCell ref="I13:J13"/>
    <mergeCell ref="B14:C15"/>
    <mergeCell ref="D14:G14"/>
    <mergeCell ref="H14:K14"/>
    <mergeCell ref="E15:F15"/>
    <mergeCell ref="I25:J25"/>
    <mergeCell ref="B18:C19"/>
    <mergeCell ref="D18:G18"/>
    <mergeCell ref="H18:K18"/>
    <mergeCell ref="E19:F19"/>
    <mergeCell ref="I19:J19"/>
    <mergeCell ref="B20:C21"/>
    <mergeCell ref="D20:G20"/>
    <mergeCell ref="H20:K20"/>
    <mergeCell ref="E21:F21"/>
    <mergeCell ref="I21:J21"/>
    <mergeCell ref="B32:C33"/>
    <mergeCell ref="D32:L33"/>
    <mergeCell ref="B34:C35"/>
    <mergeCell ref="D34:K34"/>
    <mergeCell ref="L34:L35"/>
    <mergeCell ref="D35:G35"/>
    <mergeCell ref="H35:K35"/>
    <mergeCell ref="B26:C27"/>
    <mergeCell ref="D26:G26"/>
    <mergeCell ref="H26:K26"/>
    <mergeCell ref="E27:F27"/>
    <mergeCell ref="I27:J27"/>
    <mergeCell ref="B28:G29"/>
    <mergeCell ref="H28:L29"/>
    <mergeCell ref="L12:L27"/>
    <mergeCell ref="B22:C23"/>
    <mergeCell ref="D22:G22"/>
    <mergeCell ref="H22:K22"/>
    <mergeCell ref="E23:F23"/>
    <mergeCell ref="I23:J23"/>
    <mergeCell ref="B24:C25"/>
    <mergeCell ref="D24:G24"/>
    <mergeCell ref="H24:K24"/>
    <mergeCell ref="E25:F25"/>
    <mergeCell ref="B36:C37"/>
    <mergeCell ref="D36:G36"/>
    <mergeCell ref="H36:K36"/>
    <mergeCell ref="E37:F37"/>
    <mergeCell ref="I37:J37"/>
    <mergeCell ref="B38:C39"/>
    <mergeCell ref="D38:G38"/>
    <mergeCell ref="H38:K38"/>
    <mergeCell ref="E39:F39"/>
    <mergeCell ref="B44:C45"/>
    <mergeCell ref="D44:G44"/>
    <mergeCell ref="H44:K44"/>
    <mergeCell ref="E45:F45"/>
    <mergeCell ref="I45:J45"/>
    <mergeCell ref="I39:J39"/>
    <mergeCell ref="B40:C41"/>
    <mergeCell ref="D40:G40"/>
    <mergeCell ref="H40:K40"/>
    <mergeCell ref="E41:F41"/>
    <mergeCell ref="I41:J41"/>
    <mergeCell ref="A60:G60"/>
    <mergeCell ref="B50:C51"/>
    <mergeCell ref="D50:G50"/>
    <mergeCell ref="H50:K50"/>
    <mergeCell ref="E51:F51"/>
    <mergeCell ref="I51:J51"/>
    <mergeCell ref="B52:G53"/>
    <mergeCell ref="H52:L53"/>
    <mergeCell ref="B46:C47"/>
    <mergeCell ref="D46:G46"/>
    <mergeCell ref="H46:K46"/>
    <mergeCell ref="E47:F47"/>
    <mergeCell ref="I47:J47"/>
    <mergeCell ref="B48:C49"/>
    <mergeCell ref="D48:G48"/>
    <mergeCell ref="H48:K48"/>
    <mergeCell ref="E49:F49"/>
    <mergeCell ref="I49:J49"/>
    <mergeCell ref="L36:L51"/>
    <mergeCell ref="B42:C43"/>
    <mergeCell ref="D42:G42"/>
    <mergeCell ref="H42:K42"/>
    <mergeCell ref="E43:F43"/>
    <mergeCell ref="I43:J43"/>
  </mergeCells>
  <phoneticPr fontId="1"/>
  <dataValidations count="1">
    <dataValidation type="list" allowBlank="1" showInputMessage="1" showErrorMessage="1" sqref="H28:L29 H52:L53" xr:uid="{FBE7D0DF-6958-44FE-AE36-CC9E0208B27B}">
      <formula1>$A$62:$A$65</formula1>
    </dataValidation>
  </dataValidations>
  <printOptions horizontalCentered="1"/>
  <pageMargins left="0.78740157480314965" right="0.78740157480314965" top="0.59055118110236227" bottom="0.6692913385826772" header="0.27559055118110237" footer="0.27559055118110237"/>
  <pageSetup paperSize="9" scale="80" orientation="portrait" horizontalDpi="1200" verticalDpi="1200" r:id="rId1"/>
  <headerFooter alignWithMargins="0">
    <oddFooter>&amp;R（市沢地区センターほか１施設ＥＳＣＯ事業）
（提案要請番号：　　）</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BC39CE-DFBF-4DC3-BD62-1AAB8F91B90B}">
  <sheetPr>
    <pageSetUpPr fitToPage="1"/>
  </sheetPr>
  <dimension ref="A1:H47"/>
  <sheetViews>
    <sheetView view="pageBreakPreview" zoomScaleNormal="55" zoomScaleSheetLayoutView="100" zoomScalePageLayoutView="70" workbookViewId="0">
      <selection activeCell="D13" sqref="D13"/>
    </sheetView>
  </sheetViews>
  <sheetFormatPr defaultColWidth="9" defaultRowHeight="13.5" x14ac:dyDescent="0.15"/>
  <cols>
    <col min="1" max="1" width="27.75" customWidth="1"/>
    <col min="2" max="7" width="12.75" customWidth="1"/>
    <col min="8" max="8" width="5.75" customWidth="1"/>
    <col min="9" max="10" width="9.75" customWidth="1"/>
    <col min="11" max="11" width="10" customWidth="1"/>
  </cols>
  <sheetData>
    <row r="1" spans="1:8" x14ac:dyDescent="0.15">
      <c r="A1" s="19"/>
      <c r="B1" s="19"/>
      <c r="C1" s="19"/>
      <c r="D1" s="19"/>
      <c r="E1" s="19"/>
      <c r="F1" s="19"/>
      <c r="G1" s="19"/>
      <c r="H1" s="19"/>
    </row>
    <row r="2" spans="1:8" ht="24" x14ac:dyDescent="0.15">
      <c r="A2" s="21"/>
      <c r="B2" s="222"/>
      <c r="C2" s="19"/>
      <c r="D2" s="223"/>
      <c r="E2" s="19"/>
      <c r="F2" s="19"/>
      <c r="G2" s="19"/>
      <c r="H2" s="19"/>
    </row>
    <row r="3" spans="1:8" ht="17.25" x14ac:dyDescent="0.15">
      <c r="H3" s="213"/>
    </row>
    <row r="4" spans="1:8" ht="17.25" x14ac:dyDescent="0.15">
      <c r="A4" s="669" t="s">
        <v>352</v>
      </c>
      <c r="B4" s="669"/>
      <c r="C4" s="669"/>
      <c r="D4" s="669"/>
      <c r="E4" s="669"/>
      <c r="F4" s="669"/>
      <c r="G4" s="669"/>
      <c r="H4" s="213"/>
    </row>
    <row r="5" spans="1:8" ht="17.25" x14ac:dyDescent="0.15">
      <c r="A5" s="213"/>
      <c r="B5" s="213"/>
      <c r="C5" s="213"/>
      <c r="D5" s="213"/>
      <c r="E5" s="213"/>
      <c r="F5" s="213"/>
      <c r="G5" s="213"/>
      <c r="H5" s="213"/>
    </row>
    <row r="6" spans="1:8" ht="12.75" customHeight="1" x14ac:dyDescent="0.15">
      <c r="A6" s="213"/>
      <c r="B6" s="213"/>
      <c r="C6" s="19"/>
      <c r="D6" s="19"/>
      <c r="E6" s="19"/>
      <c r="F6" s="19"/>
      <c r="G6" s="19"/>
      <c r="H6" s="19"/>
    </row>
    <row r="7" spans="1:8" ht="12.75" customHeight="1" x14ac:dyDescent="0.15">
      <c r="A7" s="213"/>
      <c r="B7" s="213"/>
      <c r="C7" s="19"/>
      <c r="D7" s="19"/>
      <c r="E7" s="19"/>
      <c r="F7" s="19"/>
      <c r="G7" s="19"/>
      <c r="H7" s="19"/>
    </row>
    <row r="8" spans="1:8" ht="15.75" customHeight="1" x14ac:dyDescent="0.15">
      <c r="A8" s="25"/>
      <c r="B8" s="25"/>
      <c r="C8" s="25"/>
      <c r="D8" s="25"/>
      <c r="E8" s="25"/>
      <c r="G8" s="224" t="s">
        <v>353</v>
      </c>
    </row>
    <row r="9" spans="1:8" ht="6" customHeight="1" x14ac:dyDescent="0.15">
      <c r="A9" s="2"/>
      <c r="B9" s="2"/>
      <c r="C9" s="2"/>
      <c r="D9" s="2"/>
      <c r="E9" s="2"/>
      <c r="F9" s="2"/>
      <c r="G9" s="2"/>
      <c r="H9" s="2"/>
    </row>
    <row r="10" spans="1:8" ht="6" customHeight="1" thickBot="1" x14ac:dyDescent="0.2">
      <c r="A10" s="2"/>
      <c r="B10" s="2"/>
      <c r="C10" s="2"/>
      <c r="D10" s="2"/>
      <c r="E10" s="2"/>
      <c r="F10" s="2"/>
      <c r="G10" s="2"/>
      <c r="H10" s="2"/>
    </row>
    <row r="11" spans="1:8" ht="25.15" customHeight="1" x14ac:dyDescent="0.15">
      <c r="A11" s="225" t="s">
        <v>354</v>
      </c>
      <c r="B11" s="226" t="s">
        <v>355</v>
      </c>
      <c r="C11" s="226" t="s">
        <v>356</v>
      </c>
      <c r="D11" s="226" t="s">
        <v>357</v>
      </c>
      <c r="E11" s="226" t="s">
        <v>358</v>
      </c>
      <c r="F11" s="226" t="s">
        <v>359</v>
      </c>
      <c r="G11" s="227" t="s">
        <v>360</v>
      </c>
      <c r="H11" s="228"/>
    </row>
    <row r="12" spans="1:8" ht="25.15" customHeight="1" thickBot="1" x14ac:dyDescent="0.2">
      <c r="A12" s="229"/>
      <c r="B12" s="230" t="s">
        <v>361</v>
      </c>
      <c r="C12" s="231" t="s">
        <v>362</v>
      </c>
      <c r="D12" s="230" t="s">
        <v>363</v>
      </c>
      <c r="E12" s="231" t="s">
        <v>364</v>
      </c>
      <c r="F12" s="230" t="s">
        <v>365</v>
      </c>
      <c r="G12" s="232"/>
      <c r="H12" s="228"/>
    </row>
    <row r="13" spans="1:8" ht="30" customHeight="1" x14ac:dyDescent="0.15">
      <c r="A13" s="233" t="s">
        <v>366</v>
      </c>
      <c r="B13" s="234"/>
      <c r="C13" s="234"/>
      <c r="D13" s="235"/>
      <c r="E13" s="235"/>
      <c r="F13" s="235"/>
      <c r="G13" s="236" t="str">
        <f>IF(SUM(D13:F13)=0,"",SUM(D13:F13))</f>
        <v/>
      </c>
      <c r="H13" s="237"/>
    </row>
    <row r="14" spans="1:8" ht="30" customHeight="1" x14ac:dyDescent="0.15">
      <c r="A14" s="238" t="s">
        <v>367</v>
      </c>
      <c r="B14" s="239"/>
      <c r="C14" s="240"/>
      <c r="D14" s="241"/>
      <c r="E14" s="241"/>
      <c r="F14" s="241"/>
      <c r="G14" s="242" t="str">
        <f>IF(SUM(D14:F14)=0,"",SUM(D14:F14))</f>
        <v/>
      </c>
      <c r="H14" s="237"/>
    </row>
    <row r="15" spans="1:8" ht="30" customHeight="1" thickBot="1" x14ac:dyDescent="0.2">
      <c r="A15" s="243" t="s">
        <v>368</v>
      </c>
      <c r="B15" s="244">
        <f>'【4-4】提案概要書'!N29+'【4-4】提案概要書'!N59</f>
        <v>7808541</v>
      </c>
      <c r="C15" s="245"/>
      <c r="D15" s="244">
        <f>$B$15-D14</f>
        <v>7808541</v>
      </c>
      <c r="E15" s="244">
        <f>$B$15-E14</f>
        <v>7808541</v>
      </c>
      <c r="F15" s="244">
        <f>$B$15-F14</f>
        <v>7808541</v>
      </c>
      <c r="G15" s="246">
        <f>SUM(D15:F15)</f>
        <v>23425623</v>
      </c>
      <c r="H15" s="237"/>
    </row>
    <row r="16" spans="1:8" ht="30" customHeight="1" x14ac:dyDescent="0.15">
      <c r="A16" s="247" t="s">
        <v>369</v>
      </c>
      <c r="B16" s="248"/>
      <c r="C16" s="249"/>
      <c r="D16" s="250"/>
      <c r="E16" s="251"/>
      <c r="F16" s="251"/>
      <c r="G16" s="252" t="str">
        <f>IF(C16=0,"",C16)</f>
        <v/>
      </c>
      <c r="H16" s="237"/>
    </row>
    <row r="17" spans="1:8" ht="30" customHeight="1" thickBot="1" x14ac:dyDescent="0.2">
      <c r="A17" s="253" t="s">
        <v>370</v>
      </c>
      <c r="B17" s="254"/>
      <c r="C17" s="255"/>
      <c r="D17" s="256"/>
      <c r="E17" s="256"/>
      <c r="F17" s="256"/>
      <c r="G17" s="257" t="str">
        <f>IF(SUM(D17:F17)=0,"",SUM(D17:F17))</f>
        <v/>
      </c>
      <c r="H17" s="237"/>
    </row>
    <row r="18" spans="1:8" ht="30" customHeight="1" x14ac:dyDescent="0.15">
      <c r="A18" s="247" t="s">
        <v>371</v>
      </c>
      <c r="B18" s="248"/>
      <c r="C18" s="249"/>
      <c r="D18" s="250"/>
      <c r="E18" s="251"/>
      <c r="F18" s="251"/>
      <c r="G18" s="252" t="str">
        <f>IF(C18=0,"",C18)</f>
        <v/>
      </c>
      <c r="H18" s="237"/>
    </row>
    <row r="19" spans="1:8" ht="30" customHeight="1" x14ac:dyDescent="0.15">
      <c r="A19" s="258" t="s">
        <v>372</v>
      </c>
      <c r="B19" s="259"/>
      <c r="C19" s="260"/>
      <c r="D19" s="261" t="str">
        <f>IF(OR(D13="",D17=""),"",D13-D17)</f>
        <v/>
      </c>
      <c r="E19" s="261" t="str">
        <f t="shared" ref="E19:F19" si="0">IF(OR(E13="",E17=""),"",E13-E17)</f>
        <v/>
      </c>
      <c r="F19" s="261" t="str">
        <f t="shared" si="0"/>
        <v/>
      </c>
      <c r="G19" s="262" t="str">
        <f>IFERROR(G13-G17,"")</f>
        <v/>
      </c>
      <c r="H19" s="237"/>
    </row>
    <row r="20" spans="1:8" ht="30" customHeight="1" thickBot="1" x14ac:dyDescent="0.2">
      <c r="A20" s="243" t="s">
        <v>373</v>
      </c>
      <c r="B20" s="263"/>
      <c r="C20" s="264"/>
      <c r="D20" s="244" t="str">
        <f>IF(OR(D14="",D17=""),"",D14-D17)</f>
        <v/>
      </c>
      <c r="E20" s="244" t="str">
        <f t="shared" ref="E20:F20" si="1">IF(OR(E14="",E17=""),"",E14-E17)</f>
        <v/>
      </c>
      <c r="F20" s="244" t="str">
        <f t="shared" si="1"/>
        <v/>
      </c>
      <c r="G20" s="246" t="str">
        <f>IFERROR(G14-G17,"")</f>
        <v/>
      </c>
      <c r="H20" s="237"/>
    </row>
    <row r="21" spans="1:8" ht="16.5" customHeight="1" x14ac:dyDescent="0.15">
      <c r="A21" s="19" t="s">
        <v>374</v>
      </c>
      <c r="B21" s="58"/>
      <c r="C21" s="58"/>
      <c r="D21" s="58"/>
      <c r="E21" s="58"/>
      <c r="F21" s="58"/>
      <c r="G21" s="19"/>
      <c r="H21" s="19"/>
    </row>
    <row r="22" spans="1:8" ht="16.5" customHeight="1" x14ac:dyDescent="0.15">
      <c r="A22" s="19" t="s">
        <v>375</v>
      </c>
      <c r="B22" s="58"/>
      <c r="C22" s="58"/>
      <c r="D22" s="58"/>
      <c r="E22" s="58"/>
      <c r="F22" s="58"/>
      <c r="G22" s="19"/>
      <c r="H22" s="19"/>
    </row>
    <row r="23" spans="1:8" ht="16.5" customHeight="1" x14ac:dyDescent="0.15">
      <c r="A23" s="19" t="s">
        <v>376</v>
      </c>
      <c r="B23" s="58"/>
      <c r="C23" s="58"/>
      <c r="D23" s="58"/>
      <c r="E23" s="58"/>
      <c r="F23" s="58"/>
      <c r="G23" s="19"/>
      <c r="H23" s="19"/>
    </row>
    <row r="24" spans="1:8" ht="16.149999999999999" customHeight="1" x14ac:dyDescent="0.15">
      <c r="A24" s="19" t="s">
        <v>377</v>
      </c>
      <c r="B24" s="19"/>
      <c r="C24" s="19"/>
      <c r="D24" s="19"/>
      <c r="E24" s="19"/>
      <c r="F24" s="19"/>
      <c r="G24" s="19"/>
      <c r="H24" s="19"/>
    </row>
    <row r="25" spans="1:8" ht="16.5" customHeight="1" x14ac:dyDescent="0.15">
      <c r="A25" s="19" t="s">
        <v>378</v>
      </c>
      <c r="B25" s="19"/>
      <c r="C25" s="19"/>
      <c r="D25" s="19"/>
      <c r="E25" s="19"/>
      <c r="F25" s="19"/>
      <c r="G25" s="19"/>
      <c r="H25" s="19"/>
    </row>
    <row r="26" spans="1:8" ht="16.5" customHeight="1" x14ac:dyDescent="0.15">
      <c r="A26" s="19" t="s">
        <v>379</v>
      </c>
      <c r="B26" s="19"/>
      <c r="C26" s="19"/>
      <c r="D26" s="19"/>
      <c r="E26" s="19"/>
      <c r="F26" s="19"/>
      <c r="G26" s="19"/>
      <c r="H26" s="19"/>
    </row>
    <row r="27" spans="1:8" ht="16.5" customHeight="1" x14ac:dyDescent="0.15">
      <c r="A27" s="1"/>
      <c r="B27" s="1"/>
      <c r="C27" s="1"/>
      <c r="D27" s="1"/>
      <c r="E27" s="1"/>
      <c r="F27" s="1"/>
    </row>
    <row r="28" spans="1:8" ht="16.5" customHeight="1" x14ac:dyDescent="0.15">
      <c r="A28" s="671"/>
      <c r="B28" s="671"/>
      <c r="C28" s="265"/>
      <c r="D28" s="265"/>
      <c r="E28" s="266"/>
      <c r="F28" s="266"/>
      <c r="G28" s="265"/>
    </row>
    <row r="29" spans="1:8" x14ac:dyDescent="0.15">
      <c r="A29" s="671"/>
      <c r="B29" s="671"/>
      <c r="C29" s="265"/>
      <c r="D29" s="265"/>
      <c r="E29" s="266"/>
      <c r="F29" s="266"/>
      <c r="G29" s="265"/>
    </row>
    <row r="30" spans="1:8" x14ac:dyDescent="0.15">
      <c r="A30" s="671"/>
      <c r="B30" s="671"/>
      <c r="C30" s="265"/>
      <c r="D30" s="265"/>
      <c r="E30" s="266"/>
      <c r="F30" s="266"/>
      <c r="G30" s="265"/>
    </row>
    <row r="31" spans="1:8" x14ac:dyDescent="0.15">
      <c r="E31" s="267"/>
      <c r="F31" s="267"/>
    </row>
    <row r="32" spans="1:8" x14ac:dyDescent="0.15">
      <c r="E32" s="267"/>
      <c r="F32" s="267"/>
    </row>
    <row r="33" spans="5:6" x14ac:dyDescent="0.15">
      <c r="E33" s="267"/>
      <c r="F33" s="267"/>
    </row>
    <row r="34" spans="5:6" x14ac:dyDescent="0.15">
      <c r="E34" s="267"/>
      <c r="F34" s="267"/>
    </row>
    <row r="35" spans="5:6" x14ac:dyDescent="0.15">
      <c r="E35" s="267"/>
      <c r="F35" s="267"/>
    </row>
    <row r="36" spans="5:6" x14ac:dyDescent="0.15">
      <c r="E36" s="267"/>
      <c r="F36" s="267"/>
    </row>
    <row r="37" spans="5:6" x14ac:dyDescent="0.15">
      <c r="E37" s="267"/>
      <c r="F37" s="267"/>
    </row>
    <row r="38" spans="5:6" x14ac:dyDescent="0.15">
      <c r="E38" s="267"/>
      <c r="F38" s="267"/>
    </row>
    <row r="39" spans="5:6" x14ac:dyDescent="0.15">
      <c r="E39" s="267"/>
      <c r="F39" s="267"/>
    </row>
    <row r="40" spans="5:6" x14ac:dyDescent="0.15">
      <c r="E40" s="267"/>
      <c r="F40" s="267"/>
    </row>
    <row r="41" spans="5:6" x14ac:dyDescent="0.15">
      <c r="E41" s="267"/>
      <c r="F41" s="267"/>
    </row>
    <row r="42" spans="5:6" x14ac:dyDescent="0.15">
      <c r="E42" s="267"/>
      <c r="F42" s="267"/>
    </row>
    <row r="43" spans="5:6" x14ac:dyDescent="0.15">
      <c r="E43" s="267"/>
      <c r="F43" s="267"/>
    </row>
    <row r="44" spans="5:6" x14ac:dyDescent="0.15">
      <c r="E44" s="267"/>
      <c r="F44" s="267"/>
    </row>
    <row r="45" spans="5:6" x14ac:dyDescent="0.15">
      <c r="E45" s="267"/>
      <c r="F45" s="267"/>
    </row>
    <row r="46" spans="5:6" x14ac:dyDescent="0.15">
      <c r="E46" s="267"/>
      <c r="F46" s="267"/>
    </row>
    <row r="47" spans="5:6" x14ac:dyDescent="0.15">
      <c r="E47" s="267"/>
      <c r="F47" s="267"/>
    </row>
  </sheetData>
  <sheetProtection algorithmName="SHA-512" hashValue="O0YopO3Pizz3QsLwpJSnuMX3wrBjYRKNFGBbm3fkM7p2RelT7rtgSEhpoLx7s5QQKNMdwlOVaGphnslVykfX9Q==" saltValue="HhoslT8aCNI559Unw3zyXg==" spinCount="100000" sheet="1" insertRows="0" deleteRows="0"/>
  <mergeCells count="2">
    <mergeCell ref="A4:G4"/>
    <mergeCell ref="A28:B30"/>
  </mergeCells>
  <phoneticPr fontId="1"/>
  <conditionalFormatting sqref="D19:H20">
    <cfRule type="cellIs" dxfId="2" priority="1" operator="lessThan">
      <formula>0</formula>
    </cfRule>
  </conditionalFormatting>
  <printOptions horizontalCentered="1"/>
  <pageMargins left="0.78740157480314965" right="0.78740157480314965" top="0.59055118110236227" bottom="0.6692913385826772" header="0.27559055118110237" footer="0.27559055118110237"/>
  <pageSetup paperSize="9" scale="83" orientation="portrait" horizontalDpi="1200" verticalDpi="1200" r:id="rId1"/>
  <headerFooter alignWithMargins="0">
    <oddFooter>&amp;R（市沢地区センターほか１施設ESCO事業）
（提案要請番号：　　）</oddFooter>
  </headerFooter>
  <ignoredErrors>
    <ignoredError sqref="G17" formula="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F230D-16C1-477E-94E8-AF46EE0CAE9B}">
  <dimension ref="A1:I58"/>
  <sheetViews>
    <sheetView view="pageBreakPreview" zoomScaleNormal="100" zoomScaleSheetLayoutView="100" workbookViewId="0">
      <selection activeCell="A4" sqref="A4"/>
    </sheetView>
  </sheetViews>
  <sheetFormatPr defaultColWidth="9" defaultRowHeight="13.5" x14ac:dyDescent="0.15"/>
  <cols>
    <col min="1" max="7" width="9" style="58"/>
    <col min="8" max="8" width="9.5" style="58" customWidth="1"/>
    <col min="9" max="9" width="12.75" style="58" customWidth="1"/>
    <col min="10" max="16384" width="9" style="58"/>
  </cols>
  <sheetData>
    <row r="1" spans="1:9" ht="5.25" customHeight="1" x14ac:dyDescent="0.15">
      <c r="A1" s="268"/>
      <c r="B1" s="269"/>
      <c r="C1" s="269"/>
      <c r="D1" s="269"/>
      <c r="E1" s="269"/>
      <c r="F1" s="269"/>
      <c r="G1" s="269"/>
      <c r="H1" s="269"/>
      <c r="I1" s="269"/>
    </row>
    <row r="2" spans="1:9" ht="14.25" customHeight="1" x14ac:dyDescent="0.15">
      <c r="B2" s="270"/>
      <c r="C2" s="270"/>
      <c r="D2" s="270"/>
      <c r="E2" s="270"/>
      <c r="F2" s="270"/>
      <c r="G2" s="271"/>
      <c r="H2" s="271"/>
      <c r="I2" s="270"/>
    </row>
    <row r="3" spans="1:9" ht="14.25" x14ac:dyDescent="0.15">
      <c r="A3" s="272"/>
    </row>
    <row r="4" spans="1:9" x14ac:dyDescent="0.15">
      <c r="A4" s="273"/>
      <c r="B4" s="274"/>
      <c r="C4" s="274"/>
      <c r="D4" s="274"/>
      <c r="E4" s="274"/>
      <c r="F4" s="274"/>
      <c r="G4" s="274"/>
      <c r="H4" s="274"/>
      <c r="I4" s="275"/>
    </row>
    <row r="5" spans="1:9" x14ac:dyDescent="0.15">
      <c r="A5" s="276"/>
      <c r="I5" s="277"/>
    </row>
    <row r="6" spans="1:9" x14ac:dyDescent="0.15">
      <c r="A6" s="276"/>
      <c r="I6" s="277"/>
    </row>
    <row r="7" spans="1:9" x14ac:dyDescent="0.15">
      <c r="A7" s="276"/>
      <c r="I7" s="277"/>
    </row>
    <row r="8" spans="1:9" s="278" customFormat="1" ht="18" customHeight="1" x14ac:dyDescent="0.15">
      <c r="A8" s="672"/>
      <c r="B8" s="673"/>
      <c r="C8" s="673"/>
      <c r="D8" s="673"/>
      <c r="E8" s="673"/>
      <c r="F8" s="673"/>
      <c r="G8" s="673"/>
      <c r="H8" s="673"/>
      <c r="I8" s="674"/>
    </row>
    <row r="9" spans="1:9" x14ac:dyDescent="0.15">
      <c r="A9" s="276"/>
      <c r="I9" s="277"/>
    </row>
    <row r="10" spans="1:9" ht="14.25" customHeight="1" x14ac:dyDescent="0.15">
      <c r="A10" s="672" t="s">
        <v>380</v>
      </c>
      <c r="B10" s="673"/>
      <c r="C10" s="673"/>
      <c r="D10" s="673"/>
      <c r="E10" s="673"/>
      <c r="F10" s="673"/>
      <c r="G10" s="673"/>
      <c r="H10" s="673"/>
      <c r="I10" s="674"/>
    </row>
    <row r="11" spans="1:9" x14ac:dyDescent="0.15">
      <c r="A11" s="276"/>
      <c r="I11" s="277"/>
    </row>
    <row r="12" spans="1:9" x14ac:dyDescent="0.15">
      <c r="A12" s="276"/>
      <c r="I12" s="277"/>
    </row>
    <row r="13" spans="1:9" x14ac:dyDescent="0.15">
      <c r="A13" s="276"/>
      <c r="I13" s="277"/>
    </row>
    <row r="14" spans="1:9" x14ac:dyDescent="0.15">
      <c r="A14" s="276"/>
      <c r="I14" s="277"/>
    </row>
    <row r="15" spans="1:9" x14ac:dyDescent="0.15">
      <c r="A15" s="276"/>
      <c r="I15" s="277"/>
    </row>
    <row r="16" spans="1:9" x14ac:dyDescent="0.15">
      <c r="A16" s="276"/>
      <c r="I16" s="277"/>
    </row>
    <row r="17" spans="1:9" x14ac:dyDescent="0.15">
      <c r="A17" s="276"/>
      <c r="I17" s="277"/>
    </row>
    <row r="18" spans="1:9" x14ac:dyDescent="0.15">
      <c r="A18" s="276"/>
      <c r="I18" s="277"/>
    </row>
    <row r="19" spans="1:9" x14ac:dyDescent="0.15">
      <c r="A19" s="276"/>
      <c r="I19" s="277"/>
    </row>
    <row r="20" spans="1:9" x14ac:dyDescent="0.15">
      <c r="A20" s="276"/>
      <c r="I20" s="277"/>
    </row>
    <row r="21" spans="1:9" x14ac:dyDescent="0.15">
      <c r="A21" s="276"/>
      <c r="I21" s="277"/>
    </row>
    <row r="22" spans="1:9" x14ac:dyDescent="0.15">
      <c r="A22" s="276"/>
      <c r="I22" s="277"/>
    </row>
    <row r="23" spans="1:9" x14ac:dyDescent="0.15">
      <c r="A23" s="276"/>
      <c r="I23" s="277"/>
    </row>
    <row r="24" spans="1:9" x14ac:dyDescent="0.15">
      <c r="A24" s="276"/>
      <c r="I24" s="277"/>
    </row>
    <row r="25" spans="1:9" x14ac:dyDescent="0.15">
      <c r="A25" s="276"/>
      <c r="I25" s="277"/>
    </row>
    <row r="26" spans="1:9" x14ac:dyDescent="0.15">
      <c r="A26" s="276"/>
      <c r="I26" s="277"/>
    </row>
    <row r="27" spans="1:9" x14ac:dyDescent="0.15">
      <c r="A27" s="276"/>
      <c r="I27" s="277"/>
    </row>
    <row r="28" spans="1:9" x14ac:dyDescent="0.15">
      <c r="A28" s="276"/>
      <c r="I28" s="277"/>
    </row>
    <row r="29" spans="1:9" x14ac:dyDescent="0.15">
      <c r="A29" s="276"/>
      <c r="I29" s="277"/>
    </row>
    <row r="30" spans="1:9" x14ac:dyDescent="0.15">
      <c r="A30" s="276"/>
      <c r="I30" s="277"/>
    </row>
    <row r="31" spans="1:9" x14ac:dyDescent="0.15">
      <c r="A31" s="276"/>
      <c r="I31" s="277"/>
    </row>
    <row r="32" spans="1:9" x14ac:dyDescent="0.15">
      <c r="A32" s="276"/>
      <c r="I32" s="277"/>
    </row>
    <row r="33" spans="1:9" x14ac:dyDescent="0.15">
      <c r="A33" s="276"/>
      <c r="I33" s="277"/>
    </row>
    <row r="34" spans="1:9" x14ac:dyDescent="0.15">
      <c r="A34" s="276"/>
      <c r="I34" s="277"/>
    </row>
    <row r="35" spans="1:9" x14ac:dyDescent="0.15">
      <c r="A35" s="276"/>
      <c r="I35" s="277"/>
    </row>
    <row r="36" spans="1:9" x14ac:dyDescent="0.15">
      <c r="A36" s="276"/>
      <c r="I36" s="277"/>
    </row>
    <row r="37" spans="1:9" x14ac:dyDescent="0.15">
      <c r="A37" s="276"/>
      <c r="I37" s="277"/>
    </row>
    <row r="38" spans="1:9" x14ac:dyDescent="0.15">
      <c r="A38" s="276"/>
      <c r="I38" s="277"/>
    </row>
    <row r="39" spans="1:9" x14ac:dyDescent="0.15">
      <c r="A39" s="276"/>
      <c r="I39" s="277"/>
    </row>
    <row r="40" spans="1:9" x14ac:dyDescent="0.15">
      <c r="A40" s="276"/>
      <c r="I40" s="277"/>
    </row>
    <row r="41" spans="1:9" x14ac:dyDescent="0.15">
      <c r="A41" s="276"/>
      <c r="I41" s="277"/>
    </row>
    <row r="42" spans="1:9" x14ac:dyDescent="0.15">
      <c r="A42" s="276"/>
      <c r="I42" s="277"/>
    </row>
    <row r="43" spans="1:9" ht="14.25" customHeight="1" x14ac:dyDescent="0.15">
      <c r="A43" s="279"/>
      <c r="I43" s="277"/>
    </row>
    <row r="44" spans="1:9" ht="14.25" customHeight="1" x14ac:dyDescent="0.15">
      <c r="A44" s="279"/>
      <c r="I44" s="277"/>
    </row>
    <row r="45" spans="1:9" x14ac:dyDescent="0.15">
      <c r="A45" s="279"/>
      <c r="I45" s="277"/>
    </row>
    <row r="46" spans="1:9" x14ac:dyDescent="0.15">
      <c r="A46" s="279"/>
      <c r="I46" s="277"/>
    </row>
    <row r="47" spans="1:9" x14ac:dyDescent="0.15">
      <c r="A47" s="279"/>
      <c r="I47" s="277"/>
    </row>
    <row r="48" spans="1:9" x14ac:dyDescent="0.15">
      <c r="A48" s="279"/>
      <c r="I48" s="277"/>
    </row>
    <row r="49" spans="1:9" x14ac:dyDescent="0.15">
      <c r="A49" s="279"/>
      <c r="I49" s="277"/>
    </row>
    <row r="50" spans="1:9" x14ac:dyDescent="0.15">
      <c r="A50" s="279"/>
      <c r="I50" s="277"/>
    </row>
    <row r="51" spans="1:9" x14ac:dyDescent="0.15">
      <c r="A51" s="279"/>
      <c r="I51" s="277"/>
    </row>
    <row r="52" spans="1:9" x14ac:dyDescent="0.15">
      <c r="A52" s="279"/>
      <c r="I52" s="277"/>
    </row>
    <row r="53" spans="1:9" x14ac:dyDescent="0.15">
      <c r="A53" s="279"/>
      <c r="I53" s="277"/>
    </row>
    <row r="54" spans="1:9" x14ac:dyDescent="0.15">
      <c r="A54" s="279"/>
      <c r="I54" s="277"/>
    </row>
    <row r="55" spans="1:9" x14ac:dyDescent="0.15">
      <c r="A55" s="279"/>
      <c r="I55" s="277"/>
    </row>
    <row r="56" spans="1:9" x14ac:dyDescent="0.15">
      <c r="A56" s="280"/>
      <c r="B56" s="281"/>
      <c r="C56" s="281"/>
      <c r="D56" s="281"/>
      <c r="E56" s="281"/>
      <c r="F56" s="281"/>
      <c r="G56" s="281"/>
      <c r="H56" s="281"/>
      <c r="I56" s="282"/>
    </row>
    <row r="57" spans="1:9" ht="9.9499999999999993" customHeight="1" x14ac:dyDescent="0.15"/>
    <row r="58" spans="1:9" x14ac:dyDescent="0.15">
      <c r="A58" s="675" t="s">
        <v>381</v>
      </c>
      <c r="B58" s="676"/>
      <c r="C58" s="676"/>
      <c r="D58" s="676"/>
      <c r="E58" s="676"/>
      <c r="F58" s="676"/>
      <c r="G58" s="676"/>
      <c r="H58" s="676"/>
      <c r="I58" s="676"/>
    </row>
  </sheetData>
  <mergeCells count="3">
    <mergeCell ref="A8:I8"/>
    <mergeCell ref="A10:I10"/>
    <mergeCell ref="A58:I58"/>
  </mergeCells>
  <phoneticPr fontId="1"/>
  <printOptions horizontalCentered="1"/>
  <pageMargins left="0.78740157480314965" right="0.78740157480314965" top="0.59055118110236227" bottom="0.6692913385826772" header="0.27559055118110237" footer="0.27559055118110237"/>
  <pageSetup paperSize="9" orientation="portrait" horizontalDpi="1200" verticalDpi="1200" r:id="rId1"/>
  <headerFooter alignWithMargins="0">
    <oddFooter>&amp;C15&amp;R(市沢地区センターほか１施設ESCO事業）
（提案要請番号：　　）</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13D4F4-8273-4777-9CE1-20FC0C328FF4}">
  <dimension ref="A1:R33"/>
  <sheetViews>
    <sheetView view="pageBreakPreview" zoomScaleNormal="100" zoomScaleSheetLayoutView="100" workbookViewId="0">
      <selection activeCell="D9" sqref="D9"/>
    </sheetView>
  </sheetViews>
  <sheetFormatPr defaultColWidth="9" defaultRowHeight="13.5" x14ac:dyDescent="0.15"/>
  <cols>
    <col min="1" max="1" width="24.75" style="58" customWidth="1"/>
    <col min="2" max="3" width="6.875" style="58" bestFit="1" customWidth="1"/>
    <col min="4" max="4" width="19.625" style="283" customWidth="1"/>
    <col min="5" max="5" width="11" style="58" bestFit="1" customWidth="1"/>
    <col min="6" max="6" width="28.75" style="58" customWidth="1"/>
    <col min="7" max="16384" width="9" style="58"/>
  </cols>
  <sheetData>
    <row r="1" spans="1:18" x14ac:dyDescent="0.15">
      <c r="A1" s="21"/>
    </row>
    <row r="2" spans="1:18" ht="21.75" customHeight="1" x14ac:dyDescent="0.15">
      <c r="A2" s="677" t="s">
        <v>382</v>
      </c>
      <c r="B2" s="677"/>
      <c r="C2" s="677"/>
      <c r="D2" s="677"/>
      <c r="E2" s="677"/>
      <c r="F2" s="677"/>
      <c r="L2" s="270"/>
    </row>
    <row r="3" spans="1:18" x14ac:dyDescent="0.15">
      <c r="A3" s="284"/>
    </row>
    <row r="4" spans="1:18" ht="14.25" customHeight="1" x14ac:dyDescent="0.15">
      <c r="A4" s="678"/>
      <c r="B4" s="676"/>
      <c r="C4" s="676"/>
      <c r="D4" s="676"/>
      <c r="E4" s="676"/>
      <c r="F4" s="270"/>
    </row>
    <row r="5" spans="1:18" x14ac:dyDescent="0.15">
      <c r="A5" s="679"/>
      <c r="B5" s="679"/>
      <c r="C5" s="679"/>
      <c r="D5" s="679"/>
      <c r="E5" s="679"/>
      <c r="F5" s="679"/>
      <c r="N5" s="285"/>
      <c r="O5" s="285"/>
      <c r="P5" s="285"/>
      <c r="Q5" s="285"/>
      <c r="R5" s="285"/>
    </row>
    <row r="6" spans="1:18" ht="19.5" customHeight="1" x14ac:dyDescent="0.15">
      <c r="A6" s="286" t="s">
        <v>383</v>
      </c>
      <c r="B6" s="286" t="s">
        <v>384</v>
      </c>
      <c r="C6" s="286" t="s">
        <v>385</v>
      </c>
      <c r="D6" s="287" t="s">
        <v>386</v>
      </c>
      <c r="E6" s="288" t="s">
        <v>387</v>
      </c>
      <c r="F6" s="289" t="s">
        <v>388</v>
      </c>
      <c r="N6" s="290"/>
      <c r="O6" s="290"/>
      <c r="P6" s="290"/>
      <c r="Q6" s="290"/>
      <c r="R6" s="290"/>
    </row>
    <row r="7" spans="1:18" ht="29.25" customHeight="1" x14ac:dyDescent="0.15">
      <c r="A7" s="291" t="s">
        <v>389</v>
      </c>
      <c r="B7" s="292"/>
      <c r="C7" s="289"/>
      <c r="D7" s="293"/>
      <c r="E7" s="294"/>
      <c r="F7" s="295" t="s">
        <v>390</v>
      </c>
      <c r="N7" s="290"/>
      <c r="O7" s="296"/>
      <c r="P7" s="290"/>
      <c r="Q7" s="285"/>
      <c r="R7" s="285"/>
    </row>
    <row r="8" spans="1:18" ht="29.25" customHeight="1" thickBot="1" x14ac:dyDescent="0.2">
      <c r="A8" s="297"/>
      <c r="B8" s="298"/>
      <c r="C8" s="299"/>
      <c r="D8" s="300"/>
      <c r="E8" s="275"/>
      <c r="F8" s="291"/>
      <c r="N8" s="290"/>
      <c r="O8" s="296"/>
      <c r="P8" s="290"/>
      <c r="Q8" s="285"/>
      <c r="R8" s="285"/>
    </row>
    <row r="9" spans="1:18" ht="29.25" customHeight="1" thickBot="1" x14ac:dyDescent="0.2">
      <c r="A9" s="301" t="s">
        <v>28</v>
      </c>
      <c r="B9" s="302">
        <v>1</v>
      </c>
      <c r="C9" s="299" t="s">
        <v>391</v>
      </c>
      <c r="D9" s="303"/>
      <c r="E9" s="79"/>
      <c r="F9" s="291"/>
      <c r="N9" s="285"/>
      <c r="O9" s="285"/>
      <c r="P9" s="285"/>
      <c r="Q9" s="285"/>
      <c r="R9" s="285"/>
    </row>
    <row r="10" spans="1:18" ht="29.25" customHeight="1" thickBot="1" x14ac:dyDescent="0.2">
      <c r="A10" s="304" t="s">
        <v>29</v>
      </c>
      <c r="B10" s="302">
        <v>1</v>
      </c>
      <c r="C10" s="299" t="s">
        <v>391</v>
      </c>
      <c r="D10" s="303"/>
      <c r="E10" s="79"/>
      <c r="F10" s="291"/>
      <c r="N10" s="290"/>
      <c r="O10" s="285"/>
      <c r="P10" s="285"/>
      <c r="Q10" s="285"/>
      <c r="R10" s="285"/>
    </row>
    <row r="11" spans="1:18" ht="29.25" customHeight="1" x14ac:dyDescent="0.15">
      <c r="A11" s="305" t="s">
        <v>392</v>
      </c>
      <c r="B11" s="289"/>
      <c r="C11" s="289"/>
      <c r="D11" s="306" t="str">
        <f>IF(D9+D10=0,"",D9+D10)</f>
        <v/>
      </c>
      <c r="E11" s="307" t="s">
        <v>393</v>
      </c>
      <c r="F11" s="308"/>
      <c r="N11" s="285"/>
      <c r="O11" s="285"/>
      <c r="P11" s="285"/>
      <c r="Q11" s="285"/>
      <c r="R11" s="285"/>
    </row>
    <row r="12" spans="1:18" ht="29.25" customHeight="1" x14ac:dyDescent="0.15">
      <c r="A12" s="289"/>
      <c r="B12" s="289"/>
      <c r="C12" s="309"/>
      <c r="D12" s="310"/>
      <c r="E12" s="292"/>
      <c r="F12" s="311"/>
      <c r="N12" s="285"/>
      <c r="O12" s="285"/>
      <c r="P12" s="285"/>
      <c r="Q12" s="285"/>
      <c r="R12" s="285"/>
    </row>
    <row r="13" spans="1:18" ht="29.25" customHeight="1" x14ac:dyDescent="0.15">
      <c r="A13" s="291" t="s">
        <v>394</v>
      </c>
      <c r="B13" s="289"/>
      <c r="C13" s="309"/>
      <c r="D13" s="310"/>
      <c r="E13" s="312"/>
      <c r="F13" s="291"/>
      <c r="N13" s="285"/>
      <c r="O13" s="285"/>
      <c r="P13" s="285"/>
      <c r="Q13" s="285"/>
      <c r="R13" s="285"/>
    </row>
    <row r="14" spans="1:18" ht="29.25" customHeight="1" thickBot="1" x14ac:dyDescent="0.2">
      <c r="A14" s="297"/>
      <c r="B14" s="302"/>
      <c r="C14" s="299"/>
      <c r="D14" s="300"/>
      <c r="E14" s="275"/>
      <c r="F14" s="291"/>
      <c r="N14" s="290"/>
      <c r="O14" s="296"/>
      <c r="P14" s="290"/>
      <c r="Q14" s="285"/>
      <c r="R14" s="285"/>
    </row>
    <row r="15" spans="1:18" ht="29.25" customHeight="1" thickBot="1" x14ac:dyDescent="0.2">
      <c r="A15" s="301" t="s">
        <v>28</v>
      </c>
      <c r="B15" s="302">
        <v>1</v>
      </c>
      <c r="C15" s="299" t="s">
        <v>391</v>
      </c>
      <c r="D15" s="303"/>
      <c r="E15" s="79"/>
      <c r="F15" s="291" t="s">
        <v>395</v>
      </c>
      <c r="N15" s="285"/>
      <c r="O15" s="285"/>
      <c r="P15" s="285"/>
      <c r="Q15" s="285"/>
      <c r="R15" s="285"/>
    </row>
    <row r="16" spans="1:18" ht="29.25" customHeight="1" thickBot="1" x14ac:dyDescent="0.2">
      <c r="A16" s="304" t="s">
        <v>29</v>
      </c>
      <c r="B16" s="302">
        <v>1</v>
      </c>
      <c r="C16" s="299" t="s">
        <v>391</v>
      </c>
      <c r="D16" s="303"/>
      <c r="E16" s="79"/>
      <c r="F16" s="291" t="s">
        <v>395</v>
      </c>
      <c r="N16" s="290"/>
      <c r="O16" s="285"/>
      <c r="P16" s="285"/>
      <c r="Q16" s="285"/>
      <c r="R16" s="285"/>
    </row>
    <row r="17" spans="1:18" ht="29.25" customHeight="1" x14ac:dyDescent="0.15">
      <c r="A17" s="305" t="s">
        <v>392</v>
      </c>
      <c r="B17" s="289"/>
      <c r="C17" s="289"/>
      <c r="D17" s="306" t="str">
        <f>IF(D15+D16=0,"",D15+D16)</f>
        <v/>
      </c>
      <c r="E17" s="307" t="s">
        <v>393</v>
      </c>
      <c r="F17" s="308"/>
      <c r="N17" s="285"/>
      <c r="O17" s="285"/>
      <c r="P17" s="285"/>
      <c r="Q17" s="285"/>
      <c r="R17" s="285"/>
    </row>
    <row r="18" spans="1:18" ht="29.25" customHeight="1" x14ac:dyDescent="0.15">
      <c r="A18" s="289"/>
      <c r="B18" s="289"/>
      <c r="C18" s="309"/>
      <c r="D18" s="310"/>
      <c r="E18" s="312"/>
      <c r="F18" s="311"/>
      <c r="N18" s="285"/>
      <c r="O18" s="285"/>
      <c r="P18" s="285"/>
      <c r="Q18" s="285"/>
      <c r="R18" s="285"/>
    </row>
    <row r="19" spans="1:18" ht="29.25" customHeight="1" x14ac:dyDescent="0.15">
      <c r="A19" s="291" t="s">
        <v>396</v>
      </c>
      <c r="B19" s="289"/>
      <c r="C19" s="309"/>
      <c r="D19" s="310"/>
      <c r="E19" s="312"/>
      <c r="F19" s="311"/>
      <c r="N19" s="285"/>
      <c r="O19" s="285"/>
      <c r="P19" s="285"/>
      <c r="Q19" s="285"/>
      <c r="R19" s="285"/>
    </row>
    <row r="20" spans="1:18" ht="29.25" customHeight="1" thickBot="1" x14ac:dyDescent="0.2">
      <c r="A20" s="297"/>
      <c r="B20" s="302"/>
      <c r="C20" s="299"/>
      <c r="D20" s="300"/>
      <c r="E20" s="275"/>
      <c r="F20" s="291"/>
      <c r="N20" s="290"/>
      <c r="O20" s="296"/>
      <c r="P20" s="290"/>
      <c r="Q20" s="285"/>
      <c r="R20" s="285"/>
    </row>
    <row r="21" spans="1:18" ht="29.25" customHeight="1" thickBot="1" x14ac:dyDescent="0.2">
      <c r="A21" s="301" t="s">
        <v>28</v>
      </c>
      <c r="B21" s="302">
        <v>1</v>
      </c>
      <c r="C21" s="299" t="s">
        <v>391</v>
      </c>
      <c r="D21" s="303"/>
      <c r="E21" s="79"/>
      <c r="F21" s="291"/>
      <c r="N21" s="285"/>
      <c r="O21" s="285"/>
      <c r="P21" s="285"/>
      <c r="Q21" s="285"/>
      <c r="R21" s="285"/>
    </row>
    <row r="22" spans="1:18" ht="29.25" customHeight="1" thickBot="1" x14ac:dyDescent="0.2">
      <c r="A22" s="304" t="s">
        <v>29</v>
      </c>
      <c r="B22" s="302">
        <v>1</v>
      </c>
      <c r="C22" s="299" t="s">
        <v>391</v>
      </c>
      <c r="D22" s="303"/>
      <c r="E22" s="79"/>
      <c r="F22" s="291"/>
      <c r="N22" s="290"/>
      <c r="O22" s="285"/>
      <c r="P22" s="285"/>
      <c r="Q22" s="285"/>
      <c r="R22" s="285"/>
    </row>
    <row r="23" spans="1:18" ht="29.25" customHeight="1" x14ac:dyDescent="0.15">
      <c r="A23" s="305" t="s">
        <v>392</v>
      </c>
      <c r="B23" s="289"/>
      <c r="C23" s="289"/>
      <c r="D23" s="306" t="str">
        <f>IF(D21+D22=0,"",D21+D22)</f>
        <v/>
      </c>
      <c r="E23" s="307" t="s">
        <v>393</v>
      </c>
      <c r="F23" s="308"/>
      <c r="N23" s="285"/>
      <c r="O23" s="285"/>
      <c r="P23" s="285"/>
      <c r="Q23" s="285"/>
      <c r="R23" s="285"/>
    </row>
    <row r="24" spans="1:18" ht="29.25" customHeight="1" x14ac:dyDescent="0.15">
      <c r="A24" s="291"/>
      <c r="B24" s="289"/>
      <c r="C24" s="309"/>
      <c r="D24" s="313"/>
      <c r="E24" s="307"/>
      <c r="F24" s="308"/>
      <c r="N24" s="285"/>
      <c r="O24" s="285"/>
      <c r="P24" s="285"/>
      <c r="Q24" s="285"/>
      <c r="R24" s="285"/>
    </row>
    <row r="25" spans="1:18" ht="29.25" customHeight="1" x14ac:dyDescent="0.15">
      <c r="A25" s="292" t="s">
        <v>397</v>
      </c>
      <c r="B25" s="302">
        <v>1</v>
      </c>
      <c r="C25" s="299" t="s">
        <v>391</v>
      </c>
      <c r="D25" s="314" t="str">
        <f>IFERROR((D11+D17+D23)*0.1,"")</f>
        <v/>
      </c>
      <c r="E25" s="315" t="s">
        <v>398</v>
      </c>
      <c r="F25" s="308"/>
      <c r="N25" s="285"/>
      <c r="O25" s="285"/>
      <c r="P25" s="285"/>
      <c r="Q25" s="285"/>
      <c r="R25" s="285"/>
    </row>
    <row r="26" spans="1:18" ht="29.25" customHeight="1" x14ac:dyDescent="0.15">
      <c r="A26" s="292"/>
      <c r="B26" s="292"/>
      <c r="C26" s="292"/>
      <c r="D26" s="316"/>
      <c r="E26" s="292"/>
      <c r="F26" s="311"/>
      <c r="N26" s="285"/>
      <c r="O26" s="285"/>
      <c r="P26" s="285"/>
      <c r="Q26" s="285"/>
      <c r="R26" s="285"/>
    </row>
    <row r="27" spans="1:18" ht="29.25" customHeight="1" x14ac:dyDescent="0.15">
      <c r="A27" s="317" t="s">
        <v>236</v>
      </c>
      <c r="B27" s="292"/>
      <c r="C27" s="292"/>
      <c r="D27" s="314" t="str">
        <f>IFERROR(D11+D17+D23+D25,"")</f>
        <v/>
      </c>
      <c r="E27" s="304" t="s">
        <v>399</v>
      </c>
      <c r="F27" s="318"/>
      <c r="N27" s="285"/>
      <c r="O27" s="285"/>
      <c r="P27" s="285"/>
      <c r="Q27" s="285"/>
      <c r="R27" s="285"/>
    </row>
    <row r="28" spans="1:18" ht="29.25" customHeight="1" x14ac:dyDescent="0.15">
      <c r="A28" s="292"/>
      <c r="B28" s="292"/>
      <c r="C28" s="292"/>
      <c r="D28" s="316"/>
      <c r="E28" s="292"/>
      <c r="F28" s="311"/>
      <c r="N28" s="285"/>
      <c r="O28" s="285"/>
      <c r="P28" s="285"/>
      <c r="Q28" s="285"/>
      <c r="R28" s="285"/>
    </row>
    <row r="29" spans="1:18" ht="29.25" customHeight="1" x14ac:dyDescent="0.15">
      <c r="A29" s="317"/>
      <c r="B29" s="292"/>
      <c r="C29" s="292"/>
      <c r="D29" s="319"/>
      <c r="E29" s="304"/>
      <c r="F29" s="291"/>
      <c r="N29" s="285"/>
      <c r="O29" s="285"/>
      <c r="P29" s="285"/>
      <c r="Q29" s="285"/>
      <c r="R29" s="285"/>
    </row>
    <row r="30" spans="1:18" ht="29.25" customHeight="1" x14ac:dyDescent="0.15">
      <c r="A30" s="292"/>
      <c r="B30" s="292"/>
      <c r="C30" s="292"/>
      <c r="D30" s="310"/>
      <c r="E30" s="292"/>
      <c r="F30" s="311"/>
      <c r="N30" s="285"/>
      <c r="O30" s="285"/>
      <c r="P30" s="285"/>
      <c r="Q30" s="285"/>
      <c r="R30" s="285"/>
    </row>
    <row r="32" spans="1:18" x14ac:dyDescent="0.15">
      <c r="A32" s="58" t="s">
        <v>400</v>
      </c>
    </row>
    <row r="33" spans="1:1" x14ac:dyDescent="0.15">
      <c r="A33" s="58" t="s">
        <v>401</v>
      </c>
    </row>
  </sheetData>
  <mergeCells count="3">
    <mergeCell ref="A2:F2"/>
    <mergeCell ref="A4:E4"/>
    <mergeCell ref="A5:F5"/>
  </mergeCells>
  <phoneticPr fontId="1"/>
  <printOptions horizontalCentered="1"/>
  <pageMargins left="0.23622047244094491" right="0.23622047244094491" top="0.74803149606299213" bottom="0.74803149606299213" header="0.31496062992125984" footer="0.31496062992125984"/>
  <pageSetup paperSize="9" scale="90" orientation="portrait" horizontalDpi="1200" verticalDpi="1200" r:id="rId1"/>
  <headerFooter alignWithMargins="0">
    <oddFooter>&amp;C16&amp;R(市沢地区センターほか１施設ESCO事業）
（提案要請番号：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J51"/>
  <sheetViews>
    <sheetView view="pageBreakPreview" zoomScaleNormal="100" zoomScaleSheetLayoutView="100" workbookViewId="0">
      <selection activeCell="G16" sqref="G16:J27"/>
    </sheetView>
  </sheetViews>
  <sheetFormatPr defaultColWidth="9" defaultRowHeight="13.5" x14ac:dyDescent="0.15"/>
  <cols>
    <col min="1" max="1" width="4.375" style="1" customWidth="1"/>
    <col min="2" max="2" width="7.875" style="1" customWidth="1"/>
    <col min="3" max="6" width="9" style="1"/>
    <col min="7" max="7" width="8.625" style="1" customWidth="1"/>
    <col min="8" max="9" width="9" style="1"/>
    <col min="10" max="10" width="11" style="1" customWidth="1"/>
    <col min="11" max="16384" width="9" style="1"/>
  </cols>
  <sheetData>
    <row r="2" spans="1:10" ht="20.25" customHeight="1" x14ac:dyDescent="0.15">
      <c r="F2" s="2" t="s">
        <v>8</v>
      </c>
    </row>
    <row r="6" spans="1:10" ht="17.25" customHeight="1" x14ac:dyDescent="0.15">
      <c r="B6" s="3" t="s">
        <v>20</v>
      </c>
    </row>
    <row r="7" spans="1:10" ht="17.25" customHeight="1" x14ac:dyDescent="0.15">
      <c r="B7" s="4"/>
    </row>
    <row r="8" spans="1:10" ht="17.25" customHeight="1" x14ac:dyDescent="0.15">
      <c r="B8" s="4"/>
    </row>
    <row r="9" spans="1:10" ht="52.5" customHeight="1" x14ac:dyDescent="0.15">
      <c r="B9" s="418" t="s">
        <v>10</v>
      </c>
      <c r="C9" s="412"/>
      <c r="D9" s="412"/>
      <c r="E9" s="412"/>
      <c r="F9" s="412"/>
      <c r="G9" s="412"/>
      <c r="H9" s="412"/>
      <c r="I9" s="412"/>
      <c r="J9" s="412"/>
    </row>
    <row r="10" spans="1:10" x14ac:dyDescent="0.15">
      <c r="B10" s="5"/>
    </row>
    <row r="11" spans="1:10" x14ac:dyDescent="0.15">
      <c r="B11" s="435" t="s">
        <v>1</v>
      </c>
      <c r="C11" s="435"/>
      <c r="D11" s="420"/>
      <c r="E11" s="420"/>
      <c r="J11" s="8"/>
    </row>
    <row r="12" spans="1:10" x14ac:dyDescent="0.15">
      <c r="B12" s="427" t="s">
        <v>11</v>
      </c>
      <c r="C12" s="428"/>
      <c r="D12" s="9" t="s">
        <v>0</v>
      </c>
      <c r="E12" s="10" t="s">
        <v>12</v>
      </c>
      <c r="F12" s="11"/>
      <c r="G12" s="10" t="s">
        <v>13</v>
      </c>
      <c r="H12" s="12"/>
      <c r="I12" s="12"/>
      <c r="J12" s="11"/>
    </row>
    <row r="13" spans="1:10" ht="13.5" customHeight="1" x14ac:dyDescent="0.15">
      <c r="A13" s="13" t="s">
        <v>17</v>
      </c>
      <c r="B13" s="429" t="s">
        <v>16</v>
      </c>
      <c r="C13" s="431"/>
      <c r="D13" s="436">
        <v>1</v>
      </c>
      <c r="E13" s="429" t="s">
        <v>14</v>
      </c>
      <c r="F13" s="431"/>
      <c r="G13" s="429" t="s">
        <v>18</v>
      </c>
      <c r="H13" s="430"/>
      <c r="I13" s="430"/>
      <c r="J13" s="431"/>
    </row>
    <row r="14" spans="1:10" ht="13.5" customHeight="1" x14ac:dyDescent="0.15">
      <c r="B14" s="432"/>
      <c r="C14" s="434"/>
      <c r="D14" s="437"/>
      <c r="E14" s="432"/>
      <c r="F14" s="434"/>
      <c r="G14" s="432"/>
      <c r="H14" s="433"/>
      <c r="I14" s="433"/>
      <c r="J14" s="434"/>
    </row>
    <row r="15" spans="1:10" ht="13.5" customHeight="1" x14ac:dyDescent="0.15">
      <c r="B15" s="432"/>
      <c r="C15" s="434"/>
      <c r="D15" s="437"/>
      <c r="E15" s="432"/>
      <c r="F15" s="434"/>
      <c r="G15" s="432"/>
      <c r="H15" s="433"/>
      <c r="I15" s="433"/>
      <c r="J15" s="434"/>
    </row>
    <row r="16" spans="1:10" ht="13.5" customHeight="1" x14ac:dyDescent="0.15">
      <c r="A16" s="4"/>
      <c r="B16" s="429"/>
      <c r="C16" s="431"/>
      <c r="D16" s="436"/>
      <c r="E16" s="429"/>
      <c r="F16" s="431"/>
      <c r="G16" s="429"/>
      <c r="H16" s="430"/>
      <c r="I16" s="430"/>
      <c r="J16" s="431"/>
    </row>
    <row r="17" spans="2:10" ht="13.5" customHeight="1" x14ac:dyDescent="0.15">
      <c r="B17" s="432"/>
      <c r="C17" s="434"/>
      <c r="D17" s="437"/>
      <c r="E17" s="432"/>
      <c r="F17" s="434"/>
      <c r="G17" s="432"/>
      <c r="H17" s="433"/>
      <c r="I17" s="433"/>
      <c r="J17" s="434"/>
    </row>
    <row r="18" spans="2:10" ht="13.5" customHeight="1" x14ac:dyDescent="0.15">
      <c r="B18" s="432"/>
      <c r="C18" s="434"/>
      <c r="D18" s="437"/>
      <c r="E18" s="432"/>
      <c r="F18" s="434"/>
      <c r="G18" s="432"/>
      <c r="H18" s="433"/>
      <c r="I18" s="433"/>
      <c r="J18" s="434"/>
    </row>
    <row r="19" spans="2:10" ht="13.5" customHeight="1" x14ac:dyDescent="0.15">
      <c r="B19" s="432"/>
      <c r="C19" s="434"/>
      <c r="D19" s="437"/>
      <c r="E19" s="432"/>
      <c r="F19" s="434"/>
      <c r="G19" s="432"/>
      <c r="H19" s="433"/>
      <c r="I19" s="433"/>
      <c r="J19" s="434"/>
    </row>
    <row r="20" spans="2:10" ht="13.5" customHeight="1" x14ac:dyDescent="0.15">
      <c r="B20" s="432"/>
      <c r="C20" s="434"/>
      <c r="D20" s="437"/>
      <c r="E20" s="432"/>
      <c r="F20" s="434"/>
      <c r="G20" s="432"/>
      <c r="H20" s="433"/>
      <c r="I20" s="433"/>
      <c r="J20" s="434"/>
    </row>
    <row r="21" spans="2:10" ht="13.5" customHeight="1" x14ac:dyDescent="0.15">
      <c r="B21" s="432"/>
      <c r="C21" s="434"/>
      <c r="D21" s="437"/>
      <c r="E21" s="432"/>
      <c r="F21" s="434"/>
      <c r="G21" s="432"/>
      <c r="H21" s="433"/>
      <c r="I21" s="433"/>
      <c r="J21" s="434"/>
    </row>
    <row r="22" spans="2:10" ht="13.5" customHeight="1" x14ac:dyDescent="0.15">
      <c r="B22" s="432"/>
      <c r="C22" s="434"/>
      <c r="D22" s="437"/>
      <c r="E22" s="432"/>
      <c r="F22" s="434"/>
      <c r="G22" s="432"/>
      <c r="H22" s="433"/>
      <c r="I22" s="433"/>
      <c r="J22" s="434"/>
    </row>
    <row r="23" spans="2:10" ht="13.5" customHeight="1" x14ac:dyDescent="0.15">
      <c r="B23" s="432"/>
      <c r="C23" s="434"/>
      <c r="D23" s="437"/>
      <c r="E23" s="432"/>
      <c r="F23" s="434"/>
      <c r="G23" s="432"/>
      <c r="H23" s="433"/>
      <c r="I23" s="433"/>
      <c r="J23" s="434"/>
    </row>
    <row r="24" spans="2:10" x14ac:dyDescent="0.15">
      <c r="B24" s="432"/>
      <c r="C24" s="434"/>
      <c r="D24" s="437"/>
      <c r="E24" s="432"/>
      <c r="F24" s="434"/>
      <c r="G24" s="432"/>
      <c r="H24" s="433"/>
      <c r="I24" s="433"/>
      <c r="J24" s="434"/>
    </row>
    <row r="25" spans="2:10" x14ac:dyDescent="0.15">
      <c r="B25" s="432"/>
      <c r="C25" s="434"/>
      <c r="D25" s="437"/>
      <c r="E25" s="432"/>
      <c r="F25" s="434"/>
      <c r="G25" s="432"/>
      <c r="H25" s="433"/>
      <c r="I25" s="433"/>
      <c r="J25" s="434"/>
    </row>
    <row r="26" spans="2:10" x14ac:dyDescent="0.15">
      <c r="B26" s="432"/>
      <c r="C26" s="434"/>
      <c r="D26" s="437"/>
      <c r="E26" s="432"/>
      <c r="F26" s="434"/>
      <c r="G26" s="432"/>
      <c r="H26" s="433"/>
      <c r="I26" s="433"/>
      <c r="J26" s="434"/>
    </row>
    <row r="27" spans="2:10" x14ac:dyDescent="0.15">
      <c r="B27" s="438"/>
      <c r="C27" s="439"/>
      <c r="D27" s="440"/>
      <c r="E27" s="438"/>
      <c r="F27" s="439"/>
      <c r="G27" s="438"/>
      <c r="H27" s="441"/>
      <c r="I27" s="441"/>
      <c r="J27" s="439"/>
    </row>
    <row r="28" spans="2:10" x14ac:dyDescent="0.15">
      <c r="B28" s="429"/>
      <c r="C28" s="431"/>
      <c r="D28" s="436"/>
      <c r="E28" s="429"/>
      <c r="F28" s="431"/>
      <c r="G28" s="429"/>
      <c r="H28" s="430"/>
      <c r="I28" s="430"/>
      <c r="J28" s="431"/>
    </row>
    <row r="29" spans="2:10" x14ac:dyDescent="0.15">
      <c r="B29" s="432"/>
      <c r="C29" s="434"/>
      <c r="D29" s="437"/>
      <c r="E29" s="432"/>
      <c r="F29" s="434"/>
      <c r="G29" s="432"/>
      <c r="H29" s="433"/>
      <c r="I29" s="433"/>
      <c r="J29" s="434"/>
    </row>
    <row r="30" spans="2:10" x14ac:dyDescent="0.15">
      <c r="B30" s="432"/>
      <c r="C30" s="434"/>
      <c r="D30" s="437"/>
      <c r="E30" s="432"/>
      <c r="F30" s="434"/>
      <c r="G30" s="432"/>
      <c r="H30" s="433"/>
      <c r="I30" s="433"/>
      <c r="J30" s="434"/>
    </row>
    <row r="31" spans="2:10" x14ac:dyDescent="0.15">
      <c r="B31" s="432"/>
      <c r="C31" s="434"/>
      <c r="D31" s="437"/>
      <c r="E31" s="432"/>
      <c r="F31" s="434"/>
      <c r="G31" s="432"/>
      <c r="H31" s="433"/>
      <c r="I31" s="433"/>
      <c r="J31" s="434"/>
    </row>
    <row r="32" spans="2:10" x14ac:dyDescent="0.15">
      <c r="B32" s="432"/>
      <c r="C32" s="434"/>
      <c r="D32" s="437"/>
      <c r="E32" s="432"/>
      <c r="F32" s="434"/>
      <c r="G32" s="432"/>
      <c r="H32" s="433"/>
      <c r="I32" s="433"/>
      <c r="J32" s="434"/>
    </row>
    <row r="33" spans="2:10" x14ac:dyDescent="0.15">
      <c r="B33" s="432"/>
      <c r="C33" s="434"/>
      <c r="D33" s="437"/>
      <c r="E33" s="432"/>
      <c r="F33" s="434"/>
      <c r="G33" s="432"/>
      <c r="H33" s="433"/>
      <c r="I33" s="433"/>
      <c r="J33" s="434"/>
    </row>
    <row r="34" spans="2:10" x14ac:dyDescent="0.15">
      <c r="B34" s="432"/>
      <c r="C34" s="434"/>
      <c r="D34" s="437"/>
      <c r="E34" s="432"/>
      <c r="F34" s="434"/>
      <c r="G34" s="432"/>
      <c r="H34" s="433"/>
      <c r="I34" s="433"/>
      <c r="J34" s="434"/>
    </row>
    <row r="35" spans="2:10" x14ac:dyDescent="0.15">
      <c r="B35" s="432"/>
      <c r="C35" s="434"/>
      <c r="D35" s="437"/>
      <c r="E35" s="432"/>
      <c r="F35" s="434"/>
      <c r="G35" s="432"/>
      <c r="H35" s="433"/>
      <c r="I35" s="433"/>
      <c r="J35" s="434"/>
    </row>
    <row r="36" spans="2:10" x14ac:dyDescent="0.15">
      <c r="B36" s="432"/>
      <c r="C36" s="434"/>
      <c r="D36" s="437"/>
      <c r="E36" s="432"/>
      <c r="F36" s="434"/>
      <c r="G36" s="432"/>
      <c r="H36" s="433"/>
      <c r="I36" s="433"/>
      <c r="J36" s="434"/>
    </row>
    <row r="37" spans="2:10" x14ac:dyDescent="0.15">
      <c r="B37" s="432"/>
      <c r="C37" s="434"/>
      <c r="D37" s="437"/>
      <c r="E37" s="432"/>
      <c r="F37" s="434"/>
      <c r="G37" s="432"/>
      <c r="H37" s="433"/>
      <c r="I37" s="433"/>
      <c r="J37" s="434"/>
    </row>
    <row r="38" spans="2:10" x14ac:dyDescent="0.15">
      <c r="B38" s="432"/>
      <c r="C38" s="434"/>
      <c r="D38" s="437"/>
      <c r="E38" s="432"/>
      <c r="F38" s="434"/>
      <c r="G38" s="432"/>
      <c r="H38" s="433"/>
      <c r="I38" s="433"/>
      <c r="J38" s="434"/>
    </row>
    <row r="39" spans="2:10" x14ac:dyDescent="0.15">
      <c r="B39" s="438"/>
      <c r="C39" s="439"/>
      <c r="D39" s="440"/>
      <c r="E39" s="438"/>
      <c r="F39" s="439"/>
      <c r="G39" s="438"/>
      <c r="H39" s="441"/>
      <c r="I39" s="441"/>
      <c r="J39" s="439"/>
    </row>
    <row r="40" spans="2:10" x14ac:dyDescent="0.15">
      <c r="B40" s="429"/>
      <c r="C40" s="431"/>
      <c r="D40" s="436"/>
      <c r="E40" s="429"/>
      <c r="F40" s="431"/>
      <c r="G40" s="429"/>
      <c r="H40" s="430"/>
      <c r="I40" s="430"/>
      <c r="J40" s="431"/>
    </row>
    <row r="41" spans="2:10" x14ac:dyDescent="0.15">
      <c r="B41" s="432"/>
      <c r="C41" s="434"/>
      <c r="D41" s="437"/>
      <c r="E41" s="432"/>
      <c r="F41" s="434"/>
      <c r="G41" s="432"/>
      <c r="H41" s="433"/>
      <c r="I41" s="433"/>
      <c r="J41" s="434"/>
    </row>
    <row r="42" spans="2:10" x14ac:dyDescent="0.15">
      <c r="B42" s="432"/>
      <c r="C42" s="434"/>
      <c r="D42" s="437"/>
      <c r="E42" s="432"/>
      <c r="F42" s="434"/>
      <c r="G42" s="432"/>
      <c r="H42" s="433"/>
      <c r="I42" s="433"/>
      <c r="J42" s="434"/>
    </row>
    <row r="43" spans="2:10" x14ac:dyDescent="0.15">
      <c r="B43" s="432"/>
      <c r="C43" s="434"/>
      <c r="D43" s="437"/>
      <c r="E43" s="432"/>
      <c r="F43" s="434"/>
      <c r="G43" s="432"/>
      <c r="H43" s="433"/>
      <c r="I43" s="433"/>
      <c r="J43" s="434"/>
    </row>
    <row r="44" spans="2:10" x14ac:dyDescent="0.15">
      <c r="B44" s="432"/>
      <c r="C44" s="434"/>
      <c r="D44" s="437"/>
      <c r="E44" s="432"/>
      <c r="F44" s="434"/>
      <c r="G44" s="432"/>
      <c r="H44" s="433"/>
      <c r="I44" s="433"/>
      <c r="J44" s="434"/>
    </row>
    <row r="45" spans="2:10" x14ac:dyDescent="0.15">
      <c r="B45" s="432"/>
      <c r="C45" s="434"/>
      <c r="D45" s="437"/>
      <c r="E45" s="432"/>
      <c r="F45" s="434"/>
      <c r="G45" s="432"/>
      <c r="H45" s="433"/>
      <c r="I45" s="433"/>
      <c r="J45" s="434"/>
    </row>
    <row r="46" spans="2:10" x14ac:dyDescent="0.15">
      <c r="B46" s="432"/>
      <c r="C46" s="434"/>
      <c r="D46" s="437"/>
      <c r="E46" s="432"/>
      <c r="F46" s="434"/>
      <c r="G46" s="432"/>
      <c r="H46" s="433"/>
      <c r="I46" s="433"/>
      <c r="J46" s="434"/>
    </row>
    <row r="47" spans="2:10" x14ac:dyDescent="0.15">
      <c r="B47" s="432"/>
      <c r="C47" s="434"/>
      <c r="D47" s="437"/>
      <c r="E47" s="432"/>
      <c r="F47" s="434"/>
      <c r="G47" s="432"/>
      <c r="H47" s="433"/>
      <c r="I47" s="433"/>
      <c r="J47" s="434"/>
    </row>
    <row r="48" spans="2:10" x14ac:dyDescent="0.15">
      <c r="B48" s="432"/>
      <c r="C48" s="434"/>
      <c r="D48" s="437"/>
      <c r="E48" s="432"/>
      <c r="F48" s="434"/>
      <c r="G48" s="432"/>
      <c r="H48" s="433"/>
      <c r="I48" s="433"/>
      <c r="J48" s="434"/>
    </row>
    <row r="49" spans="2:10" x14ac:dyDescent="0.15">
      <c r="B49" s="432"/>
      <c r="C49" s="434"/>
      <c r="D49" s="437"/>
      <c r="E49" s="432"/>
      <c r="F49" s="434"/>
      <c r="G49" s="432"/>
      <c r="H49" s="433"/>
      <c r="I49" s="433"/>
      <c r="J49" s="434"/>
    </row>
    <row r="50" spans="2:10" x14ac:dyDescent="0.15">
      <c r="B50" s="432"/>
      <c r="C50" s="434"/>
      <c r="D50" s="437"/>
      <c r="E50" s="432"/>
      <c r="F50" s="434"/>
      <c r="G50" s="432"/>
      <c r="H50" s="433"/>
      <c r="I50" s="433"/>
      <c r="J50" s="434"/>
    </row>
    <row r="51" spans="2:10" x14ac:dyDescent="0.15">
      <c r="B51" s="438"/>
      <c r="C51" s="439"/>
      <c r="D51" s="440"/>
      <c r="E51" s="438"/>
      <c r="F51" s="439"/>
      <c r="G51" s="438"/>
      <c r="H51" s="441"/>
      <c r="I51" s="441"/>
      <c r="J51" s="439"/>
    </row>
  </sheetData>
  <mergeCells count="19">
    <mergeCell ref="B40:C51"/>
    <mergeCell ref="D40:D51"/>
    <mergeCell ref="E40:F51"/>
    <mergeCell ref="G40:J51"/>
    <mergeCell ref="B16:C27"/>
    <mergeCell ref="D16:D27"/>
    <mergeCell ref="E16:F27"/>
    <mergeCell ref="G16:J27"/>
    <mergeCell ref="B28:C39"/>
    <mergeCell ref="D28:D39"/>
    <mergeCell ref="E28:F39"/>
    <mergeCell ref="G28:J39"/>
    <mergeCell ref="B12:C12"/>
    <mergeCell ref="G13:J15"/>
    <mergeCell ref="E13:F15"/>
    <mergeCell ref="B9:J9"/>
    <mergeCell ref="B11:E11"/>
    <mergeCell ref="D13:D15"/>
    <mergeCell ref="B13:C15"/>
  </mergeCells>
  <phoneticPr fontId="1"/>
  <pageMargins left="0.77" right="0.79" top="0.85" bottom="0.88" header="0.54" footer="0.33"/>
  <pageSetup paperSize="9" orientation="portrait" horizontalDpi="1200" verticalDpi="1200"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45734D-969F-47E2-BEE9-FF2D18289CC4}">
  <dimension ref="A3:F68"/>
  <sheetViews>
    <sheetView view="pageBreakPreview" zoomScaleNormal="100" zoomScaleSheetLayoutView="100" zoomScalePageLayoutView="85" workbookViewId="0">
      <selection activeCell="E9" sqref="E9"/>
    </sheetView>
  </sheetViews>
  <sheetFormatPr defaultColWidth="9" defaultRowHeight="13.5" x14ac:dyDescent="0.15"/>
  <cols>
    <col min="1" max="1" width="16.5" style="58" customWidth="1"/>
    <col min="2" max="2" width="21.5" style="58" customWidth="1"/>
    <col min="3" max="3" width="7.25" style="320" bestFit="1" customWidth="1"/>
    <col min="4" max="4" width="7.25" style="58" bestFit="1" customWidth="1"/>
    <col min="5" max="5" width="16" style="320" customWidth="1"/>
    <col min="6" max="6" width="16" style="58" customWidth="1"/>
    <col min="7" max="7" width="9.25" style="58" customWidth="1"/>
    <col min="8" max="16384" width="9" style="58"/>
  </cols>
  <sheetData>
    <row r="3" spans="1:6" x14ac:dyDescent="0.15">
      <c r="A3" s="21"/>
      <c r="B3" s="21"/>
    </row>
    <row r="4" spans="1:6" ht="14.25" x14ac:dyDescent="0.15">
      <c r="A4" s="677" t="s">
        <v>402</v>
      </c>
      <c r="B4" s="677"/>
      <c r="C4" s="676"/>
      <c r="D4" s="676"/>
      <c r="E4" s="676"/>
      <c r="F4" s="676"/>
    </row>
    <row r="5" spans="1:6" ht="14.25" x14ac:dyDescent="0.15">
      <c r="A5" s="2"/>
      <c r="B5" s="2"/>
    </row>
    <row r="6" spans="1:6" x14ac:dyDescent="0.15">
      <c r="A6" s="284"/>
      <c r="B6" s="284"/>
    </row>
    <row r="7" spans="1:6" ht="19.5" customHeight="1" x14ac:dyDescent="0.15">
      <c r="A7" s="680" t="s">
        <v>28</v>
      </c>
      <c r="B7" s="681"/>
      <c r="C7" s="682"/>
      <c r="D7" s="682"/>
      <c r="E7" s="682"/>
      <c r="F7" s="683"/>
    </row>
    <row r="8" spans="1:6" ht="19.5" customHeight="1" thickBot="1" x14ac:dyDescent="0.2">
      <c r="A8" s="321" t="s">
        <v>403</v>
      </c>
      <c r="B8" s="322" t="s">
        <v>404</v>
      </c>
      <c r="C8" s="323" t="s">
        <v>405</v>
      </c>
      <c r="D8" s="324" t="s">
        <v>406</v>
      </c>
      <c r="E8" s="325" t="s">
        <v>407</v>
      </c>
      <c r="F8" s="324" t="s">
        <v>408</v>
      </c>
    </row>
    <row r="9" spans="1:6" ht="29.25" customHeight="1" thickBot="1" x14ac:dyDescent="0.2">
      <c r="A9" s="326" t="s">
        <v>409</v>
      </c>
      <c r="B9" s="327" t="s">
        <v>410</v>
      </c>
      <c r="C9" s="323">
        <v>1</v>
      </c>
      <c r="D9" s="328" t="s">
        <v>391</v>
      </c>
      <c r="E9" s="329"/>
      <c r="F9" s="322"/>
    </row>
    <row r="10" spans="1:6" ht="29.25" customHeight="1" thickBot="1" x14ac:dyDescent="0.2">
      <c r="A10" s="330"/>
      <c r="B10" s="327"/>
      <c r="C10" s="323"/>
      <c r="D10" s="331"/>
      <c r="E10" s="332"/>
      <c r="F10" s="331"/>
    </row>
    <row r="11" spans="1:6" ht="29.25" customHeight="1" thickBot="1" x14ac:dyDescent="0.2">
      <c r="A11" s="330"/>
      <c r="B11" s="327" t="s">
        <v>411</v>
      </c>
      <c r="C11" s="323">
        <v>1</v>
      </c>
      <c r="D11" s="328" t="s">
        <v>391</v>
      </c>
      <c r="E11" s="329"/>
      <c r="F11" s="331"/>
    </row>
    <row r="12" spans="1:6" ht="29.25" customHeight="1" thickBot="1" x14ac:dyDescent="0.2">
      <c r="A12" s="326"/>
      <c r="B12" s="333"/>
      <c r="C12" s="323"/>
      <c r="D12" s="331"/>
      <c r="E12" s="332"/>
      <c r="F12" s="331"/>
    </row>
    <row r="13" spans="1:6" ht="29.25" customHeight="1" thickBot="1" x14ac:dyDescent="0.2">
      <c r="A13" s="326"/>
      <c r="B13" s="327" t="s">
        <v>412</v>
      </c>
      <c r="C13" s="323">
        <v>1</v>
      </c>
      <c r="D13" s="328" t="s">
        <v>391</v>
      </c>
      <c r="E13" s="329"/>
      <c r="F13" s="331"/>
    </row>
    <row r="14" spans="1:6" ht="29.25" customHeight="1" x14ac:dyDescent="0.15">
      <c r="A14" s="330"/>
      <c r="B14" s="333"/>
      <c r="C14" s="323"/>
      <c r="D14" s="331"/>
      <c r="E14" s="334"/>
      <c r="F14" s="331"/>
    </row>
    <row r="15" spans="1:6" ht="29.25" customHeight="1" x14ac:dyDescent="0.15">
      <c r="A15" s="330"/>
      <c r="B15" s="322" t="s">
        <v>392</v>
      </c>
      <c r="C15" s="323"/>
      <c r="D15" s="328"/>
      <c r="E15" s="335" t="str">
        <f>IF(E9+E11+E13=0,"",E9+E11+E13)</f>
        <v/>
      </c>
      <c r="F15" s="331"/>
    </row>
    <row r="16" spans="1:6" ht="29.25" customHeight="1" thickBot="1" x14ac:dyDescent="0.2">
      <c r="A16" s="336"/>
      <c r="B16" s="331"/>
      <c r="C16" s="323"/>
      <c r="D16" s="331"/>
      <c r="E16" s="332"/>
      <c r="F16" s="331"/>
    </row>
    <row r="17" spans="1:6" ht="29.25" customHeight="1" thickBot="1" x14ac:dyDescent="0.2">
      <c r="A17" s="336" t="s">
        <v>413</v>
      </c>
      <c r="B17" s="337"/>
      <c r="C17" s="323">
        <v>1</v>
      </c>
      <c r="D17" s="328" t="s">
        <v>391</v>
      </c>
      <c r="E17" s="329"/>
      <c r="F17" s="331"/>
    </row>
    <row r="18" spans="1:6" ht="29.25" customHeight="1" x14ac:dyDescent="0.15">
      <c r="A18" s="338"/>
      <c r="B18" s="331"/>
      <c r="C18" s="323"/>
      <c r="D18" s="331"/>
      <c r="E18" s="334"/>
      <c r="F18" s="331"/>
    </row>
    <row r="19" spans="1:6" ht="29.25" customHeight="1" x14ac:dyDescent="0.15">
      <c r="A19" s="339" t="s">
        <v>414</v>
      </c>
      <c r="B19" s="324"/>
      <c r="C19" s="340"/>
      <c r="D19" s="331"/>
      <c r="E19" s="341" t="str">
        <f>IFERROR(E15+E17,"")</f>
        <v/>
      </c>
      <c r="F19" s="331"/>
    </row>
    <row r="20" spans="1:6" ht="29.25" customHeight="1" x14ac:dyDescent="0.15">
      <c r="A20" s="338"/>
      <c r="B20" s="331"/>
      <c r="C20" s="323"/>
      <c r="D20" s="342"/>
      <c r="E20" s="343"/>
      <c r="F20" s="331"/>
    </row>
    <row r="21" spans="1:6" ht="29.25" customHeight="1" x14ac:dyDescent="0.15">
      <c r="A21" s="336"/>
      <c r="B21" s="337"/>
      <c r="C21" s="323"/>
      <c r="D21" s="328"/>
      <c r="E21" s="343"/>
      <c r="F21" s="331"/>
    </row>
    <row r="22" spans="1:6" ht="29.25" customHeight="1" x14ac:dyDescent="0.15">
      <c r="A22" s="338"/>
      <c r="B22" s="331"/>
      <c r="C22" s="323"/>
      <c r="D22" s="342"/>
      <c r="E22" s="343"/>
      <c r="F22" s="331"/>
    </row>
    <row r="23" spans="1:6" ht="29.25" customHeight="1" x14ac:dyDescent="0.15">
      <c r="A23" s="338"/>
      <c r="B23" s="331"/>
      <c r="C23" s="323"/>
      <c r="D23" s="331"/>
      <c r="E23" s="334"/>
      <c r="F23" s="331"/>
    </row>
    <row r="24" spans="1:6" ht="29.25" customHeight="1" x14ac:dyDescent="0.15">
      <c r="A24" s="336"/>
      <c r="B24" s="337"/>
      <c r="C24" s="323"/>
      <c r="D24" s="331"/>
      <c r="E24" s="334"/>
      <c r="F24" s="331"/>
    </row>
    <row r="25" spans="1:6" ht="29.25" customHeight="1" x14ac:dyDescent="0.15">
      <c r="A25" s="338"/>
      <c r="B25" s="331"/>
      <c r="C25" s="323"/>
      <c r="D25" s="331"/>
      <c r="E25" s="334"/>
      <c r="F25" s="331"/>
    </row>
    <row r="26" spans="1:6" ht="29.25" customHeight="1" x14ac:dyDescent="0.15">
      <c r="A26" s="338"/>
      <c r="B26" s="331"/>
      <c r="C26" s="323"/>
      <c r="D26" s="331"/>
      <c r="E26" s="334"/>
      <c r="F26" s="331"/>
    </row>
    <row r="27" spans="1:6" ht="29.25" customHeight="1" x14ac:dyDescent="0.15">
      <c r="A27" s="338"/>
      <c r="B27" s="331"/>
      <c r="C27" s="323"/>
      <c r="D27" s="331"/>
      <c r="E27" s="334"/>
      <c r="F27" s="331"/>
    </row>
    <row r="28" spans="1:6" ht="29.25" customHeight="1" x14ac:dyDescent="0.15">
      <c r="A28" s="336"/>
      <c r="B28" s="337"/>
      <c r="C28" s="323"/>
      <c r="D28" s="337"/>
      <c r="E28" s="334"/>
      <c r="F28" s="331"/>
    </row>
    <row r="29" spans="1:6" ht="29.25" customHeight="1" x14ac:dyDescent="0.15">
      <c r="A29" s="338"/>
      <c r="B29" s="337"/>
      <c r="C29" s="323"/>
      <c r="D29" s="337"/>
      <c r="E29" s="334"/>
      <c r="F29" s="331"/>
    </row>
    <row r="30" spans="1:6" ht="29.25" customHeight="1" x14ac:dyDescent="0.15">
      <c r="A30" s="338"/>
      <c r="B30" s="337"/>
      <c r="C30" s="323"/>
      <c r="D30" s="337"/>
      <c r="E30" s="334"/>
      <c r="F30" s="331"/>
    </row>
    <row r="31" spans="1:6" ht="29.25" customHeight="1" x14ac:dyDescent="0.15">
      <c r="A31" s="339"/>
      <c r="B31" s="324"/>
      <c r="C31" s="340"/>
      <c r="D31" s="331"/>
      <c r="E31" s="334"/>
      <c r="F31" s="334"/>
    </row>
    <row r="32" spans="1:6" x14ac:dyDescent="0.15">
      <c r="A32" s="58" t="s">
        <v>415</v>
      </c>
    </row>
    <row r="33" spans="1:6" x14ac:dyDescent="0.15">
      <c r="A33" s="58" t="s">
        <v>416</v>
      </c>
    </row>
    <row r="34" spans="1:6" x14ac:dyDescent="0.15">
      <c r="A34" s="58" t="s">
        <v>417</v>
      </c>
    </row>
    <row r="37" spans="1:6" x14ac:dyDescent="0.15">
      <c r="A37" s="21"/>
      <c r="B37" s="21"/>
    </row>
    <row r="38" spans="1:6" ht="14.25" x14ac:dyDescent="0.15">
      <c r="A38" s="677" t="s">
        <v>402</v>
      </c>
      <c r="B38" s="677"/>
      <c r="C38" s="676"/>
      <c r="D38" s="676"/>
      <c r="E38" s="676"/>
      <c r="F38" s="676"/>
    </row>
    <row r="39" spans="1:6" ht="14.25" x14ac:dyDescent="0.15">
      <c r="A39" s="2"/>
      <c r="B39" s="2"/>
    </row>
    <row r="40" spans="1:6" x14ac:dyDescent="0.15">
      <c r="A40" s="284"/>
      <c r="B40" s="284"/>
    </row>
    <row r="41" spans="1:6" ht="19.5" customHeight="1" x14ac:dyDescent="0.15">
      <c r="A41" s="680" t="s">
        <v>29</v>
      </c>
      <c r="B41" s="681"/>
      <c r="C41" s="682"/>
      <c r="D41" s="682"/>
      <c r="E41" s="682"/>
      <c r="F41" s="683"/>
    </row>
    <row r="42" spans="1:6" ht="19.5" customHeight="1" thickBot="1" x14ac:dyDescent="0.2">
      <c r="A42" s="321" t="s">
        <v>403</v>
      </c>
      <c r="B42" s="322" t="s">
        <v>404</v>
      </c>
      <c r="C42" s="323" t="s">
        <v>405</v>
      </c>
      <c r="D42" s="324" t="s">
        <v>406</v>
      </c>
      <c r="E42" s="325" t="s">
        <v>407</v>
      </c>
      <c r="F42" s="324" t="s">
        <v>408</v>
      </c>
    </row>
    <row r="43" spans="1:6" ht="29.25" customHeight="1" thickBot="1" x14ac:dyDescent="0.2">
      <c r="A43" s="326" t="s">
        <v>409</v>
      </c>
      <c r="B43" s="327" t="s">
        <v>410</v>
      </c>
      <c r="C43" s="323">
        <v>1</v>
      </c>
      <c r="D43" s="328" t="s">
        <v>391</v>
      </c>
      <c r="E43" s="329"/>
      <c r="F43" s="322"/>
    </row>
    <row r="44" spans="1:6" ht="29.25" customHeight="1" thickBot="1" x14ac:dyDescent="0.2">
      <c r="A44" s="330"/>
      <c r="B44" s="327"/>
      <c r="C44" s="323"/>
      <c r="D44" s="331"/>
      <c r="E44" s="332"/>
      <c r="F44" s="331"/>
    </row>
    <row r="45" spans="1:6" ht="29.25" customHeight="1" thickBot="1" x14ac:dyDescent="0.2">
      <c r="A45" s="330"/>
      <c r="B45" s="327" t="s">
        <v>411</v>
      </c>
      <c r="C45" s="323">
        <v>1</v>
      </c>
      <c r="D45" s="328" t="s">
        <v>391</v>
      </c>
      <c r="E45" s="329"/>
      <c r="F45" s="331"/>
    </row>
    <row r="46" spans="1:6" ht="29.25" customHeight="1" thickBot="1" x14ac:dyDescent="0.2">
      <c r="A46" s="326"/>
      <c r="B46" s="333"/>
      <c r="C46" s="323"/>
      <c r="D46" s="331"/>
      <c r="E46" s="332"/>
      <c r="F46" s="331"/>
    </row>
    <row r="47" spans="1:6" ht="29.25" customHeight="1" thickBot="1" x14ac:dyDescent="0.2">
      <c r="A47" s="326"/>
      <c r="B47" s="327" t="s">
        <v>412</v>
      </c>
      <c r="C47" s="323">
        <v>1</v>
      </c>
      <c r="D47" s="328" t="s">
        <v>391</v>
      </c>
      <c r="E47" s="329"/>
      <c r="F47" s="331"/>
    </row>
    <row r="48" spans="1:6" ht="29.25" customHeight="1" x14ac:dyDescent="0.15">
      <c r="A48" s="330"/>
      <c r="B48" s="333"/>
      <c r="C48" s="323"/>
      <c r="D48" s="331"/>
      <c r="E48" s="334"/>
      <c r="F48" s="331"/>
    </row>
    <row r="49" spans="1:6" ht="29.25" customHeight="1" x14ac:dyDescent="0.15">
      <c r="A49" s="330"/>
      <c r="B49" s="322" t="s">
        <v>392</v>
      </c>
      <c r="C49" s="323"/>
      <c r="D49" s="328"/>
      <c r="E49" s="335" t="str">
        <f>IF(E43+E45+E47=0,"",E43+E45+E47)</f>
        <v/>
      </c>
      <c r="F49" s="331"/>
    </row>
    <row r="50" spans="1:6" ht="29.25" customHeight="1" thickBot="1" x14ac:dyDescent="0.2">
      <c r="A50" s="336"/>
      <c r="B50" s="331"/>
      <c r="C50" s="323"/>
      <c r="D50" s="331"/>
      <c r="E50" s="332"/>
      <c r="F50" s="331"/>
    </row>
    <row r="51" spans="1:6" ht="29.25" customHeight="1" thickBot="1" x14ac:dyDescent="0.2">
      <c r="A51" s="336" t="s">
        <v>413</v>
      </c>
      <c r="B51" s="337"/>
      <c r="C51" s="323">
        <v>1</v>
      </c>
      <c r="D51" s="328" t="s">
        <v>391</v>
      </c>
      <c r="E51" s="329"/>
      <c r="F51" s="331"/>
    </row>
    <row r="52" spans="1:6" ht="29.25" customHeight="1" x14ac:dyDescent="0.15">
      <c r="A52" s="338"/>
      <c r="B52" s="331"/>
      <c r="C52" s="323"/>
      <c r="D52" s="331"/>
      <c r="E52" s="334"/>
      <c r="F52" s="331"/>
    </row>
    <row r="53" spans="1:6" ht="29.25" customHeight="1" x14ac:dyDescent="0.15">
      <c r="A53" s="339" t="s">
        <v>414</v>
      </c>
      <c r="B53" s="324"/>
      <c r="C53" s="340"/>
      <c r="D53" s="331"/>
      <c r="E53" s="341" t="str">
        <f>IFERROR(E49+E51,"")</f>
        <v/>
      </c>
      <c r="F53" s="331"/>
    </row>
    <row r="54" spans="1:6" ht="29.25" customHeight="1" x14ac:dyDescent="0.15">
      <c r="A54" s="338"/>
      <c r="B54" s="331"/>
      <c r="C54" s="323"/>
      <c r="D54" s="342"/>
      <c r="E54" s="343"/>
      <c r="F54" s="331"/>
    </row>
    <row r="55" spans="1:6" ht="29.25" customHeight="1" x14ac:dyDescent="0.15">
      <c r="A55" s="336"/>
      <c r="B55" s="337"/>
      <c r="C55" s="323"/>
      <c r="D55" s="328"/>
      <c r="E55" s="343"/>
      <c r="F55" s="331"/>
    </row>
    <row r="56" spans="1:6" ht="29.25" customHeight="1" x14ac:dyDescent="0.15">
      <c r="A56" s="338"/>
      <c r="B56" s="331"/>
      <c r="C56" s="323"/>
      <c r="D56" s="342"/>
      <c r="E56" s="343"/>
      <c r="F56" s="331"/>
    </row>
    <row r="57" spans="1:6" ht="29.25" customHeight="1" x14ac:dyDescent="0.15">
      <c r="A57" s="338"/>
      <c r="B57" s="331"/>
      <c r="C57" s="323"/>
      <c r="D57" s="331"/>
      <c r="E57" s="334"/>
      <c r="F57" s="331"/>
    </row>
    <row r="58" spans="1:6" ht="29.25" customHeight="1" x14ac:dyDescent="0.15">
      <c r="A58" s="336"/>
      <c r="B58" s="337"/>
      <c r="C58" s="323"/>
      <c r="D58" s="331"/>
      <c r="E58" s="334"/>
      <c r="F58" s="331"/>
    </row>
    <row r="59" spans="1:6" ht="29.25" customHeight="1" x14ac:dyDescent="0.15">
      <c r="A59" s="338"/>
      <c r="B59" s="331"/>
      <c r="C59" s="323"/>
      <c r="D59" s="331"/>
      <c r="E59" s="334"/>
      <c r="F59" s="331"/>
    </row>
    <row r="60" spans="1:6" ht="29.25" customHeight="1" x14ac:dyDescent="0.15">
      <c r="A60" s="338"/>
      <c r="B60" s="331"/>
      <c r="C60" s="323"/>
      <c r="D60" s="331"/>
      <c r="E60" s="334"/>
      <c r="F60" s="331"/>
    </row>
    <row r="61" spans="1:6" ht="29.25" customHeight="1" x14ac:dyDescent="0.15">
      <c r="A61" s="338"/>
      <c r="B61" s="331"/>
      <c r="C61" s="323"/>
      <c r="D61" s="331"/>
      <c r="E61" s="334"/>
      <c r="F61" s="331"/>
    </row>
    <row r="62" spans="1:6" ht="29.25" customHeight="1" x14ac:dyDescent="0.15">
      <c r="A62" s="336"/>
      <c r="B62" s="337"/>
      <c r="C62" s="323"/>
      <c r="D62" s="337"/>
      <c r="E62" s="334"/>
      <c r="F62" s="331"/>
    </row>
    <row r="63" spans="1:6" ht="29.25" customHeight="1" x14ac:dyDescent="0.15">
      <c r="A63" s="338"/>
      <c r="B63" s="337"/>
      <c r="C63" s="323"/>
      <c r="D63" s="337"/>
      <c r="E63" s="334"/>
      <c r="F63" s="331"/>
    </row>
    <row r="64" spans="1:6" ht="29.25" customHeight="1" x14ac:dyDescent="0.15">
      <c r="A64" s="338"/>
      <c r="B64" s="337"/>
      <c r="C64" s="323"/>
      <c r="D64" s="337"/>
      <c r="E64" s="334"/>
      <c r="F64" s="331"/>
    </row>
    <row r="65" spans="1:6" ht="29.25" customHeight="1" x14ac:dyDescent="0.15">
      <c r="A65" s="339"/>
      <c r="B65" s="324"/>
      <c r="C65" s="340"/>
      <c r="D65" s="331"/>
      <c r="E65" s="334"/>
      <c r="F65" s="334"/>
    </row>
    <row r="66" spans="1:6" x14ac:dyDescent="0.15">
      <c r="A66" s="58" t="s">
        <v>415</v>
      </c>
    </row>
    <row r="67" spans="1:6" x14ac:dyDescent="0.15">
      <c r="A67" s="58" t="s">
        <v>416</v>
      </c>
    </row>
    <row r="68" spans="1:6" x14ac:dyDescent="0.15">
      <c r="A68" s="58" t="s">
        <v>417</v>
      </c>
    </row>
  </sheetData>
  <mergeCells count="4">
    <mergeCell ref="A4:F4"/>
    <mergeCell ref="A7:F7"/>
    <mergeCell ref="A38:F38"/>
    <mergeCell ref="A41:F41"/>
  </mergeCells>
  <phoneticPr fontId="1"/>
  <printOptions horizontalCentered="1"/>
  <pageMargins left="0.78740157480314965" right="0.78740157480314965" top="0.59055118110236227" bottom="0.6692913385826772" header="0.27559055118110237" footer="0.27559055118110237"/>
  <pageSetup paperSize="9" scale="96" orientation="portrait" horizontalDpi="1200" verticalDpi="1200" r:id="rId1"/>
  <headerFooter alignWithMargins="0">
    <oddFooter>&amp;C18&amp;R(市沢地区センターほか１施設ESCO事業）
（提案要請番号：　　）</oddFooter>
  </headerFooter>
  <rowBreaks count="1" manualBreakCount="1">
    <brk id="34" max="4"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FA8C2-477A-46CF-8D6C-37D114E7E20D}">
  <sheetPr>
    <pageSetUpPr fitToPage="1"/>
  </sheetPr>
  <dimension ref="A1:H43"/>
  <sheetViews>
    <sheetView view="pageBreakPreview" zoomScaleNormal="55" zoomScaleSheetLayoutView="100" zoomScalePageLayoutView="70" workbookViewId="0">
      <selection activeCell="D14" sqref="D14"/>
    </sheetView>
  </sheetViews>
  <sheetFormatPr defaultColWidth="9" defaultRowHeight="13.5" x14ac:dyDescent="0.15"/>
  <cols>
    <col min="1" max="1" width="27.75" customWidth="1"/>
    <col min="2" max="7" width="12.75" customWidth="1"/>
    <col min="8" max="8" width="5.75" customWidth="1"/>
    <col min="9" max="10" width="9.75" customWidth="1"/>
    <col min="11" max="11" width="10" customWidth="1"/>
  </cols>
  <sheetData>
    <row r="1" spans="1:8" x14ac:dyDescent="0.15">
      <c r="A1" s="19"/>
      <c r="B1" s="19"/>
      <c r="C1" s="19"/>
      <c r="D1" s="19"/>
      <c r="E1" s="19"/>
      <c r="F1" s="19"/>
      <c r="G1" s="19"/>
      <c r="H1" s="19"/>
    </row>
    <row r="2" spans="1:8" ht="24" x14ac:dyDescent="0.15">
      <c r="A2" s="21"/>
      <c r="B2" s="222"/>
      <c r="C2" s="19"/>
      <c r="D2" s="223"/>
      <c r="E2" s="19"/>
      <c r="F2" s="19"/>
      <c r="G2" s="19"/>
      <c r="H2" s="19"/>
    </row>
    <row r="3" spans="1:8" ht="17.25" x14ac:dyDescent="0.15">
      <c r="H3" s="213"/>
    </row>
    <row r="4" spans="1:8" ht="12.75" customHeight="1" x14ac:dyDescent="0.15">
      <c r="H4" s="19"/>
    </row>
    <row r="5" spans="1:8" ht="12.75" customHeight="1" x14ac:dyDescent="0.15">
      <c r="A5" s="669" t="s">
        <v>418</v>
      </c>
      <c r="B5" s="669"/>
      <c r="C5" s="669"/>
      <c r="D5" s="669"/>
      <c r="E5" s="669"/>
      <c r="F5" s="669"/>
      <c r="G5" s="669"/>
      <c r="H5" s="19"/>
    </row>
    <row r="6" spans="1:8" ht="12.75" customHeight="1" x14ac:dyDescent="0.15">
      <c r="A6" s="213"/>
      <c r="B6" s="213"/>
      <c r="C6" s="19"/>
      <c r="D6" s="19"/>
      <c r="E6" s="19"/>
      <c r="F6" s="19"/>
      <c r="G6" s="19"/>
      <c r="H6" s="19"/>
    </row>
    <row r="7" spans="1:8" ht="12.75" customHeight="1" x14ac:dyDescent="0.15">
      <c r="A7" s="213"/>
      <c r="B7" s="213"/>
      <c r="C7" s="19"/>
      <c r="D7" s="19"/>
      <c r="E7" s="19"/>
      <c r="F7" s="19"/>
      <c r="G7" s="19"/>
      <c r="H7" s="19"/>
    </row>
    <row r="8" spans="1:8" ht="12.75" customHeight="1" x14ac:dyDescent="0.15">
      <c r="A8" s="213"/>
      <c r="B8" s="213"/>
      <c r="C8" s="19"/>
      <c r="D8" s="19"/>
      <c r="E8" s="19"/>
      <c r="F8" s="19"/>
      <c r="G8" s="19"/>
      <c r="H8" s="19"/>
    </row>
    <row r="9" spans="1:8" ht="15.75" customHeight="1" x14ac:dyDescent="0.15">
      <c r="A9" s="25"/>
      <c r="B9" s="25"/>
      <c r="C9" s="25"/>
      <c r="D9" s="25"/>
      <c r="E9" s="25"/>
      <c r="G9" s="224" t="s">
        <v>353</v>
      </c>
    </row>
    <row r="10" spans="1:8" ht="6" customHeight="1" x14ac:dyDescent="0.15">
      <c r="A10" s="2"/>
      <c r="B10" s="2"/>
      <c r="C10" s="2"/>
      <c r="D10" s="2"/>
      <c r="E10" s="2"/>
      <c r="F10" s="2"/>
      <c r="G10" s="2"/>
      <c r="H10" s="2"/>
    </row>
    <row r="11" spans="1:8" ht="6" customHeight="1" thickBot="1" x14ac:dyDescent="0.2">
      <c r="A11" s="2"/>
      <c r="B11" s="2"/>
      <c r="C11" s="2"/>
      <c r="D11" s="2"/>
      <c r="E11" s="2"/>
      <c r="F11" s="2"/>
      <c r="G11" s="2"/>
      <c r="H11" s="2"/>
    </row>
    <row r="12" spans="1:8" ht="18.75" customHeight="1" x14ac:dyDescent="0.15">
      <c r="A12" s="225" t="s">
        <v>354</v>
      </c>
      <c r="B12" s="226" t="s">
        <v>419</v>
      </c>
      <c r="C12" s="226" t="s">
        <v>420</v>
      </c>
      <c r="D12" s="226" t="s">
        <v>357</v>
      </c>
      <c r="E12" s="226" t="s">
        <v>358</v>
      </c>
      <c r="F12" s="226" t="s">
        <v>359</v>
      </c>
      <c r="G12" s="227" t="s">
        <v>360</v>
      </c>
      <c r="H12" s="228"/>
    </row>
    <row r="13" spans="1:8" ht="18.75" customHeight="1" thickBot="1" x14ac:dyDescent="0.2">
      <c r="A13" s="229"/>
      <c r="B13" s="230" t="s">
        <v>361</v>
      </c>
      <c r="C13" s="231" t="s">
        <v>362</v>
      </c>
      <c r="D13" s="230" t="s">
        <v>363</v>
      </c>
      <c r="E13" s="231" t="s">
        <v>364</v>
      </c>
      <c r="F13" s="230" t="s">
        <v>365</v>
      </c>
      <c r="G13" s="232"/>
      <c r="H13" s="228"/>
    </row>
    <row r="14" spans="1:8" ht="30" customHeight="1" x14ac:dyDescent="0.15">
      <c r="A14" s="238" t="s">
        <v>421</v>
      </c>
      <c r="B14" s="239"/>
      <c r="C14" s="240"/>
      <c r="D14" s="241"/>
      <c r="E14" s="241"/>
      <c r="F14" s="241"/>
      <c r="G14" s="242" t="str">
        <f>IF(SUM(D14:F14)=0,"",SUM(D14:F14))</f>
        <v/>
      </c>
      <c r="H14" s="237"/>
    </row>
    <row r="15" spans="1:8" ht="30" customHeight="1" x14ac:dyDescent="0.15">
      <c r="A15" s="344" t="s">
        <v>422</v>
      </c>
      <c r="B15" s="345"/>
      <c r="C15" s="346"/>
      <c r="D15" s="347"/>
      <c r="E15" s="347"/>
      <c r="F15" s="347"/>
      <c r="G15" s="242" t="str">
        <f>IF(SUM(D15:F15)=0,"",SUM(D15:F15))</f>
        <v/>
      </c>
      <c r="H15" s="237"/>
    </row>
    <row r="16" spans="1:8" ht="30" customHeight="1" thickBot="1" x14ac:dyDescent="0.2">
      <c r="A16" s="348" t="s">
        <v>423</v>
      </c>
      <c r="B16" s="245"/>
      <c r="C16" s="349"/>
      <c r="D16" s="350"/>
      <c r="E16" s="350"/>
      <c r="F16" s="350"/>
      <c r="G16" s="351" t="str">
        <f>IF(SUM(D16:F16)=0,"",SUM(D16:F16))</f>
        <v/>
      </c>
      <c r="H16" s="237"/>
    </row>
    <row r="17" spans="1:8" ht="18" customHeight="1" x14ac:dyDescent="0.15">
      <c r="A17" s="19" t="s">
        <v>377</v>
      </c>
      <c r="C17" s="352"/>
      <c r="D17" s="352"/>
      <c r="E17" s="353"/>
      <c r="F17" s="353"/>
      <c r="G17" s="19"/>
      <c r="H17" s="19"/>
    </row>
    <row r="18" spans="1:8" ht="16.5" customHeight="1" x14ac:dyDescent="0.15">
      <c r="A18" s="19" t="s">
        <v>378</v>
      </c>
      <c r="B18" s="58"/>
      <c r="C18" s="58"/>
      <c r="D18" s="58"/>
      <c r="E18" s="58"/>
      <c r="F18" s="58"/>
      <c r="G18" s="19"/>
      <c r="H18" s="19"/>
    </row>
    <row r="19" spans="1:8" ht="16.5" customHeight="1" x14ac:dyDescent="0.15">
      <c r="A19" s="19" t="s">
        <v>379</v>
      </c>
      <c r="B19" s="58"/>
      <c r="C19" s="58"/>
      <c r="D19" s="58"/>
      <c r="E19" s="58"/>
      <c r="F19" s="58"/>
      <c r="G19" s="19"/>
      <c r="H19" s="19"/>
    </row>
    <row r="20" spans="1:8" ht="16.149999999999999" customHeight="1" x14ac:dyDescent="0.15">
      <c r="B20" s="19"/>
      <c r="C20" s="19"/>
      <c r="D20" s="19"/>
      <c r="E20" s="19"/>
      <c r="F20" s="19"/>
      <c r="G20" s="19"/>
      <c r="H20" s="19"/>
    </row>
    <row r="21" spans="1:8" ht="16.5" customHeight="1" x14ac:dyDescent="0.15">
      <c r="B21" s="19"/>
      <c r="C21" s="19"/>
      <c r="D21" s="19"/>
      <c r="E21" s="19"/>
      <c r="F21" s="19"/>
      <c r="G21" s="19"/>
      <c r="H21" s="19"/>
    </row>
    <row r="22" spans="1:8" ht="16.5" customHeight="1" x14ac:dyDescent="0.15">
      <c r="B22" s="19"/>
      <c r="C22" s="19"/>
      <c r="D22" s="19"/>
      <c r="E22" s="19"/>
      <c r="F22" s="19"/>
      <c r="G22" s="19"/>
      <c r="H22" s="19"/>
    </row>
    <row r="23" spans="1:8" ht="16.5" customHeight="1" x14ac:dyDescent="0.15">
      <c r="A23" s="1"/>
      <c r="B23" s="1"/>
      <c r="C23" s="1"/>
      <c r="D23" s="1"/>
      <c r="E23" s="1"/>
      <c r="F23" s="1"/>
    </row>
    <row r="24" spans="1:8" ht="16.5" customHeight="1" x14ac:dyDescent="0.15">
      <c r="A24" s="671"/>
      <c r="B24" s="671"/>
      <c r="C24" s="265"/>
      <c r="D24" s="265"/>
      <c r="E24" s="266"/>
      <c r="F24" s="266"/>
      <c r="G24" s="265"/>
    </row>
    <row r="25" spans="1:8" x14ac:dyDescent="0.15">
      <c r="A25" s="671"/>
      <c r="B25" s="671"/>
      <c r="C25" s="265"/>
      <c r="D25" s="265"/>
      <c r="E25" s="266"/>
      <c r="F25" s="266"/>
      <c r="G25" s="265"/>
    </row>
    <row r="26" spans="1:8" x14ac:dyDescent="0.15">
      <c r="A26" s="671"/>
      <c r="B26" s="671"/>
      <c r="C26" s="265"/>
      <c r="D26" s="265"/>
      <c r="E26" s="266"/>
      <c r="F26" s="266"/>
      <c r="G26" s="265"/>
    </row>
    <row r="27" spans="1:8" x14ac:dyDescent="0.15">
      <c r="E27" s="267"/>
      <c r="F27" s="267"/>
    </row>
    <row r="28" spans="1:8" x14ac:dyDescent="0.15">
      <c r="E28" s="267"/>
      <c r="F28" s="267"/>
    </row>
    <row r="29" spans="1:8" x14ac:dyDescent="0.15">
      <c r="E29" s="267"/>
      <c r="F29" s="267"/>
    </row>
    <row r="30" spans="1:8" x14ac:dyDescent="0.15">
      <c r="E30" s="267"/>
      <c r="F30" s="267"/>
    </row>
    <row r="31" spans="1:8" x14ac:dyDescent="0.15">
      <c r="E31" s="267"/>
      <c r="F31" s="267"/>
    </row>
    <row r="32" spans="1:8" x14ac:dyDescent="0.15">
      <c r="E32" s="267"/>
      <c r="F32" s="267"/>
    </row>
    <row r="33" spans="5:6" x14ac:dyDescent="0.15">
      <c r="E33" s="267"/>
      <c r="F33" s="267"/>
    </row>
    <row r="34" spans="5:6" x14ac:dyDescent="0.15">
      <c r="E34" s="267"/>
      <c r="F34" s="267"/>
    </row>
    <row r="35" spans="5:6" x14ac:dyDescent="0.15">
      <c r="E35" s="267"/>
      <c r="F35" s="267"/>
    </row>
    <row r="36" spans="5:6" x14ac:dyDescent="0.15">
      <c r="E36" s="267"/>
      <c r="F36" s="267"/>
    </row>
    <row r="37" spans="5:6" x14ac:dyDescent="0.15">
      <c r="E37" s="267"/>
      <c r="F37" s="267"/>
    </row>
    <row r="38" spans="5:6" x14ac:dyDescent="0.15">
      <c r="E38" s="267"/>
      <c r="F38" s="267"/>
    </row>
    <row r="39" spans="5:6" x14ac:dyDescent="0.15">
      <c r="E39" s="267"/>
      <c r="F39" s="267"/>
    </row>
    <row r="40" spans="5:6" x14ac:dyDescent="0.15">
      <c r="E40" s="267"/>
      <c r="F40" s="267"/>
    </row>
    <row r="41" spans="5:6" x14ac:dyDescent="0.15">
      <c r="E41" s="267"/>
      <c r="F41" s="267"/>
    </row>
    <row r="42" spans="5:6" x14ac:dyDescent="0.15">
      <c r="E42" s="267"/>
      <c r="F42" s="267"/>
    </row>
    <row r="43" spans="5:6" x14ac:dyDescent="0.15">
      <c r="E43" s="267"/>
      <c r="F43" s="267"/>
    </row>
  </sheetData>
  <sheetProtection insertRows="0" deleteRows="0"/>
  <mergeCells count="2">
    <mergeCell ref="A5:G5"/>
    <mergeCell ref="A24:B26"/>
  </mergeCells>
  <phoneticPr fontId="1"/>
  <conditionalFormatting sqref="D17">
    <cfRule type="containsText" dxfId="1" priority="1" operator="containsText" text="OK">
      <formula>NOT(ISERROR(SEARCH("OK",D17)))</formula>
    </cfRule>
    <cfRule type="containsText" dxfId="0" priority="2" operator="containsText" text="エラー">
      <formula>NOT(ISERROR(SEARCH("エラー",D17)))</formula>
    </cfRule>
  </conditionalFormatting>
  <printOptions horizontalCentered="1"/>
  <pageMargins left="0.78740157480314965" right="0.78740157480314965" top="0.59055118110236227" bottom="0.6692913385826772" header="0.27559055118110237" footer="0.27559055118110237"/>
  <pageSetup paperSize="9" scale="83" orientation="portrait" horizontalDpi="1200" verticalDpi="1200" r:id="rId1"/>
  <headerFooter alignWithMargins="0">
    <oddFooter>&amp;R（市沢地区センターほか１施設ESCO事業）
（提案要請番号：　　）</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EFAC5-D706-4904-A253-331932EEBE69}">
  <sheetPr>
    <pageSetUpPr fitToPage="1"/>
  </sheetPr>
  <dimension ref="A3:I61"/>
  <sheetViews>
    <sheetView view="pageBreakPreview" zoomScaleNormal="100" zoomScaleSheetLayoutView="100" zoomScalePageLayoutView="70" workbookViewId="0">
      <selection activeCell="A7" sqref="A7"/>
    </sheetView>
  </sheetViews>
  <sheetFormatPr defaultColWidth="9" defaultRowHeight="13.5" x14ac:dyDescent="0.15"/>
  <cols>
    <col min="1" max="8" width="9" style="19"/>
    <col min="9" max="9" width="13.875" style="19" customWidth="1"/>
    <col min="10" max="16384" width="9" style="19"/>
  </cols>
  <sheetData>
    <row r="3" spans="1:9" x14ac:dyDescent="0.15">
      <c r="A3" s="21"/>
    </row>
    <row r="4" spans="1:9" ht="14.25" x14ac:dyDescent="0.15">
      <c r="A4" s="467" t="s">
        <v>424</v>
      </c>
      <c r="B4" s="579"/>
      <c r="C4" s="579"/>
      <c r="D4" s="579"/>
      <c r="E4" s="579"/>
      <c r="F4" s="579"/>
      <c r="G4" s="579"/>
      <c r="H4" s="579"/>
      <c r="I4" s="579"/>
    </row>
    <row r="5" spans="1:9" ht="18.95" customHeight="1" x14ac:dyDescent="0.15"/>
    <row r="6" spans="1:9" x14ac:dyDescent="0.15">
      <c r="A6" s="354"/>
      <c r="B6" s="17"/>
      <c r="C6" s="17"/>
      <c r="D6" s="17"/>
      <c r="E6" s="17"/>
      <c r="F6" s="17"/>
      <c r="G6" s="17"/>
      <c r="H6" s="17"/>
      <c r="I6" s="17"/>
    </row>
    <row r="7" spans="1:9" x14ac:dyDescent="0.15">
      <c r="A7" s="173"/>
      <c r="B7" s="4"/>
      <c r="C7" s="4"/>
      <c r="D7" s="4"/>
      <c r="E7" s="4"/>
      <c r="F7" s="4"/>
      <c r="G7" s="4"/>
      <c r="H7" s="4"/>
      <c r="I7" s="172"/>
    </row>
    <row r="8" spans="1:9" ht="12.75" customHeight="1" x14ac:dyDescent="0.15">
      <c r="A8" s="169" t="s">
        <v>425</v>
      </c>
      <c r="B8" s="43"/>
      <c r="C8" s="43"/>
      <c r="D8" s="43"/>
      <c r="E8" s="43"/>
      <c r="F8" s="43"/>
      <c r="G8" s="43"/>
      <c r="H8" s="4"/>
      <c r="I8" s="172"/>
    </row>
    <row r="9" spans="1:9" x14ac:dyDescent="0.15">
      <c r="A9" s="171" t="s">
        <v>426</v>
      </c>
      <c r="B9" s="43"/>
      <c r="C9" s="43"/>
      <c r="D9" s="43"/>
      <c r="E9" s="43"/>
      <c r="F9" s="43"/>
      <c r="G9" s="43"/>
      <c r="H9" s="4"/>
      <c r="I9" s="172"/>
    </row>
    <row r="10" spans="1:9" x14ac:dyDescent="0.15">
      <c r="A10" s="171"/>
      <c r="B10" s="43"/>
      <c r="C10" s="43"/>
      <c r="D10" s="43"/>
      <c r="E10" s="43"/>
      <c r="F10" s="43"/>
      <c r="G10" s="43"/>
      <c r="H10" s="4"/>
      <c r="I10" s="172"/>
    </row>
    <row r="11" spans="1:9" ht="13.7" customHeight="1" x14ac:dyDescent="0.15">
      <c r="A11" s="169" t="s">
        <v>427</v>
      </c>
      <c r="B11" s="43"/>
      <c r="C11" s="43"/>
      <c r="D11" s="43"/>
      <c r="E11" s="43"/>
      <c r="F11" s="43"/>
      <c r="G11" s="43"/>
      <c r="H11" s="4"/>
      <c r="I11" s="172"/>
    </row>
    <row r="12" spans="1:9" x14ac:dyDescent="0.15">
      <c r="A12" s="169"/>
      <c r="B12" s="43"/>
      <c r="C12" s="43"/>
      <c r="D12" s="43"/>
      <c r="E12" s="43"/>
      <c r="F12" s="43"/>
      <c r="G12" s="43"/>
      <c r="H12" s="4"/>
      <c r="I12" s="172"/>
    </row>
    <row r="13" spans="1:9" x14ac:dyDescent="0.15">
      <c r="A13" s="169" t="s">
        <v>428</v>
      </c>
      <c r="B13" s="43"/>
      <c r="C13" s="43"/>
      <c r="D13" s="43"/>
      <c r="E13" s="43"/>
      <c r="F13" s="43"/>
      <c r="G13" s="43"/>
      <c r="H13" s="4"/>
      <c r="I13" s="172"/>
    </row>
    <row r="14" spans="1:9" x14ac:dyDescent="0.15">
      <c r="A14" s="169" t="s">
        <v>429</v>
      </c>
      <c r="B14" s="219"/>
      <c r="C14" s="219"/>
      <c r="D14" s="219"/>
      <c r="E14" s="219"/>
      <c r="F14" s="219"/>
      <c r="G14" s="219"/>
      <c r="H14" s="4"/>
      <c r="I14" s="172"/>
    </row>
    <row r="15" spans="1:9" x14ac:dyDescent="0.15">
      <c r="A15" s="169" t="s">
        <v>430</v>
      </c>
      <c r="B15" s="43"/>
      <c r="C15" s="43"/>
      <c r="D15" s="43"/>
      <c r="E15" s="43"/>
      <c r="F15" s="43"/>
      <c r="G15" s="43"/>
      <c r="H15" s="4"/>
      <c r="I15" s="172"/>
    </row>
    <row r="16" spans="1:9" x14ac:dyDescent="0.15">
      <c r="A16" s="169" t="s">
        <v>431</v>
      </c>
      <c r="B16" s="43"/>
      <c r="C16" s="43"/>
      <c r="D16" s="43"/>
      <c r="E16" s="43"/>
      <c r="F16" s="43"/>
      <c r="G16" s="43"/>
      <c r="H16" s="4"/>
      <c r="I16" s="172"/>
    </row>
    <row r="17" spans="1:9" x14ac:dyDescent="0.15">
      <c r="A17" s="355" t="s">
        <v>432</v>
      </c>
      <c r="B17" s="14"/>
      <c r="C17" s="14"/>
      <c r="D17" s="14"/>
      <c r="E17" s="14"/>
      <c r="F17" s="14"/>
      <c r="G17" s="14"/>
      <c r="H17" s="14"/>
      <c r="I17" s="81"/>
    </row>
    <row r="18" spans="1:9" x14ac:dyDescent="0.15">
      <c r="A18" s="355" t="s">
        <v>433</v>
      </c>
      <c r="B18" s="14"/>
      <c r="C18" s="14"/>
      <c r="D18" s="14"/>
      <c r="E18" s="14"/>
      <c r="F18" s="14"/>
      <c r="G18" s="14"/>
      <c r="H18" s="14"/>
      <c r="I18" s="81"/>
    </row>
    <row r="19" spans="1:9" x14ac:dyDescent="0.15">
      <c r="A19" s="355" t="s">
        <v>434</v>
      </c>
      <c r="B19" s="14"/>
      <c r="C19" s="14"/>
      <c r="D19" s="14"/>
      <c r="E19" s="14"/>
      <c r="F19" s="14"/>
      <c r="G19" s="14"/>
      <c r="H19" s="14"/>
      <c r="I19" s="81"/>
    </row>
    <row r="20" spans="1:9" x14ac:dyDescent="0.15">
      <c r="A20" s="684" t="s">
        <v>435</v>
      </c>
      <c r="B20" s="685"/>
      <c r="C20" s="685"/>
      <c r="D20" s="685"/>
      <c r="E20" s="685"/>
      <c r="F20" s="685"/>
      <c r="G20" s="685"/>
      <c r="H20" s="685"/>
      <c r="I20" s="686"/>
    </row>
    <row r="21" spans="1:9" x14ac:dyDescent="0.15">
      <c r="A21" s="684"/>
      <c r="B21" s="685"/>
      <c r="C21" s="685"/>
      <c r="D21" s="685"/>
      <c r="E21" s="685"/>
      <c r="F21" s="685"/>
      <c r="G21" s="685"/>
      <c r="H21" s="685"/>
      <c r="I21" s="686"/>
    </row>
    <row r="22" spans="1:9" x14ac:dyDescent="0.15">
      <c r="A22" s="171" t="s">
        <v>436</v>
      </c>
      <c r="B22" s="43"/>
      <c r="C22" s="43"/>
      <c r="D22" s="43"/>
      <c r="E22" s="43"/>
      <c r="F22" s="43"/>
      <c r="G22" s="43"/>
      <c r="H22" s="4"/>
      <c r="I22" s="172"/>
    </row>
    <row r="23" spans="1:9" x14ac:dyDescent="0.15">
      <c r="A23" s="169" t="s">
        <v>437</v>
      </c>
      <c r="B23" s="4"/>
      <c r="C23" s="4"/>
      <c r="D23" s="4"/>
      <c r="E23" s="4"/>
      <c r="F23" s="4"/>
      <c r="G23" s="4"/>
      <c r="H23" s="4"/>
      <c r="I23" s="172"/>
    </row>
    <row r="24" spans="1:9" x14ac:dyDescent="0.15">
      <c r="A24" s="169"/>
      <c r="B24" s="4"/>
      <c r="C24" s="4"/>
      <c r="D24" s="4"/>
      <c r="E24" s="4"/>
      <c r="F24" s="4"/>
      <c r="G24" s="4"/>
      <c r="H24" s="4"/>
      <c r="I24" s="172"/>
    </row>
    <row r="25" spans="1:9" x14ac:dyDescent="0.15">
      <c r="A25" s="356" t="s">
        <v>438</v>
      </c>
      <c r="B25" s="4"/>
      <c r="C25" s="4"/>
      <c r="D25" s="4"/>
      <c r="E25" s="4"/>
      <c r="F25" s="4"/>
      <c r="G25" s="4"/>
      <c r="H25" s="4"/>
      <c r="I25" s="172"/>
    </row>
    <row r="26" spans="1:9" x14ac:dyDescent="0.15">
      <c r="A26" s="357" t="s">
        <v>439</v>
      </c>
      <c r="B26" s="4"/>
      <c r="C26" s="4"/>
      <c r="D26" s="4"/>
      <c r="E26" s="4"/>
      <c r="F26" s="4"/>
      <c r="G26" s="4"/>
      <c r="H26" s="4"/>
      <c r="I26" s="172"/>
    </row>
    <row r="27" spans="1:9" x14ac:dyDescent="0.15">
      <c r="A27" s="171"/>
      <c r="B27" s="4"/>
      <c r="C27" s="4"/>
      <c r="D27" s="4"/>
      <c r="E27" s="4"/>
      <c r="F27" s="4"/>
      <c r="G27" s="4"/>
      <c r="H27" s="4"/>
      <c r="I27" s="172"/>
    </row>
    <row r="28" spans="1:9" x14ac:dyDescent="0.15">
      <c r="A28" s="171"/>
      <c r="B28" s="4"/>
      <c r="C28" s="4"/>
      <c r="D28" s="4"/>
      <c r="E28" s="4"/>
      <c r="F28" s="4"/>
      <c r="G28" s="4"/>
      <c r="H28" s="4"/>
      <c r="I28" s="172"/>
    </row>
    <row r="29" spans="1:9" x14ac:dyDescent="0.15">
      <c r="A29" s="171"/>
      <c r="B29" s="4"/>
      <c r="C29" s="4"/>
      <c r="D29" s="4"/>
      <c r="E29" s="4"/>
      <c r="F29" s="4"/>
      <c r="G29" s="4"/>
      <c r="H29" s="4"/>
      <c r="I29" s="172"/>
    </row>
    <row r="30" spans="1:9" x14ac:dyDescent="0.15">
      <c r="A30" s="171"/>
      <c r="B30" s="4"/>
      <c r="C30" s="4"/>
      <c r="D30" s="4"/>
      <c r="E30" s="4"/>
      <c r="F30" s="4"/>
      <c r="G30" s="4"/>
      <c r="H30" s="4"/>
      <c r="I30" s="172"/>
    </row>
    <row r="31" spans="1:9" x14ac:dyDescent="0.15">
      <c r="A31" s="171"/>
      <c r="B31" s="4"/>
      <c r="C31" s="4"/>
      <c r="D31" s="4"/>
      <c r="E31" s="4"/>
      <c r="F31" s="4"/>
      <c r="G31" s="4"/>
      <c r="H31" s="4"/>
      <c r="I31" s="172"/>
    </row>
    <row r="32" spans="1:9" x14ac:dyDescent="0.15">
      <c r="A32" s="171"/>
      <c r="B32" s="4"/>
      <c r="C32" s="4"/>
      <c r="D32" s="4"/>
      <c r="E32" s="4"/>
      <c r="F32" s="4"/>
      <c r="G32" s="4"/>
      <c r="H32" s="4"/>
      <c r="I32" s="172"/>
    </row>
    <row r="33" spans="1:9" x14ac:dyDescent="0.15">
      <c r="A33" s="171"/>
      <c r="B33" s="4"/>
      <c r="C33" s="4"/>
      <c r="D33" s="4"/>
      <c r="E33" s="4"/>
      <c r="F33" s="4"/>
      <c r="G33" s="4"/>
      <c r="H33" s="4"/>
      <c r="I33" s="172"/>
    </row>
    <row r="34" spans="1:9" x14ac:dyDescent="0.15">
      <c r="A34" s="171"/>
      <c r="B34" s="4"/>
      <c r="C34" s="4"/>
      <c r="D34" s="4"/>
      <c r="E34" s="4"/>
      <c r="F34" s="4"/>
      <c r="G34" s="4"/>
      <c r="H34" s="4"/>
      <c r="I34" s="172"/>
    </row>
    <row r="35" spans="1:9" x14ac:dyDescent="0.15">
      <c r="A35" s="171"/>
      <c r="B35" s="4"/>
      <c r="C35" s="4"/>
      <c r="D35" s="4"/>
      <c r="E35" s="4"/>
      <c r="F35" s="4"/>
      <c r="G35" s="4"/>
      <c r="H35" s="4"/>
      <c r="I35" s="172"/>
    </row>
    <row r="36" spans="1:9" x14ac:dyDescent="0.15">
      <c r="A36" s="171"/>
      <c r="B36" s="4"/>
      <c r="C36" s="4"/>
      <c r="D36" s="4"/>
      <c r="E36" s="4"/>
      <c r="F36" s="4"/>
      <c r="G36" s="4"/>
      <c r="H36" s="4"/>
      <c r="I36" s="172"/>
    </row>
    <row r="37" spans="1:9" x14ac:dyDescent="0.15">
      <c r="A37" s="171"/>
      <c r="B37" s="4"/>
      <c r="C37" s="4"/>
      <c r="D37" s="4"/>
      <c r="E37" s="4"/>
      <c r="F37" s="4"/>
      <c r="G37" s="4"/>
      <c r="H37" s="4"/>
      <c r="I37" s="172"/>
    </row>
    <row r="38" spans="1:9" x14ac:dyDescent="0.15">
      <c r="A38" s="171"/>
      <c r="B38" s="4"/>
      <c r="C38" s="4"/>
      <c r="D38" s="4"/>
      <c r="E38" s="4"/>
      <c r="F38" s="4"/>
      <c r="G38" s="4"/>
      <c r="H38" s="4"/>
      <c r="I38" s="172"/>
    </row>
    <row r="39" spans="1:9" x14ac:dyDescent="0.15">
      <c r="A39" s="171"/>
      <c r="B39" s="4"/>
      <c r="C39" s="4"/>
      <c r="D39" s="4"/>
      <c r="E39" s="4"/>
      <c r="F39" s="4"/>
      <c r="G39" s="4"/>
      <c r="H39" s="4"/>
      <c r="I39" s="172"/>
    </row>
    <row r="40" spans="1:9" x14ac:dyDescent="0.15">
      <c r="A40" s="171"/>
      <c r="B40" s="4"/>
      <c r="C40" s="4"/>
      <c r="D40" s="4"/>
      <c r="E40" s="4"/>
      <c r="F40" s="4"/>
      <c r="G40" s="4"/>
      <c r="H40" s="4"/>
      <c r="I40" s="172"/>
    </row>
    <row r="41" spans="1:9" x14ac:dyDescent="0.15">
      <c r="A41" s="171"/>
      <c r="B41" s="4"/>
      <c r="C41" s="4"/>
      <c r="D41" s="4"/>
      <c r="E41" s="4"/>
      <c r="F41" s="4"/>
      <c r="G41" s="4"/>
      <c r="H41" s="4"/>
      <c r="I41" s="172"/>
    </row>
    <row r="42" spans="1:9" x14ac:dyDescent="0.15">
      <c r="A42" s="171"/>
      <c r="B42" s="4"/>
      <c r="C42" s="4"/>
      <c r="D42" s="4"/>
      <c r="E42" s="4"/>
      <c r="F42" s="4"/>
      <c r="G42" s="4"/>
      <c r="H42" s="4"/>
      <c r="I42" s="172"/>
    </row>
    <row r="43" spans="1:9" x14ac:dyDescent="0.15">
      <c r="A43" s="171"/>
      <c r="B43" s="4"/>
      <c r="C43" s="4"/>
      <c r="D43" s="4"/>
      <c r="E43" s="4"/>
      <c r="F43" s="4"/>
      <c r="G43" s="4"/>
      <c r="H43" s="4"/>
      <c r="I43" s="172"/>
    </row>
    <row r="44" spans="1:9" x14ac:dyDescent="0.15">
      <c r="A44" s="171"/>
      <c r="B44" s="4"/>
      <c r="C44" s="4"/>
      <c r="D44" s="4"/>
      <c r="E44" s="4"/>
      <c r="F44" s="4"/>
      <c r="G44" s="4"/>
      <c r="H44" s="4"/>
      <c r="I44" s="172"/>
    </row>
    <row r="45" spans="1:9" x14ac:dyDescent="0.15">
      <c r="A45" s="171"/>
      <c r="B45" s="4"/>
      <c r="C45" s="4"/>
      <c r="D45" s="4"/>
      <c r="E45" s="4"/>
      <c r="F45" s="4"/>
      <c r="G45" s="4"/>
      <c r="H45" s="4"/>
      <c r="I45" s="172"/>
    </row>
    <row r="46" spans="1:9" x14ac:dyDescent="0.15">
      <c r="A46" s="171"/>
      <c r="B46" s="4"/>
      <c r="C46" s="4"/>
      <c r="D46" s="4"/>
      <c r="E46" s="4"/>
      <c r="F46" s="4"/>
      <c r="G46" s="4"/>
      <c r="H46" s="4"/>
      <c r="I46" s="172"/>
    </row>
    <row r="47" spans="1:9" x14ac:dyDescent="0.15">
      <c r="A47" s="171"/>
      <c r="B47" s="4"/>
      <c r="C47" s="4"/>
      <c r="D47" s="4"/>
      <c r="E47" s="4"/>
      <c r="F47" s="4"/>
      <c r="G47" s="4"/>
      <c r="H47" s="4"/>
      <c r="I47" s="172"/>
    </row>
    <row r="48" spans="1:9" x14ac:dyDescent="0.15">
      <c r="A48" s="171"/>
      <c r="B48" s="4"/>
      <c r="C48" s="4"/>
      <c r="D48" s="4"/>
      <c r="E48" s="4"/>
      <c r="F48" s="4"/>
      <c r="G48" s="4"/>
      <c r="H48" s="4"/>
      <c r="I48" s="172"/>
    </row>
    <row r="49" spans="1:9" x14ac:dyDescent="0.15">
      <c r="A49" s="171"/>
      <c r="B49" s="4"/>
      <c r="C49" s="4"/>
      <c r="D49" s="4"/>
      <c r="E49" s="4"/>
      <c r="F49" s="4"/>
      <c r="G49" s="4"/>
      <c r="H49" s="4"/>
      <c r="I49" s="172"/>
    </row>
    <row r="50" spans="1:9" x14ac:dyDescent="0.15">
      <c r="A50" s="171"/>
      <c r="B50" s="4"/>
      <c r="C50" s="4"/>
      <c r="D50" s="4"/>
      <c r="E50" s="4"/>
      <c r="F50" s="4"/>
      <c r="G50" s="4"/>
      <c r="H50" s="4"/>
      <c r="I50" s="172"/>
    </row>
    <row r="51" spans="1:9" x14ac:dyDescent="0.15">
      <c r="A51" s="171"/>
      <c r="B51" s="4"/>
      <c r="C51" s="4"/>
      <c r="D51" s="4"/>
      <c r="E51" s="4"/>
      <c r="F51" s="4"/>
      <c r="G51" s="4"/>
      <c r="H51" s="4"/>
      <c r="I51" s="172"/>
    </row>
    <row r="52" spans="1:9" x14ac:dyDescent="0.15">
      <c r="A52" s="171"/>
      <c r="B52" s="4"/>
      <c r="C52" s="4"/>
      <c r="D52" s="4"/>
      <c r="E52" s="4"/>
      <c r="F52" s="4"/>
      <c r="G52" s="4"/>
      <c r="H52" s="4"/>
      <c r="I52" s="172"/>
    </row>
    <row r="53" spans="1:9" x14ac:dyDescent="0.15">
      <c r="A53" s="171"/>
      <c r="B53" s="4"/>
      <c r="C53" s="4"/>
      <c r="D53" s="4"/>
      <c r="E53" s="4"/>
      <c r="F53" s="4"/>
      <c r="G53" s="4"/>
      <c r="H53" s="4"/>
      <c r="I53" s="172"/>
    </row>
    <row r="54" spans="1:9" x14ac:dyDescent="0.15">
      <c r="A54" s="171"/>
      <c r="B54" s="4"/>
      <c r="C54" s="4"/>
      <c r="D54" s="4"/>
      <c r="E54" s="4"/>
      <c r="F54" s="4"/>
      <c r="G54" s="4"/>
      <c r="H54" s="4"/>
      <c r="I54" s="172"/>
    </row>
    <row r="55" spans="1:9" x14ac:dyDescent="0.15">
      <c r="A55" s="171"/>
      <c r="B55" s="4"/>
      <c r="C55" s="4"/>
      <c r="D55" s="4"/>
      <c r="E55" s="4"/>
      <c r="F55" s="4"/>
      <c r="G55" s="4"/>
      <c r="H55" s="4"/>
      <c r="I55" s="172"/>
    </row>
    <row r="56" spans="1:9" x14ac:dyDescent="0.15">
      <c r="A56" s="171"/>
      <c r="B56" s="4"/>
      <c r="C56" s="4"/>
      <c r="D56" s="4"/>
      <c r="E56" s="4"/>
      <c r="F56" s="4"/>
      <c r="G56" s="4"/>
      <c r="H56" s="4"/>
      <c r="I56" s="172"/>
    </row>
    <row r="57" spans="1:9" x14ac:dyDescent="0.15">
      <c r="A57" s="171"/>
      <c r="B57" s="4"/>
      <c r="C57" s="4"/>
      <c r="D57" s="4"/>
      <c r="E57" s="4"/>
      <c r="F57" s="4"/>
      <c r="G57" s="4"/>
      <c r="H57" s="4"/>
      <c r="I57" s="172"/>
    </row>
    <row r="58" spans="1:9" x14ac:dyDescent="0.15">
      <c r="A58" s="171"/>
      <c r="B58" s="4"/>
      <c r="C58" s="4"/>
      <c r="D58" s="4"/>
      <c r="E58" s="4"/>
      <c r="F58" s="4"/>
      <c r="G58" s="4"/>
      <c r="H58" s="4"/>
      <c r="I58" s="172"/>
    </row>
    <row r="59" spans="1:9" x14ac:dyDescent="0.15">
      <c r="A59" s="171"/>
      <c r="B59" s="4"/>
      <c r="C59" s="4"/>
      <c r="D59" s="4"/>
      <c r="E59" s="4"/>
      <c r="F59" s="4"/>
      <c r="G59" s="4"/>
      <c r="H59" s="4"/>
      <c r="I59" s="172"/>
    </row>
    <row r="60" spans="1:9" ht="13.7" customHeight="1" x14ac:dyDescent="0.15">
      <c r="A60" s="175"/>
      <c r="B60" s="17"/>
      <c r="C60" s="17"/>
      <c r="D60" s="17"/>
      <c r="E60" s="17"/>
      <c r="F60" s="17"/>
      <c r="G60" s="17"/>
      <c r="H60" s="17"/>
      <c r="I60" s="176"/>
    </row>
    <row r="61" spans="1:9" x14ac:dyDescent="0.15">
      <c r="A61" s="586"/>
      <c r="B61" s="579"/>
      <c r="C61" s="579"/>
      <c r="D61" s="579"/>
      <c r="E61" s="579"/>
    </row>
  </sheetData>
  <mergeCells count="3">
    <mergeCell ref="A4:I4"/>
    <mergeCell ref="A20:I21"/>
    <mergeCell ref="A61:E61"/>
  </mergeCells>
  <phoneticPr fontId="1"/>
  <pageMargins left="0.78740157480314965" right="0.78740157480314965" top="0.59055118110236227" bottom="0.6692913385826772" header="0.27559055118110237" footer="0.27559055118110237"/>
  <pageSetup paperSize="9" orientation="portrait" horizontalDpi="1200" verticalDpi="1200" r:id="rId1"/>
  <headerFooter alignWithMargins="0">
    <oddFooter>&amp;R（市沢地区センターほか１施設ESCO事業）
（提案要請番号：　　）</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33D1B2-A6E9-4ECC-9121-C857FB3A9611}">
  <sheetPr>
    <pageSetUpPr fitToPage="1"/>
  </sheetPr>
  <dimension ref="A1:I54"/>
  <sheetViews>
    <sheetView view="pageBreakPreview" zoomScale="145" zoomScaleNormal="100" zoomScaleSheetLayoutView="145" workbookViewId="0">
      <selection activeCell="A7" sqref="A7"/>
    </sheetView>
  </sheetViews>
  <sheetFormatPr defaultColWidth="9" defaultRowHeight="13.5" x14ac:dyDescent="0.15"/>
  <cols>
    <col min="1" max="16384" width="9" style="19"/>
  </cols>
  <sheetData>
    <row r="1" spans="1:9" ht="15" customHeight="1" x14ac:dyDescent="0.15">
      <c r="A1" s="21"/>
    </row>
    <row r="2" spans="1:9" ht="15" customHeight="1" x14ac:dyDescent="0.15">
      <c r="A2" s="467" t="s">
        <v>440</v>
      </c>
      <c r="B2" s="579"/>
      <c r="C2" s="579"/>
      <c r="D2" s="579"/>
      <c r="E2" s="579"/>
      <c r="F2" s="579"/>
      <c r="G2" s="579"/>
      <c r="H2" s="579"/>
      <c r="I2" s="579"/>
    </row>
    <row r="3" spans="1:9" ht="15" customHeight="1" x14ac:dyDescent="0.15">
      <c r="A3" s="2"/>
    </row>
    <row r="4" spans="1:9" ht="15" customHeight="1" x14ac:dyDescent="0.15">
      <c r="A4" s="580" t="s">
        <v>441</v>
      </c>
      <c r="B4" s="580"/>
      <c r="C4" s="580"/>
      <c r="D4" s="580"/>
      <c r="E4" s="580"/>
      <c r="F4" s="580"/>
      <c r="G4" s="580"/>
      <c r="H4" s="580"/>
      <c r="I4" s="580"/>
    </row>
    <row r="5" spans="1:9" ht="15" customHeight="1" x14ac:dyDescent="0.15">
      <c r="A5" s="580"/>
      <c r="B5" s="580"/>
      <c r="C5" s="580"/>
      <c r="D5" s="580"/>
      <c r="E5" s="580"/>
      <c r="F5" s="580"/>
      <c r="G5" s="580"/>
      <c r="H5" s="580"/>
      <c r="I5" s="580"/>
    </row>
    <row r="6" spans="1:9" ht="15" customHeight="1" x14ac:dyDescent="0.15">
      <c r="A6" s="580" t="s">
        <v>442</v>
      </c>
      <c r="B6" s="580"/>
      <c r="C6" s="580"/>
      <c r="D6" s="580"/>
      <c r="E6" s="580"/>
      <c r="F6" s="580"/>
      <c r="G6" s="580"/>
      <c r="H6" s="580"/>
      <c r="I6" s="580"/>
    </row>
    <row r="7" spans="1:9" ht="15" customHeight="1" x14ac:dyDescent="0.15">
      <c r="A7" s="358"/>
      <c r="B7" s="359"/>
      <c r="C7" s="359"/>
      <c r="D7" s="359"/>
      <c r="E7" s="359"/>
      <c r="F7" s="359"/>
      <c r="G7" s="359"/>
      <c r="H7" s="359"/>
      <c r="I7" s="360"/>
    </row>
    <row r="8" spans="1:9" ht="15" customHeight="1" x14ac:dyDescent="0.15">
      <c r="A8" s="173"/>
      <c r="B8" s="4"/>
      <c r="C8" s="4"/>
      <c r="D8" s="4"/>
      <c r="E8" s="4"/>
      <c r="F8" s="4"/>
      <c r="G8" s="4"/>
      <c r="H8" s="4"/>
      <c r="I8" s="172"/>
    </row>
    <row r="9" spans="1:9" ht="15" customHeight="1" x14ac:dyDescent="0.15">
      <c r="A9" s="173"/>
      <c r="B9" s="4"/>
      <c r="C9" s="4"/>
      <c r="D9" s="4"/>
      <c r="E9" s="4"/>
      <c r="F9" s="4"/>
      <c r="G9" s="4"/>
      <c r="H9" s="4"/>
      <c r="I9" s="172"/>
    </row>
    <row r="10" spans="1:9" ht="15" customHeight="1" x14ac:dyDescent="0.15">
      <c r="A10" s="171"/>
      <c r="B10" s="4"/>
      <c r="C10" s="4"/>
      <c r="D10" s="4"/>
      <c r="E10" s="4"/>
      <c r="F10" s="4"/>
      <c r="G10" s="4"/>
      <c r="H10" s="4"/>
      <c r="I10" s="172"/>
    </row>
    <row r="11" spans="1:9" ht="15" customHeight="1" x14ac:dyDescent="0.15">
      <c r="A11" s="171"/>
      <c r="B11" s="4"/>
      <c r="C11" s="4"/>
      <c r="D11" s="4"/>
      <c r="E11" s="4"/>
      <c r="F11" s="4"/>
      <c r="G11" s="4"/>
      <c r="H11" s="4"/>
      <c r="I11" s="172"/>
    </row>
    <row r="12" spans="1:9" ht="15" customHeight="1" x14ac:dyDescent="0.15">
      <c r="A12" s="171"/>
      <c r="B12" s="4"/>
      <c r="C12" s="4"/>
      <c r="D12" s="4"/>
      <c r="E12" s="4"/>
      <c r="F12" s="4"/>
      <c r="G12" s="4"/>
      <c r="H12" s="4"/>
      <c r="I12" s="172"/>
    </row>
    <row r="13" spans="1:9" ht="15" customHeight="1" x14ac:dyDescent="0.15">
      <c r="A13" s="171"/>
      <c r="B13" s="4"/>
      <c r="C13" s="4"/>
      <c r="D13" s="4"/>
      <c r="E13" s="4"/>
      <c r="F13" s="4"/>
      <c r="G13" s="4"/>
      <c r="H13" s="4"/>
      <c r="I13" s="172"/>
    </row>
    <row r="14" spans="1:9" ht="15" customHeight="1" x14ac:dyDescent="0.15">
      <c r="A14" s="80"/>
      <c r="B14" s="4"/>
      <c r="C14" s="4"/>
      <c r="D14" s="14"/>
      <c r="E14" s="4"/>
      <c r="F14" s="4"/>
      <c r="G14" s="14"/>
      <c r="H14" s="4"/>
      <c r="I14" s="172"/>
    </row>
    <row r="15" spans="1:9" ht="15" customHeight="1" x14ac:dyDescent="0.15">
      <c r="A15" s="80"/>
      <c r="B15" s="4"/>
      <c r="C15" s="4"/>
      <c r="D15" s="14"/>
      <c r="E15" s="4"/>
      <c r="F15" s="4"/>
      <c r="G15" s="14"/>
      <c r="H15" s="4"/>
      <c r="I15" s="172"/>
    </row>
    <row r="16" spans="1:9" ht="15" customHeight="1" x14ac:dyDescent="0.15">
      <c r="A16" s="80"/>
      <c r="B16" s="4"/>
      <c r="C16" s="4"/>
      <c r="D16" s="14"/>
      <c r="E16" s="4"/>
      <c r="F16" s="4"/>
      <c r="G16" s="14"/>
      <c r="H16" s="4"/>
      <c r="I16" s="172"/>
    </row>
    <row r="17" spans="1:9" ht="15" customHeight="1" x14ac:dyDescent="0.15">
      <c r="A17" s="80"/>
      <c r="B17" s="4"/>
      <c r="C17" s="4"/>
      <c r="D17" s="14"/>
      <c r="E17" s="4"/>
      <c r="F17" s="4"/>
      <c r="G17" s="14"/>
      <c r="H17" s="4"/>
      <c r="I17" s="172"/>
    </row>
    <row r="18" spans="1:9" ht="15" customHeight="1" x14ac:dyDescent="0.15">
      <c r="A18" s="80"/>
      <c r="B18" s="4"/>
      <c r="C18" s="4"/>
      <c r="D18" s="14"/>
      <c r="E18" s="4"/>
      <c r="F18" s="4"/>
      <c r="G18" s="14"/>
      <c r="H18" s="4"/>
      <c r="I18" s="172"/>
    </row>
    <row r="19" spans="1:9" ht="15" customHeight="1" x14ac:dyDescent="0.15">
      <c r="A19" s="80"/>
      <c r="B19" s="4"/>
      <c r="C19" s="4"/>
      <c r="D19" s="14"/>
      <c r="E19" s="4"/>
      <c r="F19" s="4"/>
      <c r="G19" s="14"/>
      <c r="H19" s="4"/>
      <c r="I19" s="172"/>
    </row>
    <row r="20" spans="1:9" ht="15" customHeight="1" x14ac:dyDescent="0.15">
      <c r="A20" s="80"/>
      <c r="B20" s="4"/>
      <c r="C20" s="4"/>
      <c r="D20" s="14"/>
      <c r="E20" s="4"/>
      <c r="F20" s="4"/>
      <c r="G20" s="14"/>
      <c r="H20" s="4"/>
      <c r="I20" s="172"/>
    </row>
    <row r="21" spans="1:9" ht="15" customHeight="1" x14ac:dyDescent="0.15">
      <c r="A21" s="80"/>
      <c r="B21" s="4"/>
      <c r="C21" s="4"/>
      <c r="D21" s="14"/>
      <c r="E21" s="4"/>
      <c r="F21" s="4"/>
      <c r="G21" s="14"/>
      <c r="H21" s="4"/>
      <c r="I21" s="172"/>
    </row>
    <row r="22" spans="1:9" ht="15" customHeight="1" x14ac:dyDescent="0.15">
      <c r="A22" s="361"/>
      <c r="B22" s="4"/>
      <c r="C22" s="4"/>
      <c r="D22" s="362"/>
      <c r="E22" s="4"/>
      <c r="F22" s="4"/>
      <c r="G22" s="362"/>
      <c r="H22" s="4"/>
      <c r="I22" s="172"/>
    </row>
    <row r="23" spans="1:9" ht="15" customHeight="1" x14ac:dyDescent="0.15">
      <c r="A23" s="361"/>
      <c r="B23" s="4"/>
      <c r="C23" s="4"/>
      <c r="D23" s="362"/>
      <c r="E23" s="4"/>
      <c r="F23" s="4"/>
      <c r="G23" s="362"/>
      <c r="H23" s="4"/>
      <c r="I23" s="172"/>
    </row>
    <row r="24" spans="1:9" ht="15" customHeight="1" x14ac:dyDescent="0.15">
      <c r="A24" s="361"/>
      <c r="B24" s="4"/>
      <c r="C24" s="4"/>
      <c r="D24" s="362"/>
      <c r="E24" s="4"/>
      <c r="F24" s="4"/>
      <c r="G24" s="362"/>
      <c r="H24" s="4"/>
      <c r="I24" s="172"/>
    </row>
    <row r="25" spans="1:9" ht="15" customHeight="1" x14ac:dyDescent="0.15">
      <c r="A25" s="80"/>
      <c r="B25" s="4"/>
      <c r="C25" s="4"/>
      <c r="D25" s="14"/>
      <c r="E25" s="4"/>
      <c r="F25" s="4"/>
      <c r="G25" s="14"/>
      <c r="H25" s="4"/>
      <c r="I25" s="172"/>
    </row>
    <row r="26" spans="1:9" ht="15" customHeight="1" x14ac:dyDescent="0.15">
      <c r="A26" s="80"/>
      <c r="B26" s="4"/>
      <c r="C26" s="4"/>
      <c r="D26" s="14"/>
      <c r="E26" s="4"/>
      <c r="F26" s="4"/>
      <c r="G26" s="14"/>
      <c r="H26" s="4"/>
      <c r="I26" s="172"/>
    </row>
    <row r="27" spans="1:9" ht="15" customHeight="1" x14ac:dyDescent="0.15">
      <c r="A27" s="80"/>
      <c r="B27" s="4"/>
      <c r="C27" s="4"/>
      <c r="D27" s="14"/>
      <c r="E27" s="4"/>
      <c r="F27" s="4"/>
      <c r="G27" s="14"/>
      <c r="H27" s="4"/>
      <c r="I27" s="172"/>
    </row>
    <row r="28" spans="1:9" ht="15" customHeight="1" x14ac:dyDescent="0.15">
      <c r="A28" s="80"/>
      <c r="B28" s="4"/>
      <c r="C28" s="4"/>
      <c r="D28" s="14"/>
      <c r="E28" s="4"/>
      <c r="F28" s="4"/>
      <c r="G28" s="14"/>
      <c r="H28" s="4"/>
      <c r="I28" s="172"/>
    </row>
    <row r="29" spans="1:9" ht="15" customHeight="1" x14ac:dyDescent="0.15">
      <c r="A29" s="80"/>
      <c r="B29" s="4"/>
      <c r="C29" s="4"/>
      <c r="D29" s="14"/>
      <c r="E29" s="4"/>
      <c r="F29" s="4"/>
      <c r="G29" s="14"/>
      <c r="H29" s="4"/>
      <c r="I29" s="172"/>
    </row>
    <row r="30" spans="1:9" ht="15" customHeight="1" x14ac:dyDescent="0.15">
      <c r="A30" s="361"/>
      <c r="B30" s="4"/>
      <c r="C30" s="4"/>
      <c r="D30" s="362"/>
      <c r="E30" s="4"/>
      <c r="F30" s="4"/>
      <c r="G30" s="362"/>
      <c r="H30" s="4"/>
      <c r="I30" s="172"/>
    </row>
    <row r="31" spans="1:9" ht="15" customHeight="1" x14ac:dyDescent="0.15">
      <c r="A31" s="173"/>
      <c r="B31" s="4"/>
      <c r="C31" s="4"/>
      <c r="D31" s="4"/>
      <c r="E31" s="4"/>
      <c r="F31" s="4"/>
      <c r="G31" s="4"/>
      <c r="H31" s="4"/>
      <c r="I31" s="172"/>
    </row>
    <row r="32" spans="1:9" ht="15" customHeight="1" x14ac:dyDescent="0.15">
      <c r="A32" s="173"/>
      <c r="B32" s="4"/>
      <c r="C32" s="4"/>
      <c r="D32" s="4"/>
      <c r="E32" s="4"/>
      <c r="F32" s="4"/>
      <c r="G32" s="4"/>
      <c r="H32" s="4"/>
      <c r="I32" s="172"/>
    </row>
    <row r="33" spans="1:9" ht="15" customHeight="1" x14ac:dyDescent="0.15">
      <c r="A33" s="173"/>
      <c r="B33" s="4"/>
      <c r="C33" s="4"/>
      <c r="D33" s="4"/>
      <c r="E33" s="4"/>
      <c r="F33" s="4"/>
      <c r="G33" s="4"/>
      <c r="H33" s="4"/>
      <c r="I33" s="172"/>
    </row>
    <row r="34" spans="1:9" ht="15" customHeight="1" x14ac:dyDescent="0.15">
      <c r="A34" s="173"/>
      <c r="I34" s="174"/>
    </row>
    <row r="35" spans="1:9" ht="15" customHeight="1" x14ac:dyDescent="0.15">
      <c r="A35" s="584"/>
      <c r="B35" s="585"/>
      <c r="I35" s="174"/>
    </row>
    <row r="36" spans="1:9" x14ac:dyDescent="0.15">
      <c r="A36" s="173"/>
      <c r="B36" s="4"/>
      <c r="C36" s="4"/>
      <c r="D36" s="4"/>
      <c r="E36" s="4"/>
      <c r="F36" s="4"/>
      <c r="G36" s="4"/>
      <c r="H36" s="4"/>
      <c r="I36" s="172"/>
    </row>
    <row r="37" spans="1:9" x14ac:dyDescent="0.15">
      <c r="A37" s="173"/>
      <c r="B37" s="4"/>
      <c r="C37" s="4"/>
      <c r="D37" s="4"/>
      <c r="E37" s="4"/>
      <c r="F37" s="4"/>
      <c r="G37" s="4"/>
      <c r="H37" s="4"/>
      <c r="I37" s="172"/>
    </row>
    <row r="38" spans="1:9" x14ac:dyDescent="0.15">
      <c r="A38" s="171"/>
      <c r="B38" s="4"/>
      <c r="C38" s="4"/>
      <c r="D38" s="4"/>
      <c r="E38" s="4"/>
      <c r="F38" s="4"/>
      <c r="G38" s="4"/>
      <c r="H38" s="4"/>
      <c r="I38" s="172"/>
    </row>
    <row r="39" spans="1:9" x14ac:dyDescent="0.15">
      <c r="A39" s="171"/>
      <c r="B39" s="4"/>
      <c r="C39" s="4"/>
      <c r="D39" s="4"/>
      <c r="E39" s="4"/>
      <c r="F39" s="4"/>
      <c r="G39" s="4"/>
      <c r="H39" s="4"/>
      <c r="I39" s="172"/>
    </row>
    <row r="40" spans="1:9" x14ac:dyDescent="0.15">
      <c r="A40" s="171"/>
      <c r="B40" s="4"/>
      <c r="C40" s="4"/>
      <c r="D40" s="4"/>
      <c r="E40" s="4"/>
      <c r="F40" s="4"/>
      <c r="G40" s="4"/>
      <c r="H40" s="4"/>
      <c r="I40" s="172"/>
    </row>
    <row r="41" spans="1:9" x14ac:dyDescent="0.15">
      <c r="A41" s="171"/>
      <c r="B41" s="4"/>
      <c r="C41" s="4"/>
      <c r="D41" s="4"/>
      <c r="E41" s="4"/>
      <c r="F41" s="4"/>
      <c r="G41" s="4"/>
      <c r="H41" s="4"/>
      <c r="I41" s="172"/>
    </row>
    <row r="42" spans="1:9" x14ac:dyDescent="0.15">
      <c r="A42" s="171"/>
      <c r="B42" s="4"/>
      <c r="C42" s="4"/>
      <c r="D42" s="4"/>
      <c r="E42" s="4"/>
      <c r="F42" s="4"/>
      <c r="G42" s="4"/>
      <c r="H42" s="4"/>
      <c r="I42" s="172"/>
    </row>
    <row r="43" spans="1:9" x14ac:dyDescent="0.15">
      <c r="A43" s="171"/>
      <c r="B43" s="4"/>
      <c r="C43" s="4"/>
      <c r="D43" s="4"/>
      <c r="E43" s="4"/>
      <c r="F43" s="4"/>
      <c r="G43" s="4"/>
      <c r="H43" s="4"/>
      <c r="I43" s="172"/>
    </row>
    <row r="44" spans="1:9" x14ac:dyDescent="0.15">
      <c r="A44" s="171"/>
      <c r="B44" s="4"/>
      <c r="C44" s="4"/>
      <c r="D44" s="4"/>
      <c r="E44" s="4"/>
      <c r="F44" s="4"/>
      <c r="G44" s="4"/>
      <c r="H44" s="4"/>
      <c r="I44" s="172"/>
    </row>
    <row r="45" spans="1:9" x14ac:dyDescent="0.15">
      <c r="A45" s="171"/>
      <c r="B45" s="4"/>
      <c r="C45" s="4"/>
      <c r="D45" s="4"/>
      <c r="E45" s="4"/>
      <c r="F45" s="4"/>
      <c r="G45" s="4"/>
      <c r="H45" s="4"/>
      <c r="I45" s="172"/>
    </row>
    <row r="46" spans="1:9" x14ac:dyDescent="0.15">
      <c r="A46" s="171"/>
      <c r="B46" s="4"/>
      <c r="C46" s="4"/>
      <c r="D46" s="4"/>
      <c r="E46" s="4"/>
      <c r="F46" s="4"/>
      <c r="G46" s="4"/>
      <c r="H46" s="4"/>
      <c r="I46" s="172"/>
    </row>
    <row r="47" spans="1:9" x14ac:dyDescent="0.15">
      <c r="A47" s="171"/>
      <c r="B47" s="4"/>
      <c r="C47" s="4"/>
      <c r="D47" s="4"/>
      <c r="E47" s="4"/>
      <c r="F47" s="4"/>
      <c r="G47" s="4"/>
      <c r="H47" s="4"/>
      <c r="I47" s="172"/>
    </row>
    <row r="48" spans="1:9" x14ac:dyDescent="0.15">
      <c r="A48" s="171"/>
      <c r="B48" s="4"/>
      <c r="C48" s="4"/>
      <c r="D48" s="4"/>
      <c r="E48" s="4"/>
      <c r="F48" s="4"/>
      <c r="G48" s="4"/>
      <c r="H48" s="4"/>
      <c r="I48" s="172"/>
    </row>
    <row r="49" spans="1:9" x14ac:dyDescent="0.15">
      <c r="A49" s="171"/>
      <c r="B49" s="4"/>
      <c r="C49" s="4"/>
      <c r="D49" s="4"/>
      <c r="E49" s="4"/>
      <c r="F49" s="4"/>
      <c r="G49" s="4"/>
      <c r="H49" s="4"/>
      <c r="I49" s="172"/>
    </row>
    <row r="50" spans="1:9" x14ac:dyDescent="0.15">
      <c r="A50" s="171"/>
      <c r="B50" s="4"/>
      <c r="C50" s="4"/>
      <c r="D50" s="4"/>
      <c r="E50" s="4"/>
      <c r="F50" s="4"/>
      <c r="G50" s="4"/>
      <c r="H50" s="4"/>
      <c r="I50" s="172"/>
    </row>
    <row r="51" spans="1:9" x14ac:dyDescent="0.15">
      <c r="A51" s="171"/>
      <c r="B51" s="4"/>
      <c r="C51" s="4"/>
      <c r="D51" s="4"/>
      <c r="E51" s="4"/>
      <c r="F51" s="4"/>
      <c r="G51" s="4"/>
      <c r="H51" s="4"/>
      <c r="I51" s="172"/>
    </row>
    <row r="52" spans="1:9" x14ac:dyDescent="0.15">
      <c r="A52" s="171"/>
      <c r="B52" s="4"/>
      <c r="C52" s="4"/>
      <c r="D52" s="4"/>
      <c r="E52" s="4"/>
      <c r="F52" s="4"/>
      <c r="G52" s="4"/>
      <c r="H52" s="4"/>
      <c r="I52" s="172"/>
    </row>
    <row r="53" spans="1:9" x14ac:dyDescent="0.15">
      <c r="A53" s="171"/>
      <c r="B53" s="4"/>
      <c r="C53" s="4"/>
      <c r="D53" s="4"/>
      <c r="E53" s="4"/>
      <c r="F53" s="4"/>
      <c r="G53" s="4"/>
      <c r="H53" s="4"/>
      <c r="I53" s="172"/>
    </row>
    <row r="54" spans="1:9" x14ac:dyDescent="0.15">
      <c r="A54" s="175"/>
      <c r="B54" s="17"/>
      <c r="C54" s="17"/>
      <c r="D54" s="17"/>
      <c r="E54" s="17"/>
      <c r="F54" s="17"/>
      <c r="G54" s="17"/>
      <c r="H54" s="17"/>
      <c r="I54" s="176"/>
    </row>
  </sheetData>
  <mergeCells count="4">
    <mergeCell ref="A2:I2"/>
    <mergeCell ref="A4:I5"/>
    <mergeCell ref="A6:I6"/>
    <mergeCell ref="A35:B35"/>
  </mergeCells>
  <phoneticPr fontId="1"/>
  <printOptions horizontalCentered="1"/>
  <pageMargins left="0.78740157480314965" right="0.78740157480314965" top="0.59055118110236227" bottom="0.6692913385826772" header="0.27559055118110237" footer="0.27559055118110237"/>
  <pageSetup paperSize="9" orientation="portrait" horizontalDpi="1200" verticalDpi="1200" r:id="rId1"/>
  <headerFooter alignWithMargins="0">
    <oddFooter>&amp;R（市沢地区センターほか１施設ＥＳＣＯ事業）
（提案要請番号：　　）</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757F0C-1061-48BA-89E9-A3848FA29E6B}">
  <sheetPr>
    <pageSetUpPr fitToPage="1"/>
  </sheetPr>
  <dimension ref="A1:I54"/>
  <sheetViews>
    <sheetView view="pageBreakPreview" zoomScale="130" zoomScaleNormal="100" zoomScaleSheetLayoutView="130" workbookViewId="0">
      <selection activeCell="A7" sqref="A7"/>
    </sheetView>
  </sheetViews>
  <sheetFormatPr defaultColWidth="9" defaultRowHeight="13.5" x14ac:dyDescent="0.15"/>
  <cols>
    <col min="1" max="16384" width="9" style="19"/>
  </cols>
  <sheetData>
    <row r="1" spans="1:9" ht="15" customHeight="1" x14ac:dyDescent="0.15">
      <c r="A1" s="21"/>
    </row>
    <row r="2" spans="1:9" ht="15" customHeight="1" x14ac:dyDescent="0.15">
      <c r="A2" s="467" t="s">
        <v>443</v>
      </c>
      <c r="B2" s="579"/>
      <c r="C2" s="579"/>
      <c r="D2" s="579"/>
      <c r="E2" s="579"/>
      <c r="F2" s="579"/>
      <c r="G2" s="579"/>
      <c r="H2" s="579"/>
      <c r="I2" s="579"/>
    </row>
    <row r="3" spans="1:9" ht="15" customHeight="1" x14ac:dyDescent="0.15">
      <c r="A3" s="2"/>
    </row>
    <row r="4" spans="1:9" ht="15" customHeight="1" x14ac:dyDescent="0.15">
      <c r="A4" s="580" t="s">
        <v>444</v>
      </c>
      <c r="B4" s="580"/>
      <c r="C4" s="580"/>
      <c r="D4" s="580"/>
      <c r="E4" s="580"/>
      <c r="F4" s="580"/>
      <c r="G4" s="580"/>
      <c r="H4" s="580"/>
      <c r="I4" s="580"/>
    </row>
    <row r="5" spans="1:9" ht="15" customHeight="1" x14ac:dyDescent="0.15">
      <c r="A5" s="580"/>
      <c r="B5" s="580"/>
      <c r="C5" s="580"/>
      <c r="D5" s="580"/>
      <c r="E5" s="580"/>
      <c r="F5" s="580"/>
      <c r="G5" s="580"/>
      <c r="H5" s="580"/>
      <c r="I5" s="580"/>
    </row>
    <row r="6" spans="1:9" ht="15" customHeight="1" x14ac:dyDescent="0.15">
      <c r="A6" s="580" t="s">
        <v>442</v>
      </c>
      <c r="B6" s="580"/>
      <c r="C6" s="580"/>
      <c r="D6" s="580"/>
      <c r="E6" s="580"/>
      <c r="F6" s="580"/>
      <c r="G6" s="580"/>
      <c r="H6" s="580"/>
      <c r="I6" s="580"/>
    </row>
    <row r="7" spans="1:9" ht="15" customHeight="1" x14ac:dyDescent="0.15">
      <c r="A7" s="358"/>
      <c r="B7" s="359"/>
      <c r="C7" s="359"/>
      <c r="D7" s="359"/>
      <c r="E7" s="359"/>
      <c r="F7" s="359"/>
      <c r="G7" s="359"/>
      <c r="H7" s="359"/>
      <c r="I7" s="360"/>
    </row>
    <row r="8" spans="1:9" ht="15" customHeight="1" x14ac:dyDescent="0.15">
      <c r="A8" s="173"/>
      <c r="B8" s="4"/>
      <c r="C8" s="4"/>
      <c r="D8" s="4"/>
      <c r="E8" s="4"/>
      <c r="F8" s="4"/>
      <c r="G8" s="4"/>
      <c r="H8" s="4"/>
      <c r="I8" s="172"/>
    </row>
    <row r="9" spans="1:9" ht="15" customHeight="1" x14ac:dyDescent="0.15">
      <c r="A9" s="173"/>
      <c r="B9" s="4"/>
      <c r="C9" s="4"/>
      <c r="D9" s="4"/>
      <c r="E9" s="4"/>
      <c r="F9" s="4"/>
      <c r="G9" s="4"/>
      <c r="H9" s="4"/>
      <c r="I9" s="172"/>
    </row>
    <row r="10" spans="1:9" ht="15" customHeight="1" x14ac:dyDescent="0.15">
      <c r="A10" s="171"/>
      <c r="B10" s="4"/>
      <c r="C10" s="4"/>
      <c r="D10" s="4"/>
      <c r="E10" s="4"/>
      <c r="F10" s="4"/>
      <c r="G10" s="4"/>
      <c r="H10" s="4"/>
      <c r="I10" s="172"/>
    </row>
    <row r="11" spans="1:9" ht="15" customHeight="1" x14ac:dyDescent="0.15">
      <c r="A11" s="171"/>
      <c r="B11" s="4"/>
      <c r="C11" s="4"/>
      <c r="D11" s="4"/>
      <c r="E11" s="4"/>
      <c r="F11" s="4"/>
      <c r="G11" s="4"/>
      <c r="H11" s="4"/>
      <c r="I11" s="172"/>
    </row>
    <row r="12" spans="1:9" ht="15" customHeight="1" x14ac:dyDescent="0.15">
      <c r="A12" s="171"/>
      <c r="B12" s="4"/>
      <c r="C12" s="4"/>
      <c r="D12" s="4"/>
      <c r="E12" s="4"/>
      <c r="F12" s="4"/>
      <c r="G12" s="4"/>
      <c r="H12" s="4"/>
      <c r="I12" s="172"/>
    </row>
    <row r="13" spans="1:9" ht="15" customHeight="1" x14ac:dyDescent="0.15">
      <c r="A13" s="171"/>
      <c r="B13" s="4"/>
      <c r="C13" s="4"/>
      <c r="D13" s="4"/>
      <c r="E13" s="4"/>
      <c r="F13" s="4"/>
      <c r="G13" s="4"/>
      <c r="H13" s="4"/>
      <c r="I13" s="172"/>
    </row>
    <row r="14" spans="1:9" ht="15" customHeight="1" x14ac:dyDescent="0.15">
      <c r="A14" s="80"/>
      <c r="B14" s="4"/>
      <c r="C14" s="4"/>
      <c r="D14" s="14"/>
      <c r="E14" s="4"/>
      <c r="F14" s="4"/>
      <c r="G14" s="14"/>
      <c r="H14" s="4"/>
      <c r="I14" s="172"/>
    </row>
    <row r="15" spans="1:9" ht="15" customHeight="1" x14ac:dyDescent="0.15">
      <c r="A15" s="80"/>
      <c r="B15" s="4"/>
      <c r="C15" s="4"/>
      <c r="D15" s="14"/>
      <c r="E15" s="4"/>
      <c r="F15" s="4"/>
      <c r="G15" s="14"/>
      <c r="H15" s="4"/>
      <c r="I15" s="172"/>
    </row>
    <row r="16" spans="1:9" ht="15" customHeight="1" x14ac:dyDescent="0.15">
      <c r="A16" s="80"/>
      <c r="B16" s="4"/>
      <c r="C16" s="4"/>
      <c r="D16" s="14"/>
      <c r="E16" s="4"/>
      <c r="F16" s="4"/>
      <c r="G16" s="14"/>
      <c r="H16" s="4"/>
      <c r="I16" s="172"/>
    </row>
    <row r="17" spans="1:9" ht="15" customHeight="1" x14ac:dyDescent="0.15">
      <c r="A17" s="80"/>
      <c r="B17" s="4"/>
      <c r="C17" s="4"/>
      <c r="D17" s="14"/>
      <c r="E17" s="4"/>
      <c r="F17" s="4"/>
      <c r="G17" s="14"/>
      <c r="H17" s="4"/>
      <c r="I17" s="172"/>
    </row>
    <row r="18" spans="1:9" ht="15" customHeight="1" x14ac:dyDescent="0.15">
      <c r="A18" s="80"/>
      <c r="B18" s="4"/>
      <c r="C18" s="4"/>
      <c r="D18" s="14"/>
      <c r="E18" s="4"/>
      <c r="F18" s="4"/>
      <c r="G18" s="14"/>
      <c r="H18" s="4"/>
      <c r="I18" s="172"/>
    </row>
    <row r="19" spans="1:9" ht="15" customHeight="1" x14ac:dyDescent="0.15">
      <c r="A19" s="80"/>
      <c r="B19" s="4"/>
      <c r="C19" s="4"/>
      <c r="D19" s="14"/>
      <c r="E19" s="4"/>
      <c r="F19" s="4"/>
      <c r="G19" s="14"/>
      <c r="H19" s="4"/>
      <c r="I19" s="172"/>
    </row>
    <row r="20" spans="1:9" ht="15" customHeight="1" x14ac:dyDescent="0.15">
      <c r="A20" s="80"/>
      <c r="B20" s="4"/>
      <c r="C20" s="4"/>
      <c r="D20" s="14"/>
      <c r="E20" s="4"/>
      <c r="F20" s="4"/>
      <c r="G20" s="14"/>
      <c r="H20" s="4"/>
      <c r="I20" s="172"/>
    </row>
    <row r="21" spans="1:9" ht="15" customHeight="1" x14ac:dyDescent="0.15">
      <c r="A21" s="80"/>
      <c r="B21" s="4"/>
      <c r="C21" s="4"/>
      <c r="D21" s="14"/>
      <c r="E21" s="4"/>
      <c r="F21" s="4"/>
      <c r="G21" s="14"/>
      <c r="H21" s="4"/>
      <c r="I21" s="172"/>
    </row>
    <row r="22" spans="1:9" ht="15" customHeight="1" x14ac:dyDescent="0.15">
      <c r="A22" s="361"/>
      <c r="B22" s="4"/>
      <c r="C22" s="4"/>
      <c r="D22" s="362"/>
      <c r="E22" s="4"/>
      <c r="F22" s="4"/>
      <c r="G22" s="362"/>
      <c r="H22" s="4"/>
      <c r="I22" s="172"/>
    </row>
    <row r="23" spans="1:9" ht="15" customHeight="1" x14ac:dyDescent="0.15">
      <c r="A23" s="361"/>
      <c r="B23" s="4"/>
      <c r="C23" s="4"/>
      <c r="D23" s="362"/>
      <c r="E23" s="4"/>
      <c r="F23" s="4"/>
      <c r="G23" s="362"/>
      <c r="H23" s="4"/>
      <c r="I23" s="172"/>
    </row>
    <row r="24" spans="1:9" ht="15" customHeight="1" x14ac:dyDescent="0.15">
      <c r="A24" s="361"/>
      <c r="B24" s="4"/>
      <c r="C24" s="4"/>
      <c r="D24" s="362"/>
      <c r="E24" s="4"/>
      <c r="F24" s="4"/>
      <c r="G24" s="362"/>
      <c r="H24" s="4"/>
      <c r="I24" s="172"/>
    </row>
    <row r="25" spans="1:9" ht="15" customHeight="1" x14ac:dyDescent="0.15">
      <c r="A25" s="80"/>
      <c r="B25" s="4"/>
      <c r="C25" s="4"/>
      <c r="D25" s="14"/>
      <c r="E25" s="4"/>
      <c r="F25" s="4"/>
      <c r="G25" s="14"/>
      <c r="H25" s="4"/>
      <c r="I25" s="172"/>
    </row>
    <row r="26" spans="1:9" ht="15" customHeight="1" x14ac:dyDescent="0.15">
      <c r="A26" s="80"/>
      <c r="B26" s="4"/>
      <c r="C26" s="4"/>
      <c r="D26" s="14"/>
      <c r="E26" s="4"/>
      <c r="F26" s="4"/>
      <c r="G26" s="14"/>
      <c r="H26" s="4"/>
      <c r="I26" s="172"/>
    </row>
    <row r="27" spans="1:9" ht="15" customHeight="1" x14ac:dyDescent="0.15">
      <c r="A27" s="80"/>
      <c r="B27" s="4"/>
      <c r="C27" s="4"/>
      <c r="D27" s="14"/>
      <c r="E27" s="4"/>
      <c r="F27" s="4"/>
      <c r="G27" s="14"/>
      <c r="H27" s="4"/>
      <c r="I27" s="172"/>
    </row>
    <row r="28" spans="1:9" ht="15" customHeight="1" x14ac:dyDescent="0.15">
      <c r="A28" s="80"/>
      <c r="B28" s="4"/>
      <c r="C28" s="4"/>
      <c r="D28" s="14"/>
      <c r="E28" s="4"/>
      <c r="F28" s="4"/>
      <c r="G28" s="14"/>
      <c r="H28" s="4"/>
      <c r="I28" s="172"/>
    </row>
    <row r="29" spans="1:9" ht="15" customHeight="1" x14ac:dyDescent="0.15">
      <c r="A29" s="80"/>
      <c r="B29" s="4"/>
      <c r="C29" s="4"/>
      <c r="D29" s="14"/>
      <c r="E29" s="4"/>
      <c r="F29" s="4"/>
      <c r="G29" s="14"/>
      <c r="H29" s="4"/>
      <c r="I29" s="172"/>
    </row>
    <row r="30" spans="1:9" ht="15" customHeight="1" x14ac:dyDescent="0.15">
      <c r="A30" s="361"/>
      <c r="B30" s="4"/>
      <c r="C30" s="4"/>
      <c r="D30" s="362"/>
      <c r="E30" s="4"/>
      <c r="F30" s="4"/>
      <c r="G30" s="362"/>
      <c r="H30" s="4"/>
      <c r="I30" s="172"/>
    </row>
    <row r="31" spans="1:9" ht="15" customHeight="1" x14ac:dyDescent="0.15">
      <c r="A31" s="173"/>
      <c r="B31" s="4"/>
      <c r="C31" s="4"/>
      <c r="D31" s="4"/>
      <c r="E31" s="4"/>
      <c r="F31" s="4"/>
      <c r="G31" s="4"/>
      <c r="H31" s="4"/>
      <c r="I31" s="172"/>
    </row>
    <row r="32" spans="1:9" ht="15" customHeight="1" x14ac:dyDescent="0.15">
      <c r="A32" s="173"/>
      <c r="B32" s="4"/>
      <c r="C32" s="4"/>
      <c r="D32" s="4"/>
      <c r="E32" s="4"/>
      <c r="F32" s="4"/>
      <c r="G32" s="4"/>
      <c r="H32" s="4"/>
      <c r="I32" s="172"/>
    </row>
    <row r="33" spans="1:9" ht="15" customHeight="1" x14ac:dyDescent="0.15">
      <c r="A33" s="173"/>
      <c r="B33" s="4"/>
      <c r="C33" s="4"/>
      <c r="D33" s="4"/>
      <c r="E33" s="4"/>
      <c r="F33" s="4"/>
      <c r="G33" s="4"/>
      <c r="H33" s="4"/>
      <c r="I33" s="172"/>
    </row>
    <row r="34" spans="1:9" ht="15" customHeight="1" x14ac:dyDescent="0.15">
      <c r="A34" s="173"/>
      <c r="I34" s="174"/>
    </row>
    <row r="35" spans="1:9" ht="15" customHeight="1" x14ac:dyDescent="0.15">
      <c r="A35" s="584"/>
      <c r="B35" s="585"/>
      <c r="I35" s="174"/>
    </row>
    <row r="36" spans="1:9" x14ac:dyDescent="0.15">
      <c r="A36" s="173"/>
      <c r="B36" s="4"/>
      <c r="C36" s="4"/>
      <c r="D36" s="4"/>
      <c r="E36" s="4"/>
      <c r="F36" s="4"/>
      <c r="G36" s="4"/>
      <c r="H36" s="4"/>
      <c r="I36" s="172"/>
    </row>
    <row r="37" spans="1:9" x14ac:dyDescent="0.15">
      <c r="A37" s="173"/>
      <c r="B37" s="4"/>
      <c r="C37" s="4"/>
      <c r="D37" s="4"/>
      <c r="E37" s="4"/>
      <c r="F37" s="4"/>
      <c r="G37" s="4"/>
      <c r="H37" s="4"/>
      <c r="I37" s="172"/>
    </row>
    <row r="38" spans="1:9" x14ac:dyDescent="0.15">
      <c r="A38" s="171"/>
      <c r="B38" s="4"/>
      <c r="C38" s="4"/>
      <c r="D38" s="4"/>
      <c r="E38" s="4"/>
      <c r="F38" s="4"/>
      <c r="G38" s="4"/>
      <c r="H38" s="4"/>
      <c r="I38" s="172"/>
    </row>
    <row r="39" spans="1:9" x14ac:dyDescent="0.15">
      <c r="A39" s="171"/>
      <c r="B39" s="4"/>
      <c r="C39" s="4"/>
      <c r="D39" s="4"/>
      <c r="E39" s="4"/>
      <c r="F39" s="4"/>
      <c r="G39" s="4"/>
      <c r="H39" s="4"/>
      <c r="I39" s="172"/>
    </row>
    <row r="40" spans="1:9" x14ac:dyDescent="0.15">
      <c r="A40" s="171"/>
      <c r="B40" s="4"/>
      <c r="C40" s="4"/>
      <c r="D40" s="4"/>
      <c r="E40" s="4"/>
      <c r="F40" s="4"/>
      <c r="G40" s="4"/>
      <c r="H40" s="4"/>
      <c r="I40" s="172"/>
    </row>
    <row r="41" spans="1:9" x14ac:dyDescent="0.15">
      <c r="A41" s="171"/>
      <c r="B41" s="4"/>
      <c r="C41" s="4"/>
      <c r="D41" s="4"/>
      <c r="E41" s="4"/>
      <c r="F41" s="4"/>
      <c r="G41" s="4"/>
      <c r="H41" s="4"/>
      <c r="I41" s="172"/>
    </row>
    <row r="42" spans="1:9" x14ac:dyDescent="0.15">
      <c r="A42" s="171"/>
      <c r="B42" s="4"/>
      <c r="C42" s="4"/>
      <c r="D42" s="4"/>
      <c r="E42" s="4"/>
      <c r="F42" s="4"/>
      <c r="G42" s="4"/>
      <c r="H42" s="4"/>
      <c r="I42" s="172"/>
    </row>
    <row r="43" spans="1:9" x14ac:dyDescent="0.15">
      <c r="A43" s="171"/>
      <c r="B43" s="4"/>
      <c r="C43" s="4"/>
      <c r="D43" s="4"/>
      <c r="E43" s="4"/>
      <c r="F43" s="4"/>
      <c r="G43" s="4"/>
      <c r="H43" s="4"/>
      <c r="I43" s="172"/>
    </row>
    <row r="44" spans="1:9" x14ac:dyDescent="0.15">
      <c r="A44" s="171"/>
      <c r="B44" s="4"/>
      <c r="C44" s="4"/>
      <c r="D44" s="4"/>
      <c r="E44" s="4"/>
      <c r="F44" s="4"/>
      <c r="G44" s="4"/>
      <c r="H44" s="4"/>
      <c r="I44" s="172"/>
    </row>
    <row r="45" spans="1:9" x14ac:dyDescent="0.15">
      <c r="A45" s="171"/>
      <c r="B45" s="4"/>
      <c r="C45" s="4"/>
      <c r="D45" s="4"/>
      <c r="E45" s="4"/>
      <c r="F45" s="4"/>
      <c r="G45" s="4"/>
      <c r="H45" s="4"/>
      <c r="I45" s="172"/>
    </row>
    <row r="46" spans="1:9" x14ac:dyDescent="0.15">
      <c r="A46" s="171"/>
      <c r="B46" s="4"/>
      <c r="C46" s="4"/>
      <c r="D46" s="4"/>
      <c r="E46" s="4"/>
      <c r="F46" s="4"/>
      <c r="G46" s="4"/>
      <c r="H46" s="4"/>
      <c r="I46" s="172"/>
    </row>
    <row r="47" spans="1:9" x14ac:dyDescent="0.15">
      <c r="A47" s="171"/>
      <c r="B47" s="4"/>
      <c r="C47" s="4"/>
      <c r="D47" s="4"/>
      <c r="E47" s="4"/>
      <c r="F47" s="4"/>
      <c r="G47" s="4"/>
      <c r="H47" s="4"/>
      <c r="I47" s="172"/>
    </row>
    <row r="48" spans="1:9" x14ac:dyDescent="0.15">
      <c r="A48" s="171"/>
      <c r="B48" s="4"/>
      <c r="C48" s="4"/>
      <c r="D48" s="4"/>
      <c r="E48" s="4"/>
      <c r="F48" s="4"/>
      <c r="G48" s="4"/>
      <c r="H48" s="4"/>
      <c r="I48" s="172"/>
    </row>
    <row r="49" spans="1:9" x14ac:dyDescent="0.15">
      <c r="A49" s="171"/>
      <c r="B49" s="4"/>
      <c r="C49" s="4"/>
      <c r="D49" s="4"/>
      <c r="E49" s="4"/>
      <c r="F49" s="4"/>
      <c r="G49" s="4"/>
      <c r="H49" s="4"/>
      <c r="I49" s="172"/>
    </row>
    <row r="50" spans="1:9" x14ac:dyDescent="0.15">
      <c r="A50" s="171"/>
      <c r="B50" s="4"/>
      <c r="C50" s="4"/>
      <c r="D50" s="4"/>
      <c r="E50" s="4"/>
      <c r="F50" s="4"/>
      <c r="G50" s="4"/>
      <c r="H50" s="4"/>
      <c r="I50" s="172"/>
    </row>
    <row r="51" spans="1:9" x14ac:dyDescent="0.15">
      <c r="A51" s="171"/>
      <c r="B51" s="4"/>
      <c r="C51" s="4"/>
      <c r="D51" s="4"/>
      <c r="E51" s="4"/>
      <c r="F51" s="4"/>
      <c r="G51" s="4"/>
      <c r="H51" s="4"/>
      <c r="I51" s="172"/>
    </row>
    <row r="52" spans="1:9" x14ac:dyDescent="0.15">
      <c r="A52" s="171"/>
      <c r="B52" s="4"/>
      <c r="C52" s="4"/>
      <c r="D52" s="4"/>
      <c r="E52" s="4"/>
      <c r="F52" s="4"/>
      <c r="G52" s="4"/>
      <c r="H52" s="4"/>
      <c r="I52" s="172"/>
    </row>
    <row r="53" spans="1:9" x14ac:dyDescent="0.15">
      <c r="A53" s="171"/>
      <c r="B53" s="4"/>
      <c r="C53" s="4"/>
      <c r="D53" s="4"/>
      <c r="E53" s="4"/>
      <c r="F53" s="4"/>
      <c r="G53" s="4"/>
      <c r="H53" s="4"/>
      <c r="I53" s="172"/>
    </row>
    <row r="54" spans="1:9" x14ac:dyDescent="0.15">
      <c r="A54" s="175"/>
      <c r="B54" s="17"/>
      <c r="C54" s="17"/>
      <c r="D54" s="17"/>
      <c r="E54" s="17"/>
      <c r="F54" s="17"/>
      <c r="G54" s="17"/>
      <c r="H54" s="17"/>
      <c r="I54" s="176"/>
    </row>
  </sheetData>
  <mergeCells count="4">
    <mergeCell ref="A2:I2"/>
    <mergeCell ref="A4:I5"/>
    <mergeCell ref="A6:I6"/>
    <mergeCell ref="A35:B35"/>
  </mergeCells>
  <phoneticPr fontId="1"/>
  <printOptions horizontalCentered="1"/>
  <pageMargins left="0.78740157480314965" right="0.78740157480314965" top="0.59055118110236227" bottom="0.6692913385826772" header="0.27559055118110237" footer="0.27559055118110237"/>
  <pageSetup paperSize="9" orientation="portrait" horizontalDpi="1200" verticalDpi="1200" r:id="rId1"/>
  <headerFooter alignWithMargins="0">
    <oddFooter>&amp;R（市沢地区センターほか１施設ＥＳＣＯ事業）
（提案要請番号：　　）</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BD664-3788-4A73-BDFD-870BDA59F83C}">
  <dimension ref="A1:I108"/>
  <sheetViews>
    <sheetView view="pageBreakPreview" zoomScaleNormal="100" zoomScaleSheetLayoutView="100" workbookViewId="0">
      <selection activeCell="A9" sqref="A9"/>
    </sheetView>
  </sheetViews>
  <sheetFormatPr defaultColWidth="9" defaultRowHeight="13.5" x14ac:dyDescent="0.15"/>
  <cols>
    <col min="1" max="16384" width="9" style="19"/>
  </cols>
  <sheetData>
    <row r="1" spans="1:9" ht="15" customHeight="1" x14ac:dyDescent="0.15">
      <c r="A1" s="21"/>
    </row>
    <row r="2" spans="1:9" ht="15" customHeight="1" x14ac:dyDescent="0.15">
      <c r="A2" s="467" t="s">
        <v>445</v>
      </c>
      <c r="B2" s="579"/>
      <c r="C2" s="579"/>
      <c r="D2" s="579"/>
      <c r="E2" s="579"/>
      <c r="F2" s="579"/>
      <c r="G2" s="579"/>
      <c r="H2" s="579"/>
      <c r="I2" s="579"/>
    </row>
    <row r="3" spans="1:9" ht="15" customHeight="1" x14ac:dyDescent="0.15">
      <c r="A3" s="2"/>
    </row>
    <row r="4" spans="1:9" ht="15" customHeight="1" x14ac:dyDescent="0.15">
      <c r="A4" s="580" t="s">
        <v>446</v>
      </c>
      <c r="B4" s="580"/>
      <c r="C4" s="580"/>
      <c r="D4" s="580"/>
      <c r="E4" s="580"/>
      <c r="F4" s="580"/>
      <c r="G4" s="580"/>
      <c r="H4" s="580"/>
      <c r="I4" s="580"/>
    </row>
    <row r="5" spans="1:9" ht="15" customHeight="1" x14ac:dyDescent="0.15">
      <c r="A5" s="580"/>
      <c r="B5" s="580"/>
      <c r="C5" s="580"/>
      <c r="D5" s="580"/>
      <c r="E5" s="580"/>
      <c r="F5" s="580"/>
      <c r="G5" s="580"/>
      <c r="H5" s="580"/>
      <c r="I5" s="580"/>
    </row>
    <row r="6" spans="1:9" ht="15" customHeight="1" x14ac:dyDescent="0.15">
      <c r="A6" s="580" t="s">
        <v>442</v>
      </c>
      <c r="B6" s="580"/>
      <c r="C6" s="580"/>
      <c r="D6" s="580"/>
      <c r="E6" s="580"/>
      <c r="F6" s="580"/>
      <c r="G6" s="580"/>
      <c r="H6" s="580"/>
      <c r="I6" s="580"/>
    </row>
    <row r="7" spans="1:9" ht="15" customHeight="1" x14ac:dyDescent="0.15">
      <c r="A7" s="687" t="s">
        <v>447</v>
      </c>
      <c r="B7" s="687"/>
      <c r="C7" s="687" t="s">
        <v>28</v>
      </c>
      <c r="D7" s="687"/>
      <c r="E7" s="687"/>
      <c r="F7" s="687"/>
      <c r="G7" s="687"/>
      <c r="H7" s="687"/>
      <c r="I7" s="687"/>
    </row>
    <row r="8" spans="1:9" ht="15" customHeight="1" x14ac:dyDescent="0.15">
      <c r="A8" s="687"/>
      <c r="B8" s="687"/>
      <c r="C8" s="687"/>
      <c r="D8" s="687"/>
      <c r="E8" s="687"/>
      <c r="F8" s="687"/>
      <c r="G8" s="687"/>
      <c r="H8" s="687"/>
      <c r="I8" s="687"/>
    </row>
    <row r="9" spans="1:9" ht="15" customHeight="1" x14ac:dyDescent="0.15">
      <c r="A9" s="173"/>
      <c r="B9" s="4"/>
      <c r="C9" s="4"/>
      <c r="D9" s="4"/>
      <c r="E9" s="4"/>
      <c r="F9" s="4"/>
      <c r="G9" s="4"/>
      <c r="H9" s="4"/>
      <c r="I9" s="172"/>
    </row>
    <row r="10" spans="1:9" ht="15" customHeight="1" x14ac:dyDescent="0.15">
      <c r="A10" s="171"/>
      <c r="B10" s="4"/>
      <c r="C10" s="4"/>
      <c r="D10" s="4"/>
      <c r="E10" s="4"/>
      <c r="F10" s="4"/>
      <c r="G10" s="4"/>
      <c r="H10" s="4"/>
      <c r="I10" s="172"/>
    </row>
    <row r="11" spans="1:9" ht="15" customHeight="1" x14ac:dyDescent="0.15">
      <c r="A11" s="171"/>
      <c r="B11" s="4"/>
      <c r="C11" s="4"/>
      <c r="D11" s="4"/>
      <c r="E11" s="4"/>
      <c r="F11" s="4"/>
      <c r="G11" s="4"/>
      <c r="H11" s="4"/>
      <c r="I11" s="172"/>
    </row>
    <row r="12" spans="1:9" ht="15" customHeight="1" x14ac:dyDescent="0.15">
      <c r="A12" s="171"/>
      <c r="B12" s="4"/>
      <c r="C12" s="4"/>
      <c r="D12" s="4"/>
      <c r="E12" s="4"/>
      <c r="F12" s="4"/>
      <c r="G12" s="4"/>
      <c r="H12" s="4"/>
      <c r="I12" s="172"/>
    </row>
    <row r="13" spans="1:9" ht="15" customHeight="1" x14ac:dyDescent="0.15">
      <c r="A13" s="171"/>
      <c r="B13" s="4"/>
      <c r="C13" s="4"/>
      <c r="D13" s="4"/>
      <c r="E13" s="4"/>
      <c r="F13" s="4"/>
      <c r="G13" s="4"/>
      <c r="H13" s="4"/>
      <c r="I13" s="172"/>
    </row>
    <row r="14" spans="1:9" ht="15" customHeight="1" x14ac:dyDescent="0.15">
      <c r="A14" s="80"/>
      <c r="B14" s="4"/>
      <c r="C14" s="4"/>
      <c r="D14" s="14"/>
      <c r="E14" s="4"/>
      <c r="F14" s="4"/>
      <c r="G14" s="14"/>
      <c r="H14" s="4"/>
      <c r="I14" s="172"/>
    </row>
    <row r="15" spans="1:9" ht="15" customHeight="1" x14ac:dyDescent="0.15">
      <c r="A15" s="80"/>
      <c r="B15" s="4"/>
      <c r="C15" s="4"/>
      <c r="D15" s="14"/>
      <c r="E15" s="4"/>
      <c r="F15" s="4"/>
      <c r="G15" s="14"/>
      <c r="H15" s="4"/>
      <c r="I15" s="172"/>
    </row>
    <row r="16" spans="1:9" ht="15" customHeight="1" x14ac:dyDescent="0.15">
      <c r="A16" s="80"/>
      <c r="B16" s="4"/>
      <c r="C16" s="4"/>
      <c r="D16" s="14"/>
      <c r="E16" s="4"/>
      <c r="F16" s="4"/>
      <c r="G16" s="14"/>
      <c r="H16" s="4"/>
      <c r="I16" s="172"/>
    </row>
    <row r="17" spans="1:9" ht="15" customHeight="1" x14ac:dyDescent="0.15">
      <c r="A17" s="80"/>
      <c r="B17" s="4"/>
      <c r="C17" s="4"/>
      <c r="D17" s="14"/>
      <c r="E17" s="4"/>
      <c r="F17" s="4"/>
      <c r="G17" s="14"/>
      <c r="H17" s="4"/>
      <c r="I17" s="172"/>
    </row>
    <row r="18" spans="1:9" ht="15" customHeight="1" x14ac:dyDescent="0.15">
      <c r="A18" s="80"/>
      <c r="B18" s="4"/>
      <c r="C18" s="4"/>
      <c r="D18" s="14"/>
      <c r="E18" s="4"/>
      <c r="F18" s="4"/>
      <c r="G18" s="14"/>
      <c r="H18" s="4"/>
      <c r="I18" s="172"/>
    </row>
    <row r="19" spans="1:9" ht="15" customHeight="1" x14ac:dyDescent="0.15">
      <c r="A19" s="80"/>
      <c r="B19" s="4"/>
      <c r="C19" s="4"/>
      <c r="D19" s="14"/>
      <c r="E19" s="4"/>
      <c r="F19" s="4"/>
      <c r="G19" s="14"/>
      <c r="H19" s="4"/>
      <c r="I19" s="172"/>
    </row>
    <row r="20" spans="1:9" ht="15" customHeight="1" x14ac:dyDescent="0.15">
      <c r="A20" s="80"/>
      <c r="B20" s="4"/>
      <c r="C20" s="4"/>
      <c r="D20" s="14"/>
      <c r="E20" s="4"/>
      <c r="F20" s="4"/>
      <c r="G20" s="14"/>
      <c r="H20" s="4"/>
      <c r="I20" s="172"/>
    </row>
    <row r="21" spans="1:9" ht="15" customHeight="1" x14ac:dyDescent="0.15">
      <c r="A21" s="80"/>
      <c r="B21" s="4"/>
      <c r="C21" s="4"/>
      <c r="D21" s="14"/>
      <c r="E21" s="4"/>
      <c r="F21" s="4"/>
      <c r="G21" s="14"/>
      <c r="H21" s="4"/>
      <c r="I21" s="172"/>
    </row>
    <row r="22" spans="1:9" ht="15" customHeight="1" x14ac:dyDescent="0.15">
      <c r="A22" s="361"/>
      <c r="B22" s="4"/>
      <c r="C22" s="4"/>
      <c r="D22" s="362"/>
      <c r="E22" s="4"/>
      <c r="F22" s="4"/>
      <c r="G22" s="362"/>
      <c r="H22" s="4"/>
      <c r="I22" s="172"/>
    </row>
    <row r="23" spans="1:9" ht="15" customHeight="1" x14ac:dyDescent="0.15">
      <c r="A23" s="361"/>
      <c r="B23" s="4"/>
      <c r="C23" s="4"/>
      <c r="D23" s="362"/>
      <c r="E23" s="4"/>
      <c r="F23" s="4"/>
      <c r="G23" s="362"/>
      <c r="H23" s="4"/>
      <c r="I23" s="172"/>
    </row>
    <row r="24" spans="1:9" ht="15" customHeight="1" x14ac:dyDescent="0.15">
      <c r="A24" s="361"/>
      <c r="B24" s="4"/>
      <c r="C24" s="4"/>
      <c r="D24" s="362"/>
      <c r="E24" s="4"/>
      <c r="F24" s="4"/>
      <c r="G24" s="362"/>
      <c r="H24" s="4"/>
      <c r="I24" s="172"/>
    </row>
    <row r="25" spans="1:9" ht="15" customHeight="1" x14ac:dyDescent="0.15">
      <c r="A25" s="80"/>
      <c r="B25" s="4"/>
      <c r="C25" s="4"/>
      <c r="D25" s="14"/>
      <c r="E25" s="4"/>
      <c r="F25" s="4"/>
      <c r="G25" s="14"/>
      <c r="H25" s="4"/>
      <c r="I25" s="172"/>
    </row>
    <row r="26" spans="1:9" ht="15" customHeight="1" x14ac:dyDescent="0.15">
      <c r="A26" s="80"/>
      <c r="B26" s="4"/>
      <c r="C26" s="4"/>
      <c r="D26" s="14"/>
      <c r="E26" s="4"/>
      <c r="F26" s="4"/>
      <c r="G26" s="14"/>
      <c r="H26" s="4"/>
      <c r="I26" s="172"/>
    </row>
    <row r="27" spans="1:9" ht="15" customHeight="1" x14ac:dyDescent="0.15">
      <c r="A27" s="80"/>
      <c r="B27" s="4"/>
      <c r="C27" s="4"/>
      <c r="D27" s="14"/>
      <c r="E27" s="4"/>
      <c r="F27" s="4"/>
      <c r="G27" s="14"/>
      <c r="H27" s="4"/>
      <c r="I27" s="172"/>
    </row>
    <row r="28" spans="1:9" ht="15" customHeight="1" x14ac:dyDescent="0.15">
      <c r="A28" s="80"/>
      <c r="B28" s="4"/>
      <c r="C28" s="4"/>
      <c r="D28" s="14"/>
      <c r="E28" s="4"/>
      <c r="F28" s="4"/>
      <c r="G28" s="14"/>
      <c r="H28" s="4"/>
      <c r="I28" s="172"/>
    </row>
    <row r="29" spans="1:9" ht="15" customHeight="1" x14ac:dyDescent="0.15">
      <c r="A29" s="80"/>
      <c r="B29" s="4"/>
      <c r="C29" s="4"/>
      <c r="D29" s="14"/>
      <c r="E29" s="4"/>
      <c r="F29" s="4"/>
      <c r="G29" s="14"/>
      <c r="H29" s="4"/>
      <c r="I29" s="172"/>
    </row>
    <row r="30" spans="1:9" ht="15" customHeight="1" x14ac:dyDescent="0.15">
      <c r="A30" s="361"/>
      <c r="B30" s="4"/>
      <c r="C30" s="4"/>
      <c r="D30" s="362"/>
      <c r="E30" s="4"/>
      <c r="F30" s="4"/>
      <c r="G30" s="362"/>
      <c r="H30" s="4"/>
      <c r="I30" s="172"/>
    </row>
    <row r="31" spans="1:9" ht="15" customHeight="1" x14ac:dyDescent="0.15">
      <c r="A31" s="173"/>
      <c r="B31" s="4"/>
      <c r="C31" s="4"/>
      <c r="D31" s="4"/>
      <c r="E31" s="4"/>
      <c r="F31" s="4"/>
      <c r="G31" s="4"/>
      <c r="H31" s="4"/>
      <c r="I31" s="172"/>
    </row>
    <row r="32" spans="1:9" ht="15" customHeight="1" x14ac:dyDescent="0.15">
      <c r="A32" s="173"/>
      <c r="B32" s="4"/>
      <c r="C32" s="4"/>
      <c r="D32" s="4"/>
      <c r="E32" s="4"/>
      <c r="F32" s="4"/>
      <c r="G32" s="4"/>
      <c r="H32" s="4"/>
      <c r="I32" s="172"/>
    </row>
    <row r="33" spans="1:9" ht="15" customHeight="1" x14ac:dyDescent="0.15">
      <c r="A33" s="173"/>
      <c r="B33" s="4"/>
      <c r="C33" s="4"/>
      <c r="D33" s="4"/>
      <c r="E33" s="4"/>
      <c r="F33" s="4"/>
      <c r="G33" s="4"/>
      <c r="H33" s="4"/>
      <c r="I33" s="172"/>
    </row>
    <row r="34" spans="1:9" ht="15" customHeight="1" x14ac:dyDescent="0.15">
      <c r="A34" s="173"/>
      <c r="I34" s="174"/>
    </row>
    <row r="35" spans="1:9" ht="15" customHeight="1" x14ac:dyDescent="0.15">
      <c r="A35" s="584"/>
      <c r="B35" s="585"/>
      <c r="I35" s="174"/>
    </row>
    <row r="36" spans="1:9" x14ac:dyDescent="0.15">
      <c r="A36" s="173"/>
      <c r="B36" s="4"/>
      <c r="C36" s="4"/>
      <c r="D36" s="4"/>
      <c r="E36" s="4"/>
      <c r="F36" s="4"/>
      <c r="G36" s="4"/>
      <c r="H36" s="4"/>
      <c r="I36" s="172"/>
    </row>
    <row r="37" spans="1:9" x14ac:dyDescent="0.15">
      <c r="A37" s="173"/>
      <c r="B37" s="4"/>
      <c r="C37" s="4"/>
      <c r="D37" s="4"/>
      <c r="E37" s="4"/>
      <c r="F37" s="4"/>
      <c r="G37" s="4"/>
      <c r="H37" s="4"/>
      <c r="I37" s="172"/>
    </row>
    <row r="38" spans="1:9" x14ac:dyDescent="0.15">
      <c r="A38" s="171"/>
      <c r="B38" s="4"/>
      <c r="C38" s="4"/>
      <c r="D38" s="4"/>
      <c r="E38" s="4"/>
      <c r="F38" s="4"/>
      <c r="G38" s="4"/>
      <c r="H38" s="4"/>
      <c r="I38" s="172"/>
    </row>
    <row r="39" spans="1:9" x14ac:dyDescent="0.15">
      <c r="A39" s="171"/>
      <c r="B39" s="4"/>
      <c r="C39" s="4"/>
      <c r="D39" s="4"/>
      <c r="E39" s="4"/>
      <c r="F39" s="4"/>
      <c r="G39" s="4"/>
      <c r="H39" s="4"/>
      <c r="I39" s="172"/>
    </row>
    <row r="40" spans="1:9" x14ac:dyDescent="0.15">
      <c r="A40" s="171"/>
      <c r="B40" s="4"/>
      <c r="C40" s="4"/>
      <c r="D40" s="4"/>
      <c r="E40" s="4"/>
      <c r="F40" s="4"/>
      <c r="G40" s="4"/>
      <c r="H40" s="4"/>
      <c r="I40" s="172"/>
    </row>
    <row r="41" spans="1:9" x14ac:dyDescent="0.15">
      <c r="A41" s="171"/>
      <c r="B41" s="4"/>
      <c r="C41" s="4"/>
      <c r="D41" s="4"/>
      <c r="E41" s="4"/>
      <c r="F41" s="4"/>
      <c r="G41" s="4"/>
      <c r="H41" s="4"/>
      <c r="I41" s="172"/>
    </row>
    <row r="42" spans="1:9" x14ac:dyDescent="0.15">
      <c r="A42" s="171"/>
      <c r="B42" s="4"/>
      <c r="C42" s="4"/>
      <c r="D42" s="4"/>
      <c r="E42" s="4"/>
      <c r="F42" s="4"/>
      <c r="G42" s="4"/>
      <c r="H42" s="4"/>
      <c r="I42" s="172"/>
    </row>
    <row r="43" spans="1:9" x14ac:dyDescent="0.15">
      <c r="A43" s="171"/>
      <c r="B43" s="4"/>
      <c r="C43" s="4"/>
      <c r="D43" s="4"/>
      <c r="E43" s="4"/>
      <c r="F43" s="4"/>
      <c r="G43" s="4"/>
      <c r="H43" s="4"/>
      <c r="I43" s="172"/>
    </row>
    <row r="44" spans="1:9" x14ac:dyDescent="0.15">
      <c r="A44" s="171"/>
      <c r="B44" s="4"/>
      <c r="C44" s="4"/>
      <c r="D44" s="4"/>
      <c r="E44" s="4"/>
      <c r="F44" s="4"/>
      <c r="G44" s="4"/>
      <c r="H44" s="4"/>
      <c r="I44" s="172"/>
    </row>
    <row r="45" spans="1:9" x14ac:dyDescent="0.15">
      <c r="A45" s="171"/>
      <c r="B45" s="4"/>
      <c r="C45" s="4"/>
      <c r="D45" s="4"/>
      <c r="E45" s="4"/>
      <c r="F45" s="4"/>
      <c r="G45" s="4"/>
      <c r="H45" s="4"/>
      <c r="I45" s="172"/>
    </row>
    <row r="46" spans="1:9" x14ac:dyDescent="0.15">
      <c r="A46" s="171"/>
      <c r="B46" s="4"/>
      <c r="C46" s="4"/>
      <c r="D46" s="4"/>
      <c r="E46" s="4"/>
      <c r="F46" s="4"/>
      <c r="G46" s="4"/>
      <c r="H46" s="4"/>
      <c r="I46" s="172"/>
    </row>
    <row r="47" spans="1:9" x14ac:dyDescent="0.15">
      <c r="A47" s="171"/>
      <c r="B47" s="4"/>
      <c r="C47" s="4"/>
      <c r="D47" s="4"/>
      <c r="E47" s="4"/>
      <c r="F47" s="4"/>
      <c r="G47" s="4"/>
      <c r="H47" s="4"/>
      <c r="I47" s="172"/>
    </row>
    <row r="48" spans="1:9" x14ac:dyDescent="0.15">
      <c r="A48" s="171"/>
      <c r="B48" s="4"/>
      <c r="C48" s="4"/>
      <c r="D48" s="4"/>
      <c r="E48" s="4"/>
      <c r="F48" s="4"/>
      <c r="G48" s="4"/>
      <c r="H48" s="4"/>
      <c r="I48" s="172"/>
    </row>
    <row r="49" spans="1:9" x14ac:dyDescent="0.15">
      <c r="A49" s="171"/>
      <c r="B49" s="4"/>
      <c r="C49" s="4"/>
      <c r="D49" s="4"/>
      <c r="E49" s="4"/>
      <c r="F49" s="4"/>
      <c r="G49" s="4"/>
      <c r="H49" s="4"/>
      <c r="I49" s="172"/>
    </row>
    <row r="50" spans="1:9" x14ac:dyDescent="0.15">
      <c r="A50" s="171"/>
      <c r="B50" s="4"/>
      <c r="C50" s="4"/>
      <c r="D50" s="4"/>
      <c r="E50" s="4"/>
      <c r="F50" s="4"/>
      <c r="G50" s="4"/>
      <c r="H50" s="4"/>
      <c r="I50" s="172"/>
    </row>
    <row r="51" spans="1:9" x14ac:dyDescent="0.15">
      <c r="A51" s="171"/>
      <c r="B51" s="4"/>
      <c r="C51" s="4"/>
      <c r="D51" s="4"/>
      <c r="E51" s="4"/>
      <c r="F51" s="4"/>
      <c r="G51" s="4"/>
      <c r="H51" s="4"/>
      <c r="I51" s="172"/>
    </row>
    <row r="52" spans="1:9" x14ac:dyDescent="0.15">
      <c r="A52" s="171"/>
      <c r="B52" s="4"/>
      <c r="C52" s="4"/>
      <c r="D52" s="4"/>
      <c r="E52" s="4"/>
      <c r="F52" s="4"/>
      <c r="G52" s="4"/>
      <c r="H52" s="4"/>
      <c r="I52" s="172"/>
    </row>
    <row r="53" spans="1:9" x14ac:dyDescent="0.15">
      <c r="A53" s="171"/>
      <c r="B53" s="4"/>
      <c r="C53" s="4"/>
      <c r="D53" s="4"/>
      <c r="E53" s="4"/>
      <c r="F53" s="4"/>
      <c r="G53" s="4"/>
      <c r="H53" s="4"/>
      <c r="I53" s="172"/>
    </row>
    <row r="54" spans="1:9" x14ac:dyDescent="0.15">
      <c r="A54" s="175"/>
      <c r="B54" s="17"/>
      <c r="C54" s="17"/>
      <c r="D54" s="17"/>
      <c r="E54" s="17"/>
      <c r="F54" s="17"/>
      <c r="G54" s="17"/>
      <c r="H54" s="17"/>
      <c r="I54" s="176"/>
    </row>
    <row r="55" spans="1:9" ht="15" customHeight="1" x14ac:dyDescent="0.15">
      <c r="A55" s="21"/>
    </row>
    <row r="56" spans="1:9" ht="15" customHeight="1" x14ac:dyDescent="0.15">
      <c r="A56" s="467" t="s">
        <v>445</v>
      </c>
      <c r="B56" s="579"/>
      <c r="C56" s="579"/>
      <c r="D56" s="579"/>
      <c r="E56" s="579"/>
      <c r="F56" s="579"/>
      <c r="G56" s="579"/>
      <c r="H56" s="579"/>
      <c r="I56" s="579"/>
    </row>
    <row r="57" spans="1:9" ht="15" customHeight="1" x14ac:dyDescent="0.15">
      <c r="A57" s="2"/>
    </row>
    <row r="58" spans="1:9" ht="15" customHeight="1" x14ac:dyDescent="0.15">
      <c r="A58" s="580" t="s">
        <v>446</v>
      </c>
      <c r="B58" s="580"/>
      <c r="C58" s="580"/>
      <c r="D58" s="580"/>
      <c r="E58" s="580"/>
      <c r="F58" s="580"/>
      <c r="G58" s="580"/>
      <c r="H58" s="580"/>
      <c r="I58" s="580"/>
    </row>
    <row r="59" spans="1:9" ht="15" customHeight="1" x14ac:dyDescent="0.15">
      <c r="A59" s="580"/>
      <c r="B59" s="580"/>
      <c r="C59" s="580"/>
      <c r="D59" s="580"/>
      <c r="E59" s="580"/>
      <c r="F59" s="580"/>
      <c r="G59" s="580"/>
      <c r="H59" s="580"/>
      <c r="I59" s="580"/>
    </row>
    <row r="60" spans="1:9" ht="15" customHeight="1" x14ac:dyDescent="0.15">
      <c r="A60" s="580" t="s">
        <v>442</v>
      </c>
      <c r="B60" s="580"/>
      <c r="C60" s="580"/>
      <c r="D60" s="580"/>
      <c r="E60" s="580"/>
      <c r="F60" s="580"/>
      <c r="G60" s="580"/>
      <c r="H60" s="580"/>
      <c r="I60" s="580"/>
    </row>
    <row r="61" spans="1:9" ht="15" customHeight="1" x14ac:dyDescent="0.15">
      <c r="A61" s="687" t="s">
        <v>447</v>
      </c>
      <c r="B61" s="687"/>
      <c r="C61" s="687" t="s">
        <v>346</v>
      </c>
      <c r="D61" s="687"/>
      <c r="E61" s="687"/>
      <c r="F61" s="687"/>
      <c r="G61" s="687"/>
      <c r="H61" s="687"/>
      <c r="I61" s="687"/>
    </row>
    <row r="62" spans="1:9" ht="15" customHeight="1" x14ac:dyDescent="0.15">
      <c r="A62" s="687"/>
      <c r="B62" s="687"/>
      <c r="C62" s="687"/>
      <c r="D62" s="687"/>
      <c r="E62" s="687"/>
      <c r="F62" s="687"/>
      <c r="G62" s="687"/>
      <c r="H62" s="687"/>
      <c r="I62" s="687"/>
    </row>
    <row r="63" spans="1:9" ht="15" customHeight="1" x14ac:dyDescent="0.15">
      <c r="A63" s="173"/>
      <c r="B63" s="4"/>
      <c r="C63" s="4"/>
      <c r="D63" s="4"/>
      <c r="E63" s="4"/>
      <c r="F63" s="4"/>
      <c r="G63" s="4"/>
      <c r="H63" s="4"/>
      <c r="I63" s="172"/>
    </row>
    <row r="64" spans="1:9" ht="15" customHeight="1" x14ac:dyDescent="0.15">
      <c r="A64" s="171"/>
      <c r="B64" s="4"/>
      <c r="C64" s="4"/>
      <c r="D64" s="4"/>
      <c r="E64" s="4"/>
      <c r="F64" s="4"/>
      <c r="G64" s="4"/>
      <c r="H64" s="4"/>
      <c r="I64" s="172"/>
    </row>
    <row r="65" spans="1:9" ht="15" customHeight="1" x14ac:dyDescent="0.15">
      <c r="A65" s="171"/>
      <c r="B65" s="4"/>
      <c r="C65" s="4"/>
      <c r="D65" s="4"/>
      <c r="E65" s="4"/>
      <c r="F65" s="4"/>
      <c r="G65" s="4"/>
      <c r="H65" s="4"/>
      <c r="I65" s="172"/>
    </row>
    <row r="66" spans="1:9" ht="15" customHeight="1" x14ac:dyDescent="0.15">
      <c r="A66" s="171"/>
      <c r="B66" s="4"/>
      <c r="C66" s="4"/>
      <c r="D66" s="4"/>
      <c r="E66" s="4"/>
      <c r="F66" s="4"/>
      <c r="G66" s="4"/>
      <c r="H66" s="4"/>
      <c r="I66" s="172"/>
    </row>
    <row r="67" spans="1:9" ht="15" customHeight="1" x14ac:dyDescent="0.15">
      <c r="A67" s="171"/>
      <c r="B67" s="4"/>
      <c r="C67" s="4"/>
      <c r="D67" s="4"/>
      <c r="E67" s="4"/>
      <c r="F67" s="4"/>
      <c r="G67" s="4"/>
      <c r="H67" s="4"/>
      <c r="I67" s="172"/>
    </row>
    <row r="68" spans="1:9" ht="15" customHeight="1" x14ac:dyDescent="0.15">
      <c r="A68" s="80"/>
      <c r="B68" s="4"/>
      <c r="C68" s="4"/>
      <c r="D68" s="14"/>
      <c r="E68" s="4"/>
      <c r="F68" s="4"/>
      <c r="G68" s="14"/>
      <c r="H68" s="4"/>
      <c r="I68" s="172"/>
    </row>
    <row r="69" spans="1:9" ht="15" customHeight="1" x14ac:dyDescent="0.15">
      <c r="A69" s="80"/>
      <c r="B69" s="4"/>
      <c r="C69" s="4"/>
      <c r="D69" s="14"/>
      <c r="E69" s="4"/>
      <c r="F69" s="4"/>
      <c r="G69" s="14"/>
      <c r="H69" s="4"/>
      <c r="I69" s="172"/>
    </row>
    <row r="70" spans="1:9" ht="15" customHeight="1" x14ac:dyDescent="0.15">
      <c r="A70" s="80"/>
      <c r="B70" s="4"/>
      <c r="C70" s="4"/>
      <c r="D70" s="14"/>
      <c r="E70" s="4"/>
      <c r="F70" s="4"/>
      <c r="G70" s="14"/>
      <c r="H70" s="4"/>
      <c r="I70" s="172"/>
    </row>
    <row r="71" spans="1:9" ht="15" customHeight="1" x14ac:dyDescent="0.15">
      <c r="A71" s="80"/>
      <c r="B71" s="4"/>
      <c r="C71" s="4"/>
      <c r="D71" s="14"/>
      <c r="E71" s="4"/>
      <c r="F71" s="4"/>
      <c r="G71" s="14"/>
      <c r="H71" s="4"/>
      <c r="I71" s="172"/>
    </row>
    <row r="72" spans="1:9" ht="15" customHeight="1" x14ac:dyDescent="0.15">
      <c r="A72" s="80"/>
      <c r="B72" s="4"/>
      <c r="C72" s="4"/>
      <c r="D72" s="14"/>
      <c r="E72" s="4"/>
      <c r="F72" s="4"/>
      <c r="G72" s="14"/>
      <c r="H72" s="4"/>
      <c r="I72" s="172"/>
    </row>
    <row r="73" spans="1:9" ht="15" customHeight="1" x14ac:dyDescent="0.15">
      <c r="A73" s="80"/>
      <c r="B73" s="4"/>
      <c r="C73" s="4"/>
      <c r="D73" s="14"/>
      <c r="E73" s="4"/>
      <c r="F73" s="4"/>
      <c r="G73" s="14"/>
      <c r="H73" s="4"/>
      <c r="I73" s="172"/>
    </row>
    <row r="74" spans="1:9" ht="15" customHeight="1" x14ac:dyDescent="0.15">
      <c r="A74" s="80"/>
      <c r="B74" s="4"/>
      <c r="C74" s="4"/>
      <c r="D74" s="14"/>
      <c r="E74" s="4"/>
      <c r="F74" s="4"/>
      <c r="G74" s="14"/>
      <c r="H74" s="4"/>
      <c r="I74" s="172"/>
    </row>
    <row r="75" spans="1:9" ht="15" customHeight="1" x14ac:dyDescent="0.15">
      <c r="A75" s="80"/>
      <c r="B75" s="4"/>
      <c r="C75" s="4"/>
      <c r="D75" s="14"/>
      <c r="E75" s="4"/>
      <c r="F75" s="4"/>
      <c r="G75" s="14"/>
      <c r="H75" s="4"/>
      <c r="I75" s="172"/>
    </row>
    <row r="76" spans="1:9" ht="15" customHeight="1" x14ac:dyDescent="0.15">
      <c r="A76" s="361"/>
      <c r="B76" s="4"/>
      <c r="C76" s="4"/>
      <c r="D76" s="362"/>
      <c r="E76" s="4"/>
      <c r="F76" s="4"/>
      <c r="G76" s="362"/>
      <c r="H76" s="4"/>
      <c r="I76" s="172"/>
    </row>
    <row r="77" spans="1:9" ht="15" customHeight="1" x14ac:dyDescent="0.15">
      <c r="A77" s="361"/>
      <c r="B77" s="4"/>
      <c r="C77" s="4"/>
      <c r="D77" s="362"/>
      <c r="E77" s="4"/>
      <c r="F77" s="4"/>
      <c r="G77" s="362"/>
      <c r="H77" s="4"/>
      <c r="I77" s="172"/>
    </row>
    <row r="78" spans="1:9" ht="15" customHeight="1" x14ac:dyDescent="0.15">
      <c r="A78" s="361"/>
      <c r="B78" s="4"/>
      <c r="C78" s="4"/>
      <c r="D78" s="362"/>
      <c r="E78" s="4"/>
      <c r="F78" s="4"/>
      <c r="G78" s="362"/>
      <c r="H78" s="4"/>
      <c r="I78" s="172"/>
    </row>
    <row r="79" spans="1:9" ht="15" customHeight="1" x14ac:dyDescent="0.15">
      <c r="A79" s="80"/>
      <c r="B79" s="4"/>
      <c r="C79" s="4"/>
      <c r="D79" s="14"/>
      <c r="E79" s="4"/>
      <c r="F79" s="4"/>
      <c r="G79" s="14"/>
      <c r="H79" s="4"/>
      <c r="I79" s="172"/>
    </row>
    <row r="80" spans="1:9" ht="15" customHeight="1" x14ac:dyDescent="0.15">
      <c r="A80" s="80"/>
      <c r="B80" s="4"/>
      <c r="C80" s="4"/>
      <c r="D80" s="14"/>
      <c r="E80" s="4"/>
      <c r="F80" s="4"/>
      <c r="G80" s="14"/>
      <c r="H80" s="4"/>
      <c r="I80" s="172"/>
    </row>
    <row r="81" spans="1:9" ht="15" customHeight="1" x14ac:dyDescent="0.15">
      <c r="A81" s="80"/>
      <c r="B81" s="4"/>
      <c r="C81" s="4"/>
      <c r="D81" s="14"/>
      <c r="E81" s="4"/>
      <c r="F81" s="4"/>
      <c r="G81" s="14"/>
      <c r="H81" s="4"/>
      <c r="I81" s="172"/>
    </row>
    <row r="82" spans="1:9" ht="15" customHeight="1" x14ac:dyDescent="0.15">
      <c r="A82" s="80"/>
      <c r="B82" s="4"/>
      <c r="C82" s="4"/>
      <c r="D82" s="14"/>
      <c r="E82" s="4"/>
      <c r="F82" s="4"/>
      <c r="G82" s="14"/>
      <c r="H82" s="4"/>
      <c r="I82" s="172"/>
    </row>
    <row r="83" spans="1:9" ht="15" customHeight="1" x14ac:dyDescent="0.15">
      <c r="A83" s="80"/>
      <c r="B83" s="4"/>
      <c r="C83" s="4"/>
      <c r="D83" s="14"/>
      <c r="E83" s="4"/>
      <c r="F83" s="4"/>
      <c r="G83" s="14"/>
      <c r="H83" s="4"/>
      <c r="I83" s="172"/>
    </row>
    <row r="84" spans="1:9" ht="15" customHeight="1" x14ac:dyDescent="0.15">
      <c r="A84" s="361"/>
      <c r="B84" s="4"/>
      <c r="C84" s="4"/>
      <c r="D84" s="362"/>
      <c r="E84" s="4"/>
      <c r="F84" s="4"/>
      <c r="G84" s="362"/>
      <c r="H84" s="4"/>
      <c r="I84" s="172"/>
    </row>
    <row r="85" spans="1:9" ht="15" customHeight="1" x14ac:dyDescent="0.15">
      <c r="A85" s="173"/>
      <c r="B85" s="4"/>
      <c r="C85" s="4"/>
      <c r="D85" s="4"/>
      <c r="E85" s="4"/>
      <c r="F85" s="4"/>
      <c r="G85" s="4"/>
      <c r="H85" s="4"/>
      <c r="I85" s="172"/>
    </row>
    <row r="86" spans="1:9" ht="15" customHeight="1" x14ac:dyDescent="0.15">
      <c r="A86" s="173"/>
      <c r="B86" s="4"/>
      <c r="C86" s="4"/>
      <c r="D86" s="4"/>
      <c r="E86" s="4"/>
      <c r="F86" s="4"/>
      <c r="G86" s="4"/>
      <c r="H86" s="4"/>
      <c r="I86" s="172"/>
    </row>
    <row r="87" spans="1:9" ht="15" customHeight="1" x14ac:dyDescent="0.15">
      <c r="A87" s="173"/>
      <c r="B87" s="4"/>
      <c r="C87" s="4"/>
      <c r="D87" s="4"/>
      <c r="E87" s="4"/>
      <c r="F87" s="4"/>
      <c r="G87" s="4"/>
      <c r="H87" s="4"/>
      <c r="I87" s="172"/>
    </row>
    <row r="88" spans="1:9" ht="15" customHeight="1" x14ac:dyDescent="0.15">
      <c r="A88" s="173"/>
      <c r="I88" s="174"/>
    </row>
    <row r="89" spans="1:9" ht="15" customHeight="1" x14ac:dyDescent="0.15">
      <c r="A89" s="584"/>
      <c r="B89" s="585"/>
      <c r="I89" s="174"/>
    </row>
    <row r="90" spans="1:9" x14ac:dyDescent="0.15">
      <c r="A90" s="173"/>
      <c r="B90" s="4"/>
      <c r="C90" s="4"/>
      <c r="D90" s="4"/>
      <c r="E90" s="4"/>
      <c r="F90" s="4"/>
      <c r="G90" s="4"/>
      <c r="H90" s="4"/>
      <c r="I90" s="172"/>
    </row>
    <row r="91" spans="1:9" x14ac:dyDescent="0.15">
      <c r="A91" s="173"/>
      <c r="B91" s="4"/>
      <c r="C91" s="4"/>
      <c r="D91" s="4"/>
      <c r="E91" s="4"/>
      <c r="F91" s="4"/>
      <c r="G91" s="4"/>
      <c r="H91" s="4"/>
      <c r="I91" s="172"/>
    </row>
    <row r="92" spans="1:9" x14ac:dyDescent="0.15">
      <c r="A92" s="171"/>
      <c r="B92" s="4"/>
      <c r="C92" s="4"/>
      <c r="D92" s="4"/>
      <c r="E92" s="4"/>
      <c r="F92" s="4"/>
      <c r="G92" s="4"/>
      <c r="H92" s="4"/>
      <c r="I92" s="172"/>
    </row>
    <row r="93" spans="1:9" x14ac:dyDescent="0.15">
      <c r="A93" s="171"/>
      <c r="B93" s="4"/>
      <c r="C93" s="4"/>
      <c r="D93" s="4"/>
      <c r="E93" s="4"/>
      <c r="F93" s="4"/>
      <c r="G93" s="4"/>
      <c r="H93" s="4"/>
      <c r="I93" s="172"/>
    </row>
    <row r="94" spans="1:9" x14ac:dyDescent="0.15">
      <c r="A94" s="171"/>
      <c r="B94" s="4"/>
      <c r="C94" s="4"/>
      <c r="D94" s="4"/>
      <c r="E94" s="4"/>
      <c r="F94" s="4"/>
      <c r="G94" s="4"/>
      <c r="H94" s="4"/>
      <c r="I94" s="172"/>
    </row>
    <row r="95" spans="1:9" x14ac:dyDescent="0.15">
      <c r="A95" s="171"/>
      <c r="B95" s="4"/>
      <c r="C95" s="4"/>
      <c r="D95" s="4"/>
      <c r="E95" s="4"/>
      <c r="F95" s="4"/>
      <c r="G95" s="4"/>
      <c r="H95" s="4"/>
      <c r="I95" s="172"/>
    </row>
    <row r="96" spans="1:9" x14ac:dyDescent="0.15">
      <c r="A96" s="171"/>
      <c r="B96" s="4"/>
      <c r="C96" s="4"/>
      <c r="D96" s="4"/>
      <c r="E96" s="4"/>
      <c r="F96" s="4"/>
      <c r="G96" s="4"/>
      <c r="H96" s="4"/>
      <c r="I96" s="172"/>
    </row>
    <row r="97" spans="1:9" x14ac:dyDescent="0.15">
      <c r="A97" s="171"/>
      <c r="B97" s="4"/>
      <c r="C97" s="4"/>
      <c r="D97" s="4"/>
      <c r="E97" s="4"/>
      <c r="F97" s="4"/>
      <c r="G97" s="4"/>
      <c r="H97" s="4"/>
      <c r="I97" s="172"/>
    </row>
    <row r="98" spans="1:9" x14ac:dyDescent="0.15">
      <c r="A98" s="171"/>
      <c r="B98" s="4"/>
      <c r="C98" s="4"/>
      <c r="D98" s="4"/>
      <c r="E98" s="4"/>
      <c r="F98" s="4"/>
      <c r="G98" s="4"/>
      <c r="H98" s="4"/>
      <c r="I98" s="172"/>
    </row>
    <row r="99" spans="1:9" x14ac:dyDescent="0.15">
      <c r="A99" s="171"/>
      <c r="B99" s="4"/>
      <c r="C99" s="4"/>
      <c r="D99" s="4"/>
      <c r="E99" s="4"/>
      <c r="F99" s="4"/>
      <c r="G99" s="4"/>
      <c r="H99" s="4"/>
      <c r="I99" s="172"/>
    </row>
    <row r="100" spans="1:9" x14ac:dyDescent="0.15">
      <c r="A100" s="171"/>
      <c r="B100" s="4"/>
      <c r="C100" s="4"/>
      <c r="D100" s="4"/>
      <c r="E100" s="4"/>
      <c r="F100" s="4"/>
      <c r="G100" s="4"/>
      <c r="H100" s="4"/>
      <c r="I100" s="172"/>
    </row>
    <row r="101" spans="1:9" x14ac:dyDescent="0.15">
      <c r="A101" s="171"/>
      <c r="B101" s="4"/>
      <c r="C101" s="4"/>
      <c r="D101" s="4"/>
      <c r="E101" s="4"/>
      <c r="F101" s="4"/>
      <c r="G101" s="4"/>
      <c r="H101" s="4"/>
      <c r="I101" s="172"/>
    </row>
    <row r="102" spans="1:9" x14ac:dyDescent="0.15">
      <c r="A102" s="171"/>
      <c r="B102" s="4"/>
      <c r="C102" s="4"/>
      <c r="D102" s="4"/>
      <c r="E102" s="4"/>
      <c r="F102" s="4"/>
      <c r="G102" s="4"/>
      <c r="H102" s="4"/>
      <c r="I102" s="172"/>
    </row>
    <row r="103" spans="1:9" x14ac:dyDescent="0.15">
      <c r="A103" s="171"/>
      <c r="B103" s="4"/>
      <c r="C103" s="4"/>
      <c r="D103" s="4"/>
      <c r="E103" s="4"/>
      <c r="F103" s="4"/>
      <c r="G103" s="4"/>
      <c r="H103" s="4"/>
      <c r="I103" s="172"/>
    </row>
    <row r="104" spans="1:9" x14ac:dyDescent="0.15">
      <c r="A104" s="171"/>
      <c r="B104" s="4"/>
      <c r="C104" s="4"/>
      <c r="D104" s="4"/>
      <c r="E104" s="4"/>
      <c r="F104" s="4"/>
      <c r="G104" s="4"/>
      <c r="H104" s="4"/>
      <c r="I104" s="172"/>
    </row>
    <row r="105" spans="1:9" x14ac:dyDescent="0.15">
      <c r="A105" s="171"/>
      <c r="B105" s="4"/>
      <c r="C105" s="4"/>
      <c r="D105" s="4"/>
      <c r="E105" s="4"/>
      <c r="F105" s="4"/>
      <c r="G105" s="4"/>
      <c r="H105" s="4"/>
      <c r="I105" s="172"/>
    </row>
    <row r="106" spans="1:9" x14ac:dyDescent="0.15">
      <c r="A106" s="171"/>
      <c r="B106" s="4"/>
      <c r="C106" s="4"/>
      <c r="D106" s="4"/>
      <c r="E106" s="4"/>
      <c r="F106" s="4"/>
      <c r="G106" s="4"/>
      <c r="H106" s="4"/>
      <c r="I106" s="172"/>
    </row>
    <row r="107" spans="1:9" x14ac:dyDescent="0.15">
      <c r="A107" s="171"/>
      <c r="B107" s="4"/>
      <c r="C107" s="4"/>
      <c r="D107" s="4"/>
      <c r="E107" s="4"/>
      <c r="F107" s="4"/>
      <c r="G107" s="4"/>
      <c r="H107" s="4"/>
      <c r="I107" s="172"/>
    </row>
    <row r="108" spans="1:9" x14ac:dyDescent="0.15">
      <c r="A108" s="175"/>
      <c r="B108" s="17"/>
      <c r="C108" s="17"/>
      <c r="D108" s="17"/>
      <c r="E108" s="17"/>
      <c r="F108" s="17"/>
      <c r="G108" s="17"/>
      <c r="H108" s="17"/>
      <c r="I108" s="176"/>
    </row>
  </sheetData>
  <mergeCells count="12">
    <mergeCell ref="A89:B89"/>
    <mergeCell ref="A2:I2"/>
    <mergeCell ref="A4:I5"/>
    <mergeCell ref="A6:I6"/>
    <mergeCell ref="A7:B8"/>
    <mergeCell ref="C7:I8"/>
    <mergeCell ref="A35:B35"/>
    <mergeCell ref="A56:I56"/>
    <mergeCell ref="A58:I59"/>
    <mergeCell ref="A60:I60"/>
    <mergeCell ref="A61:B62"/>
    <mergeCell ref="C61:I62"/>
  </mergeCells>
  <phoneticPr fontId="1"/>
  <printOptions horizontalCentered="1"/>
  <pageMargins left="0.78740157480314965" right="0.78740157480314965" top="0.59055118110236227" bottom="0.6692913385826772" header="0.27559055118110237" footer="0.27559055118110237"/>
  <pageSetup paperSize="9" orientation="portrait" horizontalDpi="1200" verticalDpi="1200" r:id="rId1"/>
  <headerFooter alignWithMargins="0">
    <oddFooter>&amp;R（市沢地区センターほか１施設ＥＳＣＯ事業）
（提案要請番号：　　）</oddFooter>
  </headerFooter>
  <rowBreaks count="1" manualBreakCount="1">
    <brk id="54" max="8"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432B54-C430-4683-BE1C-5BF0CE0DF707}">
  <dimension ref="A1:I54"/>
  <sheetViews>
    <sheetView view="pageBreakPreview" zoomScaleNormal="100" zoomScaleSheetLayoutView="100" workbookViewId="0">
      <selection activeCell="A7" sqref="A7"/>
    </sheetView>
  </sheetViews>
  <sheetFormatPr defaultColWidth="9" defaultRowHeight="13.5" x14ac:dyDescent="0.15"/>
  <cols>
    <col min="1" max="16384" width="9" style="19"/>
  </cols>
  <sheetData>
    <row r="1" spans="1:9" ht="15" customHeight="1" x14ac:dyDescent="0.15">
      <c r="A1" s="21"/>
    </row>
    <row r="2" spans="1:9" ht="15" customHeight="1" x14ac:dyDescent="0.15">
      <c r="A2" s="467" t="s">
        <v>448</v>
      </c>
      <c r="B2" s="579"/>
      <c r="C2" s="579"/>
      <c r="D2" s="579"/>
      <c r="E2" s="579"/>
      <c r="F2" s="579"/>
      <c r="G2" s="579"/>
      <c r="H2" s="579"/>
      <c r="I2" s="579"/>
    </row>
    <row r="3" spans="1:9" ht="15" customHeight="1" x14ac:dyDescent="0.15">
      <c r="A3" s="2"/>
    </row>
    <row r="4" spans="1:9" ht="15" customHeight="1" x14ac:dyDescent="0.15">
      <c r="A4" s="580" t="s">
        <v>449</v>
      </c>
      <c r="B4" s="580"/>
      <c r="C4" s="580"/>
      <c r="D4" s="580"/>
      <c r="E4" s="580"/>
      <c r="F4" s="580"/>
      <c r="G4" s="580"/>
      <c r="H4" s="580"/>
      <c r="I4" s="580"/>
    </row>
    <row r="5" spans="1:9" ht="15" customHeight="1" x14ac:dyDescent="0.15">
      <c r="A5" s="580"/>
      <c r="B5" s="580"/>
      <c r="C5" s="580"/>
      <c r="D5" s="580"/>
      <c r="E5" s="580"/>
      <c r="F5" s="580"/>
      <c r="G5" s="580"/>
      <c r="H5" s="580"/>
      <c r="I5" s="580"/>
    </row>
    <row r="6" spans="1:9" ht="15" customHeight="1" x14ac:dyDescent="0.15">
      <c r="A6" s="580" t="s">
        <v>442</v>
      </c>
      <c r="B6" s="580"/>
      <c r="C6" s="580"/>
      <c r="D6" s="580"/>
      <c r="E6" s="580"/>
      <c r="F6" s="580"/>
      <c r="G6" s="580"/>
      <c r="H6" s="580"/>
      <c r="I6" s="580"/>
    </row>
    <row r="7" spans="1:9" ht="15" customHeight="1" x14ac:dyDescent="0.15">
      <c r="A7" s="358"/>
      <c r="B7" s="359"/>
      <c r="C7" s="359"/>
      <c r="D7" s="359"/>
      <c r="E7" s="359"/>
      <c r="F7" s="359"/>
      <c r="G7" s="359"/>
      <c r="H7" s="359"/>
      <c r="I7" s="360"/>
    </row>
    <row r="8" spans="1:9" ht="15" customHeight="1" x14ac:dyDescent="0.15">
      <c r="A8" s="173"/>
      <c r="B8" s="4"/>
      <c r="C8" s="4"/>
      <c r="D8" s="4"/>
      <c r="E8" s="4"/>
      <c r="F8" s="4"/>
      <c r="G8" s="4"/>
      <c r="H8" s="4"/>
      <c r="I8" s="172"/>
    </row>
    <row r="9" spans="1:9" ht="15" customHeight="1" x14ac:dyDescent="0.15">
      <c r="A9" s="173"/>
      <c r="B9" s="4"/>
      <c r="C9" s="4"/>
      <c r="D9" s="4"/>
      <c r="E9" s="4"/>
      <c r="F9" s="4"/>
      <c r="G9" s="4"/>
      <c r="H9" s="4"/>
      <c r="I9" s="172"/>
    </row>
    <row r="10" spans="1:9" ht="15" customHeight="1" x14ac:dyDescent="0.15">
      <c r="A10" s="171"/>
      <c r="B10" s="4"/>
      <c r="C10" s="4"/>
      <c r="D10" s="4"/>
      <c r="E10" s="4"/>
      <c r="F10" s="4"/>
      <c r="G10" s="4"/>
      <c r="H10" s="4"/>
      <c r="I10" s="172"/>
    </row>
    <row r="11" spans="1:9" ht="15" customHeight="1" x14ac:dyDescent="0.15">
      <c r="A11" s="171"/>
      <c r="B11" s="4"/>
      <c r="C11" s="4"/>
      <c r="D11" s="4"/>
      <c r="E11" s="4"/>
      <c r="F11" s="4"/>
      <c r="G11" s="4"/>
      <c r="H11" s="4"/>
      <c r="I11" s="172"/>
    </row>
    <row r="12" spans="1:9" ht="15" customHeight="1" x14ac:dyDescent="0.15">
      <c r="A12" s="171"/>
      <c r="B12" s="4"/>
      <c r="C12" s="4"/>
      <c r="D12" s="4"/>
      <c r="E12" s="4"/>
      <c r="F12" s="4"/>
      <c r="G12" s="4"/>
      <c r="H12" s="4"/>
      <c r="I12" s="172"/>
    </row>
    <row r="13" spans="1:9" ht="15" customHeight="1" x14ac:dyDescent="0.15">
      <c r="A13" s="171"/>
      <c r="B13" s="4"/>
      <c r="C13" s="4"/>
      <c r="D13" s="4"/>
      <c r="E13" s="4"/>
      <c r="F13" s="4"/>
      <c r="G13" s="4"/>
      <c r="H13" s="4"/>
      <c r="I13" s="172"/>
    </row>
    <row r="14" spans="1:9" ht="15" customHeight="1" x14ac:dyDescent="0.15">
      <c r="A14" s="80"/>
      <c r="B14" s="4"/>
      <c r="C14" s="4"/>
      <c r="D14" s="14"/>
      <c r="E14" s="4"/>
      <c r="F14" s="4"/>
      <c r="G14" s="14"/>
      <c r="H14" s="4"/>
      <c r="I14" s="172"/>
    </row>
    <row r="15" spans="1:9" ht="15" customHeight="1" x14ac:dyDescent="0.15">
      <c r="A15" s="80"/>
      <c r="B15" s="4"/>
      <c r="C15" s="4"/>
      <c r="D15" s="14"/>
      <c r="E15" s="4"/>
      <c r="F15" s="4"/>
      <c r="G15" s="14"/>
      <c r="H15" s="4"/>
      <c r="I15" s="172"/>
    </row>
    <row r="16" spans="1:9" ht="15" customHeight="1" x14ac:dyDescent="0.15">
      <c r="A16" s="80"/>
      <c r="B16" s="4"/>
      <c r="C16" s="4"/>
      <c r="D16" s="14"/>
      <c r="E16" s="4"/>
      <c r="F16" s="4"/>
      <c r="G16" s="14"/>
      <c r="H16" s="4"/>
      <c r="I16" s="172"/>
    </row>
    <row r="17" spans="1:9" ht="15" customHeight="1" x14ac:dyDescent="0.15">
      <c r="A17" s="80"/>
      <c r="B17" s="4"/>
      <c r="C17" s="4"/>
      <c r="D17" s="14"/>
      <c r="E17" s="4"/>
      <c r="F17" s="4"/>
      <c r="G17" s="14"/>
      <c r="H17" s="4"/>
      <c r="I17" s="172"/>
    </row>
    <row r="18" spans="1:9" ht="15" customHeight="1" x14ac:dyDescent="0.15">
      <c r="A18" s="80"/>
      <c r="B18" s="4"/>
      <c r="C18" s="4"/>
      <c r="D18" s="14"/>
      <c r="E18" s="4"/>
      <c r="F18" s="4"/>
      <c r="G18" s="14"/>
      <c r="H18" s="4"/>
      <c r="I18" s="172"/>
    </row>
    <row r="19" spans="1:9" ht="15" customHeight="1" x14ac:dyDescent="0.15">
      <c r="A19" s="80"/>
      <c r="B19" s="4"/>
      <c r="C19" s="4"/>
      <c r="D19" s="14"/>
      <c r="E19" s="4"/>
      <c r="F19" s="4"/>
      <c r="G19" s="14"/>
      <c r="H19" s="4"/>
      <c r="I19" s="172"/>
    </row>
    <row r="20" spans="1:9" ht="15" customHeight="1" x14ac:dyDescent="0.15">
      <c r="A20" s="80"/>
      <c r="B20" s="4"/>
      <c r="C20" s="4"/>
      <c r="D20" s="14"/>
      <c r="E20" s="4"/>
      <c r="F20" s="4"/>
      <c r="G20" s="14"/>
      <c r="H20" s="4"/>
      <c r="I20" s="172"/>
    </row>
    <row r="21" spans="1:9" ht="15" customHeight="1" x14ac:dyDescent="0.15">
      <c r="A21" s="80"/>
      <c r="B21" s="4"/>
      <c r="C21" s="4"/>
      <c r="D21" s="14"/>
      <c r="E21" s="4"/>
      <c r="F21" s="4"/>
      <c r="G21" s="14"/>
      <c r="H21" s="4"/>
      <c r="I21" s="172"/>
    </row>
    <row r="22" spans="1:9" ht="15" customHeight="1" x14ac:dyDescent="0.15">
      <c r="A22" s="361"/>
      <c r="B22" s="4"/>
      <c r="C22" s="4"/>
      <c r="D22" s="362"/>
      <c r="E22" s="4"/>
      <c r="F22" s="4"/>
      <c r="G22" s="362"/>
      <c r="H22" s="4"/>
      <c r="I22" s="172"/>
    </row>
    <row r="23" spans="1:9" ht="15" customHeight="1" x14ac:dyDescent="0.15">
      <c r="A23" s="361"/>
      <c r="B23" s="4"/>
      <c r="C23" s="4"/>
      <c r="D23" s="362"/>
      <c r="E23" s="4"/>
      <c r="F23" s="4"/>
      <c r="G23" s="362"/>
      <c r="H23" s="4"/>
      <c r="I23" s="172"/>
    </row>
    <row r="24" spans="1:9" ht="15" customHeight="1" x14ac:dyDescent="0.15">
      <c r="A24" s="361"/>
      <c r="B24" s="4"/>
      <c r="C24" s="4"/>
      <c r="D24" s="362"/>
      <c r="E24" s="4"/>
      <c r="F24" s="4"/>
      <c r="G24" s="362"/>
      <c r="H24" s="4"/>
      <c r="I24" s="172"/>
    </row>
    <row r="25" spans="1:9" ht="15" customHeight="1" x14ac:dyDescent="0.15">
      <c r="A25" s="80"/>
      <c r="B25" s="4"/>
      <c r="C25" s="4"/>
      <c r="D25" s="14"/>
      <c r="E25" s="4"/>
      <c r="F25" s="4"/>
      <c r="G25" s="14"/>
      <c r="H25" s="4"/>
      <c r="I25" s="172"/>
    </row>
    <row r="26" spans="1:9" ht="15" customHeight="1" x14ac:dyDescent="0.15">
      <c r="A26" s="80"/>
      <c r="B26" s="4"/>
      <c r="C26" s="4"/>
      <c r="D26" s="14"/>
      <c r="E26" s="4"/>
      <c r="F26" s="4"/>
      <c r="G26" s="14"/>
      <c r="H26" s="4"/>
      <c r="I26" s="172"/>
    </row>
    <row r="27" spans="1:9" ht="15" customHeight="1" x14ac:dyDescent="0.15">
      <c r="A27" s="80"/>
      <c r="B27" s="4"/>
      <c r="C27" s="4"/>
      <c r="D27" s="14"/>
      <c r="E27" s="4"/>
      <c r="F27" s="4"/>
      <c r="G27" s="14"/>
      <c r="H27" s="4"/>
      <c r="I27" s="172"/>
    </row>
    <row r="28" spans="1:9" ht="15" customHeight="1" x14ac:dyDescent="0.15">
      <c r="A28" s="80"/>
      <c r="B28" s="4"/>
      <c r="C28" s="4"/>
      <c r="D28" s="14"/>
      <c r="E28" s="4"/>
      <c r="F28" s="4"/>
      <c r="G28" s="14"/>
      <c r="H28" s="4"/>
      <c r="I28" s="172"/>
    </row>
    <row r="29" spans="1:9" ht="15" customHeight="1" x14ac:dyDescent="0.15">
      <c r="A29" s="80"/>
      <c r="B29" s="4"/>
      <c r="C29" s="4"/>
      <c r="D29" s="14"/>
      <c r="E29" s="4"/>
      <c r="F29" s="4"/>
      <c r="G29" s="14"/>
      <c r="H29" s="4"/>
      <c r="I29" s="172"/>
    </row>
    <row r="30" spans="1:9" ht="15" customHeight="1" x14ac:dyDescent="0.15">
      <c r="A30" s="361"/>
      <c r="B30" s="4"/>
      <c r="C30" s="4"/>
      <c r="D30" s="362"/>
      <c r="E30" s="4"/>
      <c r="F30" s="4"/>
      <c r="G30" s="362"/>
      <c r="H30" s="4"/>
      <c r="I30" s="172"/>
    </row>
    <row r="31" spans="1:9" ht="15" customHeight="1" x14ac:dyDescent="0.15">
      <c r="A31" s="173"/>
      <c r="B31" s="4"/>
      <c r="C31" s="4"/>
      <c r="D31" s="4"/>
      <c r="E31" s="4"/>
      <c r="F31" s="4"/>
      <c r="G31" s="4"/>
      <c r="H31" s="4"/>
      <c r="I31" s="172"/>
    </row>
    <row r="32" spans="1:9" ht="15" customHeight="1" x14ac:dyDescent="0.15">
      <c r="A32" s="173"/>
      <c r="B32" s="4"/>
      <c r="C32" s="4"/>
      <c r="D32" s="4"/>
      <c r="E32" s="4"/>
      <c r="F32" s="4"/>
      <c r="G32" s="4"/>
      <c r="H32" s="4"/>
      <c r="I32" s="172"/>
    </row>
    <row r="33" spans="1:9" ht="15" customHeight="1" x14ac:dyDescent="0.15">
      <c r="A33" s="173"/>
      <c r="B33" s="4"/>
      <c r="C33" s="4"/>
      <c r="D33" s="4"/>
      <c r="E33" s="4"/>
      <c r="F33" s="4"/>
      <c r="G33" s="4"/>
      <c r="H33" s="4"/>
      <c r="I33" s="172"/>
    </row>
    <row r="34" spans="1:9" ht="15" customHeight="1" x14ac:dyDescent="0.15">
      <c r="A34" s="173"/>
      <c r="I34" s="174"/>
    </row>
    <row r="35" spans="1:9" ht="15" customHeight="1" x14ac:dyDescent="0.15">
      <c r="A35" s="584"/>
      <c r="B35" s="585"/>
      <c r="I35" s="174"/>
    </row>
    <row r="36" spans="1:9" x14ac:dyDescent="0.15">
      <c r="A36" s="173"/>
      <c r="B36" s="4"/>
      <c r="C36" s="4"/>
      <c r="D36" s="4"/>
      <c r="E36" s="4"/>
      <c r="F36" s="4"/>
      <c r="G36" s="4"/>
      <c r="H36" s="4"/>
      <c r="I36" s="172"/>
    </row>
    <row r="37" spans="1:9" x14ac:dyDescent="0.15">
      <c r="A37" s="173"/>
      <c r="B37" s="4"/>
      <c r="C37" s="4"/>
      <c r="D37" s="4"/>
      <c r="E37" s="4"/>
      <c r="F37" s="4"/>
      <c r="G37" s="4"/>
      <c r="H37" s="4"/>
      <c r="I37" s="172"/>
    </row>
    <row r="38" spans="1:9" x14ac:dyDescent="0.15">
      <c r="A38" s="171"/>
      <c r="B38" s="4"/>
      <c r="C38" s="4"/>
      <c r="D38" s="4"/>
      <c r="E38" s="4"/>
      <c r="F38" s="4"/>
      <c r="G38" s="4"/>
      <c r="H38" s="4"/>
      <c r="I38" s="172"/>
    </row>
    <row r="39" spans="1:9" x14ac:dyDescent="0.15">
      <c r="A39" s="171"/>
      <c r="B39" s="4"/>
      <c r="C39" s="4"/>
      <c r="D39" s="4"/>
      <c r="E39" s="4"/>
      <c r="F39" s="4"/>
      <c r="G39" s="4"/>
      <c r="H39" s="4"/>
      <c r="I39" s="172"/>
    </row>
    <row r="40" spans="1:9" x14ac:dyDescent="0.15">
      <c r="A40" s="171"/>
      <c r="B40" s="4"/>
      <c r="C40" s="4"/>
      <c r="D40" s="4"/>
      <c r="E40" s="4"/>
      <c r="F40" s="4"/>
      <c r="G40" s="4"/>
      <c r="H40" s="4"/>
      <c r="I40" s="172"/>
    </row>
    <row r="41" spans="1:9" x14ac:dyDescent="0.15">
      <c r="A41" s="171"/>
      <c r="B41" s="4"/>
      <c r="C41" s="4"/>
      <c r="D41" s="4"/>
      <c r="E41" s="4"/>
      <c r="F41" s="4"/>
      <c r="G41" s="4"/>
      <c r="H41" s="4"/>
      <c r="I41" s="172"/>
    </row>
    <row r="42" spans="1:9" x14ac:dyDescent="0.15">
      <c r="A42" s="171"/>
      <c r="B42" s="4"/>
      <c r="C42" s="4"/>
      <c r="D42" s="4"/>
      <c r="E42" s="4"/>
      <c r="F42" s="4"/>
      <c r="G42" s="4"/>
      <c r="H42" s="4"/>
      <c r="I42" s="172"/>
    </row>
    <row r="43" spans="1:9" x14ac:dyDescent="0.15">
      <c r="A43" s="171"/>
      <c r="B43" s="4"/>
      <c r="C43" s="4"/>
      <c r="D43" s="4"/>
      <c r="E43" s="4"/>
      <c r="F43" s="4"/>
      <c r="G43" s="4"/>
      <c r="H43" s="4"/>
      <c r="I43" s="172"/>
    </row>
    <row r="44" spans="1:9" x14ac:dyDescent="0.15">
      <c r="A44" s="171"/>
      <c r="B44" s="4"/>
      <c r="C44" s="4"/>
      <c r="D44" s="4"/>
      <c r="E44" s="4"/>
      <c r="F44" s="4"/>
      <c r="G44" s="4"/>
      <c r="H44" s="4"/>
      <c r="I44" s="172"/>
    </row>
    <row r="45" spans="1:9" x14ac:dyDescent="0.15">
      <c r="A45" s="171"/>
      <c r="B45" s="4"/>
      <c r="C45" s="4"/>
      <c r="D45" s="4"/>
      <c r="E45" s="4"/>
      <c r="F45" s="4"/>
      <c r="G45" s="4"/>
      <c r="H45" s="4"/>
      <c r="I45" s="172"/>
    </row>
    <row r="46" spans="1:9" x14ac:dyDescent="0.15">
      <c r="A46" s="171"/>
      <c r="B46" s="4"/>
      <c r="C46" s="4"/>
      <c r="D46" s="4"/>
      <c r="E46" s="4"/>
      <c r="F46" s="4"/>
      <c r="G46" s="4"/>
      <c r="H46" s="4"/>
      <c r="I46" s="172"/>
    </row>
    <row r="47" spans="1:9" x14ac:dyDescent="0.15">
      <c r="A47" s="171"/>
      <c r="B47" s="4"/>
      <c r="C47" s="4"/>
      <c r="D47" s="4"/>
      <c r="E47" s="4"/>
      <c r="F47" s="4"/>
      <c r="G47" s="4"/>
      <c r="H47" s="4"/>
      <c r="I47" s="172"/>
    </row>
    <row r="48" spans="1:9" x14ac:dyDescent="0.15">
      <c r="A48" s="171"/>
      <c r="B48" s="4"/>
      <c r="C48" s="4"/>
      <c r="D48" s="4"/>
      <c r="E48" s="4"/>
      <c r="F48" s="4"/>
      <c r="G48" s="4"/>
      <c r="H48" s="4"/>
      <c r="I48" s="172"/>
    </row>
    <row r="49" spans="1:9" x14ac:dyDescent="0.15">
      <c r="A49" s="171"/>
      <c r="B49" s="4"/>
      <c r="C49" s="4"/>
      <c r="D49" s="4"/>
      <c r="E49" s="4"/>
      <c r="F49" s="4"/>
      <c r="G49" s="4"/>
      <c r="H49" s="4"/>
      <c r="I49" s="172"/>
    </row>
    <row r="50" spans="1:9" x14ac:dyDescent="0.15">
      <c r="A50" s="171"/>
      <c r="B50" s="4"/>
      <c r="C50" s="4"/>
      <c r="D50" s="4"/>
      <c r="E50" s="4"/>
      <c r="F50" s="4"/>
      <c r="G50" s="4"/>
      <c r="H50" s="4"/>
      <c r="I50" s="172"/>
    </row>
    <row r="51" spans="1:9" x14ac:dyDescent="0.15">
      <c r="A51" s="171"/>
      <c r="B51" s="4"/>
      <c r="C51" s="4"/>
      <c r="D51" s="4"/>
      <c r="E51" s="4"/>
      <c r="F51" s="4"/>
      <c r="G51" s="4"/>
      <c r="H51" s="4"/>
      <c r="I51" s="172"/>
    </row>
    <row r="52" spans="1:9" x14ac:dyDescent="0.15">
      <c r="A52" s="171"/>
      <c r="B52" s="4"/>
      <c r="C52" s="4"/>
      <c r="D52" s="4"/>
      <c r="E52" s="4"/>
      <c r="F52" s="4"/>
      <c r="G52" s="4"/>
      <c r="H52" s="4"/>
      <c r="I52" s="172"/>
    </row>
    <row r="53" spans="1:9" x14ac:dyDescent="0.15">
      <c r="A53" s="171"/>
      <c r="B53" s="4"/>
      <c r="C53" s="4"/>
      <c r="D53" s="4"/>
      <c r="E53" s="4"/>
      <c r="F53" s="4"/>
      <c r="G53" s="4"/>
      <c r="H53" s="4"/>
      <c r="I53" s="172"/>
    </row>
    <row r="54" spans="1:9" x14ac:dyDescent="0.15">
      <c r="A54" s="175"/>
      <c r="B54" s="17"/>
      <c r="C54" s="17"/>
      <c r="D54" s="17"/>
      <c r="E54" s="17"/>
      <c r="F54" s="17"/>
      <c r="G54" s="17"/>
      <c r="H54" s="17"/>
      <c r="I54" s="176"/>
    </row>
  </sheetData>
  <mergeCells count="4">
    <mergeCell ref="A2:I2"/>
    <mergeCell ref="A4:I5"/>
    <mergeCell ref="A6:I6"/>
    <mergeCell ref="A35:B35"/>
  </mergeCells>
  <phoneticPr fontId="1"/>
  <printOptions horizontalCentered="1"/>
  <pageMargins left="0.78740157480314965" right="0.78740157480314965" top="0.59055118110236227" bottom="0.6692913385826772" header="0.27559055118110237" footer="0.27559055118110237"/>
  <pageSetup paperSize="9" orientation="portrait" horizontalDpi="1200" verticalDpi="1200" r:id="rId1"/>
  <headerFooter alignWithMargins="0">
    <oddFooter>&amp;R（市沢地区センターほか１施設ＥＳＣＯ事業）
（提案要請番号：　　）</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EAE43-13FA-4692-AA6D-C5097DEEC408}">
  <dimension ref="A1:I108"/>
  <sheetViews>
    <sheetView view="pageBreakPreview" zoomScaleNormal="100" zoomScaleSheetLayoutView="100" workbookViewId="0">
      <selection activeCell="A9" sqref="A9"/>
    </sheetView>
  </sheetViews>
  <sheetFormatPr defaultColWidth="9" defaultRowHeight="13.5" x14ac:dyDescent="0.15"/>
  <cols>
    <col min="1" max="16384" width="9" style="19"/>
  </cols>
  <sheetData>
    <row r="1" spans="1:9" ht="15" customHeight="1" x14ac:dyDescent="0.15">
      <c r="A1" s="21"/>
    </row>
    <row r="2" spans="1:9" ht="15" customHeight="1" x14ac:dyDescent="0.15">
      <c r="A2" s="467" t="s">
        <v>450</v>
      </c>
      <c r="B2" s="579"/>
      <c r="C2" s="579"/>
      <c r="D2" s="579"/>
      <c r="E2" s="579"/>
      <c r="F2" s="579"/>
      <c r="G2" s="579"/>
      <c r="H2" s="579"/>
      <c r="I2" s="579"/>
    </row>
    <row r="3" spans="1:9" ht="15" customHeight="1" x14ac:dyDescent="0.15">
      <c r="A3" s="2"/>
    </row>
    <row r="4" spans="1:9" ht="15" customHeight="1" x14ac:dyDescent="0.15">
      <c r="A4" s="580" t="s">
        <v>451</v>
      </c>
      <c r="B4" s="580"/>
      <c r="C4" s="580"/>
      <c r="D4" s="580"/>
      <c r="E4" s="580"/>
      <c r="F4" s="580"/>
      <c r="G4" s="580"/>
      <c r="H4" s="580"/>
      <c r="I4" s="580"/>
    </row>
    <row r="5" spans="1:9" ht="15" customHeight="1" x14ac:dyDescent="0.15">
      <c r="A5" s="580"/>
      <c r="B5" s="580"/>
      <c r="C5" s="580"/>
      <c r="D5" s="580"/>
      <c r="E5" s="580"/>
      <c r="F5" s="580"/>
      <c r="G5" s="580"/>
      <c r="H5" s="580"/>
      <c r="I5" s="580"/>
    </row>
    <row r="6" spans="1:9" ht="15" customHeight="1" x14ac:dyDescent="0.15">
      <c r="A6" s="580" t="s">
        <v>442</v>
      </c>
      <c r="B6" s="580"/>
      <c r="C6" s="580"/>
      <c r="D6" s="580"/>
      <c r="E6" s="580"/>
      <c r="F6" s="580"/>
      <c r="G6" s="580"/>
      <c r="H6" s="580"/>
      <c r="I6" s="580"/>
    </row>
    <row r="7" spans="1:9" ht="15" customHeight="1" x14ac:dyDescent="0.15">
      <c r="A7" s="687" t="s">
        <v>447</v>
      </c>
      <c r="B7" s="687"/>
      <c r="C7" s="687" t="s">
        <v>28</v>
      </c>
      <c r="D7" s="687"/>
      <c r="E7" s="687"/>
      <c r="F7" s="687"/>
      <c r="G7" s="687"/>
      <c r="H7" s="687"/>
      <c r="I7" s="687"/>
    </row>
    <row r="8" spans="1:9" ht="15" customHeight="1" x14ac:dyDescent="0.15">
      <c r="A8" s="687"/>
      <c r="B8" s="687"/>
      <c r="C8" s="687"/>
      <c r="D8" s="687"/>
      <c r="E8" s="687"/>
      <c r="F8" s="687"/>
      <c r="G8" s="687"/>
      <c r="H8" s="687"/>
      <c r="I8" s="687"/>
    </row>
    <row r="9" spans="1:9" ht="15" customHeight="1" x14ac:dyDescent="0.15">
      <c r="A9" s="173"/>
      <c r="B9" s="4"/>
      <c r="C9" s="4"/>
      <c r="D9" s="4"/>
      <c r="E9" s="4"/>
      <c r="F9" s="4"/>
      <c r="G9" s="4"/>
      <c r="H9" s="4"/>
      <c r="I9" s="172"/>
    </row>
    <row r="10" spans="1:9" ht="15" customHeight="1" x14ac:dyDescent="0.15">
      <c r="A10" s="171"/>
      <c r="B10" s="4"/>
      <c r="C10" s="4"/>
      <c r="D10" s="4"/>
      <c r="E10" s="4"/>
      <c r="F10" s="4"/>
      <c r="G10" s="4"/>
      <c r="H10" s="4"/>
      <c r="I10" s="172"/>
    </row>
    <row r="11" spans="1:9" ht="15" customHeight="1" x14ac:dyDescent="0.15">
      <c r="A11" s="171"/>
      <c r="B11" s="4"/>
      <c r="C11" s="4"/>
      <c r="D11" s="4"/>
      <c r="E11" s="4"/>
      <c r="F11" s="4"/>
      <c r="G11" s="4"/>
      <c r="H11" s="4"/>
      <c r="I11" s="172"/>
    </row>
    <row r="12" spans="1:9" ht="15" customHeight="1" x14ac:dyDescent="0.15">
      <c r="A12" s="171"/>
      <c r="B12" s="4"/>
      <c r="C12" s="4"/>
      <c r="D12" s="4"/>
      <c r="E12" s="4"/>
      <c r="F12" s="4"/>
      <c r="G12" s="4"/>
      <c r="H12" s="4"/>
      <c r="I12" s="172"/>
    </row>
    <row r="13" spans="1:9" ht="15" customHeight="1" x14ac:dyDescent="0.15">
      <c r="A13" s="171"/>
      <c r="B13" s="4"/>
      <c r="C13" s="4"/>
      <c r="D13" s="4"/>
      <c r="E13" s="4"/>
      <c r="F13" s="4"/>
      <c r="G13" s="4"/>
      <c r="H13" s="4"/>
      <c r="I13" s="172"/>
    </row>
    <row r="14" spans="1:9" ht="15" customHeight="1" x14ac:dyDescent="0.15">
      <c r="A14" s="80"/>
      <c r="B14" s="4"/>
      <c r="C14" s="4"/>
      <c r="D14" s="14"/>
      <c r="E14" s="4"/>
      <c r="F14" s="4"/>
      <c r="G14" s="14"/>
      <c r="H14" s="4"/>
      <c r="I14" s="172"/>
    </row>
    <row r="15" spans="1:9" ht="15" customHeight="1" x14ac:dyDescent="0.15">
      <c r="A15" s="80"/>
      <c r="B15" s="4"/>
      <c r="C15" s="4"/>
      <c r="D15" s="14"/>
      <c r="E15" s="4"/>
      <c r="F15" s="4"/>
      <c r="G15" s="14"/>
      <c r="H15" s="4"/>
      <c r="I15" s="172"/>
    </row>
    <row r="16" spans="1:9" ht="15" customHeight="1" x14ac:dyDescent="0.15">
      <c r="A16" s="80"/>
      <c r="B16" s="4"/>
      <c r="C16" s="4"/>
      <c r="D16" s="14"/>
      <c r="E16" s="4"/>
      <c r="F16" s="4"/>
      <c r="G16" s="14"/>
      <c r="H16" s="4"/>
      <c r="I16" s="172"/>
    </row>
    <row r="17" spans="1:9" ht="15" customHeight="1" x14ac:dyDescent="0.15">
      <c r="A17" s="80"/>
      <c r="B17" s="4"/>
      <c r="C17" s="4"/>
      <c r="D17" s="14"/>
      <c r="E17" s="4"/>
      <c r="F17" s="4"/>
      <c r="G17" s="14"/>
      <c r="H17" s="4"/>
      <c r="I17" s="172"/>
    </row>
    <row r="18" spans="1:9" ht="15" customHeight="1" x14ac:dyDescent="0.15">
      <c r="A18" s="80"/>
      <c r="B18" s="4"/>
      <c r="C18" s="4"/>
      <c r="D18" s="14"/>
      <c r="E18" s="4"/>
      <c r="F18" s="4"/>
      <c r="G18" s="14"/>
      <c r="H18" s="4"/>
      <c r="I18" s="172"/>
    </row>
    <row r="19" spans="1:9" ht="15" customHeight="1" x14ac:dyDescent="0.15">
      <c r="A19" s="80"/>
      <c r="B19" s="4"/>
      <c r="C19" s="4"/>
      <c r="D19" s="14"/>
      <c r="E19" s="4"/>
      <c r="F19" s="4"/>
      <c r="G19" s="14"/>
      <c r="H19" s="4"/>
      <c r="I19" s="172"/>
    </row>
    <row r="20" spans="1:9" ht="15" customHeight="1" x14ac:dyDescent="0.15">
      <c r="A20" s="80"/>
      <c r="B20" s="4"/>
      <c r="C20" s="4"/>
      <c r="D20" s="14"/>
      <c r="E20" s="4"/>
      <c r="F20" s="4"/>
      <c r="G20" s="14"/>
      <c r="H20" s="4"/>
      <c r="I20" s="172"/>
    </row>
    <row r="21" spans="1:9" ht="15" customHeight="1" x14ac:dyDescent="0.15">
      <c r="A21" s="80"/>
      <c r="B21" s="4"/>
      <c r="C21" s="4"/>
      <c r="D21" s="14"/>
      <c r="E21" s="4"/>
      <c r="F21" s="4"/>
      <c r="G21" s="14"/>
      <c r="H21" s="4"/>
      <c r="I21" s="172"/>
    </row>
    <row r="22" spans="1:9" ht="15" customHeight="1" x14ac:dyDescent="0.15">
      <c r="A22" s="361"/>
      <c r="B22" s="4"/>
      <c r="C22" s="4"/>
      <c r="D22" s="362"/>
      <c r="E22" s="4"/>
      <c r="F22" s="4"/>
      <c r="G22" s="362"/>
      <c r="H22" s="4"/>
      <c r="I22" s="172"/>
    </row>
    <row r="23" spans="1:9" ht="15" customHeight="1" x14ac:dyDescent="0.15">
      <c r="A23" s="361"/>
      <c r="B23" s="4"/>
      <c r="C23" s="4"/>
      <c r="D23" s="362"/>
      <c r="E23" s="4"/>
      <c r="F23" s="4"/>
      <c r="G23" s="362"/>
      <c r="H23" s="4"/>
      <c r="I23" s="172"/>
    </row>
    <row r="24" spans="1:9" ht="15" customHeight="1" x14ac:dyDescent="0.15">
      <c r="A24" s="361"/>
      <c r="B24" s="4"/>
      <c r="C24" s="4"/>
      <c r="D24" s="362"/>
      <c r="E24" s="4"/>
      <c r="F24" s="4"/>
      <c r="G24" s="362"/>
      <c r="H24" s="4"/>
      <c r="I24" s="172"/>
    </row>
    <row r="25" spans="1:9" ht="15" customHeight="1" x14ac:dyDescent="0.15">
      <c r="A25" s="80"/>
      <c r="B25" s="4"/>
      <c r="C25" s="4"/>
      <c r="D25" s="14"/>
      <c r="E25" s="4"/>
      <c r="F25" s="4"/>
      <c r="G25" s="14"/>
      <c r="H25" s="4"/>
      <c r="I25" s="172"/>
    </row>
    <row r="26" spans="1:9" ht="15" customHeight="1" x14ac:dyDescent="0.15">
      <c r="A26" s="80"/>
      <c r="B26" s="4"/>
      <c r="C26" s="4"/>
      <c r="D26" s="14"/>
      <c r="E26" s="4"/>
      <c r="F26" s="4"/>
      <c r="G26" s="14"/>
      <c r="H26" s="4"/>
      <c r="I26" s="172"/>
    </row>
    <row r="27" spans="1:9" ht="15" customHeight="1" x14ac:dyDescent="0.15">
      <c r="A27" s="80"/>
      <c r="B27" s="4"/>
      <c r="C27" s="4"/>
      <c r="D27" s="14"/>
      <c r="E27" s="4"/>
      <c r="F27" s="4"/>
      <c r="G27" s="14"/>
      <c r="H27" s="4"/>
      <c r="I27" s="172"/>
    </row>
    <row r="28" spans="1:9" ht="15" customHeight="1" x14ac:dyDescent="0.15">
      <c r="A28" s="80"/>
      <c r="B28" s="4"/>
      <c r="C28" s="4"/>
      <c r="D28" s="14"/>
      <c r="E28" s="4"/>
      <c r="F28" s="4"/>
      <c r="G28" s="14"/>
      <c r="H28" s="4"/>
      <c r="I28" s="172"/>
    </row>
    <row r="29" spans="1:9" ht="15" customHeight="1" x14ac:dyDescent="0.15">
      <c r="A29" s="80"/>
      <c r="B29" s="4"/>
      <c r="C29" s="4"/>
      <c r="D29" s="14"/>
      <c r="E29" s="4"/>
      <c r="F29" s="4"/>
      <c r="G29" s="14"/>
      <c r="H29" s="4"/>
      <c r="I29" s="172"/>
    </row>
    <row r="30" spans="1:9" ht="15" customHeight="1" x14ac:dyDescent="0.15">
      <c r="A30" s="361"/>
      <c r="B30" s="4"/>
      <c r="C30" s="4"/>
      <c r="D30" s="362"/>
      <c r="E30" s="4"/>
      <c r="F30" s="4"/>
      <c r="G30" s="362"/>
      <c r="H30" s="4"/>
      <c r="I30" s="172"/>
    </row>
    <row r="31" spans="1:9" ht="15" customHeight="1" x14ac:dyDescent="0.15">
      <c r="A31" s="173"/>
      <c r="B31" s="4"/>
      <c r="C31" s="4"/>
      <c r="D31" s="4"/>
      <c r="E31" s="4"/>
      <c r="F31" s="4"/>
      <c r="G31" s="4"/>
      <c r="H31" s="4"/>
      <c r="I31" s="172"/>
    </row>
    <row r="32" spans="1:9" ht="15" customHeight="1" x14ac:dyDescent="0.15">
      <c r="A32" s="173"/>
      <c r="B32" s="4"/>
      <c r="C32" s="4"/>
      <c r="D32" s="4"/>
      <c r="E32" s="4"/>
      <c r="F32" s="4"/>
      <c r="G32" s="4"/>
      <c r="H32" s="4"/>
      <c r="I32" s="172"/>
    </row>
    <row r="33" spans="1:9" ht="15" customHeight="1" x14ac:dyDescent="0.15">
      <c r="A33" s="173"/>
      <c r="B33" s="4"/>
      <c r="C33" s="4"/>
      <c r="D33" s="4"/>
      <c r="E33" s="4"/>
      <c r="F33" s="4"/>
      <c r="G33" s="4"/>
      <c r="H33" s="4"/>
      <c r="I33" s="172"/>
    </row>
    <row r="34" spans="1:9" ht="15" customHeight="1" x14ac:dyDescent="0.15">
      <c r="A34" s="173"/>
      <c r="I34" s="174"/>
    </row>
    <row r="35" spans="1:9" ht="15" customHeight="1" x14ac:dyDescent="0.15">
      <c r="A35" s="584"/>
      <c r="B35" s="585"/>
      <c r="I35" s="174"/>
    </row>
    <row r="36" spans="1:9" x14ac:dyDescent="0.15">
      <c r="A36" s="173"/>
      <c r="B36" s="4"/>
      <c r="C36" s="4"/>
      <c r="D36" s="4"/>
      <c r="E36" s="4"/>
      <c r="F36" s="4"/>
      <c r="G36" s="4"/>
      <c r="H36" s="4"/>
      <c r="I36" s="172"/>
    </row>
    <row r="37" spans="1:9" x14ac:dyDescent="0.15">
      <c r="A37" s="173"/>
      <c r="B37" s="4"/>
      <c r="C37" s="4"/>
      <c r="D37" s="4"/>
      <c r="E37" s="4"/>
      <c r="F37" s="4"/>
      <c r="G37" s="4"/>
      <c r="H37" s="4"/>
      <c r="I37" s="172"/>
    </row>
    <row r="38" spans="1:9" x14ac:dyDescent="0.15">
      <c r="A38" s="171"/>
      <c r="B38" s="4"/>
      <c r="C38" s="4"/>
      <c r="D38" s="4"/>
      <c r="E38" s="4"/>
      <c r="F38" s="4"/>
      <c r="G38" s="4"/>
      <c r="H38" s="4"/>
      <c r="I38" s="172"/>
    </row>
    <row r="39" spans="1:9" x14ac:dyDescent="0.15">
      <c r="A39" s="171"/>
      <c r="B39" s="4"/>
      <c r="C39" s="4"/>
      <c r="D39" s="4"/>
      <c r="E39" s="4"/>
      <c r="F39" s="4"/>
      <c r="G39" s="4"/>
      <c r="H39" s="4"/>
      <c r="I39" s="172"/>
    </row>
    <row r="40" spans="1:9" x14ac:dyDescent="0.15">
      <c r="A40" s="171"/>
      <c r="B40" s="4"/>
      <c r="C40" s="4"/>
      <c r="D40" s="4"/>
      <c r="E40" s="4"/>
      <c r="F40" s="4"/>
      <c r="G40" s="4"/>
      <c r="H40" s="4"/>
      <c r="I40" s="172"/>
    </row>
    <row r="41" spans="1:9" x14ac:dyDescent="0.15">
      <c r="A41" s="171"/>
      <c r="B41" s="4"/>
      <c r="C41" s="4"/>
      <c r="D41" s="4"/>
      <c r="E41" s="4"/>
      <c r="F41" s="4"/>
      <c r="G41" s="4"/>
      <c r="H41" s="4"/>
      <c r="I41" s="172"/>
    </row>
    <row r="42" spans="1:9" x14ac:dyDescent="0.15">
      <c r="A42" s="171"/>
      <c r="B42" s="4"/>
      <c r="C42" s="4"/>
      <c r="D42" s="4"/>
      <c r="E42" s="4"/>
      <c r="F42" s="4"/>
      <c r="G42" s="4"/>
      <c r="H42" s="4"/>
      <c r="I42" s="172"/>
    </row>
    <row r="43" spans="1:9" x14ac:dyDescent="0.15">
      <c r="A43" s="171"/>
      <c r="B43" s="4"/>
      <c r="C43" s="4"/>
      <c r="D43" s="4"/>
      <c r="E43" s="4"/>
      <c r="F43" s="4"/>
      <c r="G43" s="4"/>
      <c r="H43" s="4"/>
      <c r="I43" s="172"/>
    </row>
    <row r="44" spans="1:9" x14ac:dyDescent="0.15">
      <c r="A44" s="171"/>
      <c r="B44" s="4"/>
      <c r="C44" s="4"/>
      <c r="D44" s="4"/>
      <c r="E44" s="4"/>
      <c r="F44" s="4"/>
      <c r="G44" s="4"/>
      <c r="H44" s="4"/>
      <c r="I44" s="172"/>
    </row>
    <row r="45" spans="1:9" x14ac:dyDescent="0.15">
      <c r="A45" s="171"/>
      <c r="B45" s="4"/>
      <c r="C45" s="4"/>
      <c r="D45" s="4"/>
      <c r="E45" s="4"/>
      <c r="F45" s="4"/>
      <c r="G45" s="4"/>
      <c r="H45" s="4"/>
      <c r="I45" s="172"/>
    </row>
    <row r="46" spans="1:9" x14ac:dyDescent="0.15">
      <c r="A46" s="171"/>
      <c r="B46" s="4"/>
      <c r="C46" s="4"/>
      <c r="D46" s="4"/>
      <c r="E46" s="4"/>
      <c r="F46" s="4"/>
      <c r="G46" s="4"/>
      <c r="H46" s="4"/>
      <c r="I46" s="172"/>
    </row>
    <row r="47" spans="1:9" x14ac:dyDescent="0.15">
      <c r="A47" s="171"/>
      <c r="B47" s="4"/>
      <c r="C47" s="4"/>
      <c r="D47" s="4"/>
      <c r="E47" s="4"/>
      <c r="F47" s="4"/>
      <c r="G47" s="4"/>
      <c r="H47" s="4"/>
      <c r="I47" s="172"/>
    </row>
    <row r="48" spans="1:9" x14ac:dyDescent="0.15">
      <c r="A48" s="171"/>
      <c r="B48" s="4"/>
      <c r="C48" s="4"/>
      <c r="D48" s="4"/>
      <c r="E48" s="4"/>
      <c r="F48" s="4"/>
      <c r="G48" s="4"/>
      <c r="H48" s="4"/>
      <c r="I48" s="172"/>
    </row>
    <row r="49" spans="1:9" x14ac:dyDescent="0.15">
      <c r="A49" s="171"/>
      <c r="B49" s="4"/>
      <c r="C49" s="4"/>
      <c r="D49" s="4"/>
      <c r="E49" s="4"/>
      <c r="F49" s="4"/>
      <c r="G49" s="4"/>
      <c r="H49" s="4"/>
      <c r="I49" s="172"/>
    </row>
    <row r="50" spans="1:9" x14ac:dyDescent="0.15">
      <c r="A50" s="171"/>
      <c r="B50" s="4"/>
      <c r="C50" s="4"/>
      <c r="D50" s="4"/>
      <c r="E50" s="4"/>
      <c r="F50" s="4"/>
      <c r="G50" s="4"/>
      <c r="H50" s="4"/>
      <c r="I50" s="172"/>
    </row>
    <row r="51" spans="1:9" x14ac:dyDescent="0.15">
      <c r="A51" s="171"/>
      <c r="B51" s="4"/>
      <c r="C51" s="4"/>
      <c r="D51" s="4"/>
      <c r="E51" s="4"/>
      <c r="F51" s="4"/>
      <c r="G51" s="4"/>
      <c r="H51" s="4"/>
      <c r="I51" s="172"/>
    </row>
    <row r="52" spans="1:9" x14ac:dyDescent="0.15">
      <c r="A52" s="171"/>
      <c r="B52" s="4"/>
      <c r="C52" s="4"/>
      <c r="D52" s="4"/>
      <c r="E52" s="4"/>
      <c r="F52" s="4"/>
      <c r="G52" s="4"/>
      <c r="H52" s="4"/>
      <c r="I52" s="172"/>
    </row>
    <row r="53" spans="1:9" x14ac:dyDescent="0.15">
      <c r="A53" s="171"/>
      <c r="B53" s="4"/>
      <c r="C53" s="4"/>
      <c r="D53" s="4"/>
      <c r="E53" s="4"/>
      <c r="F53" s="4"/>
      <c r="G53" s="4"/>
      <c r="H53" s="4"/>
      <c r="I53" s="172"/>
    </row>
    <row r="54" spans="1:9" x14ac:dyDescent="0.15">
      <c r="A54" s="175"/>
      <c r="B54" s="17"/>
      <c r="C54" s="17"/>
      <c r="D54" s="17"/>
      <c r="E54" s="17"/>
      <c r="F54" s="17"/>
      <c r="G54" s="17"/>
      <c r="H54" s="17"/>
      <c r="I54" s="176"/>
    </row>
    <row r="55" spans="1:9" ht="15" customHeight="1" x14ac:dyDescent="0.15">
      <c r="A55" s="21"/>
    </row>
    <row r="56" spans="1:9" ht="15" customHeight="1" x14ac:dyDescent="0.15">
      <c r="A56" s="467" t="s">
        <v>450</v>
      </c>
      <c r="B56" s="579"/>
      <c r="C56" s="579"/>
      <c r="D56" s="579"/>
      <c r="E56" s="579"/>
      <c r="F56" s="579"/>
      <c r="G56" s="579"/>
      <c r="H56" s="579"/>
      <c r="I56" s="579"/>
    </row>
    <row r="57" spans="1:9" ht="15" customHeight="1" x14ac:dyDescent="0.15">
      <c r="A57" s="2"/>
    </row>
    <row r="58" spans="1:9" ht="15" customHeight="1" x14ac:dyDescent="0.15">
      <c r="A58" s="580" t="s">
        <v>451</v>
      </c>
      <c r="B58" s="580"/>
      <c r="C58" s="580"/>
      <c r="D58" s="580"/>
      <c r="E58" s="580"/>
      <c r="F58" s="580"/>
      <c r="G58" s="580"/>
      <c r="H58" s="580"/>
      <c r="I58" s="580"/>
    </row>
    <row r="59" spans="1:9" ht="15" customHeight="1" x14ac:dyDescent="0.15">
      <c r="A59" s="580"/>
      <c r="B59" s="580"/>
      <c r="C59" s="580"/>
      <c r="D59" s="580"/>
      <c r="E59" s="580"/>
      <c r="F59" s="580"/>
      <c r="G59" s="580"/>
      <c r="H59" s="580"/>
      <c r="I59" s="580"/>
    </row>
    <row r="60" spans="1:9" ht="15" customHeight="1" x14ac:dyDescent="0.15">
      <c r="A60" s="580" t="s">
        <v>442</v>
      </c>
      <c r="B60" s="580"/>
      <c r="C60" s="580"/>
      <c r="D60" s="580"/>
      <c r="E60" s="580"/>
      <c r="F60" s="580"/>
      <c r="G60" s="580"/>
      <c r="H60" s="580"/>
      <c r="I60" s="580"/>
    </row>
    <row r="61" spans="1:9" ht="15" customHeight="1" x14ac:dyDescent="0.15">
      <c r="A61" s="687" t="s">
        <v>447</v>
      </c>
      <c r="B61" s="687"/>
      <c r="C61" s="687" t="s">
        <v>346</v>
      </c>
      <c r="D61" s="687"/>
      <c r="E61" s="687"/>
      <c r="F61" s="687"/>
      <c r="G61" s="687"/>
      <c r="H61" s="687"/>
      <c r="I61" s="687"/>
    </row>
    <row r="62" spans="1:9" ht="15" customHeight="1" x14ac:dyDescent="0.15">
      <c r="A62" s="687"/>
      <c r="B62" s="687"/>
      <c r="C62" s="687"/>
      <c r="D62" s="687"/>
      <c r="E62" s="687"/>
      <c r="F62" s="687"/>
      <c r="G62" s="687"/>
      <c r="H62" s="687"/>
      <c r="I62" s="687"/>
    </row>
    <row r="63" spans="1:9" ht="15" customHeight="1" x14ac:dyDescent="0.15">
      <c r="A63" s="173"/>
      <c r="B63" s="4"/>
      <c r="C63" s="4"/>
      <c r="D63" s="4"/>
      <c r="E63" s="4"/>
      <c r="F63" s="4"/>
      <c r="G63" s="4"/>
      <c r="H63" s="4"/>
      <c r="I63" s="172"/>
    </row>
    <row r="64" spans="1:9" ht="15" customHeight="1" x14ac:dyDescent="0.15">
      <c r="A64" s="171"/>
      <c r="B64" s="4"/>
      <c r="C64" s="4"/>
      <c r="D64" s="4"/>
      <c r="E64" s="4"/>
      <c r="F64" s="4"/>
      <c r="G64" s="4"/>
      <c r="H64" s="4"/>
      <c r="I64" s="172"/>
    </row>
    <row r="65" spans="1:9" ht="15" customHeight="1" x14ac:dyDescent="0.15">
      <c r="A65" s="171"/>
      <c r="B65" s="4"/>
      <c r="C65" s="4"/>
      <c r="D65" s="4"/>
      <c r="E65" s="4"/>
      <c r="F65" s="4"/>
      <c r="G65" s="4"/>
      <c r="H65" s="4"/>
      <c r="I65" s="172"/>
    </row>
    <row r="66" spans="1:9" ht="15" customHeight="1" x14ac:dyDescent="0.15">
      <c r="A66" s="171"/>
      <c r="B66" s="4"/>
      <c r="C66" s="4"/>
      <c r="D66" s="4"/>
      <c r="E66" s="4"/>
      <c r="F66" s="4"/>
      <c r="G66" s="4"/>
      <c r="H66" s="4"/>
      <c r="I66" s="172"/>
    </row>
    <row r="67" spans="1:9" ht="15" customHeight="1" x14ac:dyDescent="0.15">
      <c r="A67" s="171"/>
      <c r="B67" s="4"/>
      <c r="C67" s="4"/>
      <c r="D67" s="4"/>
      <c r="E67" s="4"/>
      <c r="F67" s="4"/>
      <c r="G67" s="4"/>
      <c r="H67" s="4"/>
      <c r="I67" s="172"/>
    </row>
    <row r="68" spans="1:9" ht="15" customHeight="1" x14ac:dyDescent="0.15">
      <c r="A68" s="80"/>
      <c r="B68" s="4"/>
      <c r="C68" s="4"/>
      <c r="D68" s="14"/>
      <c r="E68" s="4"/>
      <c r="F68" s="4"/>
      <c r="G68" s="14"/>
      <c r="H68" s="4"/>
      <c r="I68" s="172"/>
    </row>
    <row r="69" spans="1:9" ht="15" customHeight="1" x14ac:dyDescent="0.15">
      <c r="A69" s="80"/>
      <c r="B69" s="4"/>
      <c r="C69" s="4"/>
      <c r="D69" s="14"/>
      <c r="E69" s="4"/>
      <c r="F69" s="4"/>
      <c r="G69" s="14"/>
      <c r="H69" s="4"/>
      <c r="I69" s="172"/>
    </row>
    <row r="70" spans="1:9" ht="15" customHeight="1" x14ac:dyDescent="0.15">
      <c r="A70" s="80"/>
      <c r="B70" s="4"/>
      <c r="C70" s="4"/>
      <c r="D70" s="14"/>
      <c r="E70" s="4"/>
      <c r="F70" s="4"/>
      <c r="G70" s="14"/>
      <c r="H70" s="4"/>
      <c r="I70" s="172"/>
    </row>
    <row r="71" spans="1:9" ht="15" customHeight="1" x14ac:dyDescent="0.15">
      <c r="A71" s="80"/>
      <c r="B71" s="4"/>
      <c r="C71" s="4"/>
      <c r="D71" s="14"/>
      <c r="E71" s="4"/>
      <c r="F71" s="4"/>
      <c r="G71" s="14"/>
      <c r="H71" s="4"/>
      <c r="I71" s="172"/>
    </row>
    <row r="72" spans="1:9" ht="15" customHeight="1" x14ac:dyDescent="0.15">
      <c r="A72" s="80"/>
      <c r="B72" s="4"/>
      <c r="C72" s="4"/>
      <c r="D72" s="14"/>
      <c r="E72" s="4"/>
      <c r="F72" s="4"/>
      <c r="G72" s="14"/>
      <c r="H72" s="4"/>
      <c r="I72" s="172"/>
    </row>
    <row r="73" spans="1:9" ht="15" customHeight="1" x14ac:dyDescent="0.15">
      <c r="A73" s="80"/>
      <c r="B73" s="4"/>
      <c r="C73" s="4"/>
      <c r="D73" s="14"/>
      <c r="E73" s="4"/>
      <c r="F73" s="4"/>
      <c r="G73" s="14"/>
      <c r="H73" s="4"/>
      <c r="I73" s="172"/>
    </row>
    <row r="74" spans="1:9" ht="15" customHeight="1" x14ac:dyDescent="0.15">
      <c r="A74" s="80"/>
      <c r="B74" s="4"/>
      <c r="C74" s="4"/>
      <c r="D74" s="14"/>
      <c r="E74" s="4"/>
      <c r="F74" s="4"/>
      <c r="G74" s="14"/>
      <c r="H74" s="4"/>
      <c r="I74" s="172"/>
    </row>
    <row r="75" spans="1:9" ht="15" customHeight="1" x14ac:dyDescent="0.15">
      <c r="A75" s="80"/>
      <c r="B75" s="4"/>
      <c r="C75" s="4"/>
      <c r="D75" s="14"/>
      <c r="E75" s="4"/>
      <c r="F75" s="4"/>
      <c r="G75" s="14"/>
      <c r="H75" s="4"/>
      <c r="I75" s="172"/>
    </row>
    <row r="76" spans="1:9" ht="15" customHeight="1" x14ac:dyDescent="0.15">
      <c r="A76" s="361"/>
      <c r="B76" s="4"/>
      <c r="C76" s="4"/>
      <c r="D76" s="362"/>
      <c r="E76" s="4"/>
      <c r="F76" s="4"/>
      <c r="G76" s="362"/>
      <c r="H76" s="4"/>
      <c r="I76" s="172"/>
    </row>
    <row r="77" spans="1:9" ht="15" customHeight="1" x14ac:dyDescent="0.15">
      <c r="A77" s="361"/>
      <c r="B77" s="4"/>
      <c r="C77" s="4"/>
      <c r="D77" s="362"/>
      <c r="E77" s="4"/>
      <c r="F77" s="4"/>
      <c r="G77" s="362"/>
      <c r="H77" s="4"/>
      <c r="I77" s="172"/>
    </row>
    <row r="78" spans="1:9" ht="15" customHeight="1" x14ac:dyDescent="0.15">
      <c r="A78" s="361"/>
      <c r="B78" s="4"/>
      <c r="C78" s="4"/>
      <c r="D78" s="362"/>
      <c r="E78" s="4"/>
      <c r="F78" s="4"/>
      <c r="G78" s="362"/>
      <c r="H78" s="4"/>
      <c r="I78" s="172"/>
    </row>
    <row r="79" spans="1:9" ht="15" customHeight="1" x14ac:dyDescent="0.15">
      <c r="A79" s="80"/>
      <c r="B79" s="4"/>
      <c r="C79" s="4"/>
      <c r="D79" s="14"/>
      <c r="E79" s="4"/>
      <c r="F79" s="4"/>
      <c r="G79" s="14"/>
      <c r="H79" s="4"/>
      <c r="I79" s="172"/>
    </row>
    <row r="80" spans="1:9" ht="15" customHeight="1" x14ac:dyDescent="0.15">
      <c r="A80" s="80"/>
      <c r="B80" s="4"/>
      <c r="C80" s="4"/>
      <c r="D80" s="14"/>
      <c r="E80" s="4"/>
      <c r="F80" s="4"/>
      <c r="G80" s="14"/>
      <c r="H80" s="4"/>
      <c r="I80" s="172"/>
    </row>
    <row r="81" spans="1:9" ht="15" customHeight="1" x14ac:dyDescent="0.15">
      <c r="A81" s="80"/>
      <c r="B81" s="4"/>
      <c r="C81" s="4"/>
      <c r="D81" s="14"/>
      <c r="E81" s="4"/>
      <c r="F81" s="4"/>
      <c r="G81" s="14"/>
      <c r="H81" s="4"/>
      <c r="I81" s="172"/>
    </row>
    <row r="82" spans="1:9" ht="15" customHeight="1" x14ac:dyDescent="0.15">
      <c r="A82" s="80"/>
      <c r="B82" s="4"/>
      <c r="C82" s="4"/>
      <c r="D82" s="14"/>
      <c r="E82" s="4"/>
      <c r="F82" s="4"/>
      <c r="G82" s="14"/>
      <c r="H82" s="4"/>
      <c r="I82" s="172"/>
    </row>
    <row r="83" spans="1:9" ht="15" customHeight="1" x14ac:dyDescent="0.15">
      <c r="A83" s="80"/>
      <c r="B83" s="4"/>
      <c r="C83" s="4"/>
      <c r="D83" s="14"/>
      <c r="E83" s="4"/>
      <c r="F83" s="4"/>
      <c r="G83" s="14"/>
      <c r="H83" s="4"/>
      <c r="I83" s="172"/>
    </row>
    <row r="84" spans="1:9" ht="15" customHeight="1" x14ac:dyDescent="0.15">
      <c r="A84" s="361"/>
      <c r="B84" s="4"/>
      <c r="C84" s="4"/>
      <c r="D84" s="362"/>
      <c r="E84" s="4"/>
      <c r="F84" s="4"/>
      <c r="G84" s="362"/>
      <c r="H84" s="4"/>
      <c r="I84" s="172"/>
    </row>
    <row r="85" spans="1:9" ht="15" customHeight="1" x14ac:dyDescent="0.15">
      <c r="A85" s="173"/>
      <c r="B85" s="4"/>
      <c r="C85" s="4"/>
      <c r="D85" s="4"/>
      <c r="E85" s="4"/>
      <c r="F85" s="4"/>
      <c r="G85" s="4"/>
      <c r="H85" s="4"/>
      <c r="I85" s="172"/>
    </row>
    <row r="86" spans="1:9" ht="15" customHeight="1" x14ac:dyDescent="0.15">
      <c r="A86" s="173"/>
      <c r="B86" s="4"/>
      <c r="C86" s="4"/>
      <c r="D86" s="4"/>
      <c r="E86" s="4"/>
      <c r="F86" s="4"/>
      <c r="G86" s="4"/>
      <c r="H86" s="4"/>
      <c r="I86" s="172"/>
    </row>
    <row r="87" spans="1:9" ht="15" customHeight="1" x14ac:dyDescent="0.15">
      <c r="A87" s="173"/>
      <c r="B87" s="4"/>
      <c r="C87" s="4"/>
      <c r="D87" s="4"/>
      <c r="E87" s="4"/>
      <c r="F87" s="4"/>
      <c r="G87" s="4"/>
      <c r="H87" s="4"/>
      <c r="I87" s="172"/>
    </row>
    <row r="88" spans="1:9" ht="15" customHeight="1" x14ac:dyDescent="0.15">
      <c r="A88" s="173"/>
      <c r="I88" s="174"/>
    </row>
    <row r="89" spans="1:9" ht="15" customHeight="1" x14ac:dyDescent="0.15">
      <c r="A89" s="584"/>
      <c r="B89" s="585"/>
      <c r="I89" s="174"/>
    </row>
    <row r="90" spans="1:9" x14ac:dyDescent="0.15">
      <c r="A90" s="173"/>
      <c r="B90" s="4"/>
      <c r="C90" s="4"/>
      <c r="D90" s="4"/>
      <c r="E90" s="4"/>
      <c r="F90" s="4"/>
      <c r="G90" s="4"/>
      <c r="H90" s="4"/>
      <c r="I90" s="172"/>
    </row>
    <row r="91" spans="1:9" x14ac:dyDescent="0.15">
      <c r="A91" s="173"/>
      <c r="B91" s="4"/>
      <c r="C91" s="4"/>
      <c r="D91" s="4"/>
      <c r="E91" s="4"/>
      <c r="F91" s="4"/>
      <c r="G91" s="4"/>
      <c r="H91" s="4"/>
      <c r="I91" s="172"/>
    </row>
    <row r="92" spans="1:9" x14ac:dyDescent="0.15">
      <c r="A92" s="171"/>
      <c r="B92" s="4"/>
      <c r="C92" s="4"/>
      <c r="D92" s="4"/>
      <c r="E92" s="4"/>
      <c r="F92" s="4"/>
      <c r="G92" s="4"/>
      <c r="H92" s="4"/>
      <c r="I92" s="172"/>
    </row>
    <row r="93" spans="1:9" x14ac:dyDescent="0.15">
      <c r="A93" s="171"/>
      <c r="B93" s="4"/>
      <c r="C93" s="4"/>
      <c r="D93" s="4"/>
      <c r="E93" s="4"/>
      <c r="F93" s="4"/>
      <c r="G93" s="4"/>
      <c r="H93" s="4"/>
      <c r="I93" s="172"/>
    </row>
    <row r="94" spans="1:9" x14ac:dyDescent="0.15">
      <c r="A94" s="171"/>
      <c r="B94" s="4"/>
      <c r="C94" s="4"/>
      <c r="D94" s="4"/>
      <c r="E94" s="4"/>
      <c r="F94" s="4"/>
      <c r="G94" s="4"/>
      <c r="H94" s="4"/>
      <c r="I94" s="172"/>
    </row>
    <row r="95" spans="1:9" x14ac:dyDescent="0.15">
      <c r="A95" s="171"/>
      <c r="B95" s="4"/>
      <c r="C95" s="4"/>
      <c r="D95" s="4"/>
      <c r="E95" s="4"/>
      <c r="F95" s="4"/>
      <c r="G95" s="4"/>
      <c r="H95" s="4"/>
      <c r="I95" s="172"/>
    </row>
    <row r="96" spans="1:9" x14ac:dyDescent="0.15">
      <c r="A96" s="171"/>
      <c r="B96" s="4"/>
      <c r="C96" s="4"/>
      <c r="D96" s="4"/>
      <c r="E96" s="4"/>
      <c r="F96" s="4"/>
      <c r="G96" s="4"/>
      <c r="H96" s="4"/>
      <c r="I96" s="172"/>
    </row>
    <row r="97" spans="1:9" x14ac:dyDescent="0.15">
      <c r="A97" s="171"/>
      <c r="B97" s="4"/>
      <c r="C97" s="4"/>
      <c r="D97" s="4"/>
      <c r="E97" s="4"/>
      <c r="F97" s="4"/>
      <c r="G97" s="4"/>
      <c r="H97" s="4"/>
      <c r="I97" s="172"/>
    </row>
    <row r="98" spans="1:9" x14ac:dyDescent="0.15">
      <c r="A98" s="171"/>
      <c r="B98" s="4"/>
      <c r="C98" s="4"/>
      <c r="D98" s="4"/>
      <c r="E98" s="4"/>
      <c r="F98" s="4"/>
      <c r="G98" s="4"/>
      <c r="H98" s="4"/>
      <c r="I98" s="172"/>
    </row>
    <row r="99" spans="1:9" x14ac:dyDescent="0.15">
      <c r="A99" s="171"/>
      <c r="B99" s="4"/>
      <c r="C99" s="4"/>
      <c r="D99" s="4"/>
      <c r="E99" s="4"/>
      <c r="F99" s="4"/>
      <c r="G99" s="4"/>
      <c r="H99" s="4"/>
      <c r="I99" s="172"/>
    </row>
    <row r="100" spans="1:9" x14ac:dyDescent="0.15">
      <c r="A100" s="171"/>
      <c r="B100" s="4"/>
      <c r="C100" s="4"/>
      <c r="D100" s="4"/>
      <c r="E100" s="4"/>
      <c r="F100" s="4"/>
      <c r="G100" s="4"/>
      <c r="H100" s="4"/>
      <c r="I100" s="172"/>
    </row>
    <row r="101" spans="1:9" x14ac:dyDescent="0.15">
      <c r="A101" s="171"/>
      <c r="B101" s="4"/>
      <c r="C101" s="4"/>
      <c r="D101" s="4"/>
      <c r="E101" s="4"/>
      <c r="F101" s="4"/>
      <c r="G101" s="4"/>
      <c r="H101" s="4"/>
      <c r="I101" s="172"/>
    </row>
    <row r="102" spans="1:9" x14ac:dyDescent="0.15">
      <c r="A102" s="171"/>
      <c r="B102" s="4"/>
      <c r="C102" s="4"/>
      <c r="D102" s="4"/>
      <c r="E102" s="4"/>
      <c r="F102" s="4"/>
      <c r="G102" s="4"/>
      <c r="H102" s="4"/>
      <c r="I102" s="172"/>
    </row>
    <row r="103" spans="1:9" x14ac:dyDescent="0.15">
      <c r="A103" s="171"/>
      <c r="B103" s="4"/>
      <c r="C103" s="4"/>
      <c r="D103" s="4"/>
      <c r="E103" s="4"/>
      <c r="F103" s="4"/>
      <c r="G103" s="4"/>
      <c r="H103" s="4"/>
      <c r="I103" s="172"/>
    </row>
    <row r="104" spans="1:9" x14ac:dyDescent="0.15">
      <c r="A104" s="171"/>
      <c r="B104" s="4"/>
      <c r="C104" s="4"/>
      <c r="D104" s="4"/>
      <c r="E104" s="4"/>
      <c r="F104" s="4"/>
      <c r="G104" s="4"/>
      <c r="H104" s="4"/>
      <c r="I104" s="172"/>
    </row>
    <row r="105" spans="1:9" x14ac:dyDescent="0.15">
      <c r="A105" s="171"/>
      <c r="B105" s="4"/>
      <c r="C105" s="4"/>
      <c r="D105" s="4"/>
      <c r="E105" s="4"/>
      <c r="F105" s="4"/>
      <c r="G105" s="4"/>
      <c r="H105" s="4"/>
      <c r="I105" s="172"/>
    </row>
    <row r="106" spans="1:9" x14ac:dyDescent="0.15">
      <c r="A106" s="171"/>
      <c r="B106" s="4"/>
      <c r="C106" s="4"/>
      <c r="D106" s="4"/>
      <c r="E106" s="4"/>
      <c r="F106" s="4"/>
      <c r="G106" s="4"/>
      <c r="H106" s="4"/>
      <c r="I106" s="172"/>
    </row>
    <row r="107" spans="1:9" x14ac:dyDescent="0.15">
      <c r="A107" s="171"/>
      <c r="B107" s="4"/>
      <c r="C107" s="4"/>
      <c r="D107" s="4"/>
      <c r="E107" s="4"/>
      <c r="F107" s="4"/>
      <c r="G107" s="4"/>
      <c r="H107" s="4"/>
      <c r="I107" s="172"/>
    </row>
    <row r="108" spans="1:9" x14ac:dyDescent="0.15">
      <c r="A108" s="175"/>
      <c r="B108" s="17"/>
      <c r="C108" s="17"/>
      <c r="D108" s="17"/>
      <c r="E108" s="17"/>
      <c r="F108" s="17"/>
      <c r="G108" s="17"/>
      <c r="H108" s="17"/>
      <c r="I108" s="176"/>
    </row>
  </sheetData>
  <mergeCells count="12">
    <mergeCell ref="A89:B89"/>
    <mergeCell ref="A2:I2"/>
    <mergeCell ref="A4:I5"/>
    <mergeCell ref="A6:I6"/>
    <mergeCell ref="A7:B8"/>
    <mergeCell ref="C7:I8"/>
    <mergeCell ref="A35:B35"/>
    <mergeCell ref="A56:I56"/>
    <mergeCell ref="A58:I59"/>
    <mergeCell ref="A60:I60"/>
    <mergeCell ref="A61:B62"/>
    <mergeCell ref="C61:I62"/>
  </mergeCells>
  <phoneticPr fontId="1"/>
  <printOptions horizontalCentered="1"/>
  <pageMargins left="0.78740157480314965" right="0.78740157480314965" top="0.59055118110236227" bottom="0.6692913385826772" header="0.27559055118110237" footer="0.27559055118110237"/>
  <pageSetup paperSize="9" orientation="portrait" horizontalDpi="1200" verticalDpi="1200" r:id="rId1"/>
  <headerFooter alignWithMargins="0">
    <oddFooter>&amp;R（市沢地区センターほか１施設ＥＳＣＯ事業）
（提案要請番号：　　）</oddFooter>
  </headerFooter>
  <rowBreaks count="1" manualBreakCount="1">
    <brk id="54" max="8"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06B35-4C4A-47CA-91BE-F341ED299D51}">
  <dimension ref="A1:I110"/>
  <sheetViews>
    <sheetView view="pageBreakPreview" zoomScaleNormal="100" zoomScaleSheetLayoutView="100" workbookViewId="0">
      <selection activeCell="A11" sqref="A11"/>
    </sheetView>
  </sheetViews>
  <sheetFormatPr defaultColWidth="9" defaultRowHeight="13.5" x14ac:dyDescent="0.15"/>
  <cols>
    <col min="1" max="16384" width="9" style="19"/>
  </cols>
  <sheetData>
    <row r="1" spans="1:9" ht="15" customHeight="1" x14ac:dyDescent="0.15">
      <c r="A1" s="21"/>
    </row>
    <row r="2" spans="1:9" ht="15" customHeight="1" x14ac:dyDescent="0.15">
      <c r="A2" s="467" t="s">
        <v>452</v>
      </c>
      <c r="B2" s="579"/>
      <c r="C2" s="579"/>
      <c r="D2" s="579"/>
      <c r="E2" s="579"/>
      <c r="F2" s="579"/>
      <c r="G2" s="579"/>
      <c r="H2" s="579"/>
      <c r="I2" s="579"/>
    </row>
    <row r="3" spans="1:9" ht="15" customHeight="1" x14ac:dyDescent="0.15">
      <c r="A3" s="2"/>
    </row>
    <row r="4" spans="1:9" ht="15" customHeight="1" x14ac:dyDescent="0.15">
      <c r="A4" s="580" t="s">
        <v>453</v>
      </c>
      <c r="B4" s="580"/>
      <c r="C4" s="580"/>
      <c r="D4" s="580"/>
      <c r="E4" s="580"/>
      <c r="F4" s="580"/>
      <c r="G4" s="580"/>
      <c r="H4" s="580"/>
      <c r="I4" s="580"/>
    </row>
    <row r="5" spans="1:9" ht="15" customHeight="1" x14ac:dyDescent="0.15">
      <c r="A5" s="580"/>
      <c r="B5" s="580"/>
      <c r="C5" s="580"/>
      <c r="D5" s="580"/>
      <c r="E5" s="580"/>
      <c r="F5" s="580"/>
      <c r="G5" s="580"/>
      <c r="H5" s="580"/>
      <c r="I5" s="580"/>
    </row>
    <row r="6" spans="1:9" ht="15" customHeight="1" x14ac:dyDescent="0.15">
      <c r="A6" s="580"/>
      <c r="B6" s="580"/>
      <c r="C6" s="580"/>
      <c r="D6" s="580"/>
      <c r="E6" s="580"/>
      <c r="F6" s="580"/>
      <c r="G6" s="580"/>
      <c r="H6" s="580"/>
      <c r="I6" s="580"/>
    </row>
    <row r="7" spans="1:9" ht="11.45" customHeight="1" x14ac:dyDescent="0.15">
      <c r="A7" s="580"/>
      <c r="B7" s="580"/>
      <c r="C7" s="580"/>
      <c r="D7" s="580"/>
      <c r="E7" s="580"/>
      <c r="F7" s="580"/>
      <c r="G7" s="580"/>
      <c r="H7" s="580"/>
      <c r="I7" s="580"/>
    </row>
    <row r="8" spans="1:9" ht="15" customHeight="1" x14ac:dyDescent="0.15">
      <c r="A8" s="580" t="s">
        <v>442</v>
      </c>
      <c r="B8" s="580"/>
      <c r="C8" s="580"/>
      <c r="D8" s="580"/>
      <c r="E8" s="580"/>
      <c r="F8" s="580"/>
      <c r="G8" s="580"/>
      <c r="H8" s="580"/>
      <c r="I8" s="580"/>
    </row>
    <row r="9" spans="1:9" ht="15" customHeight="1" x14ac:dyDescent="0.15">
      <c r="A9" s="687" t="s">
        <v>447</v>
      </c>
      <c r="B9" s="687"/>
      <c r="C9" s="687" t="s">
        <v>28</v>
      </c>
      <c r="D9" s="687"/>
      <c r="E9" s="687"/>
      <c r="F9" s="687"/>
      <c r="G9" s="687"/>
      <c r="H9" s="687"/>
      <c r="I9" s="687"/>
    </row>
    <row r="10" spans="1:9" ht="15" customHeight="1" x14ac:dyDescent="0.15">
      <c r="A10" s="687"/>
      <c r="B10" s="687"/>
      <c r="C10" s="687"/>
      <c r="D10" s="687"/>
      <c r="E10" s="687"/>
      <c r="F10" s="687"/>
      <c r="G10" s="687"/>
      <c r="H10" s="687"/>
      <c r="I10" s="687"/>
    </row>
    <row r="11" spans="1:9" ht="15" customHeight="1" x14ac:dyDescent="0.15">
      <c r="A11" s="173"/>
      <c r="B11" s="4"/>
      <c r="C11" s="4"/>
      <c r="D11" s="4"/>
      <c r="E11" s="4"/>
      <c r="F11" s="4"/>
      <c r="G11" s="4"/>
      <c r="H11" s="4"/>
      <c r="I11" s="172"/>
    </row>
    <row r="12" spans="1:9" ht="15" customHeight="1" x14ac:dyDescent="0.15">
      <c r="A12" s="171"/>
      <c r="B12" s="4"/>
      <c r="C12" s="4"/>
      <c r="D12" s="4"/>
      <c r="E12" s="4"/>
      <c r="F12" s="4"/>
      <c r="G12" s="4"/>
      <c r="H12" s="4"/>
      <c r="I12" s="172"/>
    </row>
    <row r="13" spans="1:9" ht="15" customHeight="1" x14ac:dyDescent="0.15">
      <c r="A13" s="171"/>
      <c r="B13" s="4"/>
      <c r="C13" s="4"/>
      <c r="D13" s="4"/>
      <c r="E13" s="4"/>
      <c r="F13" s="4"/>
      <c r="G13" s="4"/>
      <c r="H13" s="4"/>
      <c r="I13" s="172"/>
    </row>
    <row r="14" spans="1:9" ht="15" customHeight="1" x14ac:dyDescent="0.15">
      <c r="A14" s="171"/>
      <c r="B14" s="4"/>
      <c r="C14" s="4"/>
      <c r="D14" s="4"/>
      <c r="E14" s="4"/>
      <c r="F14" s="4"/>
      <c r="G14" s="4"/>
      <c r="H14" s="4"/>
      <c r="I14" s="172"/>
    </row>
    <row r="15" spans="1:9" ht="15" customHeight="1" x14ac:dyDescent="0.15">
      <c r="A15" s="171"/>
      <c r="B15" s="4"/>
      <c r="C15" s="4"/>
      <c r="D15" s="4"/>
      <c r="E15" s="4"/>
      <c r="F15" s="4"/>
      <c r="G15" s="4"/>
      <c r="H15" s="4"/>
      <c r="I15" s="172"/>
    </row>
    <row r="16" spans="1:9" ht="15" customHeight="1" x14ac:dyDescent="0.15">
      <c r="A16" s="80"/>
      <c r="B16" s="4"/>
      <c r="C16" s="4"/>
      <c r="D16" s="14"/>
      <c r="E16" s="4"/>
      <c r="F16" s="4"/>
      <c r="G16" s="14"/>
      <c r="H16" s="4"/>
      <c r="I16" s="172"/>
    </row>
    <row r="17" spans="1:9" ht="15" customHeight="1" x14ac:dyDescent="0.15">
      <c r="A17" s="80"/>
      <c r="B17" s="4"/>
      <c r="C17" s="4"/>
      <c r="D17" s="14"/>
      <c r="E17" s="4"/>
      <c r="F17" s="4"/>
      <c r="G17" s="14"/>
      <c r="H17" s="4"/>
      <c r="I17" s="172"/>
    </row>
    <row r="18" spans="1:9" ht="15" customHeight="1" x14ac:dyDescent="0.15">
      <c r="A18" s="80"/>
      <c r="B18" s="4"/>
      <c r="C18" s="4"/>
      <c r="D18" s="14"/>
      <c r="E18" s="4"/>
      <c r="F18" s="4"/>
      <c r="G18" s="14"/>
      <c r="H18" s="4"/>
      <c r="I18" s="172"/>
    </row>
    <row r="19" spans="1:9" ht="15" customHeight="1" x14ac:dyDescent="0.15">
      <c r="A19" s="80"/>
      <c r="B19" s="4"/>
      <c r="C19" s="4"/>
      <c r="D19" s="14"/>
      <c r="E19" s="4"/>
      <c r="F19" s="4"/>
      <c r="G19" s="14"/>
      <c r="H19" s="4"/>
      <c r="I19" s="172"/>
    </row>
    <row r="20" spans="1:9" ht="15" customHeight="1" x14ac:dyDescent="0.15">
      <c r="A20" s="80"/>
      <c r="B20" s="4"/>
      <c r="C20" s="4"/>
      <c r="D20" s="14"/>
      <c r="E20" s="4"/>
      <c r="F20" s="4"/>
      <c r="G20" s="14"/>
      <c r="H20" s="4"/>
      <c r="I20" s="172"/>
    </row>
    <row r="21" spans="1:9" ht="15" customHeight="1" x14ac:dyDescent="0.15">
      <c r="A21" s="80"/>
      <c r="B21" s="4"/>
      <c r="C21" s="4"/>
      <c r="D21" s="14"/>
      <c r="E21" s="4"/>
      <c r="F21" s="4"/>
      <c r="G21" s="14"/>
      <c r="H21" s="4"/>
      <c r="I21" s="172"/>
    </row>
    <row r="22" spans="1:9" ht="15" customHeight="1" x14ac:dyDescent="0.15">
      <c r="A22" s="80"/>
      <c r="B22" s="4"/>
      <c r="C22" s="4"/>
      <c r="D22" s="14"/>
      <c r="E22" s="4"/>
      <c r="F22" s="4"/>
      <c r="G22" s="14"/>
      <c r="H22" s="4"/>
      <c r="I22" s="172"/>
    </row>
    <row r="23" spans="1:9" ht="15" customHeight="1" x14ac:dyDescent="0.15">
      <c r="A23" s="80"/>
      <c r="B23" s="4"/>
      <c r="C23" s="4"/>
      <c r="D23" s="14"/>
      <c r="E23" s="4"/>
      <c r="F23" s="4"/>
      <c r="G23" s="14"/>
      <c r="H23" s="4"/>
      <c r="I23" s="172"/>
    </row>
    <row r="24" spans="1:9" ht="15" customHeight="1" x14ac:dyDescent="0.15">
      <c r="A24" s="361"/>
      <c r="B24" s="4"/>
      <c r="C24" s="4"/>
      <c r="D24" s="362"/>
      <c r="E24" s="4"/>
      <c r="F24" s="4"/>
      <c r="G24" s="362"/>
      <c r="H24" s="4"/>
      <c r="I24" s="172"/>
    </row>
    <row r="25" spans="1:9" ht="15" customHeight="1" x14ac:dyDescent="0.15">
      <c r="A25" s="361"/>
      <c r="B25" s="4"/>
      <c r="C25" s="4"/>
      <c r="D25" s="362"/>
      <c r="E25" s="4"/>
      <c r="F25" s="4"/>
      <c r="G25" s="362"/>
      <c r="H25" s="4"/>
      <c r="I25" s="172"/>
    </row>
    <row r="26" spans="1:9" ht="15" customHeight="1" x14ac:dyDescent="0.15">
      <c r="A26" s="361"/>
      <c r="B26" s="4"/>
      <c r="C26" s="4"/>
      <c r="D26" s="362"/>
      <c r="E26" s="4"/>
      <c r="F26" s="4"/>
      <c r="G26" s="362"/>
      <c r="H26" s="4"/>
      <c r="I26" s="172"/>
    </row>
    <row r="27" spans="1:9" ht="15" customHeight="1" x14ac:dyDescent="0.15">
      <c r="A27" s="80"/>
      <c r="B27" s="4"/>
      <c r="C27" s="4"/>
      <c r="D27" s="14"/>
      <c r="E27" s="4"/>
      <c r="F27" s="4"/>
      <c r="G27" s="14"/>
      <c r="H27" s="4"/>
      <c r="I27" s="172"/>
    </row>
    <row r="28" spans="1:9" ht="15" customHeight="1" x14ac:dyDescent="0.15">
      <c r="A28" s="80"/>
      <c r="B28" s="4"/>
      <c r="C28" s="4"/>
      <c r="D28" s="14"/>
      <c r="E28" s="4"/>
      <c r="F28" s="4"/>
      <c r="G28" s="14"/>
      <c r="H28" s="4"/>
      <c r="I28" s="172"/>
    </row>
    <row r="29" spans="1:9" ht="15" customHeight="1" x14ac:dyDescent="0.15">
      <c r="A29" s="80"/>
      <c r="B29" s="4"/>
      <c r="C29" s="4"/>
      <c r="D29" s="14"/>
      <c r="E29" s="4"/>
      <c r="F29" s="4"/>
      <c r="G29" s="14"/>
      <c r="H29" s="4"/>
      <c r="I29" s="172"/>
    </row>
    <row r="30" spans="1:9" ht="15" customHeight="1" x14ac:dyDescent="0.15">
      <c r="A30" s="80"/>
      <c r="B30" s="4"/>
      <c r="C30" s="4"/>
      <c r="D30" s="14"/>
      <c r="E30" s="4"/>
      <c r="F30" s="4"/>
      <c r="G30" s="14"/>
      <c r="H30" s="4"/>
      <c r="I30" s="172"/>
    </row>
    <row r="31" spans="1:9" ht="15" customHeight="1" x14ac:dyDescent="0.15">
      <c r="A31" s="361"/>
      <c r="B31" s="4"/>
      <c r="C31" s="4"/>
      <c r="D31" s="362"/>
      <c r="E31" s="4"/>
      <c r="F31" s="4"/>
      <c r="G31" s="362"/>
      <c r="H31" s="4"/>
      <c r="I31" s="172"/>
    </row>
    <row r="32" spans="1:9" ht="15" customHeight="1" x14ac:dyDescent="0.15">
      <c r="A32" s="173"/>
      <c r="B32" s="4"/>
      <c r="C32" s="4"/>
      <c r="D32" s="4"/>
      <c r="E32" s="4"/>
      <c r="F32" s="4"/>
      <c r="G32" s="4"/>
      <c r="H32" s="4"/>
      <c r="I32" s="172"/>
    </row>
    <row r="33" spans="1:9" ht="15" customHeight="1" x14ac:dyDescent="0.15">
      <c r="A33" s="173"/>
      <c r="B33" s="4"/>
      <c r="C33" s="4"/>
      <c r="D33" s="4"/>
      <c r="E33" s="4"/>
      <c r="F33" s="4"/>
      <c r="G33" s="4"/>
      <c r="H33" s="4"/>
      <c r="I33" s="172"/>
    </row>
    <row r="34" spans="1:9" ht="15" customHeight="1" x14ac:dyDescent="0.15">
      <c r="A34" s="173"/>
      <c r="B34" s="4"/>
      <c r="C34" s="4"/>
      <c r="D34" s="4"/>
      <c r="E34" s="4"/>
      <c r="F34" s="4"/>
      <c r="G34" s="4"/>
      <c r="H34" s="4"/>
      <c r="I34" s="172"/>
    </row>
    <row r="35" spans="1:9" ht="15" customHeight="1" x14ac:dyDescent="0.15">
      <c r="A35" s="173"/>
      <c r="I35" s="174"/>
    </row>
    <row r="36" spans="1:9" ht="15" customHeight="1" x14ac:dyDescent="0.15">
      <c r="A36" s="584"/>
      <c r="B36" s="585"/>
      <c r="I36" s="174"/>
    </row>
    <row r="37" spans="1:9" x14ac:dyDescent="0.15">
      <c r="A37" s="173"/>
      <c r="B37" s="4"/>
      <c r="C37" s="4"/>
      <c r="D37" s="4"/>
      <c r="E37" s="4"/>
      <c r="F37" s="4"/>
      <c r="G37" s="4"/>
      <c r="H37" s="4"/>
      <c r="I37" s="172"/>
    </row>
    <row r="38" spans="1:9" x14ac:dyDescent="0.15">
      <c r="A38" s="173"/>
      <c r="B38" s="4"/>
      <c r="C38" s="4"/>
      <c r="D38" s="4"/>
      <c r="E38" s="4"/>
      <c r="F38" s="4"/>
      <c r="G38" s="4"/>
      <c r="H38" s="4"/>
      <c r="I38" s="172"/>
    </row>
    <row r="39" spans="1:9" x14ac:dyDescent="0.15">
      <c r="A39" s="171"/>
      <c r="B39" s="4"/>
      <c r="C39" s="4"/>
      <c r="D39" s="4"/>
      <c r="E39" s="4"/>
      <c r="F39" s="4"/>
      <c r="G39" s="4"/>
      <c r="H39" s="4"/>
      <c r="I39" s="172"/>
    </row>
    <row r="40" spans="1:9" x14ac:dyDescent="0.15">
      <c r="A40" s="171"/>
      <c r="B40" s="4"/>
      <c r="C40" s="4"/>
      <c r="D40" s="4"/>
      <c r="E40" s="4"/>
      <c r="F40" s="4"/>
      <c r="G40" s="4"/>
      <c r="H40" s="4"/>
      <c r="I40" s="172"/>
    </row>
    <row r="41" spans="1:9" x14ac:dyDescent="0.15">
      <c r="A41" s="171"/>
      <c r="B41" s="4"/>
      <c r="C41" s="4"/>
      <c r="D41" s="4"/>
      <c r="E41" s="4"/>
      <c r="F41" s="4"/>
      <c r="G41" s="4"/>
      <c r="H41" s="4"/>
      <c r="I41" s="172"/>
    </row>
    <row r="42" spans="1:9" x14ac:dyDescent="0.15">
      <c r="A42" s="171"/>
      <c r="B42" s="4"/>
      <c r="C42" s="4"/>
      <c r="D42" s="4"/>
      <c r="E42" s="4"/>
      <c r="F42" s="4"/>
      <c r="G42" s="4"/>
      <c r="H42" s="4"/>
      <c r="I42" s="172"/>
    </row>
    <row r="43" spans="1:9" x14ac:dyDescent="0.15">
      <c r="A43" s="171"/>
      <c r="B43" s="4"/>
      <c r="C43" s="4"/>
      <c r="D43" s="4"/>
      <c r="E43" s="4"/>
      <c r="F43" s="4"/>
      <c r="G43" s="4"/>
      <c r="H43" s="4"/>
      <c r="I43" s="172"/>
    </row>
    <row r="44" spans="1:9" x14ac:dyDescent="0.15">
      <c r="A44" s="171"/>
      <c r="B44" s="4"/>
      <c r="C44" s="4"/>
      <c r="D44" s="4"/>
      <c r="E44" s="4"/>
      <c r="F44" s="4"/>
      <c r="G44" s="4"/>
      <c r="H44" s="4"/>
      <c r="I44" s="172"/>
    </row>
    <row r="45" spans="1:9" x14ac:dyDescent="0.15">
      <c r="A45" s="171"/>
      <c r="B45" s="4"/>
      <c r="C45" s="4"/>
      <c r="D45" s="4"/>
      <c r="E45" s="4"/>
      <c r="F45" s="4"/>
      <c r="G45" s="4"/>
      <c r="H45" s="4"/>
      <c r="I45" s="172"/>
    </row>
    <row r="46" spans="1:9" x14ac:dyDescent="0.15">
      <c r="A46" s="171"/>
      <c r="B46" s="4"/>
      <c r="C46" s="4"/>
      <c r="D46" s="4"/>
      <c r="E46" s="4"/>
      <c r="F46" s="4"/>
      <c r="G46" s="4"/>
      <c r="H46" s="4"/>
      <c r="I46" s="172"/>
    </row>
    <row r="47" spans="1:9" x14ac:dyDescent="0.15">
      <c r="A47" s="171"/>
      <c r="B47" s="4"/>
      <c r="C47" s="4"/>
      <c r="D47" s="4"/>
      <c r="E47" s="4"/>
      <c r="F47" s="4"/>
      <c r="G47" s="4"/>
      <c r="H47" s="4"/>
      <c r="I47" s="172"/>
    </row>
    <row r="48" spans="1:9" x14ac:dyDescent="0.15">
      <c r="A48" s="171"/>
      <c r="B48" s="4"/>
      <c r="C48" s="4"/>
      <c r="D48" s="4"/>
      <c r="E48" s="4"/>
      <c r="F48" s="4"/>
      <c r="G48" s="4"/>
      <c r="H48" s="4"/>
      <c r="I48" s="172"/>
    </row>
    <row r="49" spans="1:9" x14ac:dyDescent="0.15">
      <c r="A49" s="171"/>
      <c r="B49" s="4"/>
      <c r="C49" s="4"/>
      <c r="D49" s="4"/>
      <c r="E49" s="4"/>
      <c r="F49" s="4"/>
      <c r="G49" s="4"/>
      <c r="H49" s="4"/>
      <c r="I49" s="172"/>
    </row>
    <row r="50" spans="1:9" x14ac:dyDescent="0.15">
      <c r="A50" s="171"/>
      <c r="B50" s="4"/>
      <c r="C50" s="4"/>
      <c r="D50" s="4"/>
      <c r="E50" s="4"/>
      <c r="F50" s="4"/>
      <c r="G50" s="4"/>
      <c r="H50" s="4"/>
      <c r="I50" s="172"/>
    </row>
    <row r="51" spans="1:9" x14ac:dyDescent="0.15">
      <c r="A51" s="171"/>
      <c r="B51" s="4"/>
      <c r="C51" s="4"/>
      <c r="D51" s="4"/>
      <c r="E51" s="4"/>
      <c r="F51" s="4"/>
      <c r="G51" s="4"/>
      <c r="H51" s="4"/>
      <c r="I51" s="172"/>
    </row>
    <row r="52" spans="1:9" x14ac:dyDescent="0.15">
      <c r="A52" s="171"/>
      <c r="B52" s="4"/>
      <c r="C52" s="4"/>
      <c r="D52" s="4"/>
      <c r="E52" s="4"/>
      <c r="F52" s="4"/>
      <c r="G52" s="4"/>
      <c r="H52" s="4"/>
      <c r="I52" s="172"/>
    </row>
    <row r="53" spans="1:9" x14ac:dyDescent="0.15">
      <c r="A53" s="171"/>
      <c r="B53" s="4"/>
      <c r="C53" s="4"/>
      <c r="D53" s="4"/>
      <c r="E53" s="4"/>
      <c r="F53" s="4"/>
      <c r="G53" s="4"/>
      <c r="H53" s="4"/>
      <c r="I53" s="172"/>
    </row>
    <row r="54" spans="1:9" x14ac:dyDescent="0.15">
      <c r="A54" s="171"/>
      <c r="B54" s="4"/>
      <c r="C54" s="4"/>
      <c r="D54" s="4"/>
      <c r="E54" s="4"/>
      <c r="F54" s="4"/>
      <c r="G54" s="4"/>
      <c r="H54" s="4"/>
      <c r="I54" s="172"/>
    </row>
    <row r="55" spans="1:9" x14ac:dyDescent="0.15">
      <c r="A55" s="175"/>
      <c r="B55" s="17"/>
      <c r="C55" s="17"/>
      <c r="D55" s="17"/>
      <c r="E55" s="17"/>
      <c r="F55" s="17"/>
      <c r="G55" s="17"/>
      <c r="H55" s="17"/>
      <c r="I55" s="176"/>
    </row>
    <row r="56" spans="1:9" ht="15" customHeight="1" x14ac:dyDescent="0.15">
      <c r="A56" s="21"/>
    </row>
    <row r="57" spans="1:9" ht="15" customHeight="1" x14ac:dyDescent="0.15">
      <c r="A57" s="467" t="s">
        <v>452</v>
      </c>
      <c r="B57" s="579"/>
      <c r="C57" s="579"/>
      <c r="D57" s="579"/>
      <c r="E57" s="579"/>
      <c r="F57" s="579"/>
      <c r="G57" s="579"/>
      <c r="H57" s="579"/>
      <c r="I57" s="579"/>
    </row>
    <row r="58" spans="1:9" ht="15" customHeight="1" x14ac:dyDescent="0.15">
      <c r="A58" s="2"/>
    </row>
    <row r="59" spans="1:9" ht="15" customHeight="1" x14ac:dyDescent="0.15">
      <c r="A59" s="580" t="s">
        <v>453</v>
      </c>
      <c r="B59" s="580"/>
      <c r="C59" s="580"/>
      <c r="D59" s="580"/>
      <c r="E59" s="580"/>
      <c r="F59" s="580"/>
      <c r="G59" s="580"/>
      <c r="H59" s="580"/>
      <c r="I59" s="580"/>
    </row>
    <row r="60" spans="1:9" ht="15" customHeight="1" x14ac:dyDescent="0.15">
      <c r="A60" s="580"/>
      <c r="B60" s="580"/>
      <c r="C60" s="580"/>
      <c r="D60" s="580"/>
      <c r="E60" s="580"/>
      <c r="F60" s="580"/>
      <c r="G60" s="580"/>
      <c r="H60" s="580"/>
      <c r="I60" s="580"/>
    </row>
    <row r="61" spans="1:9" ht="15" customHeight="1" x14ac:dyDescent="0.15">
      <c r="A61" s="580"/>
      <c r="B61" s="580"/>
      <c r="C61" s="580"/>
      <c r="D61" s="580"/>
      <c r="E61" s="580"/>
      <c r="F61" s="580"/>
      <c r="G61" s="580"/>
      <c r="H61" s="580"/>
      <c r="I61" s="580"/>
    </row>
    <row r="62" spans="1:9" ht="11.45" customHeight="1" x14ac:dyDescent="0.15">
      <c r="A62" s="580"/>
      <c r="B62" s="580"/>
      <c r="C62" s="580"/>
      <c r="D62" s="580"/>
      <c r="E62" s="580"/>
      <c r="F62" s="580"/>
      <c r="G62" s="580"/>
      <c r="H62" s="580"/>
      <c r="I62" s="580"/>
    </row>
    <row r="63" spans="1:9" ht="15" customHeight="1" x14ac:dyDescent="0.15">
      <c r="A63" s="580" t="s">
        <v>442</v>
      </c>
      <c r="B63" s="580"/>
      <c r="C63" s="580"/>
      <c r="D63" s="580"/>
      <c r="E63" s="580"/>
      <c r="F63" s="580"/>
      <c r="G63" s="580"/>
      <c r="H63" s="580"/>
      <c r="I63" s="580"/>
    </row>
    <row r="64" spans="1:9" ht="15" customHeight="1" x14ac:dyDescent="0.15">
      <c r="A64" s="687" t="s">
        <v>447</v>
      </c>
      <c r="B64" s="687"/>
      <c r="C64" s="687" t="s">
        <v>29</v>
      </c>
      <c r="D64" s="687"/>
      <c r="E64" s="687"/>
      <c r="F64" s="687"/>
      <c r="G64" s="687"/>
      <c r="H64" s="687"/>
      <c r="I64" s="687"/>
    </row>
    <row r="65" spans="1:9" ht="15" customHeight="1" x14ac:dyDescent="0.15">
      <c r="A65" s="687"/>
      <c r="B65" s="687"/>
      <c r="C65" s="687"/>
      <c r="D65" s="687"/>
      <c r="E65" s="687"/>
      <c r="F65" s="687"/>
      <c r="G65" s="687"/>
      <c r="H65" s="687"/>
      <c r="I65" s="687"/>
    </row>
    <row r="66" spans="1:9" ht="15" customHeight="1" x14ac:dyDescent="0.15">
      <c r="A66" s="173"/>
      <c r="B66" s="4"/>
      <c r="C66" s="4"/>
      <c r="D66" s="4"/>
      <c r="E66" s="4"/>
      <c r="F66" s="4"/>
      <c r="G66" s="4"/>
      <c r="H66" s="4"/>
      <c r="I66" s="172"/>
    </row>
    <row r="67" spans="1:9" ht="15" customHeight="1" x14ac:dyDescent="0.15">
      <c r="A67" s="171"/>
      <c r="B67" s="4"/>
      <c r="C67" s="4"/>
      <c r="D67" s="4"/>
      <c r="E67" s="4"/>
      <c r="F67" s="4"/>
      <c r="G67" s="4"/>
      <c r="H67" s="4"/>
      <c r="I67" s="172"/>
    </row>
    <row r="68" spans="1:9" ht="15" customHeight="1" x14ac:dyDescent="0.15">
      <c r="A68" s="171"/>
      <c r="B68" s="4"/>
      <c r="C68" s="4"/>
      <c r="D68" s="4"/>
      <c r="E68" s="4"/>
      <c r="F68" s="4"/>
      <c r="G68" s="4"/>
      <c r="H68" s="4"/>
      <c r="I68" s="172"/>
    </row>
    <row r="69" spans="1:9" ht="15" customHeight="1" x14ac:dyDescent="0.15">
      <c r="A69" s="171"/>
      <c r="B69" s="4"/>
      <c r="C69" s="4"/>
      <c r="D69" s="4"/>
      <c r="E69" s="4"/>
      <c r="F69" s="4"/>
      <c r="G69" s="4"/>
      <c r="H69" s="4"/>
      <c r="I69" s="172"/>
    </row>
    <row r="70" spans="1:9" ht="15" customHeight="1" x14ac:dyDescent="0.15">
      <c r="A70" s="171"/>
      <c r="B70" s="4"/>
      <c r="C70" s="4"/>
      <c r="D70" s="4"/>
      <c r="E70" s="4"/>
      <c r="F70" s="4"/>
      <c r="G70" s="4"/>
      <c r="H70" s="4"/>
      <c r="I70" s="172"/>
    </row>
    <row r="71" spans="1:9" ht="15" customHeight="1" x14ac:dyDescent="0.15">
      <c r="A71" s="80"/>
      <c r="B71" s="4"/>
      <c r="C71" s="4"/>
      <c r="D71" s="14"/>
      <c r="E71" s="4"/>
      <c r="F71" s="4"/>
      <c r="G71" s="14"/>
      <c r="H71" s="4"/>
      <c r="I71" s="172"/>
    </row>
    <row r="72" spans="1:9" ht="15" customHeight="1" x14ac:dyDescent="0.15">
      <c r="A72" s="80"/>
      <c r="B72" s="4"/>
      <c r="C72" s="4"/>
      <c r="D72" s="14"/>
      <c r="E72" s="4"/>
      <c r="F72" s="4"/>
      <c r="G72" s="14"/>
      <c r="H72" s="4"/>
      <c r="I72" s="172"/>
    </row>
    <row r="73" spans="1:9" ht="15" customHeight="1" x14ac:dyDescent="0.15">
      <c r="A73" s="80"/>
      <c r="B73" s="4"/>
      <c r="C73" s="4"/>
      <c r="D73" s="14"/>
      <c r="E73" s="4"/>
      <c r="F73" s="4"/>
      <c r="G73" s="14"/>
      <c r="H73" s="4"/>
      <c r="I73" s="172"/>
    </row>
    <row r="74" spans="1:9" ht="15" customHeight="1" x14ac:dyDescent="0.15">
      <c r="A74" s="80"/>
      <c r="B74" s="4"/>
      <c r="C74" s="4"/>
      <c r="D74" s="14"/>
      <c r="E74" s="4"/>
      <c r="F74" s="4"/>
      <c r="G74" s="14"/>
      <c r="H74" s="4"/>
      <c r="I74" s="172"/>
    </row>
    <row r="75" spans="1:9" ht="15" customHeight="1" x14ac:dyDescent="0.15">
      <c r="A75" s="80"/>
      <c r="B75" s="4"/>
      <c r="C75" s="4"/>
      <c r="D75" s="14"/>
      <c r="E75" s="4"/>
      <c r="F75" s="4"/>
      <c r="G75" s="14"/>
      <c r="H75" s="4"/>
      <c r="I75" s="172"/>
    </row>
    <row r="76" spans="1:9" ht="15" customHeight="1" x14ac:dyDescent="0.15">
      <c r="A76" s="80"/>
      <c r="B76" s="4"/>
      <c r="C76" s="4"/>
      <c r="D76" s="14"/>
      <c r="E76" s="4"/>
      <c r="F76" s="4"/>
      <c r="G76" s="14"/>
      <c r="H76" s="4"/>
      <c r="I76" s="172"/>
    </row>
    <row r="77" spans="1:9" ht="15" customHeight="1" x14ac:dyDescent="0.15">
      <c r="A77" s="80"/>
      <c r="B77" s="4"/>
      <c r="C77" s="4"/>
      <c r="D77" s="14"/>
      <c r="E77" s="4"/>
      <c r="F77" s="4"/>
      <c r="G77" s="14"/>
      <c r="H77" s="4"/>
      <c r="I77" s="172"/>
    </row>
    <row r="78" spans="1:9" ht="15" customHeight="1" x14ac:dyDescent="0.15">
      <c r="A78" s="80"/>
      <c r="B78" s="4"/>
      <c r="C78" s="4"/>
      <c r="D78" s="14"/>
      <c r="E78" s="4"/>
      <c r="F78" s="4"/>
      <c r="G78" s="14"/>
      <c r="H78" s="4"/>
      <c r="I78" s="172"/>
    </row>
    <row r="79" spans="1:9" ht="15" customHeight="1" x14ac:dyDescent="0.15">
      <c r="A79" s="361"/>
      <c r="B79" s="4"/>
      <c r="C79" s="4"/>
      <c r="D79" s="362"/>
      <c r="E79" s="4"/>
      <c r="F79" s="4"/>
      <c r="G79" s="362"/>
      <c r="H79" s="4"/>
      <c r="I79" s="172"/>
    </row>
    <row r="80" spans="1:9" ht="15" customHeight="1" x14ac:dyDescent="0.15">
      <c r="A80" s="361"/>
      <c r="B80" s="4"/>
      <c r="C80" s="4"/>
      <c r="D80" s="362"/>
      <c r="E80" s="4"/>
      <c r="F80" s="4"/>
      <c r="G80" s="362"/>
      <c r="H80" s="4"/>
      <c r="I80" s="172"/>
    </row>
    <row r="81" spans="1:9" ht="15" customHeight="1" x14ac:dyDescent="0.15">
      <c r="A81" s="361"/>
      <c r="B81" s="4"/>
      <c r="C81" s="4"/>
      <c r="D81" s="362"/>
      <c r="E81" s="4"/>
      <c r="F81" s="4"/>
      <c r="G81" s="362"/>
      <c r="H81" s="4"/>
      <c r="I81" s="172"/>
    </row>
    <row r="82" spans="1:9" ht="15" customHeight="1" x14ac:dyDescent="0.15">
      <c r="A82" s="80"/>
      <c r="B82" s="4"/>
      <c r="C82" s="4"/>
      <c r="D82" s="14"/>
      <c r="E82" s="4"/>
      <c r="F82" s="4"/>
      <c r="G82" s="14"/>
      <c r="H82" s="4"/>
      <c r="I82" s="172"/>
    </row>
    <row r="83" spans="1:9" ht="15" customHeight="1" x14ac:dyDescent="0.15">
      <c r="A83" s="80"/>
      <c r="B83" s="4"/>
      <c r="C83" s="4"/>
      <c r="D83" s="14"/>
      <c r="E83" s="4"/>
      <c r="F83" s="4"/>
      <c r="G83" s="14"/>
      <c r="H83" s="4"/>
      <c r="I83" s="172"/>
    </row>
    <row r="84" spans="1:9" ht="15" customHeight="1" x14ac:dyDescent="0.15">
      <c r="A84" s="80"/>
      <c r="B84" s="4"/>
      <c r="C84" s="4"/>
      <c r="D84" s="14"/>
      <c r="E84" s="4"/>
      <c r="F84" s="4"/>
      <c r="G84" s="14"/>
      <c r="H84" s="4"/>
      <c r="I84" s="172"/>
    </row>
    <row r="85" spans="1:9" ht="15" customHeight="1" x14ac:dyDescent="0.15">
      <c r="A85" s="80"/>
      <c r="B85" s="4"/>
      <c r="C85" s="4"/>
      <c r="D85" s="14"/>
      <c r="E85" s="4"/>
      <c r="F85" s="4"/>
      <c r="G85" s="14"/>
      <c r="H85" s="4"/>
      <c r="I85" s="172"/>
    </row>
    <row r="86" spans="1:9" ht="15" customHeight="1" x14ac:dyDescent="0.15">
      <c r="A86" s="361"/>
      <c r="B86" s="4"/>
      <c r="C86" s="4"/>
      <c r="D86" s="362"/>
      <c r="E86" s="4"/>
      <c r="F86" s="4"/>
      <c r="G86" s="362"/>
      <c r="H86" s="4"/>
      <c r="I86" s="172"/>
    </row>
    <row r="87" spans="1:9" ht="15" customHeight="1" x14ac:dyDescent="0.15">
      <c r="A87" s="173"/>
      <c r="B87" s="4"/>
      <c r="C87" s="4"/>
      <c r="D87" s="4"/>
      <c r="E87" s="4"/>
      <c r="F87" s="4"/>
      <c r="G87" s="4"/>
      <c r="H87" s="4"/>
      <c r="I87" s="172"/>
    </row>
    <row r="88" spans="1:9" ht="15" customHeight="1" x14ac:dyDescent="0.15">
      <c r="A88" s="173"/>
      <c r="B88" s="4"/>
      <c r="C88" s="4"/>
      <c r="D88" s="4"/>
      <c r="E88" s="4"/>
      <c r="F88" s="4"/>
      <c r="G88" s="4"/>
      <c r="H88" s="4"/>
      <c r="I88" s="172"/>
    </row>
    <row r="89" spans="1:9" ht="15" customHeight="1" x14ac:dyDescent="0.15">
      <c r="A89" s="173"/>
      <c r="B89" s="4"/>
      <c r="C89" s="4"/>
      <c r="D89" s="4"/>
      <c r="E89" s="4"/>
      <c r="F89" s="4"/>
      <c r="G89" s="4"/>
      <c r="H89" s="4"/>
      <c r="I89" s="172"/>
    </row>
    <row r="90" spans="1:9" ht="15" customHeight="1" x14ac:dyDescent="0.15">
      <c r="A90" s="173"/>
      <c r="I90" s="174"/>
    </row>
    <row r="91" spans="1:9" ht="15" customHeight="1" x14ac:dyDescent="0.15">
      <c r="A91" s="584"/>
      <c r="B91" s="585"/>
      <c r="I91" s="174"/>
    </row>
    <row r="92" spans="1:9" x14ac:dyDescent="0.15">
      <c r="A92" s="173"/>
      <c r="B92" s="4"/>
      <c r="C92" s="4"/>
      <c r="D92" s="4"/>
      <c r="E92" s="4"/>
      <c r="F92" s="4"/>
      <c r="G92" s="4"/>
      <c r="H92" s="4"/>
      <c r="I92" s="172"/>
    </row>
    <row r="93" spans="1:9" x14ac:dyDescent="0.15">
      <c r="A93" s="173"/>
      <c r="B93" s="4"/>
      <c r="C93" s="4"/>
      <c r="D93" s="4"/>
      <c r="E93" s="4"/>
      <c r="F93" s="4"/>
      <c r="G93" s="4"/>
      <c r="H93" s="4"/>
      <c r="I93" s="172"/>
    </row>
    <row r="94" spans="1:9" x14ac:dyDescent="0.15">
      <c r="A94" s="171"/>
      <c r="B94" s="4"/>
      <c r="C94" s="4"/>
      <c r="D94" s="4"/>
      <c r="E94" s="4"/>
      <c r="F94" s="4"/>
      <c r="G94" s="4"/>
      <c r="H94" s="4"/>
      <c r="I94" s="172"/>
    </row>
    <row r="95" spans="1:9" x14ac:dyDescent="0.15">
      <c r="A95" s="171"/>
      <c r="B95" s="4"/>
      <c r="C95" s="4"/>
      <c r="D95" s="4"/>
      <c r="E95" s="4"/>
      <c r="F95" s="4"/>
      <c r="G95" s="4"/>
      <c r="H95" s="4"/>
      <c r="I95" s="172"/>
    </row>
    <row r="96" spans="1:9" x14ac:dyDescent="0.15">
      <c r="A96" s="171"/>
      <c r="B96" s="4"/>
      <c r="C96" s="4"/>
      <c r="D96" s="4"/>
      <c r="E96" s="4"/>
      <c r="F96" s="4"/>
      <c r="G96" s="4"/>
      <c r="H96" s="4"/>
      <c r="I96" s="172"/>
    </row>
    <row r="97" spans="1:9" x14ac:dyDescent="0.15">
      <c r="A97" s="171"/>
      <c r="B97" s="4"/>
      <c r="C97" s="4"/>
      <c r="D97" s="4"/>
      <c r="E97" s="4"/>
      <c r="F97" s="4"/>
      <c r="G97" s="4"/>
      <c r="H97" s="4"/>
      <c r="I97" s="172"/>
    </row>
    <row r="98" spans="1:9" x14ac:dyDescent="0.15">
      <c r="A98" s="171"/>
      <c r="B98" s="4"/>
      <c r="C98" s="4"/>
      <c r="D98" s="4"/>
      <c r="E98" s="4"/>
      <c r="F98" s="4"/>
      <c r="G98" s="4"/>
      <c r="H98" s="4"/>
      <c r="I98" s="172"/>
    </row>
    <row r="99" spans="1:9" x14ac:dyDescent="0.15">
      <c r="A99" s="171"/>
      <c r="B99" s="4"/>
      <c r="C99" s="4"/>
      <c r="D99" s="4"/>
      <c r="E99" s="4"/>
      <c r="F99" s="4"/>
      <c r="G99" s="4"/>
      <c r="H99" s="4"/>
      <c r="I99" s="172"/>
    </row>
    <row r="100" spans="1:9" x14ac:dyDescent="0.15">
      <c r="A100" s="171"/>
      <c r="B100" s="4"/>
      <c r="C100" s="4"/>
      <c r="D100" s="4"/>
      <c r="E100" s="4"/>
      <c r="F100" s="4"/>
      <c r="G100" s="4"/>
      <c r="H100" s="4"/>
      <c r="I100" s="172"/>
    </row>
    <row r="101" spans="1:9" x14ac:dyDescent="0.15">
      <c r="A101" s="171"/>
      <c r="B101" s="4"/>
      <c r="C101" s="4"/>
      <c r="D101" s="4"/>
      <c r="E101" s="4"/>
      <c r="F101" s="4"/>
      <c r="G101" s="4"/>
      <c r="H101" s="4"/>
      <c r="I101" s="172"/>
    </row>
    <row r="102" spans="1:9" x14ac:dyDescent="0.15">
      <c r="A102" s="171"/>
      <c r="B102" s="4"/>
      <c r="C102" s="4"/>
      <c r="D102" s="4"/>
      <c r="E102" s="4"/>
      <c r="F102" s="4"/>
      <c r="G102" s="4"/>
      <c r="H102" s="4"/>
      <c r="I102" s="172"/>
    </row>
    <row r="103" spans="1:9" x14ac:dyDescent="0.15">
      <c r="A103" s="171"/>
      <c r="B103" s="4"/>
      <c r="C103" s="4"/>
      <c r="D103" s="4"/>
      <c r="E103" s="4"/>
      <c r="F103" s="4"/>
      <c r="G103" s="4"/>
      <c r="H103" s="4"/>
      <c r="I103" s="172"/>
    </row>
    <row r="104" spans="1:9" x14ac:dyDescent="0.15">
      <c r="A104" s="171"/>
      <c r="B104" s="4"/>
      <c r="C104" s="4"/>
      <c r="D104" s="4"/>
      <c r="E104" s="4"/>
      <c r="F104" s="4"/>
      <c r="G104" s="4"/>
      <c r="H104" s="4"/>
      <c r="I104" s="172"/>
    </row>
    <row r="105" spans="1:9" x14ac:dyDescent="0.15">
      <c r="A105" s="171"/>
      <c r="B105" s="4"/>
      <c r="C105" s="4"/>
      <c r="D105" s="4"/>
      <c r="E105" s="4"/>
      <c r="F105" s="4"/>
      <c r="G105" s="4"/>
      <c r="H105" s="4"/>
      <c r="I105" s="172"/>
    </row>
    <row r="106" spans="1:9" x14ac:dyDescent="0.15">
      <c r="A106" s="171"/>
      <c r="B106" s="4"/>
      <c r="C106" s="4"/>
      <c r="D106" s="4"/>
      <c r="E106" s="4"/>
      <c r="F106" s="4"/>
      <c r="G106" s="4"/>
      <c r="H106" s="4"/>
      <c r="I106" s="172"/>
    </row>
    <row r="107" spans="1:9" x14ac:dyDescent="0.15">
      <c r="A107" s="171"/>
      <c r="B107" s="4"/>
      <c r="C107" s="4"/>
      <c r="D107" s="4"/>
      <c r="E107" s="4"/>
      <c r="F107" s="4"/>
      <c r="G107" s="4"/>
      <c r="H107" s="4"/>
      <c r="I107" s="172"/>
    </row>
    <row r="108" spans="1:9" x14ac:dyDescent="0.15">
      <c r="A108" s="171"/>
      <c r="B108" s="4"/>
      <c r="C108" s="4"/>
      <c r="D108" s="4"/>
      <c r="E108" s="4"/>
      <c r="F108" s="4"/>
      <c r="G108" s="4"/>
      <c r="H108" s="4"/>
      <c r="I108" s="172"/>
    </row>
    <row r="109" spans="1:9" x14ac:dyDescent="0.15">
      <c r="A109" s="171"/>
      <c r="B109" s="4"/>
      <c r="C109" s="4"/>
      <c r="D109" s="4"/>
      <c r="E109" s="4"/>
      <c r="F109" s="4"/>
      <c r="G109" s="4"/>
      <c r="H109" s="4"/>
      <c r="I109" s="172"/>
    </row>
    <row r="110" spans="1:9" x14ac:dyDescent="0.15">
      <c r="A110" s="175"/>
      <c r="B110" s="17"/>
      <c r="C110" s="17"/>
      <c r="D110" s="17"/>
      <c r="E110" s="17"/>
      <c r="F110" s="17"/>
      <c r="G110" s="17"/>
      <c r="H110" s="17"/>
      <c r="I110" s="176"/>
    </row>
  </sheetData>
  <mergeCells count="12">
    <mergeCell ref="A91:B91"/>
    <mergeCell ref="A2:I2"/>
    <mergeCell ref="A4:I7"/>
    <mergeCell ref="A8:I8"/>
    <mergeCell ref="A9:B10"/>
    <mergeCell ref="C9:I10"/>
    <mergeCell ref="A36:B36"/>
    <mergeCell ref="A57:I57"/>
    <mergeCell ref="A59:I62"/>
    <mergeCell ref="A63:I63"/>
    <mergeCell ref="A64:B65"/>
    <mergeCell ref="C64:I65"/>
  </mergeCells>
  <phoneticPr fontId="1"/>
  <printOptions horizontalCentered="1"/>
  <pageMargins left="0.78740157480314965" right="0.78740157480314965" top="0.59055118110236227" bottom="0.6692913385826772" header="0.27559055118110237" footer="0.27559055118110237"/>
  <pageSetup paperSize="9" orientation="portrait" horizontalDpi="1200" verticalDpi="1200" r:id="rId1"/>
  <headerFooter alignWithMargins="0">
    <oddFooter>&amp;R（市沢地区センターほか１施設ＥＳＣＯ事業）
（提案要請番号：　　）</oddFooter>
  </headerFooter>
  <rowBreaks count="1" manualBreakCount="1">
    <brk id="55" max="8"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4C4C6-05A0-405C-BA6F-628A6CA11838}">
  <dimension ref="A1:U84"/>
  <sheetViews>
    <sheetView view="pageBreakPreview" zoomScaleNormal="100" zoomScaleSheetLayoutView="100" workbookViewId="0">
      <selection activeCell="A14" sqref="A14:B14"/>
    </sheetView>
  </sheetViews>
  <sheetFormatPr defaultColWidth="9" defaultRowHeight="13.5" x14ac:dyDescent="0.15"/>
  <cols>
    <col min="1" max="4" width="9" style="19"/>
    <col min="5" max="19" width="12.75" style="19" customWidth="1"/>
    <col min="20" max="20" width="12.875" style="19" bestFit="1" customWidth="1"/>
    <col min="21" max="16384" width="9" style="19"/>
  </cols>
  <sheetData>
    <row r="1" spans="1:21" ht="15" customHeight="1" x14ac:dyDescent="0.15">
      <c r="A1" s="21"/>
    </row>
    <row r="2" spans="1:21" ht="15" customHeight="1" x14ac:dyDescent="0.15"/>
    <row r="3" spans="1:21" ht="20.45" customHeight="1" x14ac:dyDescent="0.15">
      <c r="A3" s="694" t="s">
        <v>452</v>
      </c>
      <c r="B3" s="694"/>
      <c r="C3" s="694"/>
      <c r="D3" s="694"/>
      <c r="E3" s="694"/>
      <c r="F3" s="694"/>
      <c r="G3" s="694"/>
      <c r="H3" s="694"/>
      <c r="I3" s="694"/>
      <c r="J3" s="694"/>
      <c r="K3" s="694"/>
      <c r="L3" s="694"/>
      <c r="M3" s="694"/>
      <c r="N3" s="694"/>
      <c r="O3" s="694"/>
      <c r="P3" s="694"/>
      <c r="Q3" s="694"/>
      <c r="R3" s="694"/>
      <c r="S3" s="694"/>
      <c r="T3" s="694"/>
      <c r="U3" s="694"/>
    </row>
    <row r="4" spans="1:21" ht="15" customHeight="1" x14ac:dyDescent="0.15">
      <c r="A4" s="165"/>
      <c r="B4" s="165"/>
      <c r="C4" s="165"/>
      <c r="D4" s="165"/>
      <c r="E4" s="165"/>
      <c r="F4" s="165"/>
      <c r="G4" s="165"/>
      <c r="H4" s="165"/>
    </row>
    <row r="5" spans="1:21" ht="15" customHeight="1" x14ac:dyDescent="0.15">
      <c r="A5" s="165"/>
      <c r="B5" s="165"/>
      <c r="C5" s="165"/>
      <c r="D5" s="165"/>
      <c r="E5" s="165"/>
      <c r="F5" s="165"/>
      <c r="G5" s="165"/>
      <c r="H5" s="165"/>
    </row>
    <row r="6" spans="1:21" ht="15" customHeight="1" x14ac:dyDescent="0.15">
      <c r="A6" s="687" t="s">
        <v>447</v>
      </c>
      <c r="B6" s="687"/>
      <c r="C6" s="695" t="s">
        <v>28</v>
      </c>
      <c r="D6" s="696"/>
      <c r="E6" s="697"/>
      <c r="F6" s="171"/>
      <c r="G6" s="4"/>
      <c r="H6" s="4"/>
    </row>
    <row r="7" spans="1:21" ht="15" customHeight="1" x14ac:dyDescent="0.15">
      <c r="A7" s="687"/>
      <c r="B7" s="687"/>
      <c r="C7" s="698"/>
      <c r="D7" s="699"/>
      <c r="E7" s="700"/>
      <c r="F7" s="171"/>
      <c r="G7" s="4"/>
      <c r="H7" s="4"/>
    </row>
    <row r="8" spans="1:21" ht="15" customHeight="1" x14ac:dyDescent="0.15">
      <c r="A8" s="364"/>
      <c r="B8" s="364"/>
      <c r="C8" s="214"/>
      <c r="D8" s="214"/>
      <c r="E8" s="214"/>
      <c r="F8" s="4"/>
      <c r="G8" s="4"/>
      <c r="H8" s="4"/>
    </row>
    <row r="9" spans="1:21" ht="15" customHeight="1" x14ac:dyDescent="0.15">
      <c r="A9" s="214"/>
      <c r="B9" s="214"/>
      <c r="C9" s="214"/>
      <c r="D9" s="214"/>
      <c r="E9" s="214"/>
      <c r="F9" s="4"/>
      <c r="G9" s="4"/>
      <c r="H9" s="4"/>
    </row>
    <row r="10" spans="1:21" ht="30" customHeight="1" x14ac:dyDescent="0.15">
      <c r="A10" s="43" t="s">
        <v>454</v>
      </c>
      <c r="B10" s="4"/>
      <c r="C10" s="4"/>
      <c r="D10" s="4"/>
      <c r="E10" s="4"/>
      <c r="F10" s="4"/>
      <c r="G10" s="4"/>
      <c r="H10" s="4"/>
      <c r="T10" s="365" t="s">
        <v>455</v>
      </c>
    </row>
    <row r="11" spans="1:21" ht="19.899999999999999" customHeight="1" x14ac:dyDescent="0.15">
      <c r="A11" s="701" t="s">
        <v>456</v>
      </c>
      <c r="B11" s="701"/>
      <c r="C11" s="701"/>
      <c r="D11" s="702"/>
      <c r="E11" s="363" t="s">
        <v>357</v>
      </c>
      <c r="F11" s="363" t="s">
        <v>358</v>
      </c>
      <c r="G11" s="363" t="s">
        <v>359</v>
      </c>
      <c r="H11" s="363" t="s">
        <v>457</v>
      </c>
      <c r="I11" s="363" t="s">
        <v>458</v>
      </c>
      <c r="J11" s="363" t="s">
        <v>459</v>
      </c>
      <c r="K11" s="363" t="s">
        <v>460</v>
      </c>
      <c r="L11" s="363" t="s">
        <v>461</v>
      </c>
      <c r="M11" s="363" t="s">
        <v>462</v>
      </c>
      <c r="N11" s="363" t="s">
        <v>463</v>
      </c>
      <c r="O11" s="363" t="s">
        <v>464</v>
      </c>
      <c r="P11" s="363" t="s">
        <v>465</v>
      </c>
      <c r="Q11" s="363" t="s">
        <v>466</v>
      </c>
      <c r="R11" s="363" t="s">
        <v>467</v>
      </c>
      <c r="S11" s="363" t="s">
        <v>468</v>
      </c>
      <c r="T11" s="703" t="s">
        <v>236</v>
      </c>
    </row>
    <row r="12" spans="1:21" ht="19.899999999999999" customHeight="1" x14ac:dyDescent="0.15">
      <c r="A12" s="692" t="s">
        <v>469</v>
      </c>
      <c r="B12" s="705"/>
      <c r="C12" s="692" t="s">
        <v>12</v>
      </c>
      <c r="D12" s="693"/>
      <c r="E12" s="363" t="s">
        <v>363</v>
      </c>
      <c r="F12" s="363" t="s">
        <v>364</v>
      </c>
      <c r="G12" s="363" t="s">
        <v>365</v>
      </c>
      <c r="H12" s="363" t="s">
        <v>470</v>
      </c>
      <c r="I12" s="363" t="s">
        <v>471</v>
      </c>
      <c r="J12" s="363" t="s">
        <v>472</v>
      </c>
      <c r="K12" s="363" t="s">
        <v>473</v>
      </c>
      <c r="L12" s="363" t="s">
        <v>474</v>
      </c>
      <c r="M12" s="363" t="s">
        <v>475</v>
      </c>
      <c r="N12" s="363" t="s">
        <v>476</v>
      </c>
      <c r="O12" s="363" t="s">
        <v>477</v>
      </c>
      <c r="P12" s="363" t="s">
        <v>478</v>
      </c>
      <c r="Q12" s="363" t="s">
        <v>479</v>
      </c>
      <c r="R12" s="363" t="s">
        <v>480</v>
      </c>
      <c r="S12" s="363" t="s">
        <v>481</v>
      </c>
      <c r="T12" s="704"/>
    </row>
    <row r="13" spans="1:21" ht="19.899999999999999" customHeight="1" x14ac:dyDescent="0.15">
      <c r="A13" s="690" t="s">
        <v>482</v>
      </c>
      <c r="B13" s="691"/>
      <c r="C13" s="692" t="s">
        <v>483</v>
      </c>
      <c r="D13" s="693"/>
      <c r="E13" s="369">
        <v>20000</v>
      </c>
      <c r="F13" s="369">
        <v>20000</v>
      </c>
      <c r="G13" s="369">
        <v>20000</v>
      </c>
      <c r="H13" s="369">
        <v>20000</v>
      </c>
      <c r="I13" s="369">
        <v>20000</v>
      </c>
      <c r="J13" s="369">
        <v>20000</v>
      </c>
      <c r="K13" s="369">
        <v>20000</v>
      </c>
      <c r="L13" s="369">
        <v>20000</v>
      </c>
      <c r="M13" s="369">
        <v>20000</v>
      </c>
      <c r="N13" s="369">
        <v>20000</v>
      </c>
      <c r="O13" s="369">
        <v>20000</v>
      </c>
      <c r="P13" s="369">
        <v>20000</v>
      </c>
      <c r="Q13" s="369">
        <v>20000</v>
      </c>
      <c r="R13" s="369">
        <v>20000</v>
      </c>
      <c r="S13" s="369">
        <v>20000</v>
      </c>
      <c r="T13" s="370">
        <f>IF(SUM(E13:S13)=0,"",SUM(E13:S13))</f>
        <v>300000</v>
      </c>
    </row>
    <row r="14" spans="1:21" ht="19.899999999999999" customHeight="1" x14ac:dyDescent="0.15">
      <c r="A14" s="690"/>
      <c r="B14" s="691"/>
      <c r="C14" s="692"/>
      <c r="D14" s="693"/>
      <c r="E14" s="369"/>
      <c r="F14" s="369"/>
      <c r="G14" s="369"/>
      <c r="H14" s="369"/>
      <c r="I14" s="369"/>
      <c r="J14" s="369"/>
      <c r="K14" s="369"/>
      <c r="L14" s="369"/>
      <c r="M14" s="369"/>
      <c r="N14" s="369"/>
      <c r="O14" s="369"/>
      <c r="P14" s="369"/>
      <c r="Q14" s="369"/>
      <c r="R14" s="369"/>
      <c r="S14" s="369"/>
      <c r="T14" s="370" t="str">
        <f t="shared" ref="T14:T38" si="0">IF(SUM(E14:S14)=0,"",SUM(E14:S14))</f>
        <v/>
      </c>
    </row>
    <row r="15" spans="1:21" ht="19.899999999999999" customHeight="1" x14ac:dyDescent="0.15">
      <c r="A15" s="690"/>
      <c r="B15" s="691"/>
      <c r="C15" s="692"/>
      <c r="D15" s="693"/>
      <c r="E15" s="369"/>
      <c r="F15" s="369"/>
      <c r="G15" s="369"/>
      <c r="H15" s="369"/>
      <c r="I15" s="369"/>
      <c r="J15" s="369"/>
      <c r="K15" s="369"/>
      <c r="L15" s="369"/>
      <c r="M15" s="369"/>
      <c r="N15" s="369"/>
      <c r="O15" s="369"/>
      <c r="P15" s="369"/>
      <c r="Q15" s="369"/>
      <c r="R15" s="369"/>
      <c r="S15" s="369"/>
      <c r="T15" s="370" t="str">
        <f t="shared" si="0"/>
        <v/>
      </c>
    </row>
    <row r="16" spans="1:21" ht="19.899999999999999" customHeight="1" x14ac:dyDescent="0.15">
      <c r="A16" s="690"/>
      <c r="B16" s="691"/>
      <c r="C16" s="692"/>
      <c r="D16" s="693"/>
      <c r="E16" s="369"/>
      <c r="F16" s="369"/>
      <c r="G16" s="369"/>
      <c r="H16" s="369"/>
      <c r="I16" s="369"/>
      <c r="J16" s="369"/>
      <c r="K16" s="369"/>
      <c r="L16" s="369"/>
      <c r="M16" s="369"/>
      <c r="N16" s="369"/>
      <c r="O16" s="369"/>
      <c r="P16" s="369"/>
      <c r="Q16" s="369"/>
      <c r="R16" s="369"/>
      <c r="S16" s="369"/>
      <c r="T16" s="370" t="str">
        <f t="shared" si="0"/>
        <v/>
      </c>
    </row>
    <row r="17" spans="1:20" ht="19.899999999999999" customHeight="1" x14ac:dyDescent="0.15">
      <c r="A17" s="690"/>
      <c r="B17" s="691"/>
      <c r="C17" s="692"/>
      <c r="D17" s="693"/>
      <c r="E17" s="369"/>
      <c r="F17" s="369"/>
      <c r="G17" s="369"/>
      <c r="H17" s="369"/>
      <c r="I17" s="369"/>
      <c r="J17" s="369"/>
      <c r="K17" s="369"/>
      <c r="L17" s="369"/>
      <c r="M17" s="369"/>
      <c r="N17" s="369"/>
      <c r="O17" s="369"/>
      <c r="P17" s="369"/>
      <c r="Q17" s="369"/>
      <c r="R17" s="369"/>
      <c r="S17" s="369"/>
      <c r="T17" s="370" t="str">
        <f t="shared" si="0"/>
        <v/>
      </c>
    </row>
    <row r="18" spans="1:20" ht="19.899999999999999" customHeight="1" x14ac:dyDescent="0.15">
      <c r="A18" s="690"/>
      <c r="B18" s="691"/>
      <c r="C18" s="692"/>
      <c r="D18" s="693"/>
      <c r="E18" s="369"/>
      <c r="F18" s="369"/>
      <c r="G18" s="369"/>
      <c r="H18" s="369"/>
      <c r="I18" s="369"/>
      <c r="J18" s="369"/>
      <c r="K18" s="369"/>
      <c r="L18" s="369"/>
      <c r="M18" s="369"/>
      <c r="N18" s="369"/>
      <c r="O18" s="369"/>
      <c r="P18" s="369"/>
      <c r="Q18" s="369"/>
      <c r="R18" s="369"/>
      <c r="S18" s="369"/>
      <c r="T18" s="370" t="str">
        <f t="shared" si="0"/>
        <v/>
      </c>
    </row>
    <row r="19" spans="1:20" ht="19.899999999999999" customHeight="1" x14ac:dyDescent="0.15">
      <c r="A19" s="690"/>
      <c r="B19" s="691"/>
      <c r="C19" s="692"/>
      <c r="D19" s="693"/>
      <c r="E19" s="369"/>
      <c r="F19" s="369"/>
      <c r="G19" s="369"/>
      <c r="H19" s="369"/>
      <c r="I19" s="369"/>
      <c r="J19" s="369"/>
      <c r="K19" s="369"/>
      <c r="L19" s="369"/>
      <c r="M19" s="369"/>
      <c r="N19" s="369"/>
      <c r="O19" s="369"/>
      <c r="P19" s="369"/>
      <c r="Q19" s="369"/>
      <c r="R19" s="369"/>
      <c r="S19" s="369"/>
      <c r="T19" s="370" t="str">
        <f t="shared" si="0"/>
        <v/>
      </c>
    </row>
    <row r="20" spans="1:20" ht="19.899999999999999" customHeight="1" x14ac:dyDescent="0.15">
      <c r="A20" s="690"/>
      <c r="B20" s="691"/>
      <c r="C20" s="692"/>
      <c r="D20" s="693"/>
      <c r="E20" s="369"/>
      <c r="F20" s="369"/>
      <c r="G20" s="369"/>
      <c r="H20" s="369"/>
      <c r="I20" s="369"/>
      <c r="J20" s="369"/>
      <c r="K20" s="369"/>
      <c r="L20" s="369"/>
      <c r="M20" s="369"/>
      <c r="N20" s="369"/>
      <c r="O20" s="369"/>
      <c r="P20" s="369"/>
      <c r="Q20" s="369"/>
      <c r="R20" s="369"/>
      <c r="S20" s="369"/>
      <c r="T20" s="370" t="str">
        <f t="shared" si="0"/>
        <v/>
      </c>
    </row>
    <row r="21" spans="1:20" ht="19.899999999999999" customHeight="1" x14ac:dyDescent="0.15">
      <c r="A21" s="690"/>
      <c r="B21" s="691"/>
      <c r="C21" s="692"/>
      <c r="D21" s="693"/>
      <c r="E21" s="369"/>
      <c r="F21" s="369"/>
      <c r="G21" s="369"/>
      <c r="H21" s="369"/>
      <c r="I21" s="369"/>
      <c r="J21" s="369"/>
      <c r="K21" s="369"/>
      <c r="L21" s="369"/>
      <c r="M21" s="369"/>
      <c r="N21" s="369"/>
      <c r="O21" s="369"/>
      <c r="P21" s="369"/>
      <c r="Q21" s="369"/>
      <c r="R21" s="369"/>
      <c r="S21" s="369"/>
      <c r="T21" s="370" t="str">
        <f t="shared" si="0"/>
        <v/>
      </c>
    </row>
    <row r="22" spans="1:20" ht="19.899999999999999" customHeight="1" x14ac:dyDescent="0.15">
      <c r="A22" s="367"/>
      <c r="B22" s="368"/>
      <c r="C22" s="366"/>
      <c r="D22" s="168"/>
      <c r="E22" s="369"/>
      <c r="F22" s="369"/>
      <c r="G22" s="369"/>
      <c r="H22" s="369"/>
      <c r="I22" s="369"/>
      <c r="J22" s="369"/>
      <c r="K22" s="369"/>
      <c r="L22" s="369"/>
      <c r="M22" s="369"/>
      <c r="N22" s="369"/>
      <c r="O22" s="369"/>
      <c r="P22" s="369"/>
      <c r="Q22" s="369"/>
      <c r="R22" s="369"/>
      <c r="S22" s="369"/>
      <c r="T22" s="370" t="str">
        <f t="shared" si="0"/>
        <v/>
      </c>
    </row>
    <row r="23" spans="1:20" ht="19.899999999999999" customHeight="1" x14ac:dyDescent="0.15">
      <c r="A23" s="367"/>
      <c r="B23" s="368"/>
      <c r="C23" s="366"/>
      <c r="D23" s="168"/>
      <c r="E23" s="369"/>
      <c r="F23" s="369"/>
      <c r="G23" s="369"/>
      <c r="H23" s="369"/>
      <c r="I23" s="369"/>
      <c r="J23" s="369"/>
      <c r="K23" s="369"/>
      <c r="L23" s="369"/>
      <c r="M23" s="369"/>
      <c r="N23" s="369"/>
      <c r="O23" s="369"/>
      <c r="P23" s="369"/>
      <c r="Q23" s="369"/>
      <c r="R23" s="369"/>
      <c r="S23" s="369"/>
      <c r="T23" s="370" t="str">
        <f t="shared" si="0"/>
        <v/>
      </c>
    </row>
    <row r="24" spans="1:20" ht="19.899999999999999" customHeight="1" x14ac:dyDescent="0.15">
      <c r="A24" s="367"/>
      <c r="B24" s="368"/>
      <c r="C24" s="366"/>
      <c r="D24" s="168"/>
      <c r="E24" s="369"/>
      <c r="F24" s="369"/>
      <c r="G24" s="369"/>
      <c r="H24" s="369"/>
      <c r="I24" s="369"/>
      <c r="J24" s="369"/>
      <c r="K24" s="369"/>
      <c r="L24" s="369"/>
      <c r="M24" s="369"/>
      <c r="N24" s="369"/>
      <c r="O24" s="369"/>
      <c r="P24" s="369"/>
      <c r="Q24" s="369"/>
      <c r="R24" s="369"/>
      <c r="S24" s="369"/>
      <c r="T24" s="370" t="str">
        <f t="shared" si="0"/>
        <v/>
      </c>
    </row>
    <row r="25" spans="1:20" ht="19.899999999999999" customHeight="1" x14ac:dyDescent="0.15">
      <c r="A25" s="367"/>
      <c r="B25" s="368"/>
      <c r="C25" s="366"/>
      <c r="D25" s="168"/>
      <c r="E25" s="369"/>
      <c r="F25" s="369"/>
      <c r="G25" s="369"/>
      <c r="H25" s="369"/>
      <c r="I25" s="369"/>
      <c r="J25" s="369"/>
      <c r="K25" s="369"/>
      <c r="L25" s="369"/>
      <c r="M25" s="369"/>
      <c r="N25" s="369"/>
      <c r="O25" s="369"/>
      <c r="P25" s="369"/>
      <c r="Q25" s="369"/>
      <c r="R25" s="369"/>
      <c r="S25" s="369"/>
      <c r="T25" s="370" t="str">
        <f t="shared" si="0"/>
        <v/>
      </c>
    </row>
    <row r="26" spans="1:20" ht="19.899999999999999" customHeight="1" x14ac:dyDescent="0.15">
      <c r="A26" s="367"/>
      <c r="B26" s="368"/>
      <c r="C26" s="366"/>
      <c r="D26" s="168"/>
      <c r="E26" s="369"/>
      <c r="F26" s="369"/>
      <c r="G26" s="369"/>
      <c r="H26" s="369"/>
      <c r="I26" s="369"/>
      <c r="J26" s="369"/>
      <c r="K26" s="369"/>
      <c r="L26" s="369"/>
      <c r="M26" s="369"/>
      <c r="N26" s="369"/>
      <c r="O26" s="369"/>
      <c r="P26" s="369"/>
      <c r="Q26" s="369"/>
      <c r="R26" s="369"/>
      <c r="S26" s="369"/>
      <c r="T26" s="370" t="str">
        <f t="shared" si="0"/>
        <v/>
      </c>
    </row>
    <row r="27" spans="1:20" ht="19.899999999999999" customHeight="1" x14ac:dyDescent="0.15">
      <c r="A27" s="367"/>
      <c r="B27" s="368"/>
      <c r="C27" s="366"/>
      <c r="D27" s="168"/>
      <c r="E27" s="369"/>
      <c r="F27" s="369"/>
      <c r="G27" s="369"/>
      <c r="H27" s="369"/>
      <c r="I27" s="369"/>
      <c r="J27" s="369"/>
      <c r="K27" s="369"/>
      <c r="L27" s="369"/>
      <c r="M27" s="369"/>
      <c r="N27" s="369"/>
      <c r="O27" s="369"/>
      <c r="P27" s="369"/>
      <c r="Q27" s="369"/>
      <c r="R27" s="369"/>
      <c r="S27" s="369"/>
      <c r="T27" s="370" t="str">
        <f t="shared" si="0"/>
        <v/>
      </c>
    </row>
    <row r="28" spans="1:20" ht="19.899999999999999" customHeight="1" x14ac:dyDescent="0.15">
      <c r="A28" s="690"/>
      <c r="B28" s="691"/>
      <c r="C28" s="692"/>
      <c r="D28" s="693"/>
      <c r="E28" s="369"/>
      <c r="F28" s="369"/>
      <c r="G28" s="369"/>
      <c r="H28" s="369"/>
      <c r="I28" s="369"/>
      <c r="J28" s="369"/>
      <c r="K28" s="369"/>
      <c r="L28" s="369"/>
      <c r="M28" s="369"/>
      <c r="N28" s="369"/>
      <c r="O28" s="369"/>
      <c r="P28" s="369"/>
      <c r="Q28" s="369"/>
      <c r="R28" s="369"/>
      <c r="S28" s="369"/>
      <c r="T28" s="370" t="str">
        <f t="shared" si="0"/>
        <v/>
      </c>
    </row>
    <row r="29" spans="1:20" ht="19.899999999999999" customHeight="1" x14ac:dyDescent="0.15">
      <c r="A29" s="690"/>
      <c r="B29" s="691"/>
      <c r="C29" s="692"/>
      <c r="D29" s="693"/>
      <c r="E29" s="369"/>
      <c r="F29" s="369"/>
      <c r="G29" s="369"/>
      <c r="H29" s="369"/>
      <c r="I29" s="369"/>
      <c r="J29" s="369"/>
      <c r="K29" s="369"/>
      <c r="L29" s="369"/>
      <c r="M29" s="369"/>
      <c r="N29" s="369"/>
      <c r="O29" s="369"/>
      <c r="P29" s="369"/>
      <c r="Q29" s="369"/>
      <c r="R29" s="369"/>
      <c r="S29" s="369"/>
      <c r="T29" s="370" t="str">
        <f t="shared" si="0"/>
        <v/>
      </c>
    </row>
    <row r="30" spans="1:20" ht="19.899999999999999" customHeight="1" x14ac:dyDescent="0.15">
      <c r="A30" s="690"/>
      <c r="B30" s="691"/>
      <c r="C30" s="692"/>
      <c r="D30" s="693"/>
      <c r="E30" s="369"/>
      <c r="F30" s="369"/>
      <c r="G30" s="369"/>
      <c r="H30" s="369"/>
      <c r="I30" s="369"/>
      <c r="J30" s="369"/>
      <c r="K30" s="369"/>
      <c r="L30" s="369"/>
      <c r="M30" s="369"/>
      <c r="N30" s="369"/>
      <c r="O30" s="369"/>
      <c r="P30" s="369"/>
      <c r="Q30" s="369"/>
      <c r="R30" s="369"/>
      <c r="S30" s="369"/>
      <c r="T30" s="370" t="str">
        <f t="shared" si="0"/>
        <v/>
      </c>
    </row>
    <row r="31" spans="1:20" ht="19.899999999999999" customHeight="1" x14ac:dyDescent="0.15">
      <c r="A31" s="690"/>
      <c r="B31" s="691"/>
      <c r="C31" s="692"/>
      <c r="D31" s="693"/>
      <c r="E31" s="369"/>
      <c r="F31" s="369"/>
      <c r="G31" s="369"/>
      <c r="H31" s="369"/>
      <c r="I31" s="369"/>
      <c r="J31" s="369"/>
      <c r="K31" s="369"/>
      <c r="L31" s="369"/>
      <c r="M31" s="369"/>
      <c r="N31" s="369"/>
      <c r="O31" s="369"/>
      <c r="P31" s="369"/>
      <c r="Q31" s="369"/>
      <c r="R31" s="369"/>
      <c r="S31" s="369"/>
      <c r="T31" s="370" t="str">
        <f t="shared" si="0"/>
        <v/>
      </c>
    </row>
    <row r="32" spans="1:20" ht="19.899999999999999" customHeight="1" x14ac:dyDescent="0.15">
      <c r="A32" s="690"/>
      <c r="B32" s="691"/>
      <c r="C32" s="366"/>
      <c r="D32" s="168"/>
      <c r="E32" s="369"/>
      <c r="F32" s="369"/>
      <c r="G32" s="369"/>
      <c r="H32" s="369"/>
      <c r="I32" s="369"/>
      <c r="J32" s="369"/>
      <c r="K32" s="369"/>
      <c r="L32" s="369"/>
      <c r="M32" s="369"/>
      <c r="N32" s="369"/>
      <c r="O32" s="369"/>
      <c r="P32" s="369"/>
      <c r="Q32" s="369"/>
      <c r="R32" s="369"/>
      <c r="S32" s="369"/>
      <c r="T32" s="370" t="str">
        <f t="shared" si="0"/>
        <v/>
      </c>
    </row>
    <row r="33" spans="1:21" ht="19.899999999999999" customHeight="1" x14ac:dyDescent="0.15">
      <c r="A33" s="690"/>
      <c r="B33" s="691"/>
      <c r="C33" s="366"/>
      <c r="D33" s="168"/>
      <c r="E33" s="369"/>
      <c r="F33" s="369"/>
      <c r="G33" s="369"/>
      <c r="H33" s="369"/>
      <c r="I33" s="369"/>
      <c r="J33" s="369"/>
      <c r="K33" s="369"/>
      <c r="L33" s="369"/>
      <c r="M33" s="369"/>
      <c r="N33" s="369"/>
      <c r="O33" s="369"/>
      <c r="P33" s="369"/>
      <c r="Q33" s="369"/>
      <c r="R33" s="369"/>
      <c r="S33" s="369"/>
      <c r="T33" s="370" t="str">
        <f t="shared" si="0"/>
        <v/>
      </c>
    </row>
    <row r="34" spans="1:21" ht="19.899999999999999" customHeight="1" x14ac:dyDescent="0.15">
      <c r="A34" s="690"/>
      <c r="B34" s="691"/>
      <c r="C34" s="366"/>
      <c r="D34" s="168"/>
      <c r="E34" s="369"/>
      <c r="F34" s="369"/>
      <c r="G34" s="369"/>
      <c r="H34" s="369"/>
      <c r="I34" s="369"/>
      <c r="J34" s="369"/>
      <c r="K34" s="369"/>
      <c r="L34" s="369"/>
      <c r="M34" s="369"/>
      <c r="N34" s="369"/>
      <c r="O34" s="369"/>
      <c r="P34" s="369"/>
      <c r="Q34" s="369"/>
      <c r="R34" s="369"/>
      <c r="S34" s="369"/>
      <c r="T34" s="370" t="str">
        <f t="shared" si="0"/>
        <v/>
      </c>
    </row>
    <row r="35" spans="1:21" ht="19.899999999999999" customHeight="1" x14ac:dyDescent="0.15">
      <c r="A35" s="690"/>
      <c r="B35" s="691"/>
      <c r="C35" s="366"/>
      <c r="D35" s="168"/>
      <c r="E35" s="369"/>
      <c r="F35" s="369"/>
      <c r="G35" s="369"/>
      <c r="H35" s="369"/>
      <c r="I35" s="369"/>
      <c r="J35" s="369"/>
      <c r="K35" s="369"/>
      <c r="L35" s="369"/>
      <c r="M35" s="369"/>
      <c r="N35" s="369"/>
      <c r="O35" s="369"/>
      <c r="P35" s="369"/>
      <c r="Q35" s="369"/>
      <c r="R35" s="369"/>
      <c r="S35" s="369"/>
      <c r="T35" s="370" t="str">
        <f t="shared" si="0"/>
        <v/>
      </c>
    </row>
    <row r="36" spans="1:21" ht="19.899999999999999" customHeight="1" x14ac:dyDescent="0.15">
      <c r="A36" s="690"/>
      <c r="B36" s="691"/>
      <c r="C36" s="366"/>
      <c r="D36" s="168"/>
      <c r="E36" s="369"/>
      <c r="F36" s="369"/>
      <c r="G36" s="369"/>
      <c r="H36" s="369"/>
      <c r="I36" s="369"/>
      <c r="J36" s="369"/>
      <c r="K36" s="369"/>
      <c r="L36" s="369"/>
      <c r="M36" s="369"/>
      <c r="N36" s="369"/>
      <c r="O36" s="369"/>
      <c r="P36" s="369"/>
      <c r="Q36" s="369"/>
      <c r="R36" s="369"/>
      <c r="S36" s="369"/>
      <c r="T36" s="370" t="str">
        <f t="shared" si="0"/>
        <v/>
      </c>
    </row>
    <row r="37" spans="1:21" ht="19.899999999999999" customHeight="1" x14ac:dyDescent="0.15">
      <c r="A37" s="690"/>
      <c r="B37" s="691"/>
      <c r="C37" s="692"/>
      <c r="D37" s="693"/>
      <c r="E37" s="369"/>
      <c r="F37" s="369"/>
      <c r="G37" s="369"/>
      <c r="H37" s="369"/>
      <c r="I37" s="369"/>
      <c r="J37" s="369"/>
      <c r="K37" s="369"/>
      <c r="L37" s="369"/>
      <c r="M37" s="369"/>
      <c r="N37" s="369"/>
      <c r="O37" s="369"/>
      <c r="P37" s="369"/>
      <c r="Q37" s="369"/>
      <c r="R37" s="369"/>
      <c r="S37" s="369"/>
      <c r="T37" s="370" t="str">
        <f t="shared" si="0"/>
        <v/>
      </c>
    </row>
    <row r="38" spans="1:21" ht="19.899999999999999" customHeight="1" x14ac:dyDescent="0.15">
      <c r="A38" s="690"/>
      <c r="B38" s="691"/>
      <c r="C38" s="692"/>
      <c r="D38" s="693"/>
      <c r="E38" s="369"/>
      <c r="F38" s="369"/>
      <c r="G38" s="369"/>
      <c r="H38" s="369"/>
      <c r="I38" s="369"/>
      <c r="J38" s="369"/>
      <c r="K38" s="369"/>
      <c r="L38" s="369"/>
      <c r="M38" s="369"/>
      <c r="N38" s="369"/>
      <c r="O38" s="369"/>
      <c r="P38" s="369"/>
      <c r="Q38" s="369"/>
      <c r="R38" s="369"/>
      <c r="S38" s="369"/>
      <c r="T38" s="370" t="str">
        <f t="shared" si="0"/>
        <v/>
      </c>
    </row>
    <row r="39" spans="1:21" ht="19.899999999999999" customHeight="1" x14ac:dyDescent="0.15">
      <c r="A39" s="688" t="s">
        <v>236</v>
      </c>
      <c r="B39" s="688"/>
      <c r="C39" s="688"/>
      <c r="D39" s="689"/>
      <c r="E39" s="370">
        <f>IF(SUM(E13:E38)=0,"",SUM(E13:E38))</f>
        <v>20000</v>
      </c>
      <c r="F39" s="370">
        <f t="shared" ref="F39:R39" si="1">IF(SUM(F13:F38)=0,"",SUM(F13:F38))</f>
        <v>20000</v>
      </c>
      <c r="G39" s="370">
        <f t="shared" si="1"/>
        <v>20000</v>
      </c>
      <c r="H39" s="370">
        <f t="shared" si="1"/>
        <v>20000</v>
      </c>
      <c r="I39" s="370">
        <f t="shared" si="1"/>
        <v>20000</v>
      </c>
      <c r="J39" s="370">
        <f t="shared" si="1"/>
        <v>20000</v>
      </c>
      <c r="K39" s="370">
        <f t="shared" si="1"/>
        <v>20000</v>
      </c>
      <c r="L39" s="370">
        <f t="shared" si="1"/>
        <v>20000</v>
      </c>
      <c r="M39" s="370">
        <f t="shared" si="1"/>
        <v>20000</v>
      </c>
      <c r="N39" s="370">
        <f t="shared" si="1"/>
        <v>20000</v>
      </c>
      <c r="O39" s="370">
        <f t="shared" si="1"/>
        <v>20000</v>
      </c>
      <c r="P39" s="370">
        <f t="shared" si="1"/>
        <v>20000</v>
      </c>
      <c r="Q39" s="370">
        <f t="shared" si="1"/>
        <v>20000</v>
      </c>
      <c r="R39" s="370">
        <f t="shared" si="1"/>
        <v>20000</v>
      </c>
      <c r="S39" s="370">
        <f>IF(SUM(S13:S38)=0,"",SUM(S13:S38))</f>
        <v>20000</v>
      </c>
      <c r="T39" s="370">
        <f>IF(SUM(E39:S39)=0,"",SUM(E39:S39))</f>
        <v>300000</v>
      </c>
    </row>
    <row r="40" spans="1:21" ht="15" customHeight="1" x14ac:dyDescent="0.15">
      <c r="A40" s="43" t="s">
        <v>484</v>
      </c>
      <c r="B40" s="4"/>
      <c r="C40" s="4"/>
      <c r="D40" s="4"/>
      <c r="E40" s="4"/>
      <c r="F40" s="4"/>
      <c r="G40" s="4"/>
      <c r="H40" s="4"/>
    </row>
    <row r="41" spans="1:21" ht="15" customHeight="1" x14ac:dyDescent="0.15">
      <c r="A41" s="43" t="s">
        <v>485</v>
      </c>
      <c r="B41" s="4"/>
      <c r="C41" s="4"/>
      <c r="D41" s="4"/>
      <c r="E41" s="4"/>
      <c r="F41" s="214"/>
      <c r="G41" s="4"/>
      <c r="H41" s="4"/>
    </row>
    <row r="42" spans="1:21" ht="15" customHeight="1" x14ac:dyDescent="0.15">
      <c r="A42" s="4" t="s">
        <v>486</v>
      </c>
      <c r="B42" s="4"/>
      <c r="C42" s="4"/>
      <c r="D42" s="4"/>
      <c r="E42" s="4"/>
      <c r="F42" s="4"/>
      <c r="G42" s="4"/>
      <c r="H42" s="4"/>
    </row>
    <row r="43" spans="1:21" ht="15" customHeight="1" x14ac:dyDescent="0.15">
      <c r="A43" s="21"/>
    </row>
    <row r="44" spans="1:21" ht="15" customHeight="1" x14ac:dyDescent="0.15"/>
    <row r="45" spans="1:21" ht="20.45" customHeight="1" x14ac:dyDescent="0.15">
      <c r="A45" s="694" t="s">
        <v>452</v>
      </c>
      <c r="B45" s="694"/>
      <c r="C45" s="694"/>
      <c r="D45" s="694"/>
      <c r="E45" s="694"/>
      <c r="F45" s="694"/>
      <c r="G45" s="694"/>
      <c r="H45" s="694"/>
      <c r="I45" s="694"/>
      <c r="J45" s="694"/>
      <c r="K45" s="694"/>
      <c r="L45" s="694"/>
      <c r="M45" s="694"/>
      <c r="N45" s="694"/>
      <c r="O45" s="694"/>
      <c r="P45" s="694"/>
      <c r="Q45" s="694"/>
      <c r="R45" s="694"/>
      <c r="S45" s="694"/>
      <c r="T45" s="694"/>
      <c r="U45" s="694"/>
    </row>
    <row r="46" spans="1:21" ht="15" customHeight="1" x14ac:dyDescent="0.15">
      <c r="A46" s="165"/>
      <c r="B46" s="165"/>
      <c r="C46" s="165"/>
      <c r="D46" s="165"/>
      <c r="E46" s="165"/>
      <c r="F46" s="165"/>
      <c r="G46" s="165"/>
      <c r="H46" s="165"/>
    </row>
    <row r="47" spans="1:21" ht="15" customHeight="1" x14ac:dyDescent="0.15">
      <c r="A47" s="165"/>
      <c r="B47" s="165"/>
      <c r="C47" s="165"/>
      <c r="D47" s="165"/>
      <c r="E47" s="165"/>
      <c r="F47" s="165"/>
      <c r="G47" s="165"/>
      <c r="H47" s="165"/>
    </row>
    <row r="48" spans="1:21" ht="15" customHeight="1" x14ac:dyDescent="0.15">
      <c r="A48" s="687" t="s">
        <v>447</v>
      </c>
      <c r="B48" s="687"/>
      <c r="C48" s="695" t="s">
        <v>29</v>
      </c>
      <c r="D48" s="696"/>
      <c r="E48" s="697"/>
      <c r="F48" s="171"/>
      <c r="G48" s="4"/>
      <c r="H48" s="4"/>
    </row>
    <row r="49" spans="1:20" ht="15" customHeight="1" x14ac:dyDescent="0.15">
      <c r="A49" s="687"/>
      <c r="B49" s="687"/>
      <c r="C49" s="698"/>
      <c r="D49" s="699"/>
      <c r="E49" s="700"/>
      <c r="F49" s="171"/>
      <c r="G49" s="4"/>
      <c r="H49" s="4"/>
    </row>
    <row r="50" spans="1:20" ht="15" customHeight="1" x14ac:dyDescent="0.15">
      <c r="A50" s="364"/>
      <c r="B50" s="364"/>
      <c r="C50" s="214"/>
      <c r="D50" s="214"/>
      <c r="E50" s="214"/>
      <c r="F50" s="4"/>
      <c r="G50" s="4"/>
      <c r="H50" s="4"/>
    </row>
    <row r="51" spans="1:20" ht="15" customHeight="1" x14ac:dyDescent="0.15">
      <c r="A51" s="214"/>
      <c r="B51" s="214"/>
      <c r="C51" s="214"/>
      <c r="D51" s="214"/>
      <c r="E51" s="214"/>
      <c r="F51" s="4"/>
      <c r="G51" s="4"/>
      <c r="H51" s="4"/>
    </row>
    <row r="52" spans="1:20" ht="30" customHeight="1" x14ac:dyDescent="0.15">
      <c r="A52" s="43" t="s">
        <v>454</v>
      </c>
      <c r="B52" s="4"/>
      <c r="C52" s="4"/>
      <c r="D52" s="4"/>
      <c r="E52" s="4"/>
      <c r="F52" s="4"/>
      <c r="G52" s="4"/>
      <c r="H52" s="4"/>
      <c r="T52" s="365" t="s">
        <v>455</v>
      </c>
    </row>
    <row r="53" spans="1:20" ht="19.899999999999999" customHeight="1" x14ac:dyDescent="0.15">
      <c r="A53" s="701" t="s">
        <v>456</v>
      </c>
      <c r="B53" s="701"/>
      <c r="C53" s="701"/>
      <c r="D53" s="702"/>
      <c r="E53" s="363" t="s">
        <v>357</v>
      </c>
      <c r="F53" s="363" t="s">
        <v>358</v>
      </c>
      <c r="G53" s="363" t="s">
        <v>359</v>
      </c>
      <c r="H53" s="363" t="s">
        <v>457</v>
      </c>
      <c r="I53" s="363" t="s">
        <v>458</v>
      </c>
      <c r="J53" s="363" t="s">
        <v>459</v>
      </c>
      <c r="K53" s="363" t="s">
        <v>460</v>
      </c>
      <c r="L53" s="363" t="s">
        <v>461</v>
      </c>
      <c r="M53" s="363" t="s">
        <v>462</v>
      </c>
      <c r="N53" s="363" t="s">
        <v>463</v>
      </c>
      <c r="O53" s="363" t="s">
        <v>464</v>
      </c>
      <c r="P53" s="363" t="s">
        <v>465</v>
      </c>
      <c r="Q53" s="363" t="s">
        <v>466</v>
      </c>
      <c r="R53" s="363" t="s">
        <v>467</v>
      </c>
      <c r="S53" s="363" t="s">
        <v>468</v>
      </c>
      <c r="T53" s="703" t="s">
        <v>236</v>
      </c>
    </row>
    <row r="54" spans="1:20" ht="19.899999999999999" customHeight="1" x14ac:dyDescent="0.15">
      <c r="A54" s="692" t="s">
        <v>469</v>
      </c>
      <c r="B54" s="705"/>
      <c r="C54" s="692" t="s">
        <v>12</v>
      </c>
      <c r="D54" s="693"/>
      <c r="E54" s="363" t="s">
        <v>363</v>
      </c>
      <c r="F54" s="363" t="s">
        <v>364</v>
      </c>
      <c r="G54" s="363" t="s">
        <v>365</v>
      </c>
      <c r="H54" s="363" t="s">
        <v>470</v>
      </c>
      <c r="I54" s="363" t="s">
        <v>471</v>
      </c>
      <c r="J54" s="363" t="s">
        <v>472</v>
      </c>
      <c r="K54" s="363" t="s">
        <v>473</v>
      </c>
      <c r="L54" s="363" t="s">
        <v>474</v>
      </c>
      <c r="M54" s="363" t="s">
        <v>475</v>
      </c>
      <c r="N54" s="363" t="s">
        <v>476</v>
      </c>
      <c r="O54" s="363" t="s">
        <v>477</v>
      </c>
      <c r="P54" s="363" t="s">
        <v>478</v>
      </c>
      <c r="Q54" s="363" t="s">
        <v>479</v>
      </c>
      <c r="R54" s="363" t="s">
        <v>480</v>
      </c>
      <c r="S54" s="363" t="s">
        <v>481</v>
      </c>
      <c r="T54" s="704"/>
    </row>
    <row r="55" spans="1:20" ht="19.899999999999999" customHeight="1" x14ac:dyDescent="0.15">
      <c r="A55" s="690" t="s">
        <v>482</v>
      </c>
      <c r="B55" s="691"/>
      <c r="C55" s="692" t="s">
        <v>483</v>
      </c>
      <c r="D55" s="693"/>
      <c r="E55" s="369">
        <v>20000</v>
      </c>
      <c r="F55" s="369">
        <v>20000</v>
      </c>
      <c r="G55" s="369">
        <v>20000</v>
      </c>
      <c r="H55" s="369">
        <v>20000</v>
      </c>
      <c r="I55" s="369">
        <v>20000</v>
      </c>
      <c r="J55" s="369">
        <v>20000</v>
      </c>
      <c r="K55" s="369">
        <v>20000</v>
      </c>
      <c r="L55" s="369">
        <v>20000</v>
      </c>
      <c r="M55" s="369">
        <v>20000</v>
      </c>
      <c r="N55" s="369">
        <v>20000</v>
      </c>
      <c r="O55" s="369">
        <v>20000</v>
      </c>
      <c r="P55" s="369">
        <v>20000</v>
      </c>
      <c r="Q55" s="369">
        <v>20000</v>
      </c>
      <c r="R55" s="369">
        <v>20000</v>
      </c>
      <c r="S55" s="369">
        <v>20000</v>
      </c>
      <c r="T55" s="370">
        <f>IF(SUM(E55:S55)=0,"",SUM(E55:S55))</f>
        <v>300000</v>
      </c>
    </row>
    <row r="56" spans="1:20" ht="19.899999999999999" customHeight="1" x14ac:dyDescent="0.15">
      <c r="A56" s="690"/>
      <c r="B56" s="691"/>
      <c r="C56" s="692"/>
      <c r="D56" s="693"/>
      <c r="E56" s="369"/>
      <c r="F56" s="369"/>
      <c r="G56" s="369"/>
      <c r="H56" s="369"/>
      <c r="I56" s="369"/>
      <c r="J56" s="369"/>
      <c r="K56" s="369"/>
      <c r="L56" s="369"/>
      <c r="M56" s="369"/>
      <c r="N56" s="369"/>
      <c r="O56" s="369"/>
      <c r="P56" s="369"/>
      <c r="Q56" s="369"/>
      <c r="R56" s="369"/>
      <c r="S56" s="369"/>
      <c r="T56" s="370" t="str">
        <f t="shared" ref="T56:T80" si="2">IF(SUM(E56:S56)=0,"",SUM(E56:S56))</f>
        <v/>
      </c>
    </row>
    <row r="57" spans="1:20" ht="19.899999999999999" customHeight="1" x14ac:dyDescent="0.15">
      <c r="A57" s="690"/>
      <c r="B57" s="691"/>
      <c r="C57" s="692"/>
      <c r="D57" s="693"/>
      <c r="E57" s="369"/>
      <c r="F57" s="369"/>
      <c r="G57" s="369"/>
      <c r="H57" s="369"/>
      <c r="I57" s="369"/>
      <c r="J57" s="369"/>
      <c r="K57" s="369"/>
      <c r="L57" s="369"/>
      <c r="M57" s="369"/>
      <c r="N57" s="369"/>
      <c r="O57" s="369"/>
      <c r="P57" s="369"/>
      <c r="Q57" s="369"/>
      <c r="R57" s="369"/>
      <c r="S57" s="369"/>
      <c r="T57" s="370" t="str">
        <f t="shared" si="2"/>
        <v/>
      </c>
    </row>
    <row r="58" spans="1:20" ht="19.899999999999999" customHeight="1" x14ac:dyDescent="0.15">
      <c r="A58" s="690"/>
      <c r="B58" s="691"/>
      <c r="C58" s="692"/>
      <c r="D58" s="693"/>
      <c r="E58" s="369"/>
      <c r="F58" s="369"/>
      <c r="G58" s="369"/>
      <c r="H58" s="369"/>
      <c r="I58" s="369"/>
      <c r="J58" s="369"/>
      <c r="K58" s="369"/>
      <c r="L58" s="369"/>
      <c r="M58" s="369"/>
      <c r="N58" s="369"/>
      <c r="O58" s="369"/>
      <c r="P58" s="369"/>
      <c r="Q58" s="369"/>
      <c r="R58" s="369"/>
      <c r="S58" s="369"/>
      <c r="T58" s="370" t="str">
        <f t="shared" si="2"/>
        <v/>
      </c>
    </row>
    <row r="59" spans="1:20" ht="19.899999999999999" customHeight="1" x14ac:dyDescent="0.15">
      <c r="A59" s="690"/>
      <c r="B59" s="691"/>
      <c r="C59" s="692"/>
      <c r="D59" s="693"/>
      <c r="E59" s="369"/>
      <c r="F59" s="369"/>
      <c r="G59" s="369"/>
      <c r="H59" s="369"/>
      <c r="I59" s="369"/>
      <c r="J59" s="369"/>
      <c r="K59" s="369"/>
      <c r="L59" s="369"/>
      <c r="M59" s="369"/>
      <c r="N59" s="369"/>
      <c r="O59" s="369"/>
      <c r="P59" s="369"/>
      <c r="Q59" s="369"/>
      <c r="R59" s="369"/>
      <c r="S59" s="369"/>
      <c r="T59" s="370" t="str">
        <f t="shared" si="2"/>
        <v/>
      </c>
    </row>
    <row r="60" spans="1:20" ht="19.899999999999999" customHeight="1" x14ac:dyDescent="0.15">
      <c r="A60" s="690"/>
      <c r="B60" s="691"/>
      <c r="C60" s="692"/>
      <c r="D60" s="693"/>
      <c r="E60" s="369"/>
      <c r="F60" s="369"/>
      <c r="G60" s="369"/>
      <c r="H60" s="369"/>
      <c r="I60" s="369"/>
      <c r="J60" s="369"/>
      <c r="K60" s="369"/>
      <c r="L60" s="369"/>
      <c r="M60" s="369"/>
      <c r="N60" s="369"/>
      <c r="O60" s="369"/>
      <c r="P60" s="369"/>
      <c r="Q60" s="369"/>
      <c r="R60" s="369"/>
      <c r="S60" s="369"/>
      <c r="T60" s="370" t="str">
        <f t="shared" si="2"/>
        <v/>
      </c>
    </row>
    <row r="61" spans="1:20" ht="19.899999999999999" customHeight="1" x14ac:dyDescent="0.15">
      <c r="A61" s="690"/>
      <c r="B61" s="691"/>
      <c r="C61" s="692"/>
      <c r="D61" s="693"/>
      <c r="E61" s="369"/>
      <c r="F61" s="369"/>
      <c r="G61" s="369"/>
      <c r="H61" s="369"/>
      <c r="I61" s="369"/>
      <c r="J61" s="369"/>
      <c r="K61" s="369"/>
      <c r="L61" s="369"/>
      <c r="M61" s="369"/>
      <c r="N61" s="369"/>
      <c r="O61" s="369"/>
      <c r="P61" s="369"/>
      <c r="Q61" s="369"/>
      <c r="R61" s="369"/>
      <c r="S61" s="369"/>
      <c r="T61" s="370" t="str">
        <f t="shared" si="2"/>
        <v/>
      </c>
    </row>
    <row r="62" spans="1:20" ht="19.899999999999999" customHeight="1" x14ac:dyDescent="0.15">
      <c r="A62" s="690"/>
      <c r="B62" s="691"/>
      <c r="C62" s="692"/>
      <c r="D62" s="693"/>
      <c r="E62" s="369"/>
      <c r="F62" s="369"/>
      <c r="G62" s="369"/>
      <c r="H62" s="369"/>
      <c r="I62" s="369"/>
      <c r="J62" s="369"/>
      <c r="K62" s="369"/>
      <c r="L62" s="369"/>
      <c r="M62" s="369"/>
      <c r="N62" s="369"/>
      <c r="O62" s="369"/>
      <c r="P62" s="369"/>
      <c r="Q62" s="369"/>
      <c r="R62" s="369"/>
      <c r="S62" s="369"/>
      <c r="T62" s="370" t="str">
        <f t="shared" si="2"/>
        <v/>
      </c>
    </row>
    <row r="63" spans="1:20" ht="19.899999999999999" customHeight="1" x14ac:dyDescent="0.15">
      <c r="A63" s="690"/>
      <c r="B63" s="691"/>
      <c r="C63" s="692"/>
      <c r="D63" s="693"/>
      <c r="E63" s="369"/>
      <c r="F63" s="369"/>
      <c r="G63" s="369"/>
      <c r="H63" s="369"/>
      <c r="I63" s="369"/>
      <c r="J63" s="369"/>
      <c r="K63" s="369"/>
      <c r="L63" s="369"/>
      <c r="M63" s="369"/>
      <c r="N63" s="369"/>
      <c r="O63" s="369"/>
      <c r="P63" s="369"/>
      <c r="Q63" s="369"/>
      <c r="R63" s="369"/>
      <c r="S63" s="369"/>
      <c r="T63" s="370" t="str">
        <f t="shared" si="2"/>
        <v/>
      </c>
    </row>
    <row r="64" spans="1:20" ht="19.899999999999999" customHeight="1" x14ac:dyDescent="0.15">
      <c r="A64" s="367"/>
      <c r="B64" s="368"/>
      <c r="C64" s="366"/>
      <c r="D64" s="168"/>
      <c r="E64" s="369"/>
      <c r="F64" s="369"/>
      <c r="G64" s="369"/>
      <c r="H64" s="369"/>
      <c r="I64" s="369"/>
      <c r="J64" s="369"/>
      <c r="K64" s="369"/>
      <c r="L64" s="369"/>
      <c r="M64" s="369"/>
      <c r="N64" s="369"/>
      <c r="O64" s="369"/>
      <c r="P64" s="369"/>
      <c r="Q64" s="369"/>
      <c r="R64" s="369"/>
      <c r="S64" s="369"/>
      <c r="T64" s="370" t="str">
        <f t="shared" si="2"/>
        <v/>
      </c>
    </row>
    <row r="65" spans="1:20" ht="19.899999999999999" customHeight="1" x14ac:dyDescent="0.15">
      <c r="A65" s="367"/>
      <c r="B65" s="368"/>
      <c r="C65" s="366"/>
      <c r="D65" s="168"/>
      <c r="E65" s="369"/>
      <c r="F65" s="369"/>
      <c r="G65" s="369"/>
      <c r="H65" s="369"/>
      <c r="I65" s="369"/>
      <c r="J65" s="369"/>
      <c r="K65" s="369"/>
      <c r="L65" s="369"/>
      <c r="M65" s="369"/>
      <c r="N65" s="369"/>
      <c r="O65" s="369"/>
      <c r="P65" s="369"/>
      <c r="Q65" s="369"/>
      <c r="R65" s="369"/>
      <c r="S65" s="369"/>
      <c r="T65" s="370" t="str">
        <f t="shared" si="2"/>
        <v/>
      </c>
    </row>
    <row r="66" spans="1:20" ht="19.899999999999999" customHeight="1" x14ac:dyDescent="0.15">
      <c r="A66" s="367"/>
      <c r="B66" s="368"/>
      <c r="C66" s="366"/>
      <c r="D66" s="168"/>
      <c r="E66" s="369"/>
      <c r="F66" s="369"/>
      <c r="G66" s="369"/>
      <c r="H66" s="369"/>
      <c r="I66" s="369"/>
      <c r="J66" s="369"/>
      <c r="K66" s="369"/>
      <c r="L66" s="369"/>
      <c r="M66" s="369"/>
      <c r="N66" s="369"/>
      <c r="O66" s="369"/>
      <c r="P66" s="369"/>
      <c r="Q66" s="369"/>
      <c r="R66" s="369"/>
      <c r="S66" s="369"/>
      <c r="T66" s="370" t="str">
        <f t="shared" si="2"/>
        <v/>
      </c>
    </row>
    <row r="67" spans="1:20" ht="19.899999999999999" customHeight="1" x14ac:dyDescent="0.15">
      <c r="A67" s="367"/>
      <c r="B67" s="368"/>
      <c r="C67" s="366"/>
      <c r="D67" s="168"/>
      <c r="E67" s="369"/>
      <c r="F67" s="369"/>
      <c r="G67" s="369"/>
      <c r="H67" s="369"/>
      <c r="I67" s="369"/>
      <c r="J67" s="369"/>
      <c r="K67" s="369"/>
      <c r="L67" s="369"/>
      <c r="M67" s="369"/>
      <c r="N67" s="369"/>
      <c r="O67" s="369"/>
      <c r="P67" s="369"/>
      <c r="Q67" s="369"/>
      <c r="R67" s="369"/>
      <c r="S67" s="369"/>
      <c r="T67" s="370" t="str">
        <f t="shared" si="2"/>
        <v/>
      </c>
    </row>
    <row r="68" spans="1:20" ht="19.899999999999999" customHeight="1" x14ac:dyDescent="0.15">
      <c r="A68" s="367"/>
      <c r="B68" s="368"/>
      <c r="C68" s="366"/>
      <c r="D68" s="168"/>
      <c r="E68" s="369"/>
      <c r="F68" s="369"/>
      <c r="G68" s="369"/>
      <c r="H68" s="369"/>
      <c r="I68" s="369"/>
      <c r="J68" s="369"/>
      <c r="K68" s="369"/>
      <c r="L68" s="369"/>
      <c r="M68" s="369"/>
      <c r="N68" s="369"/>
      <c r="O68" s="369"/>
      <c r="P68" s="369"/>
      <c r="Q68" s="369"/>
      <c r="R68" s="369"/>
      <c r="S68" s="369"/>
      <c r="T68" s="370" t="str">
        <f t="shared" si="2"/>
        <v/>
      </c>
    </row>
    <row r="69" spans="1:20" ht="19.899999999999999" customHeight="1" x14ac:dyDescent="0.15">
      <c r="A69" s="367"/>
      <c r="B69" s="368"/>
      <c r="C69" s="366"/>
      <c r="D69" s="168"/>
      <c r="E69" s="369"/>
      <c r="F69" s="369"/>
      <c r="G69" s="369"/>
      <c r="H69" s="369"/>
      <c r="I69" s="369"/>
      <c r="J69" s="369"/>
      <c r="K69" s="369"/>
      <c r="L69" s="369"/>
      <c r="M69" s="369"/>
      <c r="N69" s="369"/>
      <c r="O69" s="369"/>
      <c r="P69" s="369"/>
      <c r="Q69" s="369"/>
      <c r="R69" s="369"/>
      <c r="S69" s="369"/>
      <c r="T69" s="370" t="str">
        <f t="shared" si="2"/>
        <v/>
      </c>
    </row>
    <row r="70" spans="1:20" ht="19.899999999999999" customHeight="1" x14ac:dyDescent="0.15">
      <c r="A70" s="690"/>
      <c r="B70" s="691"/>
      <c r="C70" s="692"/>
      <c r="D70" s="693"/>
      <c r="E70" s="369"/>
      <c r="F70" s="369"/>
      <c r="G70" s="369"/>
      <c r="H70" s="369"/>
      <c r="I70" s="369"/>
      <c r="J70" s="369"/>
      <c r="K70" s="369"/>
      <c r="L70" s="369"/>
      <c r="M70" s="369"/>
      <c r="N70" s="369"/>
      <c r="O70" s="369"/>
      <c r="P70" s="369"/>
      <c r="Q70" s="369"/>
      <c r="R70" s="369"/>
      <c r="S70" s="369"/>
      <c r="T70" s="370" t="str">
        <f t="shared" si="2"/>
        <v/>
      </c>
    </row>
    <row r="71" spans="1:20" ht="19.899999999999999" customHeight="1" x14ac:dyDescent="0.15">
      <c r="A71" s="690"/>
      <c r="B71" s="691"/>
      <c r="C71" s="692"/>
      <c r="D71" s="693"/>
      <c r="E71" s="369"/>
      <c r="F71" s="369"/>
      <c r="G71" s="369"/>
      <c r="H71" s="369"/>
      <c r="I71" s="369"/>
      <c r="J71" s="369"/>
      <c r="K71" s="369"/>
      <c r="L71" s="369"/>
      <c r="M71" s="369"/>
      <c r="N71" s="369"/>
      <c r="O71" s="369"/>
      <c r="P71" s="369"/>
      <c r="Q71" s="369"/>
      <c r="R71" s="369"/>
      <c r="S71" s="369"/>
      <c r="T71" s="370" t="str">
        <f t="shared" si="2"/>
        <v/>
      </c>
    </row>
    <row r="72" spans="1:20" ht="19.899999999999999" customHeight="1" x14ac:dyDescent="0.15">
      <c r="A72" s="690"/>
      <c r="B72" s="691"/>
      <c r="C72" s="692"/>
      <c r="D72" s="693"/>
      <c r="E72" s="369"/>
      <c r="F72" s="369"/>
      <c r="G72" s="369"/>
      <c r="H72" s="369"/>
      <c r="I72" s="369"/>
      <c r="J72" s="369"/>
      <c r="K72" s="369"/>
      <c r="L72" s="369"/>
      <c r="M72" s="369"/>
      <c r="N72" s="369"/>
      <c r="O72" s="369"/>
      <c r="P72" s="369"/>
      <c r="Q72" s="369"/>
      <c r="R72" s="369"/>
      <c r="S72" s="369"/>
      <c r="T72" s="370" t="str">
        <f t="shared" si="2"/>
        <v/>
      </c>
    </row>
    <row r="73" spans="1:20" ht="19.899999999999999" customHeight="1" x14ac:dyDescent="0.15">
      <c r="A73" s="690"/>
      <c r="B73" s="691"/>
      <c r="C73" s="692"/>
      <c r="D73" s="693"/>
      <c r="E73" s="369"/>
      <c r="F73" s="369"/>
      <c r="G73" s="369"/>
      <c r="H73" s="369"/>
      <c r="I73" s="369"/>
      <c r="J73" s="369"/>
      <c r="K73" s="369"/>
      <c r="L73" s="369"/>
      <c r="M73" s="369"/>
      <c r="N73" s="369"/>
      <c r="O73" s="369"/>
      <c r="P73" s="369"/>
      <c r="Q73" s="369"/>
      <c r="R73" s="369"/>
      <c r="S73" s="369"/>
      <c r="T73" s="370" t="str">
        <f t="shared" si="2"/>
        <v/>
      </c>
    </row>
    <row r="74" spans="1:20" ht="19.899999999999999" customHeight="1" x14ac:dyDescent="0.15">
      <c r="A74" s="690"/>
      <c r="B74" s="691"/>
      <c r="C74" s="366"/>
      <c r="D74" s="168"/>
      <c r="E74" s="369"/>
      <c r="F74" s="369"/>
      <c r="G74" s="369"/>
      <c r="H74" s="369"/>
      <c r="I74" s="369"/>
      <c r="J74" s="369"/>
      <c r="K74" s="369"/>
      <c r="L74" s="369"/>
      <c r="M74" s="369"/>
      <c r="N74" s="369"/>
      <c r="O74" s="369"/>
      <c r="P74" s="369"/>
      <c r="Q74" s="369"/>
      <c r="R74" s="369"/>
      <c r="S74" s="369"/>
      <c r="T74" s="370" t="str">
        <f t="shared" si="2"/>
        <v/>
      </c>
    </row>
    <row r="75" spans="1:20" ht="19.899999999999999" customHeight="1" x14ac:dyDescent="0.15">
      <c r="A75" s="690"/>
      <c r="B75" s="691"/>
      <c r="C75" s="366"/>
      <c r="D75" s="168"/>
      <c r="E75" s="369"/>
      <c r="F75" s="369"/>
      <c r="G75" s="369"/>
      <c r="H75" s="369"/>
      <c r="I75" s="369"/>
      <c r="J75" s="369"/>
      <c r="K75" s="369"/>
      <c r="L75" s="369"/>
      <c r="M75" s="369"/>
      <c r="N75" s="369"/>
      <c r="O75" s="369"/>
      <c r="P75" s="369"/>
      <c r="Q75" s="369"/>
      <c r="R75" s="369"/>
      <c r="S75" s="369"/>
      <c r="T75" s="370" t="str">
        <f t="shared" si="2"/>
        <v/>
      </c>
    </row>
    <row r="76" spans="1:20" ht="19.899999999999999" customHeight="1" x14ac:dyDescent="0.15">
      <c r="A76" s="690"/>
      <c r="B76" s="691"/>
      <c r="C76" s="366"/>
      <c r="D76" s="168"/>
      <c r="E76" s="369"/>
      <c r="F76" s="369"/>
      <c r="G76" s="369"/>
      <c r="H76" s="369"/>
      <c r="I76" s="369"/>
      <c r="J76" s="369"/>
      <c r="K76" s="369"/>
      <c r="L76" s="369"/>
      <c r="M76" s="369"/>
      <c r="N76" s="369"/>
      <c r="O76" s="369"/>
      <c r="P76" s="369"/>
      <c r="Q76" s="369"/>
      <c r="R76" s="369"/>
      <c r="S76" s="369"/>
      <c r="T76" s="370" t="str">
        <f t="shared" si="2"/>
        <v/>
      </c>
    </row>
    <row r="77" spans="1:20" ht="19.899999999999999" customHeight="1" x14ac:dyDescent="0.15">
      <c r="A77" s="690"/>
      <c r="B77" s="691"/>
      <c r="C77" s="366"/>
      <c r="D77" s="168"/>
      <c r="E77" s="369"/>
      <c r="F77" s="369"/>
      <c r="G77" s="369"/>
      <c r="H77" s="369"/>
      <c r="I77" s="369"/>
      <c r="J77" s="369"/>
      <c r="K77" s="369"/>
      <c r="L77" s="369"/>
      <c r="M77" s="369"/>
      <c r="N77" s="369"/>
      <c r="O77" s="369"/>
      <c r="P77" s="369"/>
      <c r="Q77" s="369"/>
      <c r="R77" s="369"/>
      <c r="S77" s="369"/>
      <c r="T77" s="370" t="str">
        <f t="shared" si="2"/>
        <v/>
      </c>
    </row>
    <row r="78" spans="1:20" ht="19.899999999999999" customHeight="1" x14ac:dyDescent="0.15">
      <c r="A78" s="690"/>
      <c r="B78" s="691"/>
      <c r="C78" s="366"/>
      <c r="D78" s="168"/>
      <c r="E78" s="369"/>
      <c r="F78" s="369"/>
      <c r="G78" s="369"/>
      <c r="H78" s="369"/>
      <c r="I78" s="369"/>
      <c r="J78" s="369"/>
      <c r="K78" s="369"/>
      <c r="L78" s="369"/>
      <c r="M78" s="369"/>
      <c r="N78" s="369"/>
      <c r="O78" s="369"/>
      <c r="P78" s="369"/>
      <c r="Q78" s="369"/>
      <c r="R78" s="369"/>
      <c r="S78" s="369"/>
      <c r="T78" s="370" t="str">
        <f t="shared" si="2"/>
        <v/>
      </c>
    </row>
    <row r="79" spans="1:20" ht="19.899999999999999" customHeight="1" x14ac:dyDescent="0.15">
      <c r="A79" s="690"/>
      <c r="B79" s="691"/>
      <c r="C79" s="692"/>
      <c r="D79" s="693"/>
      <c r="E79" s="369"/>
      <c r="F79" s="369"/>
      <c r="G79" s="369"/>
      <c r="H79" s="369"/>
      <c r="I79" s="369"/>
      <c r="J79" s="369"/>
      <c r="K79" s="369"/>
      <c r="L79" s="369"/>
      <c r="M79" s="369"/>
      <c r="N79" s="369"/>
      <c r="O79" s="369"/>
      <c r="P79" s="369"/>
      <c r="Q79" s="369"/>
      <c r="R79" s="369"/>
      <c r="S79" s="369"/>
      <c r="T79" s="370" t="str">
        <f t="shared" si="2"/>
        <v/>
      </c>
    </row>
    <row r="80" spans="1:20" ht="19.899999999999999" customHeight="1" x14ac:dyDescent="0.15">
      <c r="A80" s="690"/>
      <c r="B80" s="691"/>
      <c r="C80" s="692"/>
      <c r="D80" s="693"/>
      <c r="E80" s="369"/>
      <c r="F80" s="369"/>
      <c r="G80" s="369"/>
      <c r="H80" s="369"/>
      <c r="I80" s="369"/>
      <c r="J80" s="369"/>
      <c r="K80" s="369"/>
      <c r="L80" s="369"/>
      <c r="M80" s="369"/>
      <c r="N80" s="369"/>
      <c r="O80" s="369"/>
      <c r="P80" s="369"/>
      <c r="Q80" s="369"/>
      <c r="R80" s="369"/>
      <c r="S80" s="369"/>
      <c r="T80" s="370" t="str">
        <f t="shared" si="2"/>
        <v/>
      </c>
    </row>
    <row r="81" spans="1:20" ht="19.899999999999999" customHeight="1" x14ac:dyDescent="0.15">
      <c r="A81" s="688" t="s">
        <v>236</v>
      </c>
      <c r="B81" s="688"/>
      <c r="C81" s="688"/>
      <c r="D81" s="689"/>
      <c r="E81" s="370">
        <f>IF(SUM(E55:E80)=0,"",SUM(E55:E80))</f>
        <v>20000</v>
      </c>
      <c r="F81" s="370">
        <f t="shared" ref="F81:S81" si="3">IF(SUM(F55:F80)=0,"",SUM(F55:F80))</f>
        <v>20000</v>
      </c>
      <c r="G81" s="370">
        <f t="shared" si="3"/>
        <v>20000</v>
      </c>
      <c r="H81" s="370">
        <f t="shared" si="3"/>
        <v>20000</v>
      </c>
      <c r="I81" s="370">
        <f t="shared" si="3"/>
        <v>20000</v>
      </c>
      <c r="J81" s="370">
        <f t="shared" si="3"/>
        <v>20000</v>
      </c>
      <c r="K81" s="370">
        <f t="shared" si="3"/>
        <v>20000</v>
      </c>
      <c r="L81" s="370">
        <f t="shared" si="3"/>
        <v>20000</v>
      </c>
      <c r="M81" s="370">
        <f t="shared" si="3"/>
        <v>20000</v>
      </c>
      <c r="N81" s="370">
        <f t="shared" si="3"/>
        <v>20000</v>
      </c>
      <c r="O81" s="370">
        <f t="shared" si="3"/>
        <v>20000</v>
      </c>
      <c r="P81" s="370">
        <f t="shared" si="3"/>
        <v>20000</v>
      </c>
      <c r="Q81" s="370">
        <f t="shared" si="3"/>
        <v>20000</v>
      </c>
      <c r="R81" s="370">
        <f t="shared" si="3"/>
        <v>20000</v>
      </c>
      <c r="S81" s="370">
        <f t="shared" si="3"/>
        <v>20000</v>
      </c>
      <c r="T81" s="370">
        <f>IF(SUM(E81:S81)=0,"",SUM(E81:S81))</f>
        <v>300000</v>
      </c>
    </row>
    <row r="82" spans="1:20" ht="15" customHeight="1" x14ac:dyDescent="0.15">
      <c r="A82" s="43" t="s">
        <v>484</v>
      </c>
      <c r="B82" s="4"/>
      <c r="C82" s="4"/>
      <c r="D82" s="4"/>
      <c r="E82" s="4"/>
      <c r="F82" s="4"/>
      <c r="G82" s="4"/>
      <c r="H82" s="4"/>
    </row>
    <row r="83" spans="1:20" ht="15" customHeight="1" x14ac:dyDescent="0.15">
      <c r="A83" s="43" t="s">
        <v>485</v>
      </c>
      <c r="B83" s="4"/>
      <c r="C83" s="4"/>
      <c r="D83" s="4"/>
      <c r="E83" s="4"/>
      <c r="F83" s="214"/>
      <c r="G83" s="4"/>
      <c r="H83" s="4"/>
    </row>
    <row r="84" spans="1:20" ht="15" customHeight="1" x14ac:dyDescent="0.15">
      <c r="A84" s="4" t="s">
        <v>486</v>
      </c>
      <c r="B84" s="4"/>
      <c r="C84" s="4"/>
      <c r="D84" s="4"/>
      <c r="E84" s="4"/>
      <c r="F84" s="4"/>
      <c r="G84" s="4"/>
      <c r="H84" s="4"/>
    </row>
  </sheetData>
  <mergeCells count="86">
    <mergeCell ref="A3:U3"/>
    <mergeCell ref="A6:B7"/>
    <mergeCell ref="C6:E7"/>
    <mergeCell ref="A11:D11"/>
    <mergeCell ref="T11:T12"/>
    <mergeCell ref="A12:B12"/>
    <mergeCell ref="C12:D12"/>
    <mergeCell ref="A13:B13"/>
    <mergeCell ref="C13:D13"/>
    <mergeCell ref="A14:B14"/>
    <mergeCell ref="C14:D14"/>
    <mergeCell ref="A15:B15"/>
    <mergeCell ref="C15:D15"/>
    <mergeCell ref="A16:B16"/>
    <mergeCell ref="C16:D16"/>
    <mergeCell ref="A17:B17"/>
    <mergeCell ref="C17:D17"/>
    <mergeCell ref="A18:B18"/>
    <mergeCell ref="C18:D18"/>
    <mergeCell ref="A19:B19"/>
    <mergeCell ref="C19:D19"/>
    <mergeCell ref="A20:B20"/>
    <mergeCell ref="C20:D20"/>
    <mergeCell ref="A21:B21"/>
    <mergeCell ref="C21:D21"/>
    <mergeCell ref="A28:B28"/>
    <mergeCell ref="C28:D28"/>
    <mergeCell ref="A29:B29"/>
    <mergeCell ref="C29:D29"/>
    <mergeCell ref="A30:B30"/>
    <mergeCell ref="C30:D30"/>
    <mergeCell ref="A39:D39"/>
    <mergeCell ref="A31:B31"/>
    <mergeCell ref="C31:D31"/>
    <mergeCell ref="A32:B32"/>
    <mergeCell ref="A33:B33"/>
    <mergeCell ref="A34:B34"/>
    <mergeCell ref="A35:B35"/>
    <mergeCell ref="A36:B36"/>
    <mergeCell ref="A37:B37"/>
    <mergeCell ref="C37:D37"/>
    <mergeCell ref="A38:B38"/>
    <mergeCell ref="C38:D38"/>
    <mergeCell ref="A45:U45"/>
    <mergeCell ref="A48:B49"/>
    <mergeCell ref="C48:E49"/>
    <mergeCell ref="A53:D53"/>
    <mergeCell ref="T53:T54"/>
    <mergeCell ref="A54:B54"/>
    <mergeCell ref="C54:D54"/>
    <mergeCell ref="A55:B55"/>
    <mergeCell ref="C55:D55"/>
    <mergeCell ref="A56:B56"/>
    <mergeCell ref="C56:D56"/>
    <mergeCell ref="A57:B57"/>
    <mergeCell ref="C57:D57"/>
    <mergeCell ref="A58:B58"/>
    <mergeCell ref="C58:D58"/>
    <mergeCell ref="A59:B59"/>
    <mergeCell ref="C59:D59"/>
    <mergeCell ref="A60:B60"/>
    <mergeCell ref="C60:D60"/>
    <mergeCell ref="A61:B61"/>
    <mergeCell ref="C61:D61"/>
    <mergeCell ref="A62:B62"/>
    <mergeCell ref="C62:D62"/>
    <mergeCell ref="A63:B63"/>
    <mergeCell ref="C63:D63"/>
    <mergeCell ref="A70:B70"/>
    <mergeCell ref="C70:D70"/>
    <mergeCell ref="A71:B71"/>
    <mergeCell ref="C71:D71"/>
    <mergeCell ref="A72:B72"/>
    <mergeCell ref="C72:D72"/>
    <mergeCell ref="A81:D81"/>
    <mergeCell ref="A73:B73"/>
    <mergeCell ref="C73:D73"/>
    <mergeCell ref="A74:B74"/>
    <mergeCell ref="A75:B75"/>
    <mergeCell ref="A76:B76"/>
    <mergeCell ref="A77:B77"/>
    <mergeCell ref="A78:B78"/>
    <mergeCell ref="A79:B79"/>
    <mergeCell ref="C79:D79"/>
    <mergeCell ref="A80:B80"/>
    <mergeCell ref="C80:D80"/>
  </mergeCells>
  <phoneticPr fontId="1"/>
  <printOptions horizontalCentered="1"/>
  <pageMargins left="0.59055118110236227" right="0.59055118110236227" top="0.59055118110236227" bottom="0.6692913385826772" header="0.27559055118110237" footer="0.27559055118110237"/>
  <pageSetup paperSize="8" scale="80" fitToHeight="2" orientation="landscape" horizontalDpi="1200" verticalDpi="1200" r:id="rId1"/>
  <headerFooter alignWithMargins="0">
    <oddFooter>&amp;R（市沢地区センターほか１施設ＥＳＣＯ事業）
（提案要請番号：　　）</oddFooter>
  </headerFooter>
  <rowBreaks count="1" manualBreakCount="1">
    <brk id="42" max="1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B73312-4DB9-4D8A-B71A-889DA161F2EE}">
  <sheetPr>
    <pageSetUpPr fitToPage="1"/>
  </sheetPr>
  <dimension ref="A2:L63"/>
  <sheetViews>
    <sheetView view="pageBreakPreview" zoomScaleNormal="100" zoomScaleSheetLayoutView="100" workbookViewId="0">
      <selection activeCell="E20" sqref="E20:K20"/>
    </sheetView>
  </sheetViews>
  <sheetFormatPr defaultColWidth="9" defaultRowHeight="13.5" x14ac:dyDescent="0.15"/>
  <cols>
    <col min="1" max="1" width="4.375" style="19" customWidth="1"/>
    <col min="2" max="2" width="7.875" style="19" customWidth="1"/>
    <col min="3" max="3" width="9.625" style="19" customWidth="1"/>
    <col min="4" max="11" width="9" style="19"/>
    <col min="12" max="12" width="11" style="19" customWidth="1"/>
    <col min="13" max="16384" width="9" style="19"/>
  </cols>
  <sheetData>
    <row r="2" spans="2:12" ht="20.25" customHeight="1" x14ac:dyDescent="0.15"/>
    <row r="3" spans="2:12" ht="14.25" x14ac:dyDescent="0.15">
      <c r="F3" s="2" t="s">
        <v>21</v>
      </c>
    </row>
    <row r="7" spans="2:12" ht="17.25" customHeight="1" x14ac:dyDescent="0.15">
      <c r="B7" s="19" t="s">
        <v>19</v>
      </c>
    </row>
    <row r="8" spans="2:12" ht="17.25" customHeight="1" x14ac:dyDescent="0.15"/>
    <row r="9" spans="2:12" ht="17.25" customHeight="1" x14ac:dyDescent="0.15"/>
    <row r="10" spans="2:12" ht="52.5" customHeight="1" x14ac:dyDescent="0.15">
      <c r="B10" s="412" t="s">
        <v>22</v>
      </c>
      <c r="C10" s="412"/>
      <c r="D10" s="412"/>
      <c r="E10" s="412"/>
      <c r="F10" s="412"/>
      <c r="G10" s="412"/>
      <c r="H10" s="412"/>
      <c r="I10" s="412"/>
      <c r="J10" s="412"/>
      <c r="K10" s="412"/>
      <c r="L10" s="412"/>
    </row>
    <row r="11" spans="2:12" x14ac:dyDescent="0.15">
      <c r="B11" s="20"/>
    </row>
    <row r="12" spans="2:12" x14ac:dyDescent="0.15">
      <c r="B12" s="20"/>
      <c r="K12" s="21" t="s">
        <v>23</v>
      </c>
      <c r="L12" s="21"/>
    </row>
    <row r="13" spans="2:12" x14ac:dyDescent="0.15">
      <c r="B13" s="20"/>
    </row>
    <row r="14" spans="2:12" x14ac:dyDescent="0.15">
      <c r="B14" s="20"/>
    </row>
    <row r="15" spans="2:12" x14ac:dyDescent="0.15">
      <c r="B15" s="4" t="s">
        <v>2</v>
      </c>
    </row>
    <row r="16" spans="2:12" x14ac:dyDescent="0.15">
      <c r="B16" s="20"/>
    </row>
    <row r="17" spans="2:12" x14ac:dyDescent="0.15">
      <c r="B17" s="20"/>
    </row>
    <row r="18" spans="2:12" x14ac:dyDescent="0.15">
      <c r="B18" s="20"/>
    </row>
    <row r="19" spans="2:12" ht="22.7" customHeight="1" x14ac:dyDescent="0.15">
      <c r="B19" s="4" t="s">
        <v>3</v>
      </c>
    </row>
    <row r="20" spans="2:12" ht="22.7" customHeight="1" x14ac:dyDescent="0.15">
      <c r="C20" s="413" t="s">
        <v>7</v>
      </c>
      <c r="D20" s="413"/>
      <c r="E20" s="415"/>
      <c r="F20" s="415"/>
      <c r="G20" s="415"/>
      <c r="H20" s="415"/>
      <c r="I20" s="415"/>
      <c r="J20" s="415"/>
      <c r="K20" s="415"/>
      <c r="L20" s="22"/>
    </row>
    <row r="21" spans="2:12" ht="22.7" customHeight="1" x14ac:dyDescent="0.15">
      <c r="C21" s="18" t="s">
        <v>24</v>
      </c>
      <c r="D21" s="18"/>
      <c r="E21" s="416"/>
      <c r="F21" s="416"/>
      <c r="G21" s="416"/>
      <c r="H21" s="416"/>
      <c r="I21" s="416"/>
      <c r="J21" s="416"/>
      <c r="K21" s="416"/>
      <c r="L21" s="22"/>
    </row>
    <row r="22" spans="2:12" ht="22.7" customHeight="1" x14ac:dyDescent="0.15">
      <c r="C22" s="18" t="s">
        <v>15</v>
      </c>
      <c r="D22" s="18"/>
      <c r="E22" s="416"/>
      <c r="F22" s="416"/>
      <c r="G22" s="416"/>
      <c r="H22" s="416"/>
      <c r="I22" s="416"/>
      <c r="J22" s="416"/>
      <c r="K22" s="416"/>
      <c r="L22" s="22"/>
    </row>
    <row r="23" spans="2:12" ht="22.7" customHeight="1" x14ac:dyDescent="0.15">
      <c r="C23" s="414" t="s">
        <v>5</v>
      </c>
      <c r="D23" s="414"/>
      <c r="E23" s="416"/>
      <c r="F23" s="416"/>
      <c r="G23" s="416"/>
      <c r="H23" s="416"/>
      <c r="I23" s="416"/>
      <c r="J23" s="416"/>
      <c r="K23" s="416"/>
      <c r="L23" s="22"/>
    </row>
    <row r="24" spans="2:12" ht="22.7" customHeight="1" x14ac:dyDescent="0.15">
      <c r="C24" s="414" t="s">
        <v>25</v>
      </c>
      <c r="D24" s="414"/>
      <c r="E24" s="416"/>
      <c r="F24" s="416"/>
      <c r="G24" s="416"/>
      <c r="H24" s="416"/>
      <c r="I24" s="416"/>
      <c r="J24" s="416"/>
      <c r="K24" s="416"/>
      <c r="L24" s="22"/>
    </row>
    <row r="25" spans="2:12" ht="22.7" customHeight="1" x14ac:dyDescent="0.15">
      <c r="C25" s="4" t="s">
        <v>26</v>
      </c>
      <c r="D25" s="23"/>
      <c r="E25" s="23"/>
    </row>
    <row r="26" spans="2:12" ht="22.7" customHeight="1" x14ac:dyDescent="0.15">
      <c r="C26" s="4"/>
      <c r="D26" s="23"/>
      <c r="E26" s="23"/>
    </row>
    <row r="27" spans="2:12" ht="17.25" customHeight="1" x14ac:dyDescent="0.15">
      <c r="B27" s="19" t="s">
        <v>27</v>
      </c>
    </row>
    <row r="28" spans="2:12" ht="17.25" x14ac:dyDescent="0.15">
      <c r="D28" s="16"/>
      <c r="E28" s="16"/>
      <c r="F28" s="16"/>
      <c r="G28" s="16"/>
      <c r="H28" s="16"/>
      <c r="I28" s="16"/>
      <c r="J28" s="16"/>
      <c r="K28" s="16"/>
      <c r="L28" s="24"/>
    </row>
    <row r="29" spans="2:12" s="25" customFormat="1" ht="22.7" customHeight="1" x14ac:dyDescent="0.15">
      <c r="C29" s="26"/>
      <c r="D29" s="401" t="s">
        <v>28</v>
      </c>
      <c r="E29" s="401"/>
      <c r="F29" s="401"/>
      <c r="G29" s="401"/>
      <c r="H29" s="401" t="s">
        <v>29</v>
      </c>
      <c r="I29" s="401"/>
      <c r="J29" s="401"/>
      <c r="K29" s="401"/>
    </row>
    <row r="30" spans="2:12" s="25" customFormat="1" ht="22.7" customHeight="1" x14ac:dyDescent="0.15">
      <c r="C30" s="26"/>
      <c r="D30" s="410" t="s">
        <v>30</v>
      </c>
      <c r="E30" s="411"/>
      <c r="F30" s="401" t="s">
        <v>31</v>
      </c>
      <c r="G30" s="401"/>
      <c r="H30" s="410" t="s">
        <v>30</v>
      </c>
      <c r="I30" s="411"/>
      <c r="J30" s="401" t="s">
        <v>31</v>
      </c>
      <c r="K30" s="401"/>
    </row>
    <row r="31" spans="2:12" s="25" customFormat="1" ht="22.15" customHeight="1" x14ac:dyDescent="0.15">
      <c r="C31" s="27" t="s">
        <v>32</v>
      </c>
      <c r="D31" s="407"/>
      <c r="E31" s="408"/>
      <c r="F31" s="409"/>
      <c r="G31" s="409"/>
      <c r="H31" s="407"/>
      <c r="I31" s="408"/>
      <c r="J31" s="409"/>
      <c r="K31" s="409"/>
    </row>
    <row r="32" spans="2:12" s="25" customFormat="1" ht="22.7" customHeight="1" x14ac:dyDescent="0.15">
      <c r="C32" s="27" t="s">
        <v>33</v>
      </c>
      <c r="D32" s="407"/>
      <c r="E32" s="408"/>
      <c r="F32" s="409"/>
      <c r="G32" s="409"/>
      <c r="H32" s="407"/>
      <c r="I32" s="408"/>
      <c r="J32" s="409"/>
      <c r="K32" s="409"/>
      <c r="L32" s="28"/>
    </row>
    <row r="33" spans="2:12" s="25" customFormat="1" ht="22.7" customHeight="1" x14ac:dyDescent="0.15">
      <c r="C33" s="27" t="s">
        <v>34</v>
      </c>
      <c r="D33" s="407"/>
      <c r="E33" s="408"/>
      <c r="F33" s="409"/>
      <c r="G33" s="409"/>
      <c r="H33" s="407"/>
      <c r="I33" s="408"/>
      <c r="J33" s="409"/>
      <c r="K33" s="409"/>
      <c r="L33" s="29"/>
    </row>
    <row r="34" spans="2:12" ht="17.100000000000001" customHeight="1" x14ac:dyDescent="0.15">
      <c r="C34" s="30" t="s">
        <v>35</v>
      </c>
      <c r="D34" s="30"/>
      <c r="E34" s="30"/>
      <c r="F34" s="30"/>
      <c r="G34" s="30"/>
      <c r="H34" s="30"/>
      <c r="I34" s="30"/>
      <c r="J34" s="30"/>
      <c r="K34" s="30"/>
      <c r="L34" s="30"/>
    </row>
    <row r="35" spans="2:12" ht="17.100000000000001" customHeight="1" x14ac:dyDescent="0.15">
      <c r="C35" s="30" t="s">
        <v>36</v>
      </c>
      <c r="D35" s="30"/>
      <c r="E35" s="30"/>
      <c r="F35" s="30"/>
      <c r="G35" s="30"/>
      <c r="H35" s="30"/>
      <c r="I35" s="30"/>
      <c r="J35" s="30"/>
      <c r="K35" s="30"/>
      <c r="L35" s="30"/>
    </row>
    <row r="36" spans="2:12" ht="17.100000000000001" customHeight="1" x14ac:dyDescent="0.15">
      <c r="C36" s="30" t="s">
        <v>37</v>
      </c>
      <c r="D36" s="30"/>
      <c r="E36" s="30"/>
      <c r="F36" s="30"/>
      <c r="G36" s="30"/>
      <c r="H36" s="30"/>
      <c r="I36" s="30"/>
      <c r="J36" s="30"/>
      <c r="K36" s="30"/>
      <c r="L36" s="30"/>
    </row>
    <row r="37" spans="2:12" ht="17.100000000000001" customHeight="1" x14ac:dyDescent="0.15"/>
    <row r="38" spans="2:12" x14ac:dyDescent="0.15">
      <c r="B38" s="19" t="s">
        <v>38</v>
      </c>
    </row>
    <row r="39" spans="2:12" s="25" customFormat="1" ht="22.15" customHeight="1" x14ac:dyDescent="0.15">
      <c r="C39" s="31"/>
      <c r="D39" s="401" t="s">
        <v>28</v>
      </c>
      <c r="E39" s="401"/>
      <c r="F39" s="401"/>
      <c r="G39" s="401"/>
      <c r="H39" s="401" t="s">
        <v>29</v>
      </c>
      <c r="I39" s="401"/>
      <c r="J39" s="401"/>
      <c r="K39" s="401"/>
    </row>
    <row r="40" spans="2:12" s="25" customFormat="1" ht="19.899999999999999" customHeight="1" x14ac:dyDescent="0.15">
      <c r="C40" s="403" t="s">
        <v>30</v>
      </c>
      <c r="D40" s="406" t="s">
        <v>39</v>
      </c>
      <c r="E40" s="406"/>
      <c r="F40" s="406"/>
      <c r="G40" s="406"/>
      <c r="H40" s="406" t="s">
        <v>40</v>
      </c>
      <c r="I40" s="406"/>
      <c r="J40" s="406"/>
      <c r="K40" s="406"/>
    </row>
    <row r="41" spans="2:12" s="25" customFormat="1" ht="19.899999999999999" customHeight="1" x14ac:dyDescent="0.15">
      <c r="C41" s="404"/>
      <c r="D41" s="401" t="s">
        <v>41</v>
      </c>
      <c r="E41" s="401"/>
      <c r="F41" s="401"/>
      <c r="G41" s="401"/>
      <c r="H41" s="401" t="s">
        <v>41</v>
      </c>
      <c r="I41" s="401"/>
      <c r="J41" s="401"/>
      <c r="K41" s="401"/>
    </row>
    <row r="42" spans="2:12" s="25" customFormat="1" ht="19.899999999999999" customHeight="1" x14ac:dyDescent="0.15">
      <c r="C42" s="404"/>
      <c r="D42" s="401" t="s">
        <v>42</v>
      </c>
      <c r="E42" s="401"/>
      <c r="F42" s="401"/>
      <c r="G42" s="401"/>
      <c r="H42" s="401" t="s">
        <v>42</v>
      </c>
      <c r="I42" s="401"/>
      <c r="J42" s="401"/>
      <c r="K42" s="401"/>
    </row>
    <row r="43" spans="2:12" s="25" customFormat="1" ht="19.899999999999999" customHeight="1" x14ac:dyDescent="0.15">
      <c r="C43" s="404"/>
      <c r="D43" s="401" t="s">
        <v>43</v>
      </c>
      <c r="E43" s="401"/>
      <c r="F43" s="401"/>
      <c r="G43" s="401"/>
      <c r="H43" s="401" t="s">
        <v>43</v>
      </c>
      <c r="I43" s="401"/>
      <c r="J43" s="401"/>
      <c r="K43" s="401"/>
    </row>
    <row r="44" spans="2:12" s="25" customFormat="1" ht="19.899999999999999" customHeight="1" x14ac:dyDescent="0.15">
      <c r="C44" s="405"/>
      <c r="D44" s="401" t="s">
        <v>44</v>
      </c>
      <c r="E44" s="401"/>
      <c r="F44" s="401"/>
      <c r="G44" s="401"/>
      <c r="H44" s="401" t="s">
        <v>44</v>
      </c>
      <c r="I44" s="401"/>
      <c r="J44" s="401"/>
      <c r="K44" s="401"/>
    </row>
    <row r="45" spans="2:12" s="25" customFormat="1" ht="19.899999999999999" customHeight="1" x14ac:dyDescent="0.15">
      <c r="C45" s="402" t="s">
        <v>45</v>
      </c>
      <c r="D45" s="402" t="s">
        <v>46</v>
      </c>
      <c r="E45" s="402"/>
      <c r="F45" s="402"/>
      <c r="G45" s="402"/>
      <c r="H45" s="402" t="s">
        <v>46</v>
      </c>
      <c r="I45" s="402"/>
      <c r="J45" s="402"/>
      <c r="K45" s="402"/>
    </row>
    <row r="46" spans="2:12" s="25" customFormat="1" ht="19.899999999999999" customHeight="1" x14ac:dyDescent="0.15">
      <c r="C46" s="402"/>
      <c r="D46" s="402" t="s">
        <v>47</v>
      </c>
      <c r="E46" s="402"/>
      <c r="F46" s="402"/>
      <c r="G46" s="402"/>
      <c r="H46" s="402" t="s">
        <v>47</v>
      </c>
      <c r="I46" s="402"/>
      <c r="J46" s="402"/>
      <c r="K46" s="402"/>
    </row>
    <row r="47" spans="2:12" s="25" customFormat="1" ht="19.899999999999999" customHeight="1" x14ac:dyDescent="0.15">
      <c r="C47" s="402"/>
      <c r="D47" s="402" t="s">
        <v>48</v>
      </c>
      <c r="E47" s="402"/>
      <c r="F47" s="402"/>
      <c r="G47" s="402"/>
      <c r="H47" s="402" t="s">
        <v>48</v>
      </c>
      <c r="I47" s="402"/>
      <c r="J47" s="402"/>
      <c r="K47" s="402"/>
    </row>
    <row r="48" spans="2:12" ht="14.45" customHeight="1" x14ac:dyDescent="0.15">
      <c r="C48" s="399" t="s">
        <v>49</v>
      </c>
      <c r="D48" s="399"/>
      <c r="E48" s="399"/>
      <c r="F48" s="399"/>
      <c r="G48" s="399"/>
      <c r="H48" s="399"/>
      <c r="I48" s="399"/>
      <c r="J48" s="399"/>
      <c r="K48" s="399"/>
    </row>
    <row r="49" spans="1:11" ht="14.45" customHeight="1" x14ac:dyDescent="0.15">
      <c r="C49" s="400"/>
      <c r="D49" s="400"/>
      <c r="E49" s="400"/>
      <c r="F49" s="400"/>
      <c r="G49" s="400"/>
      <c r="H49" s="400"/>
      <c r="I49" s="400"/>
      <c r="J49" s="400"/>
      <c r="K49" s="400"/>
    </row>
    <row r="50" spans="1:11" ht="14.25" x14ac:dyDescent="0.15">
      <c r="C50" s="34"/>
      <c r="D50" s="34"/>
      <c r="E50" s="34"/>
      <c r="F50" s="34"/>
      <c r="G50" s="34"/>
      <c r="H50" s="34"/>
      <c r="I50" s="34"/>
      <c r="J50" s="34"/>
    </row>
    <row r="51" spans="1:11" ht="14.25" x14ac:dyDescent="0.15">
      <c r="C51" s="34"/>
      <c r="D51" s="34"/>
      <c r="E51" s="34"/>
      <c r="F51" s="34"/>
      <c r="G51" s="34"/>
      <c r="H51" s="34"/>
      <c r="I51" s="34"/>
      <c r="J51" s="34"/>
    </row>
    <row r="52" spans="1:11" ht="14.25" x14ac:dyDescent="0.15">
      <c r="C52" s="34"/>
      <c r="D52" s="34"/>
      <c r="E52" s="34"/>
      <c r="F52" s="34"/>
      <c r="G52" s="34"/>
      <c r="H52" s="34"/>
      <c r="I52" s="34"/>
      <c r="J52" s="34"/>
    </row>
    <row r="53" spans="1:11" ht="14.25" x14ac:dyDescent="0.15">
      <c r="C53" s="34"/>
      <c r="D53" s="34"/>
      <c r="E53" s="34"/>
      <c r="F53" s="34"/>
      <c r="G53" s="34"/>
      <c r="H53" s="34"/>
      <c r="I53" s="34"/>
      <c r="J53" s="34"/>
    </row>
    <row r="54" spans="1:11" ht="14.25" x14ac:dyDescent="0.15">
      <c r="C54" s="34"/>
      <c r="D54" s="34"/>
      <c r="E54" s="34"/>
      <c r="F54" s="34"/>
      <c r="G54" s="34"/>
      <c r="H54" s="34"/>
      <c r="I54" s="34"/>
      <c r="J54" s="34"/>
    </row>
    <row r="55" spans="1:11" ht="14.25" x14ac:dyDescent="0.15">
      <c r="C55" s="34"/>
      <c r="D55" s="34"/>
      <c r="E55" s="34"/>
      <c r="F55" s="34"/>
      <c r="G55" s="34"/>
      <c r="H55" s="34"/>
      <c r="I55" s="34"/>
      <c r="J55" s="34"/>
    </row>
    <row r="56" spans="1:11" ht="14.25" x14ac:dyDescent="0.15">
      <c r="C56" s="34"/>
      <c r="D56" s="34"/>
      <c r="E56" s="34"/>
      <c r="F56" s="34"/>
      <c r="G56" s="34"/>
      <c r="H56" s="34"/>
      <c r="I56" s="34"/>
      <c r="J56" s="34"/>
    </row>
    <row r="58" spans="1:11" x14ac:dyDescent="0.15">
      <c r="A58" s="19" t="s">
        <v>50</v>
      </c>
      <c r="B58" s="19" t="s">
        <v>51</v>
      </c>
    </row>
    <row r="59" spans="1:11" x14ac:dyDescent="0.15">
      <c r="A59" s="19" t="s">
        <v>52</v>
      </c>
      <c r="B59" s="19" t="s">
        <v>53</v>
      </c>
    </row>
    <row r="60" spans="1:11" x14ac:dyDescent="0.15">
      <c r="A60" s="19" t="s">
        <v>54</v>
      </c>
      <c r="B60" s="19" t="s">
        <v>48</v>
      </c>
    </row>
    <row r="61" spans="1:11" x14ac:dyDescent="0.15">
      <c r="A61" s="19" t="s">
        <v>55</v>
      </c>
    </row>
    <row r="62" spans="1:11" x14ac:dyDescent="0.15">
      <c r="A62" s="19" t="s">
        <v>56</v>
      </c>
    </row>
    <row r="63" spans="1:11" x14ac:dyDescent="0.15">
      <c r="A63" s="19" t="s">
        <v>57</v>
      </c>
    </row>
  </sheetData>
  <mergeCells count="48">
    <mergeCell ref="B10:L10"/>
    <mergeCell ref="C20:D20"/>
    <mergeCell ref="C23:D23"/>
    <mergeCell ref="C24:D24"/>
    <mergeCell ref="D29:G29"/>
    <mergeCell ref="H29:K29"/>
    <mergeCell ref="E20:K20"/>
    <mergeCell ref="E21:K21"/>
    <mergeCell ref="E22:K22"/>
    <mergeCell ref="E23:K23"/>
    <mergeCell ref="E24:K24"/>
    <mergeCell ref="D30:E30"/>
    <mergeCell ref="F30:G30"/>
    <mergeCell ref="H30:I30"/>
    <mergeCell ref="J30:K30"/>
    <mergeCell ref="D31:E31"/>
    <mergeCell ref="F31:G31"/>
    <mergeCell ref="H31:I31"/>
    <mergeCell ref="J31:K31"/>
    <mergeCell ref="D32:E32"/>
    <mergeCell ref="F32:G32"/>
    <mergeCell ref="H32:I32"/>
    <mergeCell ref="J32:K32"/>
    <mergeCell ref="D33:E33"/>
    <mergeCell ref="F33:G33"/>
    <mergeCell ref="H33:I33"/>
    <mergeCell ref="J33:K33"/>
    <mergeCell ref="D39:G39"/>
    <mergeCell ref="H39:K39"/>
    <mergeCell ref="C40:C44"/>
    <mergeCell ref="D40:G40"/>
    <mergeCell ref="H40:K40"/>
    <mergeCell ref="D41:G41"/>
    <mergeCell ref="H41:K41"/>
    <mergeCell ref="D42:G42"/>
    <mergeCell ref="H42:K42"/>
    <mergeCell ref="D43:G43"/>
    <mergeCell ref="C48:K49"/>
    <mergeCell ref="H43:K43"/>
    <mergeCell ref="D44:G44"/>
    <mergeCell ref="H44:K44"/>
    <mergeCell ref="C45:C47"/>
    <mergeCell ref="D45:G45"/>
    <mergeCell ref="H45:K45"/>
    <mergeCell ref="D46:G46"/>
    <mergeCell ref="H46:K46"/>
    <mergeCell ref="D47:G47"/>
    <mergeCell ref="H47:K47"/>
  </mergeCells>
  <phoneticPr fontId="1"/>
  <dataValidations count="2">
    <dataValidation type="list" allowBlank="1" showInputMessage="1" showErrorMessage="1" sqref="F31:G33 J31:K33" xr:uid="{0C94F48A-9556-4193-B959-FFA686000ABC}">
      <formula1>$B$58:$B$62</formula1>
    </dataValidation>
    <dataValidation type="list" allowBlank="1" showInputMessage="1" showErrorMessage="1" sqref="D31:D33 H31:H33" xr:uid="{0103344F-9066-43A8-A694-CA98C8CD7905}">
      <formula1>$A$58:$A$62</formula1>
    </dataValidation>
  </dataValidations>
  <printOptions horizontalCentered="1"/>
  <pageMargins left="0.59055118110236227" right="0.78740157480314965" top="0.78740157480314965" bottom="0.6692913385826772" header="0.27559055118110237" footer="0.27559055118110237"/>
  <pageSetup paperSize="9" scale="89" orientation="portrait" horizontalDpi="1200" verticalDpi="1200"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A1F99-23C6-42EA-B6A9-92A689DEAAB9}">
  <dimension ref="A1:I108"/>
  <sheetViews>
    <sheetView view="pageBreakPreview" zoomScaleNormal="100" zoomScaleSheetLayoutView="100" workbookViewId="0">
      <selection activeCell="A9" sqref="A9"/>
    </sheetView>
  </sheetViews>
  <sheetFormatPr defaultColWidth="9" defaultRowHeight="13.5" x14ac:dyDescent="0.15"/>
  <cols>
    <col min="1" max="16384" width="9" style="19"/>
  </cols>
  <sheetData>
    <row r="1" spans="1:9" ht="15" customHeight="1" x14ac:dyDescent="0.15">
      <c r="A1" s="21"/>
    </row>
    <row r="2" spans="1:9" ht="15" customHeight="1" x14ac:dyDescent="0.15">
      <c r="A2" s="467" t="s">
        <v>487</v>
      </c>
      <c r="B2" s="579"/>
      <c r="C2" s="579"/>
      <c r="D2" s="579"/>
      <c r="E2" s="579"/>
      <c r="F2" s="579"/>
      <c r="G2" s="579"/>
      <c r="H2" s="579"/>
      <c r="I2" s="579"/>
    </row>
    <row r="3" spans="1:9" ht="15" customHeight="1" x14ac:dyDescent="0.15">
      <c r="A3" s="2"/>
    </row>
    <row r="4" spans="1:9" ht="15" customHeight="1" x14ac:dyDescent="0.15">
      <c r="A4" s="580" t="s">
        <v>488</v>
      </c>
      <c r="B4" s="580"/>
      <c r="C4" s="580"/>
      <c r="D4" s="580"/>
      <c r="E4" s="580"/>
      <c r="F4" s="580"/>
      <c r="G4" s="580"/>
      <c r="H4" s="580"/>
      <c r="I4" s="580"/>
    </row>
    <row r="5" spans="1:9" ht="11.45" customHeight="1" x14ac:dyDescent="0.15">
      <c r="A5" s="580"/>
      <c r="B5" s="580"/>
      <c r="C5" s="580"/>
      <c r="D5" s="580"/>
      <c r="E5" s="580"/>
      <c r="F5" s="580"/>
      <c r="G5" s="580"/>
      <c r="H5" s="580"/>
      <c r="I5" s="580"/>
    </row>
    <row r="6" spans="1:9" ht="15" customHeight="1" x14ac:dyDescent="0.15">
      <c r="A6" s="580" t="s">
        <v>442</v>
      </c>
      <c r="B6" s="580"/>
      <c r="C6" s="580"/>
      <c r="D6" s="580"/>
      <c r="E6" s="580"/>
      <c r="F6" s="580"/>
      <c r="G6" s="580"/>
      <c r="H6" s="580"/>
      <c r="I6" s="580"/>
    </row>
    <row r="7" spans="1:9" ht="15" customHeight="1" x14ac:dyDescent="0.15">
      <c r="A7" s="687" t="s">
        <v>447</v>
      </c>
      <c r="B7" s="687"/>
      <c r="C7" s="687" t="s">
        <v>28</v>
      </c>
      <c r="D7" s="687"/>
      <c r="E7" s="687"/>
      <c r="F7" s="687"/>
      <c r="G7" s="687"/>
      <c r="H7" s="687"/>
      <c r="I7" s="687"/>
    </row>
    <row r="8" spans="1:9" ht="15" customHeight="1" x14ac:dyDescent="0.15">
      <c r="A8" s="687"/>
      <c r="B8" s="687"/>
      <c r="C8" s="687"/>
      <c r="D8" s="687"/>
      <c r="E8" s="687"/>
      <c r="F8" s="687"/>
      <c r="G8" s="687"/>
      <c r="H8" s="687"/>
      <c r="I8" s="687"/>
    </row>
    <row r="9" spans="1:9" ht="15" customHeight="1" x14ac:dyDescent="0.15">
      <c r="A9" s="173"/>
      <c r="B9" s="4"/>
      <c r="C9" s="4"/>
      <c r="D9" s="4"/>
      <c r="E9" s="4"/>
      <c r="F9" s="4"/>
      <c r="G9" s="4"/>
      <c r="H9" s="4"/>
      <c r="I9" s="172"/>
    </row>
    <row r="10" spans="1:9" ht="15" customHeight="1" x14ac:dyDescent="0.15">
      <c r="A10" s="171"/>
      <c r="B10" s="4"/>
      <c r="C10" s="4"/>
      <c r="D10" s="4"/>
      <c r="E10" s="4"/>
      <c r="F10" s="4"/>
      <c r="G10" s="4"/>
      <c r="H10" s="4"/>
      <c r="I10" s="172"/>
    </row>
    <row r="11" spans="1:9" ht="15" customHeight="1" x14ac:dyDescent="0.15">
      <c r="A11" s="171"/>
      <c r="B11" s="4"/>
      <c r="C11" s="4"/>
      <c r="D11" s="4"/>
      <c r="E11" s="4"/>
      <c r="F11" s="4"/>
      <c r="G11" s="4"/>
      <c r="H11" s="4"/>
      <c r="I11" s="172"/>
    </row>
    <row r="12" spans="1:9" ht="15" customHeight="1" x14ac:dyDescent="0.15">
      <c r="A12" s="171"/>
      <c r="B12" s="4"/>
      <c r="C12" s="4"/>
      <c r="D12" s="4"/>
      <c r="E12" s="4"/>
      <c r="F12" s="4"/>
      <c r="G12" s="4"/>
      <c r="H12" s="4"/>
      <c r="I12" s="172"/>
    </row>
    <row r="13" spans="1:9" ht="15" customHeight="1" x14ac:dyDescent="0.15">
      <c r="A13" s="171"/>
      <c r="B13" s="4"/>
      <c r="C13" s="4"/>
      <c r="D13" s="4"/>
      <c r="E13" s="4"/>
      <c r="F13" s="4"/>
      <c r="G13" s="4"/>
      <c r="H13" s="4"/>
      <c r="I13" s="172"/>
    </row>
    <row r="14" spans="1:9" ht="15" customHeight="1" x14ac:dyDescent="0.15">
      <c r="A14" s="80"/>
      <c r="B14" s="4"/>
      <c r="C14" s="4"/>
      <c r="D14" s="14"/>
      <c r="E14" s="4"/>
      <c r="F14" s="4"/>
      <c r="G14" s="14"/>
      <c r="H14" s="4"/>
      <c r="I14" s="172"/>
    </row>
    <row r="15" spans="1:9" ht="15" customHeight="1" x14ac:dyDescent="0.15">
      <c r="A15" s="80"/>
      <c r="B15" s="4"/>
      <c r="C15" s="4"/>
      <c r="D15" s="14"/>
      <c r="E15" s="4"/>
      <c r="F15" s="4"/>
      <c r="G15" s="14"/>
      <c r="H15" s="4"/>
      <c r="I15" s="172"/>
    </row>
    <row r="16" spans="1:9" ht="15" customHeight="1" x14ac:dyDescent="0.15">
      <c r="A16" s="80"/>
      <c r="B16" s="4"/>
      <c r="C16" s="4"/>
      <c r="D16" s="14"/>
      <c r="E16" s="4"/>
      <c r="F16" s="4"/>
      <c r="G16" s="14"/>
      <c r="H16" s="4"/>
      <c r="I16" s="172"/>
    </row>
    <row r="17" spans="1:9" ht="15" customHeight="1" x14ac:dyDescent="0.15">
      <c r="A17" s="80"/>
      <c r="B17" s="4"/>
      <c r="C17" s="4"/>
      <c r="D17" s="14"/>
      <c r="E17" s="4"/>
      <c r="F17" s="4"/>
      <c r="G17" s="14"/>
      <c r="H17" s="4"/>
      <c r="I17" s="172"/>
    </row>
    <row r="18" spans="1:9" ht="15" customHeight="1" x14ac:dyDescent="0.15">
      <c r="A18" s="80"/>
      <c r="B18" s="4"/>
      <c r="C18" s="4"/>
      <c r="D18" s="14"/>
      <c r="E18" s="4"/>
      <c r="F18" s="4"/>
      <c r="G18" s="14"/>
      <c r="H18" s="4"/>
      <c r="I18" s="172"/>
    </row>
    <row r="19" spans="1:9" ht="15" customHeight="1" x14ac:dyDescent="0.15">
      <c r="A19" s="80"/>
      <c r="B19" s="4"/>
      <c r="C19" s="4"/>
      <c r="D19" s="14"/>
      <c r="E19" s="4"/>
      <c r="F19" s="4"/>
      <c r="G19" s="14"/>
      <c r="H19" s="4"/>
      <c r="I19" s="172"/>
    </row>
    <row r="20" spans="1:9" ht="15" customHeight="1" x14ac:dyDescent="0.15">
      <c r="A20" s="80"/>
      <c r="B20" s="4"/>
      <c r="C20" s="4"/>
      <c r="D20" s="14"/>
      <c r="E20" s="4"/>
      <c r="F20" s="4"/>
      <c r="G20" s="14"/>
      <c r="H20" s="4"/>
      <c r="I20" s="172"/>
    </row>
    <row r="21" spans="1:9" ht="15" customHeight="1" x14ac:dyDescent="0.15">
      <c r="A21" s="80"/>
      <c r="B21" s="4"/>
      <c r="C21" s="4"/>
      <c r="D21" s="14"/>
      <c r="E21" s="4"/>
      <c r="F21" s="4"/>
      <c r="G21" s="14"/>
      <c r="H21" s="4"/>
      <c r="I21" s="172"/>
    </row>
    <row r="22" spans="1:9" ht="15" customHeight="1" x14ac:dyDescent="0.15">
      <c r="A22" s="361"/>
      <c r="B22" s="4"/>
      <c r="C22" s="4"/>
      <c r="D22" s="362"/>
      <c r="E22" s="4"/>
      <c r="F22" s="4"/>
      <c r="G22" s="362"/>
      <c r="H22" s="4"/>
      <c r="I22" s="172"/>
    </row>
    <row r="23" spans="1:9" ht="15" customHeight="1" x14ac:dyDescent="0.15">
      <c r="A23" s="361"/>
      <c r="B23" s="4"/>
      <c r="C23" s="4"/>
      <c r="D23" s="362"/>
      <c r="E23" s="4"/>
      <c r="F23" s="4"/>
      <c r="G23" s="362"/>
      <c r="H23" s="4"/>
      <c r="I23" s="172"/>
    </row>
    <row r="24" spans="1:9" ht="15" customHeight="1" x14ac:dyDescent="0.15">
      <c r="A24" s="361"/>
      <c r="B24" s="4"/>
      <c r="C24" s="4"/>
      <c r="D24" s="362"/>
      <c r="E24" s="4"/>
      <c r="F24" s="4"/>
      <c r="G24" s="362"/>
      <c r="H24" s="4"/>
      <c r="I24" s="172"/>
    </row>
    <row r="25" spans="1:9" ht="15" customHeight="1" x14ac:dyDescent="0.15">
      <c r="A25" s="80"/>
      <c r="B25" s="4"/>
      <c r="C25" s="4"/>
      <c r="D25" s="14"/>
      <c r="E25" s="4"/>
      <c r="F25" s="4"/>
      <c r="G25" s="14"/>
      <c r="H25" s="4"/>
      <c r="I25" s="172"/>
    </row>
    <row r="26" spans="1:9" ht="15" customHeight="1" x14ac:dyDescent="0.15">
      <c r="A26" s="80"/>
      <c r="B26" s="4"/>
      <c r="C26" s="4"/>
      <c r="D26" s="14"/>
      <c r="E26" s="4"/>
      <c r="F26" s="4"/>
      <c r="G26" s="14"/>
      <c r="H26" s="4"/>
      <c r="I26" s="172"/>
    </row>
    <row r="27" spans="1:9" ht="15" customHeight="1" x14ac:dyDescent="0.15">
      <c r="A27" s="80"/>
      <c r="B27" s="4"/>
      <c r="C27" s="4"/>
      <c r="D27" s="14"/>
      <c r="E27" s="4"/>
      <c r="F27" s="4"/>
      <c r="G27" s="14"/>
      <c r="H27" s="4"/>
      <c r="I27" s="172"/>
    </row>
    <row r="28" spans="1:9" ht="15" customHeight="1" x14ac:dyDescent="0.15">
      <c r="A28" s="80"/>
      <c r="B28" s="4"/>
      <c r="C28" s="4"/>
      <c r="D28" s="14"/>
      <c r="E28" s="4"/>
      <c r="F28" s="4"/>
      <c r="G28" s="14"/>
      <c r="H28" s="4"/>
      <c r="I28" s="172"/>
    </row>
    <row r="29" spans="1:9" ht="15" customHeight="1" x14ac:dyDescent="0.15">
      <c r="A29" s="80"/>
      <c r="B29" s="4"/>
      <c r="C29" s="4"/>
      <c r="D29" s="14"/>
      <c r="E29" s="4"/>
      <c r="F29" s="4"/>
      <c r="G29" s="14"/>
      <c r="H29" s="4"/>
      <c r="I29" s="172"/>
    </row>
    <row r="30" spans="1:9" ht="15" customHeight="1" x14ac:dyDescent="0.15">
      <c r="A30" s="361"/>
      <c r="B30" s="4"/>
      <c r="C30" s="4"/>
      <c r="D30" s="362"/>
      <c r="E30" s="4"/>
      <c r="F30" s="4"/>
      <c r="G30" s="362"/>
      <c r="H30" s="4"/>
      <c r="I30" s="172"/>
    </row>
    <row r="31" spans="1:9" ht="15" customHeight="1" x14ac:dyDescent="0.15">
      <c r="A31" s="173"/>
      <c r="B31" s="4"/>
      <c r="C31" s="4"/>
      <c r="D31" s="4"/>
      <c r="E31" s="4"/>
      <c r="F31" s="4"/>
      <c r="G31" s="4"/>
      <c r="H31" s="4"/>
      <c r="I31" s="172"/>
    </row>
    <row r="32" spans="1:9" ht="15" customHeight="1" x14ac:dyDescent="0.15">
      <c r="A32" s="173"/>
      <c r="B32" s="4"/>
      <c r="C32" s="4"/>
      <c r="D32" s="4"/>
      <c r="E32" s="4"/>
      <c r="F32" s="4"/>
      <c r="G32" s="4"/>
      <c r="H32" s="4"/>
      <c r="I32" s="172"/>
    </row>
    <row r="33" spans="1:9" ht="15" customHeight="1" x14ac:dyDescent="0.15">
      <c r="A33" s="173"/>
      <c r="B33" s="4"/>
      <c r="C33" s="4"/>
      <c r="D33" s="4"/>
      <c r="E33" s="4"/>
      <c r="F33" s="4"/>
      <c r="G33" s="4"/>
      <c r="H33" s="4"/>
      <c r="I33" s="172"/>
    </row>
    <row r="34" spans="1:9" ht="15" customHeight="1" x14ac:dyDescent="0.15">
      <c r="A34" s="173"/>
      <c r="I34" s="174"/>
    </row>
    <row r="35" spans="1:9" ht="15" customHeight="1" x14ac:dyDescent="0.15">
      <c r="A35" s="584"/>
      <c r="B35" s="585"/>
      <c r="I35" s="174"/>
    </row>
    <row r="36" spans="1:9" x14ac:dyDescent="0.15">
      <c r="A36" s="173"/>
      <c r="B36" s="4"/>
      <c r="C36" s="4"/>
      <c r="D36" s="4"/>
      <c r="E36" s="4"/>
      <c r="F36" s="4"/>
      <c r="G36" s="4"/>
      <c r="H36" s="4"/>
      <c r="I36" s="172"/>
    </row>
    <row r="37" spans="1:9" x14ac:dyDescent="0.15">
      <c r="A37" s="173"/>
      <c r="B37" s="4"/>
      <c r="C37" s="4"/>
      <c r="D37" s="4"/>
      <c r="E37" s="4"/>
      <c r="F37" s="4"/>
      <c r="G37" s="4"/>
      <c r="H37" s="4"/>
      <c r="I37" s="172"/>
    </row>
    <row r="38" spans="1:9" x14ac:dyDescent="0.15">
      <c r="A38" s="171"/>
      <c r="B38" s="4"/>
      <c r="C38" s="4"/>
      <c r="D38" s="4"/>
      <c r="E38" s="4"/>
      <c r="F38" s="4"/>
      <c r="G38" s="4"/>
      <c r="H38" s="4"/>
      <c r="I38" s="172"/>
    </row>
    <row r="39" spans="1:9" x14ac:dyDescent="0.15">
      <c r="A39" s="171"/>
      <c r="B39" s="4"/>
      <c r="C39" s="4"/>
      <c r="D39" s="4"/>
      <c r="E39" s="4"/>
      <c r="F39" s="4"/>
      <c r="G39" s="4"/>
      <c r="H39" s="4"/>
      <c r="I39" s="172"/>
    </row>
    <row r="40" spans="1:9" x14ac:dyDescent="0.15">
      <c r="A40" s="171"/>
      <c r="B40" s="4"/>
      <c r="C40" s="4"/>
      <c r="D40" s="4"/>
      <c r="E40" s="4"/>
      <c r="F40" s="4"/>
      <c r="G40" s="4"/>
      <c r="H40" s="4"/>
      <c r="I40" s="172"/>
    </row>
    <row r="41" spans="1:9" x14ac:dyDescent="0.15">
      <c r="A41" s="171"/>
      <c r="B41" s="4"/>
      <c r="C41" s="4"/>
      <c r="D41" s="4"/>
      <c r="E41" s="4"/>
      <c r="F41" s="4"/>
      <c r="G41" s="4"/>
      <c r="H41" s="4"/>
      <c r="I41" s="172"/>
    </row>
    <row r="42" spans="1:9" x14ac:dyDescent="0.15">
      <c r="A42" s="171"/>
      <c r="B42" s="4"/>
      <c r="C42" s="4"/>
      <c r="D42" s="4"/>
      <c r="E42" s="4"/>
      <c r="F42" s="4"/>
      <c r="G42" s="4"/>
      <c r="H42" s="4"/>
      <c r="I42" s="172"/>
    </row>
    <row r="43" spans="1:9" x14ac:dyDescent="0.15">
      <c r="A43" s="171"/>
      <c r="B43" s="4"/>
      <c r="C43" s="4"/>
      <c r="D43" s="4"/>
      <c r="E43" s="4"/>
      <c r="F43" s="4"/>
      <c r="G43" s="4"/>
      <c r="H43" s="4"/>
      <c r="I43" s="172"/>
    </row>
    <row r="44" spans="1:9" x14ac:dyDescent="0.15">
      <c r="A44" s="171"/>
      <c r="B44" s="4"/>
      <c r="C44" s="4"/>
      <c r="D44" s="4"/>
      <c r="E44" s="4"/>
      <c r="F44" s="4"/>
      <c r="G44" s="4"/>
      <c r="H44" s="4"/>
      <c r="I44" s="172"/>
    </row>
    <row r="45" spans="1:9" x14ac:dyDescent="0.15">
      <c r="A45" s="171"/>
      <c r="B45" s="4"/>
      <c r="C45" s="4"/>
      <c r="D45" s="4"/>
      <c r="E45" s="4"/>
      <c r="F45" s="4"/>
      <c r="G45" s="4"/>
      <c r="H45" s="4"/>
      <c r="I45" s="172"/>
    </row>
    <row r="46" spans="1:9" x14ac:dyDescent="0.15">
      <c r="A46" s="171"/>
      <c r="B46" s="4"/>
      <c r="C46" s="4"/>
      <c r="D46" s="4"/>
      <c r="E46" s="4"/>
      <c r="F46" s="4"/>
      <c r="G46" s="4"/>
      <c r="H46" s="4"/>
      <c r="I46" s="172"/>
    </row>
    <row r="47" spans="1:9" x14ac:dyDescent="0.15">
      <c r="A47" s="171"/>
      <c r="B47" s="4"/>
      <c r="C47" s="4"/>
      <c r="D47" s="4"/>
      <c r="E47" s="4"/>
      <c r="F47" s="4"/>
      <c r="G47" s="4"/>
      <c r="H47" s="4"/>
      <c r="I47" s="172"/>
    </row>
    <row r="48" spans="1:9" x14ac:dyDescent="0.15">
      <c r="A48" s="171"/>
      <c r="B48" s="4"/>
      <c r="C48" s="4"/>
      <c r="D48" s="4"/>
      <c r="E48" s="4"/>
      <c r="F48" s="4"/>
      <c r="G48" s="4"/>
      <c r="H48" s="4"/>
      <c r="I48" s="172"/>
    </row>
    <row r="49" spans="1:9" x14ac:dyDescent="0.15">
      <c r="A49" s="171"/>
      <c r="B49" s="4"/>
      <c r="C49" s="4"/>
      <c r="D49" s="4"/>
      <c r="E49" s="4"/>
      <c r="F49" s="4"/>
      <c r="G49" s="4"/>
      <c r="H49" s="4"/>
      <c r="I49" s="172"/>
    </row>
    <row r="50" spans="1:9" x14ac:dyDescent="0.15">
      <c r="A50" s="171"/>
      <c r="B50" s="4"/>
      <c r="C50" s="4"/>
      <c r="D50" s="4"/>
      <c r="E50" s="4"/>
      <c r="F50" s="4"/>
      <c r="G50" s="4"/>
      <c r="H50" s="4"/>
      <c r="I50" s="172"/>
    </row>
    <row r="51" spans="1:9" x14ac:dyDescent="0.15">
      <c r="A51" s="171"/>
      <c r="B51" s="4"/>
      <c r="C51" s="4"/>
      <c r="D51" s="4"/>
      <c r="E51" s="4"/>
      <c r="F51" s="4"/>
      <c r="G51" s="4"/>
      <c r="H51" s="4"/>
      <c r="I51" s="172"/>
    </row>
    <row r="52" spans="1:9" x14ac:dyDescent="0.15">
      <c r="A52" s="171"/>
      <c r="B52" s="4"/>
      <c r="C52" s="4"/>
      <c r="D52" s="4"/>
      <c r="E52" s="4"/>
      <c r="F52" s="4"/>
      <c r="G52" s="4"/>
      <c r="H52" s="4"/>
      <c r="I52" s="172"/>
    </row>
    <row r="53" spans="1:9" x14ac:dyDescent="0.15">
      <c r="A53" s="171"/>
      <c r="B53" s="4"/>
      <c r="C53" s="4"/>
      <c r="D53" s="4"/>
      <c r="E53" s="4"/>
      <c r="F53" s="4"/>
      <c r="G53" s="4"/>
      <c r="H53" s="4"/>
      <c r="I53" s="172"/>
    </row>
    <row r="54" spans="1:9" x14ac:dyDescent="0.15">
      <c r="A54" s="175"/>
      <c r="B54" s="17"/>
      <c r="C54" s="17"/>
      <c r="D54" s="17"/>
      <c r="E54" s="17"/>
      <c r="F54" s="17"/>
      <c r="G54" s="17"/>
      <c r="H54" s="17"/>
      <c r="I54" s="176"/>
    </row>
    <row r="55" spans="1:9" ht="15" customHeight="1" x14ac:dyDescent="0.15">
      <c r="A55" s="21"/>
    </row>
    <row r="56" spans="1:9" ht="15" customHeight="1" x14ac:dyDescent="0.15">
      <c r="A56" s="467" t="s">
        <v>487</v>
      </c>
      <c r="B56" s="579"/>
      <c r="C56" s="579"/>
      <c r="D56" s="579"/>
      <c r="E56" s="579"/>
      <c r="F56" s="579"/>
      <c r="G56" s="579"/>
      <c r="H56" s="579"/>
      <c r="I56" s="579"/>
    </row>
    <row r="57" spans="1:9" ht="15" customHeight="1" x14ac:dyDescent="0.15">
      <c r="A57" s="2"/>
    </row>
    <row r="58" spans="1:9" ht="15" customHeight="1" x14ac:dyDescent="0.15">
      <c r="A58" s="580" t="s">
        <v>488</v>
      </c>
      <c r="B58" s="580"/>
      <c r="C58" s="580"/>
      <c r="D58" s="580"/>
      <c r="E58" s="580"/>
      <c r="F58" s="580"/>
      <c r="G58" s="580"/>
      <c r="H58" s="580"/>
      <c r="I58" s="580"/>
    </row>
    <row r="59" spans="1:9" ht="11.45" customHeight="1" x14ac:dyDescent="0.15">
      <c r="A59" s="580"/>
      <c r="B59" s="580"/>
      <c r="C59" s="580"/>
      <c r="D59" s="580"/>
      <c r="E59" s="580"/>
      <c r="F59" s="580"/>
      <c r="G59" s="580"/>
      <c r="H59" s="580"/>
      <c r="I59" s="580"/>
    </row>
    <row r="60" spans="1:9" ht="15" customHeight="1" x14ac:dyDescent="0.15">
      <c r="A60" s="580" t="s">
        <v>442</v>
      </c>
      <c r="B60" s="580"/>
      <c r="C60" s="580"/>
      <c r="D60" s="580"/>
      <c r="E60" s="580"/>
      <c r="F60" s="580"/>
      <c r="G60" s="580"/>
      <c r="H60" s="580"/>
      <c r="I60" s="580"/>
    </row>
    <row r="61" spans="1:9" ht="15" customHeight="1" x14ac:dyDescent="0.15">
      <c r="A61" s="687" t="s">
        <v>447</v>
      </c>
      <c r="B61" s="687"/>
      <c r="C61" s="687" t="s">
        <v>29</v>
      </c>
      <c r="D61" s="687"/>
      <c r="E61" s="687"/>
      <c r="F61" s="687"/>
      <c r="G61" s="687"/>
      <c r="H61" s="687"/>
      <c r="I61" s="687"/>
    </row>
    <row r="62" spans="1:9" ht="15" customHeight="1" x14ac:dyDescent="0.15">
      <c r="A62" s="687"/>
      <c r="B62" s="687"/>
      <c r="C62" s="687"/>
      <c r="D62" s="687"/>
      <c r="E62" s="687"/>
      <c r="F62" s="687"/>
      <c r="G62" s="687"/>
      <c r="H62" s="687"/>
      <c r="I62" s="687"/>
    </row>
    <row r="63" spans="1:9" ht="15" customHeight="1" x14ac:dyDescent="0.15">
      <c r="A63" s="173"/>
      <c r="B63" s="4"/>
      <c r="C63" s="4"/>
      <c r="D63" s="4"/>
      <c r="E63" s="4"/>
      <c r="F63" s="4"/>
      <c r="G63" s="4"/>
      <c r="H63" s="4"/>
      <c r="I63" s="172"/>
    </row>
    <row r="64" spans="1:9" ht="15" customHeight="1" x14ac:dyDescent="0.15">
      <c r="A64" s="171"/>
      <c r="B64" s="4"/>
      <c r="C64" s="4"/>
      <c r="D64" s="4"/>
      <c r="E64" s="4"/>
      <c r="F64" s="4"/>
      <c r="G64" s="4"/>
      <c r="H64" s="4"/>
      <c r="I64" s="172"/>
    </row>
    <row r="65" spans="1:9" ht="15" customHeight="1" x14ac:dyDescent="0.15">
      <c r="A65" s="171"/>
      <c r="B65" s="4"/>
      <c r="C65" s="4"/>
      <c r="D65" s="4"/>
      <c r="E65" s="4"/>
      <c r="F65" s="4"/>
      <c r="G65" s="4"/>
      <c r="H65" s="4"/>
      <c r="I65" s="172"/>
    </row>
    <row r="66" spans="1:9" ht="15" customHeight="1" x14ac:dyDescent="0.15">
      <c r="A66" s="171"/>
      <c r="B66" s="4"/>
      <c r="C66" s="4"/>
      <c r="D66" s="4"/>
      <c r="E66" s="4"/>
      <c r="F66" s="4"/>
      <c r="G66" s="4"/>
      <c r="H66" s="4"/>
      <c r="I66" s="172"/>
    </row>
    <row r="67" spans="1:9" ht="15" customHeight="1" x14ac:dyDescent="0.15">
      <c r="A67" s="171"/>
      <c r="B67" s="4"/>
      <c r="C67" s="4"/>
      <c r="D67" s="4"/>
      <c r="E67" s="4"/>
      <c r="F67" s="4"/>
      <c r="G67" s="4"/>
      <c r="H67" s="4"/>
      <c r="I67" s="172"/>
    </row>
    <row r="68" spans="1:9" ht="15" customHeight="1" x14ac:dyDescent="0.15">
      <c r="A68" s="80"/>
      <c r="B68" s="4"/>
      <c r="C68" s="4"/>
      <c r="D68" s="14"/>
      <c r="E68" s="4"/>
      <c r="F68" s="4"/>
      <c r="G68" s="14"/>
      <c r="H68" s="4"/>
      <c r="I68" s="172"/>
    </row>
    <row r="69" spans="1:9" ht="15" customHeight="1" x14ac:dyDescent="0.15">
      <c r="A69" s="80"/>
      <c r="B69" s="4"/>
      <c r="C69" s="4"/>
      <c r="D69" s="14"/>
      <c r="E69" s="4"/>
      <c r="F69" s="4"/>
      <c r="G69" s="14"/>
      <c r="H69" s="4"/>
      <c r="I69" s="172"/>
    </row>
    <row r="70" spans="1:9" ht="15" customHeight="1" x14ac:dyDescent="0.15">
      <c r="A70" s="80"/>
      <c r="B70" s="4"/>
      <c r="C70" s="4"/>
      <c r="D70" s="14"/>
      <c r="E70" s="4"/>
      <c r="F70" s="4"/>
      <c r="G70" s="14"/>
      <c r="H70" s="4"/>
      <c r="I70" s="172"/>
    </row>
    <row r="71" spans="1:9" ht="15" customHeight="1" x14ac:dyDescent="0.15">
      <c r="A71" s="80"/>
      <c r="B71" s="4"/>
      <c r="C71" s="4"/>
      <c r="D71" s="14"/>
      <c r="E71" s="4"/>
      <c r="F71" s="4"/>
      <c r="G71" s="14"/>
      <c r="H71" s="4"/>
      <c r="I71" s="172"/>
    </row>
    <row r="72" spans="1:9" ht="15" customHeight="1" x14ac:dyDescent="0.15">
      <c r="A72" s="80"/>
      <c r="B72" s="4"/>
      <c r="C72" s="4"/>
      <c r="D72" s="14"/>
      <c r="E72" s="4"/>
      <c r="F72" s="4"/>
      <c r="G72" s="14"/>
      <c r="H72" s="4"/>
      <c r="I72" s="172"/>
    </row>
    <row r="73" spans="1:9" ht="15" customHeight="1" x14ac:dyDescent="0.15">
      <c r="A73" s="80"/>
      <c r="B73" s="4"/>
      <c r="C73" s="4"/>
      <c r="D73" s="14"/>
      <c r="E73" s="4"/>
      <c r="F73" s="4"/>
      <c r="G73" s="14"/>
      <c r="H73" s="4"/>
      <c r="I73" s="172"/>
    </row>
    <row r="74" spans="1:9" ht="15" customHeight="1" x14ac:dyDescent="0.15">
      <c r="A74" s="80"/>
      <c r="B74" s="4"/>
      <c r="C74" s="4"/>
      <c r="D74" s="14"/>
      <c r="E74" s="4"/>
      <c r="F74" s="4"/>
      <c r="G74" s="14"/>
      <c r="H74" s="4"/>
      <c r="I74" s="172"/>
    </row>
    <row r="75" spans="1:9" ht="15" customHeight="1" x14ac:dyDescent="0.15">
      <c r="A75" s="80"/>
      <c r="B75" s="4"/>
      <c r="C75" s="4"/>
      <c r="D75" s="14"/>
      <c r="E75" s="4"/>
      <c r="F75" s="4"/>
      <c r="G75" s="14"/>
      <c r="H75" s="4"/>
      <c r="I75" s="172"/>
    </row>
    <row r="76" spans="1:9" ht="15" customHeight="1" x14ac:dyDescent="0.15">
      <c r="A76" s="361"/>
      <c r="B76" s="4"/>
      <c r="C76" s="4"/>
      <c r="D76" s="362"/>
      <c r="E76" s="4"/>
      <c r="F76" s="4"/>
      <c r="G76" s="362"/>
      <c r="H76" s="4"/>
      <c r="I76" s="172"/>
    </row>
    <row r="77" spans="1:9" ht="15" customHeight="1" x14ac:dyDescent="0.15">
      <c r="A77" s="361"/>
      <c r="B77" s="4"/>
      <c r="C77" s="4"/>
      <c r="D77" s="362"/>
      <c r="E77" s="4"/>
      <c r="F77" s="4"/>
      <c r="G77" s="362"/>
      <c r="H77" s="4"/>
      <c r="I77" s="172"/>
    </row>
    <row r="78" spans="1:9" ht="15" customHeight="1" x14ac:dyDescent="0.15">
      <c r="A78" s="361"/>
      <c r="B78" s="4"/>
      <c r="C78" s="4"/>
      <c r="D78" s="362"/>
      <c r="E78" s="4"/>
      <c r="F78" s="4"/>
      <c r="G78" s="362"/>
      <c r="H78" s="4"/>
      <c r="I78" s="172"/>
    </row>
    <row r="79" spans="1:9" ht="15" customHeight="1" x14ac:dyDescent="0.15">
      <c r="A79" s="80"/>
      <c r="B79" s="4"/>
      <c r="C79" s="4"/>
      <c r="D79" s="14"/>
      <c r="E79" s="4"/>
      <c r="F79" s="4"/>
      <c r="G79" s="14"/>
      <c r="H79" s="4"/>
      <c r="I79" s="172"/>
    </row>
    <row r="80" spans="1:9" ht="15" customHeight="1" x14ac:dyDescent="0.15">
      <c r="A80" s="80"/>
      <c r="B80" s="4"/>
      <c r="C80" s="4"/>
      <c r="D80" s="14"/>
      <c r="E80" s="4"/>
      <c r="F80" s="4"/>
      <c r="G80" s="14"/>
      <c r="H80" s="4"/>
      <c r="I80" s="172"/>
    </row>
    <row r="81" spans="1:9" ht="15" customHeight="1" x14ac:dyDescent="0.15">
      <c r="A81" s="80"/>
      <c r="B81" s="4"/>
      <c r="C81" s="4"/>
      <c r="D81" s="14"/>
      <c r="E81" s="4"/>
      <c r="F81" s="4"/>
      <c r="G81" s="14"/>
      <c r="H81" s="4"/>
      <c r="I81" s="172"/>
    </row>
    <row r="82" spans="1:9" ht="15" customHeight="1" x14ac:dyDescent="0.15">
      <c r="A82" s="80"/>
      <c r="B82" s="4"/>
      <c r="C82" s="4"/>
      <c r="D82" s="14"/>
      <c r="E82" s="4"/>
      <c r="F82" s="4"/>
      <c r="G82" s="14"/>
      <c r="H82" s="4"/>
      <c r="I82" s="172"/>
    </row>
    <row r="83" spans="1:9" ht="15" customHeight="1" x14ac:dyDescent="0.15">
      <c r="A83" s="80"/>
      <c r="B83" s="4"/>
      <c r="C83" s="4"/>
      <c r="D83" s="14"/>
      <c r="E83" s="4"/>
      <c r="F83" s="4"/>
      <c r="G83" s="14"/>
      <c r="H83" s="4"/>
      <c r="I83" s="172"/>
    </row>
    <row r="84" spans="1:9" ht="15" customHeight="1" x14ac:dyDescent="0.15">
      <c r="A84" s="361"/>
      <c r="B84" s="4"/>
      <c r="C84" s="4"/>
      <c r="D84" s="362"/>
      <c r="E84" s="4"/>
      <c r="F84" s="4"/>
      <c r="G84" s="362"/>
      <c r="H84" s="4"/>
      <c r="I84" s="172"/>
    </row>
    <row r="85" spans="1:9" ht="15" customHeight="1" x14ac:dyDescent="0.15">
      <c r="A85" s="173"/>
      <c r="B85" s="4"/>
      <c r="C85" s="4"/>
      <c r="D85" s="4"/>
      <c r="E85" s="4"/>
      <c r="F85" s="4"/>
      <c r="G85" s="4"/>
      <c r="H85" s="4"/>
      <c r="I85" s="172"/>
    </row>
    <row r="86" spans="1:9" ht="15" customHeight="1" x14ac:dyDescent="0.15">
      <c r="A86" s="173"/>
      <c r="B86" s="4"/>
      <c r="C86" s="4"/>
      <c r="D86" s="4"/>
      <c r="E86" s="4"/>
      <c r="F86" s="4"/>
      <c r="G86" s="4"/>
      <c r="H86" s="4"/>
      <c r="I86" s="172"/>
    </row>
    <row r="87" spans="1:9" ht="15" customHeight="1" x14ac:dyDescent="0.15">
      <c r="A87" s="173"/>
      <c r="B87" s="4"/>
      <c r="C87" s="4"/>
      <c r="D87" s="4"/>
      <c r="E87" s="4"/>
      <c r="F87" s="4"/>
      <c r="G87" s="4"/>
      <c r="H87" s="4"/>
      <c r="I87" s="172"/>
    </row>
    <row r="88" spans="1:9" ht="15" customHeight="1" x14ac:dyDescent="0.15">
      <c r="A88" s="173"/>
      <c r="I88" s="174"/>
    </row>
    <row r="89" spans="1:9" ht="15" customHeight="1" x14ac:dyDescent="0.15">
      <c r="A89" s="584"/>
      <c r="B89" s="585"/>
      <c r="I89" s="174"/>
    </row>
    <row r="90" spans="1:9" x14ac:dyDescent="0.15">
      <c r="A90" s="173"/>
      <c r="B90" s="4"/>
      <c r="C90" s="4"/>
      <c r="D90" s="4"/>
      <c r="E90" s="4"/>
      <c r="F90" s="4"/>
      <c r="G90" s="4"/>
      <c r="H90" s="4"/>
      <c r="I90" s="172"/>
    </row>
    <row r="91" spans="1:9" x14ac:dyDescent="0.15">
      <c r="A91" s="173"/>
      <c r="B91" s="4"/>
      <c r="C91" s="4"/>
      <c r="D91" s="4"/>
      <c r="E91" s="4"/>
      <c r="F91" s="4"/>
      <c r="G91" s="4"/>
      <c r="H91" s="4"/>
      <c r="I91" s="172"/>
    </row>
    <row r="92" spans="1:9" x14ac:dyDescent="0.15">
      <c r="A92" s="171"/>
      <c r="B92" s="4"/>
      <c r="C92" s="4"/>
      <c r="D92" s="4"/>
      <c r="E92" s="4"/>
      <c r="F92" s="4"/>
      <c r="G92" s="4"/>
      <c r="H92" s="4"/>
      <c r="I92" s="172"/>
    </row>
    <row r="93" spans="1:9" x14ac:dyDescent="0.15">
      <c r="A93" s="171"/>
      <c r="B93" s="4"/>
      <c r="C93" s="4"/>
      <c r="D93" s="4"/>
      <c r="E93" s="4"/>
      <c r="F93" s="4"/>
      <c r="G93" s="4"/>
      <c r="H93" s="4"/>
      <c r="I93" s="172"/>
    </row>
    <row r="94" spans="1:9" x14ac:dyDescent="0.15">
      <c r="A94" s="171"/>
      <c r="B94" s="4"/>
      <c r="C94" s="4"/>
      <c r="D94" s="4"/>
      <c r="E94" s="4"/>
      <c r="F94" s="4"/>
      <c r="G94" s="4"/>
      <c r="H94" s="4"/>
      <c r="I94" s="172"/>
    </row>
    <row r="95" spans="1:9" x14ac:dyDescent="0.15">
      <c r="A95" s="171"/>
      <c r="B95" s="4"/>
      <c r="C95" s="4"/>
      <c r="D95" s="4"/>
      <c r="E95" s="4"/>
      <c r="F95" s="4"/>
      <c r="G95" s="4"/>
      <c r="H95" s="4"/>
      <c r="I95" s="172"/>
    </row>
    <row r="96" spans="1:9" x14ac:dyDescent="0.15">
      <c r="A96" s="171"/>
      <c r="B96" s="4"/>
      <c r="C96" s="4"/>
      <c r="D96" s="4"/>
      <c r="E96" s="4"/>
      <c r="F96" s="4"/>
      <c r="G96" s="4"/>
      <c r="H96" s="4"/>
      <c r="I96" s="172"/>
    </row>
    <row r="97" spans="1:9" x14ac:dyDescent="0.15">
      <c r="A97" s="171"/>
      <c r="B97" s="4"/>
      <c r="C97" s="4"/>
      <c r="D97" s="4"/>
      <c r="E97" s="4"/>
      <c r="F97" s="4"/>
      <c r="G97" s="4"/>
      <c r="H97" s="4"/>
      <c r="I97" s="172"/>
    </row>
    <row r="98" spans="1:9" x14ac:dyDescent="0.15">
      <c r="A98" s="171"/>
      <c r="B98" s="4"/>
      <c r="C98" s="4"/>
      <c r="D98" s="4"/>
      <c r="E98" s="4"/>
      <c r="F98" s="4"/>
      <c r="G98" s="4"/>
      <c r="H98" s="4"/>
      <c r="I98" s="172"/>
    </row>
    <row r="99" spans="1:9" x14ac:dyDescent="0.15">
      <c r="A99" s="171"/>
      <c r="B99" s="4"/>
      <c r="C99" s="4"/>
      <c r="D99" s="4"/>
      <c r="E99" s="4"/>
      <c r="F99" s="4"/>
      <c r="G99" s="4"/>
      <c r="H99" s="4"/>
      <c r="I99" s="172"/>
    </row>
    <row r="100" spans="1:9" x14ac:dyDescent="0.15">
      <c r="A100" s="171"/>
      <c r="B100" s="4"/>
      <c r="C100" s="4"/>
      <c r="D100" s="4"/>
      <c r="E100" s="4"/>
      <c r="F100" s="4"/>
      <c r="G100" s="4"/>
      <c r="H100" s="4"/>
      <c r="I100" s="172"/>
    </row>
    <row r="101" spans="1:9" x14ac:dyDescent="0.15">
      <c r="A101" s="171"/>
      <c r="B101" s="4"/>
      <c r="C101" s="4"/>
      <c r="D101" s="4"/>
      <c r="E101" s="4"/>
      <c r="F101" s="4"/>
      <c r="G101" s="4"/>
      <c r="H101" s="4"/>
      <c r="I101" s="172"/>
    </row>
    <row r="102" spans="1:9" x14ac:dyDescent="0.15">
      <c r="A102" s="171"/>
      <c r="B102" s="4"/>
      <c r="C102" s="4"/>
      <c r="D102" s="4"/>
      <c r="E102" s="4"/>
      <c r="F102" s="4"/>
      <c r="G102" s="4"/>
      <c r="H102" s="4"/>
      <c r="I102" s="172"/>
    </row>
    <row r="103" spans="1:9" x14ac:dyDescent="0.15">
      <c r="A103" s="171"/>
      <c r="B103" s="4"/>
      <c r="C103" s="4"/>
      <c r="D103" s="4"/>
      <c r="E103" s="4"/>
      <c r="F103" s="4"/>
      <c r="G103" s="4"/>
      <c r="H103" s="4"/>
      <c r="I103" s="172"/>
    </row>
    <row r="104" spans="1:9" x14ac:dyDescent="0.15">
      <c r="A104" s="171"/>
      <c r="B104" s="4"/>
      <c r="C104" s="4"/>
      <c r="D104" s="4"/>
      <c r="E104" s="4"/>
      <c r="F104" s="4"/>
      <c r="G104" s="4"/>
      <c r="H104" s="4"/>
      <c r="I104" s="172"/>
    </row>
    <row r="105" spans="1:9" x14ac:dyDescent="0.15">
      <c r="A105" s="171"/>
      <c r="B105" s="4"/>
      <c r="C105" s="4"/>
      <c r="D105" s="4"/>
      <c r="E105" s="4"/>
      <c r="F105" s="4"/>
      <c r="G105" s="4"/>
      <c r="H105" s="4"/>
      <c r="I105" s="172"/>
    </row>
    <row r="106" spans="1:9" x14ac:dyDescent="0.15">
      <c r="A106" s="171"/>
      <c r="B106" s="4"/>
      <c r="C106" s="4"/>
      <c r="D106" s="4"/>
      <c r="E106" s="4"/>
      <c r="F106" s="4"/>
      <c r="G106" s="4"/>
      <c r="H106" s="4"/>
      <c r="I106" s="172"/>
    </row>
    <row r="107" spans="1:9" x14ac:dyDescent="0.15">
      <c r="A107" s="171"/>
      <c r="B107" s="4"/>
      <c r="C107" s="4"/>
      <c r="D107" s="4"/>
      <c r="E107" s="4"/>
      <c r="F107" s="4"/>
      <c r="G107" s="4"/>
      <c r="H107" s="4"/>
      <c r="I107" s="172"/>
    </row>
    <row r="108" spans="1:9" x14ac:dyDescent="0.15">
      <c r="A108" s="175"/>
      <c r="B108" s="17"/>
      <c r="C108" s="17"/>
      <c r="D108" s="17"/>
      <c r="E108" s="17"/>
      <c r="F108" s="17"/>
      <c r="G108" s="17"/>
      <c r="H108" s="17"/>
      <c r="I108" s="176"/>
    </row>
  </sheetData>
  <mergeCells count="12">
    <mergeCell ref="A89:B89"/>
    <mergeCell ref="A2:I2"/>
    <mergeCell ref="A4:I5"/>
    <mergeCell ref="A6:I6"/>
    <mergeCell ref="A7:B8"/>
    <mergeCell ref="C7:I8"/>
    <mergeCell ref="A35:B35"/>
    <mergeCell ref="A56:I56"/>
    <mergeCell ref="A58:I59"/>
    <mergeCell ref="A60:I60"/>
    <mergeCell ref="A61:B62"/>
    <mergeCell ref="C61:I62"/>
  </mergeCells>
  <phoneticPr fontId="1"/>
  <printOptions horizontalCentered="1"/>
  <pageMargins left="0.78740157480314965" right="0.78740157480314965" top="0.59055118110236227" bottom="0.6692913385826772" header="0.27559055118110237" footer="0.27559055118110237"/>
  <pageSetup paperSize="9" orientation="portrait" horizontalDpi="1200" verticalDpi="1200" r:id="rId1"/>
  <headerFooter alignWithMargins="0">
    <oddFooter>&amp;R（市沢地区センターほか１施設ＥＳＣＯ事業）
（提案要請番号：　　）</oddFooter>
  </headerFooter>
  <rowBreaks count="1" manualBreakCount="1">
    <brk id="54" max="8" man="1"/>
  </rowBreaks>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10BCCC-D69B-473E-8584-C0F1914AAB08}">
  <sheetPr>
    <pageSetUpPr fitToPage="1"/>
  </sheetPr>
  <dimension ref="A1:I54"/>
  <sheetViews>
    <sheetView view="pageBreakPreview" zoomScaleNormal="100" zoomScaleSheetLayoutView="100" workbookViewId="0">
      <selection activeCell="A7" sqref="A7"/>
    </sheetView>
  </sheetViews>
  <sheetFormatPr defaultColWidth="9" defaultRowHeight="13.5" x14ac:dyDescent="0.15"/>
  <cols>
    <col min="1" max="16384" width="9" style="19"/>
  </cols>
  <sheetData>
    <row r="1" spans="1:9" ht="15" customHeight="1" x14ac:dyDescent="0.15">
      <c r="A1" s="21"/>
    </row>
    <row r="2" spans="1:9" ht="15" customHeight="1" x14ac:dyDescent="0.15">
      <c r="A2" s="467" t="s">
        <v>489</v>
      </c>
      <c r="B2" s="579"/>
      <c r="C2" s="579"/>
      <c r="D2" s="579"/>
      <c r="E2" s="579"/>
      <c r="F2" s="579"/>
      <c r="G2" s="579"/>
      <c r="H2" s="579"/>
      <c r="I2" s="579"/>
    </row>
    <row r="3" spans="1:9" ht="15" customHeight="1" x14ac:dyDescent="0.15">
      <c r="A3" s="2"/>
    </row>
    <row r="4" spans="1:9" ht="15" customHeight="1" x14ac:dyDescent="0.15">
      <c r="A4" s="580" t="s">
        <v>490</v>
      </c>
      <c r="B4" s="580"/>
      <c r="C4" s="580"/>
      <c r="D4" s="580"/>
      <c r="E4" s="580"/>
      <c r="F4" s="580"/>
      <c r="G4" s="580"/>
      <c r="H4" s="580"/>
      <c r="I4" s="580"/>
    </row>
    <row r="5" spans="1:9" ht="11.45" customHeight="1" x14ac:dyDescent="0.15">
      <c r="A5" s="580"/>
      <c r="B5" s="580"/>
      <c r="C5" s="580"/>
      <c r="D5" s="580"/>
      <c r="E5" s="580"/>
      <c r="F5" s="580"/>
      <c r="G5" s="580"/>
      <c r="H5" s="580"/>
      <c r="I5" s="580"/>
    </row>
    <row r="6" spans="1:9" ht="15" customHeight="1" x14ac:dyDescent="0.15">
      <c r="A6" s="580" t="s">
        <v>442</v>
      </c>
      <c r="B6" s="580"/>
      <c r="C6" s="580"/>
      <c r="D6" s="580"/>
      <c r="E6" s="580"/>
      <c r="F6" s="580"/>
      <c r="G6" s="580"/>
      <c r="H6" s="580"/>
      <c r="I6" s="580"/>
    </row>
    <row r="7" spans="1:9" ht="15" customHeight="1" x14ac:dyDescent="0.15">
      <c r="A7" s="371"/>
      <c r="B7" s="359"/>
      <c r="C7" s="359"/>
      <c r="D7" s="359"/>
      <c r="E7" s="359"/>
      <c r="F7" s="359"/>
      <c r="G7" s="359"/>
      <c r="H7" s="359"/>
      <c r="I7" s="360"/>
    </row>
    <row r="8" spans="1:9" ht="15" customHeight="1" x14ac:dyDescent="0.15">
      <c r="A8" s="173"/>
      <c r="B8" s="4"/>
      <c r="C8" s="4"/>
      <c r="D8" s="4"/>
      <c r="E8" s="4"/>
      <c r="F8" s="4"/>
      <c r="G8" s="4"/>
      <c r="H8" s="4"/>
      <c r="I8" s="172"/>
    </row>
    <row r="9" spans="1:9" ht="15" customHeight="1" x14ac:dyDescent="0.15">
      <c r="A9" s="173"/>
      <c r="B9" s="4"/>
      <c r="C9" s="4"/>
      <c r="D9" s="4"/>
      <c r="E9" s="4"/>
      <c r="F9" s="4"/>
      <c r="G9" s="4"/>
      <c r="H9" s="4"/>
      <c r="I9" s="172"/>
    </row>
    <row r="10" spans="1:9" ht="15" customHeight="1" x14ac:dyDescent="0.15">
      <c r="A10" s="171"/>
      <c r="B10" s="4"/>
      <c r="C10" s="4"/>
      <c r="D10" s="4"/>
      <c r="E10" s="4"/>
      <c r="F10" s="4"/>
      <c r="G10" s="4"/>
      <c r="H10" s="4"/>
      <c r="I10" s="172"/>
    </row>
    <row r="11" spans="1:9" ht="15" customHeight="1" x14ac:dyDescent="0.15">
      <c r="A11" s="171"/>
      <c r="B11" s="4"/>
      <c r="C11" s="4"/>
      <c r="D11" s="4"/>
      <c r="E11" s="4"/>
      <c r="F11" s="4"/>
      <c r="G11" s="4"/>
      <c r="H11" s="4"/>
      <c r="I11" s="172"/>
    </row>
    <row r="12" spans="1:9" ht="15" customHeight="1" x14ac:dyDescent="0.15">
      <c r="A12" s="171"/>
      <c r="B12" s="4"/>
      <c r="C12" s="4"/>
      <c r="D12" s="4"/>
      <c r="E12" s="4"/>
      <c r="F12" s="4"/>
      <c r="G12" s="4"/>
      <c r="H12" s="4"/>
      <c r="I12" s="172"/>
    </row>
    <row r="13" spans="1:9" ht="15" customHeight="1" x14ac:dyDescent="0.15">
      <c r="A13" s="171"/>
      <c r="B13" s="4"/>
      <c r="C13" s="4"/>
      <c r="D13" s="4"/>
      <c r="E13" s="4"/>
      <c r="F13" s="4"/>
      <c r="G13" s="4"/>
      <c r="H13" s="4"/>
      <c r="I13" s="172"/>
    </row>
    <row r="14" spans="1:9" ht="15" customHeight="1" x14ac:dyDescent="0.15">
      <c r="A14" s="80"/>
      <c r="B14" s="4"/>
      <c r="C14" s="4"/>
      <c r="D14" s="14"/>
      <c r="E14" s="4"/>
      <c r="F14" s="4"/>
      <c r="G14" s="14"/>
      <c r="H14" s="4"/>
      <c r="I14" s="172"/>
    </row>
    <row r="15" spans="1:9" ht="15" customHeight="1" x14ac:dyDescent="0.15">
      <c r="A15" s="80"/>
      <c r="B15" s="4"/>
      <c r="C15" s="4"/>
      <c r="D15" s="14"/>
      <c r="E15" s="4"/>
      <c r="F15" s="4"/>
      <c r="G15" s="14"/>
      <c r="H15" s="4"/>
      <c r="I15" s="172"/>
    </row>
    <row r="16" spans="1:9" ht="15" customHeight="1" x14ac:dyDescent="0.15">
      <c r="A16" s="80"/>
      <c r="B16" s="4"/>
      <c r="C16" s="4"/>
      <c r="D16" s="14"/>
      <c r="E16" s="4"/>
      <c r="F16" s="4"/>
      <c r="G16" s="14"/>
      <c r="H16" s="4"/>
      <c r="I16" s="172"/>
    </row>
    <row r="17" spans="1:9" ht="15" customHeight="1" x14ac:dyDescent="0.15">
      <c r="A17" s="80"/>
      <c r="B17" s="4"/>
      <c r="C17" s="4"/>
      <c r="D17" s="14"/>
      <c r="E17" s="4"/>
      <c r="F17" s="4"/>
      <c r="G17" s="14"/>
      <c r="H17" s="4"/>
      <c r="I17" s="172"/>
    </row>
    <row r="18" spans="1:9" ht="15" customHeight="1" x14ac:dyDescent="0.15">
      <c r="A18" s="80"/>
      <c r="B18" s="4"/>
      <c r="C18" s="4"/>
      <c r="D18" s="14"/>
      <c r="E18" s="4"/>
      <c r="F18" s="4"/>
      <c r="G18" s="14"/>
      <c r="H18" s="4"/>
      <c r="I18" s="172"/>
    </row>
    <row r="19" spans="1:9" ht="15" customHeight="1" x14ac:dyDescent="0.15">
      <c r="A19" s="80"/>
      <c r="B19" s="4"/>
      <c r="C19" s="4"/>
      <c r="D19" s="14"/>
      <c r="E19" s="4"/>
      <c r="F19" s="4"/>
      <c r="G19" s="14"/>
      <c r="H19" s="4"/>
      <c r="I19" s="172"/>
    </row>
    <row r="20" spans="1:9" ht="15" customHeight="1" x14ac:dyDescent="0.15">
      <c r="A20" s="80"/>
      <c r="B20" s="4"/>
      <c r="C20" s="4"/>
      <c r="D20" s="14"/>
      <c r="E20" s="4"/>
      <c r="F20" s="4"/>
      <c r="G20" s="14"/>
      <c r="H20" s="4"/>
      <c r="I20" s="172"/>
    </row>
    <row r="21" spans="1:9" ht="15" customHeight="1" x14ac:dyDescent="0.15">
      <c r="A21" s="80"/>
      <c r="B21" s="4"/>
      <c r="C21" s="4"/>
      <c r="D21" s="14"/>
      <c r="E21" s="4"/>
      <c r="F21" s="4"/>
      <c r="G21" s="14"/>
      <c r="H21" s="4"/>
      <c r="I21" s="172"/>
    </row>
    <row r="22" spans="1:9" ht="15" customHeight="1" x14ac:dyDescent="0.15">
      <c r="A22" s="361"/>
      <c r="B22" s="4"/>
      <c r="C22" s="4"/>
      <c r="D22" s="362"/>
      <c r="E22" s="4"/>
      <c r="F22" s="4"/>
      <c r="G22" s="362"/>
      <c r="H22" s="4"/>
      <c r="I22" s="172"/>
    </row>
    <row r="23" spans="1:9" ht="15" customHeight="1" x14ac:dyDescent="0.15">
      <c r="A23" s="361"/>
      <c r="B23" s="4"/>
      <c r="C23" s="4"/>
      <c r="D23" s="362"/>
      <c r="E23" s="4"/>
      <c r="F23" s="4"/>
      <c r="G23" s="362"/>
      <c r="H23" s="4"/>
      <c r="I23" s="172"/>
    </row>
    <row r="24" spans="1:9" ht="15" customHeight="1" x14ac:dyDescent="0.15">
      <c r="A24" s="361"/>
      <c r="B24" s="4"/>
      <c r="C24" s="4"/>
      <c r="D24" s="362"/>
      <c r="E24" s="4"/>
      <c r="F24" s="4"/>
      <c r="G24" s="362"/>
      <c r="H24" s="4"/>
      <c r="I24" s="172"/>
    </row>
    <row r="25" spans="1:9" ht="15" customHeight="1" x14ac:dyDescent="0.15">
      <c r="A25" s="80"/>
      <c r="B25" s="4"/>
      <c r="C25" s="4"/>
      <c r="D25" s="14"/>
      <c r="E25" s="4"/>
      <c r="F25" s="4"/>
      <c r="G25" s="14"/>
      <c r="H25" s="4"/>
      <c r="I25" s="172"/>
    </row>
    <row r="26" spans="1:9" ht="15" customHeight="1" x14ac:dyDescent="0.15">
      <c r="A26" s="80"/>
      <c r="B26" s="4"/>
      <c r="C26" s="4"/>
      <c r="D26" s="14"/>
      <c r="E26" s="4"/>
      <c r="F26" s="4"/>
      <c r="G26" s="14"/>
      <c r="H26" s="4"/>
      <c r="I26" s="172"/>
    </row>
    <row r="27" spans="1:9" ht="15" customHeight="1" x14ac:dyDescent="0.15">
      <c r="A27" s="80"/>
      <c r="B27" s="4"/>
      <c r="C27" s="4"/>
      <c r="D27" s="14"/>
      <c r="E27" s="4"/>
      <c r="F27" s="4"/>
      <c r="G27" s="14"/>
      <c r="H27" s="4"/>
      <c r="I27" s="172"/>
    </row>
    <row r="28" spans="1:9" ht="15" customHeight="1" x14ac:dyDescent="0.15">
      <c r="A28" s="80"/>
      <c r="B28" s="4"/>
      <c r="C28" s="4"/>
      <c r="D28" s="14"/>
      <c r="E28" s="4"/>
      <c r="F28" s="4"/>
      <c r="G28" s="14"/>
      <c r="H28" s="4"/>
      <c r="I28" s="172"/>
    </row>
    <row r="29" spans="1:9" ht="15" customHeight="1" x14ac:dyDescent="0.15">
      <c r="A29" s="80"/>
      <c r="B29" s="4"/>
      <c r="C29" s="4"/>
      <c r="D29" s="14"/>
      <c r="E29" s="4"/>
      <c r="F29" s="4"/>
      <c r="G29" s="14"/>
      <c r="H29" s="4"/>
      <c r="I29" s="172"/>
    </row>
    <row r="30" spans="1:9" ht="15" customHeight="1" x14ac:dyDescent="0.15">
      <c r="A30" s="361"/>
      <c r="B30" s="4"/>
      <c r="C30" s="4"/>
      <c r="D30" s="362"/>
      <c r="E30" s="4"/>
      <c r="F30" s="4"/>
      <c r="G30" s="362"/>
      <c r="H30" s="4"/>
      <c r="I30" s="172"/>
    </row>
    <row r="31" spans="1:9" ht="15" customHeight="1" x14ac:dyDescent="0.15">
      <c r="A31" s="173"/>
      <c r="B31" s="4"/>
      <c r="C31" s="4"/>
      <c r="D31" s="4"/>
      <c r="E31" s="4"/>
      <c r="F31" s="4"/>
      <c r="G31" s="4"/>
      <c r="H31" s="4"/>
      <c r="I31" s="172"/>
    </row>
    <row r="32" spans="1:9" ht="15" customHeight="1" x14ac:dyDescent="0.15">
      <c r="A32" s="173"/>
      <c r="B32" s="4"/>
      <c r="C32" s="4"/>
      <c r="D32" s="4"/>
      <c r="E32" s="4"/>
      <c r="F32" s="4"/>
      <c r="G32" s="4"/>
      <c r="H32" s="4"/>
      <c r="I32" s="172"/>
    </row>
    <row r="33" spans="1:9" ht="15" customHeight="1" x14ac:dyDescent="0.15">
      <c r="A33" s="173"/>
      <c r="B33" s="4"/>
      <c r="C33" s="4"/>
      <c r="D33" s="4"/>
      <c r="E33" s="4"/>
      <c r="F33" s="4"/>
      <c r="G33" s="4"/>
      <c r="H33" s="4"/>
      <c r="I33" s="172"/>
    </row>
    <row r="34" spans="1:9" ht="15" customHeight="1" x14ac:dyDescent="0.15">
      <c r="A34" s="173"/>
      <c r="I34" s="174"/>
    </row>
    <row r="35" spans="1:9" ht="15" customHeight="1" x14ac:dyDescent="0.15">
      <c r="A35" s="584"/>
      <c r="B35" s="585"/>
      <c r="I35" s="174"/>
    </row>
    <row r="36" spans="1:9" x14ac:dyDescent="0.15">
      <c r="A36" s="173"/>
      <c r="B36" s="4"/>
      <c r="C36" s="4"/>
      <c r="D36" s="4"/>
      <c r="E36" s="4"/>
      <c r="F36" s="4"/>
      <c r="G36" s="4"/>
      <c r="H36" s="4"/>
      <c r="I36" s="172"/>
    </row>
    <row r="37" spans="1:9" x14ac:dyDescent="0.15">
      <c r="A37" s="173"/>
      <c r="B37" s="4"/>
      <c r="C37" s="4"/>
      <c r="D37" s="4"/>
      <c r="E37" s="4"/>
      <c r="F37" s="4"/>
      <c r="G37" s="4"/>
      <c r="H37" s="4"/>
      <c r="I37" s="172"/>
    </row>
    <row r="38" spans="1:9" x14ac:dyDescent="0.15">
      <c r="A38" s="171"/>
      <c r="B38" s="4"/>
      <c r="C38" s="4"/>
      <c r="D38" s="4"/>
      <c r="E38" s="4"/>
      <c r="F38" s="4"/>
      <c r="G38" s="4"/>
      <c r="H38" s="4"/>
      <c r="I38" s="172"/>
    </row>
    <row r="39" spans="1:9" x14ac:dyDescent="0.15">
      <c r="A39" s="171"/>
      <c r="B39" s="4"/>
      <c r="C39" s="4"/>
      <c r="D39" s="4"/>
      <c r="E39" s="4"/>
      <c r="F39" s="4"/>
      <c r="G39" s="4"/>
      <c r="H39" s="4"/>
      <c r="I39" s="172"/>
    </row>
    <row r="40" spans="1:9" x14ac:dyDescent="0.15">
      <c r="A40" s="171"/>
      <c r="B40" s="4"/>
      <c r="C40" s="4"/>
      <c r="D40" s="4"/>
      <c r="E40" s="4"/>
      <c r="F40" s="4"/>
      <c r="G40" s="4"/>
      <c r="H40" s="4"/>
      <c r="I40" s="172"/>
    </row>
    <row r="41" spans="1:9" x14ac:dyDescent="0.15">
      <c r="A41" s="171"/>
      <c r="B41" s="4"/>
      <c r="C41" s="4"/>
      <c r="D41" s="4"/>
      <c r="E41" s="4"/>
      <c r="F41" s="4"/>
      <c r="G41" s="4"/>
      <c r="H41" s="4"/>
      <c r="I41" s="172"/>
    </row>
    <row r="42" spans="1:9" x14ac:dyDescent="0.15">
      <c r="A42" s="171"/>
      <c r="B42" s="4"/>
      <c r="C42" s="4"/>
      <c r="D42" s="4"/>
      <c r="E42" s="4"/>
      <c r="F42" s="4"/>
      <c r="G42" s="4"/>
      <c r="H42" s="4"/>
      <c r="I42" s="172"/>
    </row>
    <row r="43" spans="1:9" x14ac:dyDescent="0.15">
      <c r="A43" s="171"/>
      <c r="B43" s="4"/>
      <c r="C43" s="4"/>
      <c r="D43" s="4"/>
      <c r="E43" s="4"/>
      <c r="F43" s="4"/>
      <c r="G43" s="4"/>
      <c r="H43" s="4"/>
      <c r="I43" s="172"/>
    </row>
    <row r="44" spans="1:9" x14ac:dyDescent="0.15">
      <c r="A44" s="171"/>
      <c r="B44" s="4"/>
      <c r="C44" s="4"/>
      <c r="D44" s="4"/>
      <c r="E44" s="4"/>
      <c r="F44" s="4"/>
      <c r="G44" s="4"/>
      <c r="H44" s="4"/>
      <c r="I44" s="172"/>
    </row>
    <row r="45" spans="1:9" x14ac:dyDescent="0.15">
      <c r="A45" s="171"/>
      <c r="B45" s="4"/>
      <c r="C45" s="4"/>
      <c r="D45" s="4"/>
      <c r="E45" s="4"/>
      <c r="F45" s="4"/>
      <c r="G45" s="4"/>
      <c r="H45" s="4"/>
      <c r="I45" s="172"/>
    </row>
    <row r="46" spans="1:9" x14ac:dyDescent="0.15">
      <c r="A46" s="171"/>
      <c r="B46" s="4"/>
      <c r="C46" s="4"/>
      <c r="D46" s="4"/>
      <c r="E46" s="4"/>
      <c r="F46" s="4"/>
      <c r="G46" s="4"/>
      <c r="H46" s="4"/>
      <c r="I46" s="172"/>
    </row>
    <row r="47" spans="1:9" x14ac:dyDescent="0.15">
      <c r="A47" s="171"/>
      <c r="B47" s="4"/>
      <c r="C47" s="4"/>
      <c r="D47" s="4"/>
      <c r="E47" s="4"/>
      <c r="F47" s="4"/>
      <c r="G47" s="4"/>
      <c r="H47" s="4"/>
      <c r="I47" s="172"/>
    </row>
    <row r="48" spans="1:9" x14ac:dyDescent="0.15">
      <c r="A48" s="171"/>
      <c r="B48" s="4"/>
      <c r="C48" s="4"/>
      <c r="D48" s="4"/>
      <c r="E48" s="4"/>
      <c r="F48" s="4"/>
      <c r="G48" s="4"/>
      <c r="H48" s="4"/>
      <c r="I48" s="172"/>
    </row>
    <row r="49" spans="1:9" x14ac:dyDescent="0.15">
      <c r="A49" s="171"/>
      <c r="B49" s="4"/>
      <c r="C49" s="4"/>
      <c r="D49" s="4"/>
      <c r="E49" s="4"/>
      <c r="F49" s="4"/>
      <c r="G49" s="4"/>
      <c r="H49" s="4"/>
      <c r="I49" s="172"/>
    </row>
    <row r="50" spans="1:9" x14ac:dyDescent="0.15">
      <c r="A50" s="171"/>
      <c r="B50" s="4"/>
      <c r="C50" s="4"/>
      <c r="D50" s="4"/>
      <c r="E50" s="4"/>
      <c r="F50" s="4"/>
      <c r="G50" s="4"/>
      <c r="H50" s="4"/>
      <c r="I50" s="172"/>
    </row>
    <row r="51" spans="1:9" x14ac:dyDescent="0.15">
      <c r="A51" s="171"/>
      <c r="B51" s="4"/>
      <c r="C51" s="4"/>
      <c r="D51" s="4"/>
      <c r="E51" s="4"/>
      <c r="F51" s="4"/>
      <c r="G51" s="4"/>
      <c r="H51" s="4"/>
      <c r="I51" s="172"/>
    </row>
    <row r="52" spans="1:9" x14ac:dyDescent="0.15">
      <c r="A52" s="171"/>
      <c r="B52" s="4"/>
      <c r="C52" s="4"/>
      <c r="D52" s="4"/>
      <c r="E52" s="4"/>
      <c r="F52" s="4"/>
      <c r="G52" s="4"/>
      <c r="H52" s="4"/>
      <c r="I52" s="172"/>
    </row>
    <row r="53" spans="1:9" x14ac:dyDescent="0.15">
      <c r="A53" s="171"/>
      <c r="B53" s="4"/>
      <c r="C53" s="4"/>
      <c r="D53" s="4"/>
      <c r="E53" s="4"/>
      <c r="F53" s="4"/>
      <c r="G53" s="4"/>
      <c r="H53" s="4"/>
      <c r="I53" s="172"/>
    </row>
    <row r="54" spans="1:9" x14ac:dyDescent="0.15">
      <c r="A54" s="175"/>
      <c r="B54" s="17"/>
      <c r="C54" s="17"/>
      <c r="D54" s="17"/>
      <c r="E54" s="17"/>
      <c r="F54" s="17"/>
      <c r="G54" s="17"/>
      <c r="H54" s="17"/>
      <c r="I54" s="176"/>
    </row>
  </sheetData>
  <mergeCells count="4">
    <mergeCell ref="A2:I2"/>
    <mergeCell ref="A4:I5"/>
    <mergeCell ref="A6:I6"/>
    <mergeCell ref="A35:B35"/>
  </mergeCells>
  <phoneticPr fontId="1"/>
  <printOptions horizontalCentered="1"/>
  <pageMargins left="0.78740157480314965" right="0.78740157480314965" top="0.59055118110236227" bottom="0.6692913385826772" header="0.27559055118110237" footer="0.27559055118110237"/>
  <pageSetup paperSize="9" orientation="portrait" horizontalDpi="1200" verticalDpi="1200" r:id="rId1"/>
  <headerFooter alignWithMargins="0">
    <oddFooter>&amp;R（市沢地区センターほか１施設ＥＳＣＯ事業）
（提案要請番号：　　）</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F7756-B71F-49A6-A494-B26014BCBB10}">
  <dimension ref="A2:J34"/>
  <sheetViews>
    <sheetView view="pageBreakPreview" zoomScaleNormal="100" zoomScaleSheetLayoutView="100" workbookViewId="0">
      <selection activeCell="E27" sqref="E27:J27"/>
    </sheetView>
  </sheetViews>
  <sheetFormatPr defaultColWidth="9" defaultRowHeight="13.5" x14ac:dyDescent="0.15"/>
  <cols>
    <col min="1" max="1" width="4.375" style="1" customWidth="1"/>
    <col min="2" max="2" width="7.875" style="1" customWidth="1"/>
    <col min="3" max="6" width="9" style="1"/>
    <col min="7" max="7" width="8.625" style="1" customWidth="1"/>
    <col min="8" max="9" width="9" style="1"/>
    <col min="10" max="10" width="11" style="1" customWidth="1"/>
    <col min="11" max="16384" width="9" style="1"/>
  </cols>
  <sheetData>
    <row r="2" spans="2:10" ht="20.25" customHeight="1" x14ac:dyDescent="0.15">
      <c r="F2" s="2" t="s">
        <v>491</v>
      </c>
    </row>
    <row r="6" spans="2:10" ht="17.25" customHeight="1" x14ac:dyDescent="0.15">
      <c r="B6" s="3" t="s">
        <v>492</v>
      </c>
    </row>
    <row r="7" spans="2:10" ht="17.25" customHeight="1" x14ac:dyDescent="0.15">
      <c r="B7" s="447" t="s">
        <v>133</v>
      </c>
      <c r="C7" s="447"/>
    </row>
    <row r="8" spans="2:10" ht="17.25" customHeight="1" x14ac:dyDescent="0.15">
      <c r="B8" s="4"/>
    </row>
    <row r="9" spans="2:10" ht="52.5" customHeight="1" x14ac:dyDescent="0.15">
      <c r="B9" s="418" t="s">
        <v>493</v>
      </c>
      <c r="C9" s="412"/>
      <c r="D9" s="412"/>
      <c r="E9" s="412"/>
      <c r="F9" s="412"/>
      <c r="G9" s="412"/>
      <c r="H9" s="412"/>
      <c r="I9" s="412"/>
      <c r="J9" s="412"/>
    </row>
    <row r="10" spans="2:10" x14ac:dyDescent="0.15">
      <c r="B10" s="5"/>
    </row>
    <row r="11" spans="2:10" x14ac:dyDescent="0.15">
      <c r="B11" s="372" t="s">
        <v>494</v>
      </c>
    </row>
    <row r="12" spans="2:10" x14ac:dyDescent="0.15">
      <c r="B12" s="706"/>
      <c r="C12" s="707"/>
      <c r="D12" s="707"/>
      <c r="E12" s="707"/>
      <c r="F12" s="707"/>
      <c r="G12" s="707"/>
      <c r="H12" s="707"/>
      <c r="I12" s="707"/>
      <c r="J12" s="708"/>
    </row>
    <row r="13" spans="2:10" x14ac:dyDescent="0.15">
      <c r="B13" s="709"/>
      <c r="C13" s="710"/>
      <c r="D13" s="710"/>
      <c r="E13" s="710"/>
      <c r="F13" s="710"/>
      <c r="G13" s="710"/>
      <c r="H13" s="710"/>
      <c r="I13" s="710"/>
      <c r="J13" s="711"/>
    </row>
    <row r="14" spans="2:10" x14ac:dyDescent="0.15">
      <c r="B14" s="709"/>
      <c r="C14" s="710"/>
      <c r="D14" s="710"/>
      <c r="E14" s="710"/>
      <c r="F14" s="710"/>
      <c r="G14" s="710"/>
      <c r="H14" s="710"/>
      <c r="I14" s="710"/>
      <c r="J14" s="711"/>
    </row>
    <row r="15" spans="2:10" x14ac:dyDescent="0.15">
      <c r="B15" s="709"/>
      <c r="C15" s="710"/>
      <c r="D15" s="710"/>
      <c r="E15" s="710"/>
      <c r="F15" s="710"/>
      <c r="G15" s="710"/>
      <c r="H15" s="710"/>
      <c r="I15" s="710"/>
      <c r="J15" s="711"/>
    </row>
    <row r="16" spans="2:10" x14ac:dyDescent="0.15">
      <c r="B16" s="709"/>
      <c r="C16" s="710"/>
      <c r="D16" s="710"/>
      <c r="E16" s="710"/>
      <c r="F16" s="710"/>
      <c r="G16" s="710"/>
      <c r="H16" s="710"/>
      <c r="I16" s="710"/>
      <c r="J16" s="711"/>
    </row>
    <row r="17" spans="2:10" x14ac:dyDescent="0.15">
      <c r="B17" s="712"/>
      <c r="C17" s="713"/>
      <c r="D17" s="713"/>
      <c r="E17" s="713"/>
      <c r="F17" s="713"/>
      <c r="G17" s="713"/>
      <c r="H17" s="713"/>
      <c r="I17" s="713"/>
      <c r="J17" s="714"/>
    </row>
    <row r="18" spans="2:10" x14ac:dyDescent="0.15">
      <c r="B18" s="373"/>
      <c r="C18" s="373"/>
      <c r="D18" s="373"/>
      <c r="E18" s="373"/>
      <c r="F18" s="373"/>
      <c r="G18" s="373"/>
      <c r="H18" s="373"/>
      <c r="I18" s="373"/>
    </row>
    <row r="19" spans="2:10" x14ac:dyDescent="0.15">
      <c r="B19" s="5"/>
      <c r="H19" s="423" t="s">
        <v>6</v>
      </c>
      <c r="I19" s="423"/>
      <c r="J19" s="423"/>
    </row>
    <row r="20" spans="2:10" x14ac:dyDescent="0.15">
      <c r="B20" s="5"/>
    </row>
    <row r="21" spans="2:10" x14ac:dyDescent="0.15">
      <c r="B21" s="5"/>
    </row>
    <row r="22" spans="2:10" x14ac:dyDescent="0.15">
      <c r="B22" s="4" t="s">
        <v>2</v>
      </c>
    </row>
    <row r="23" spans="2:10" x14ac:dyDescent="0.15">
      <c r="B23" s="5"/>
    </row>
    <row r="24" spans="2:10" x14ac:dyDescent="0.15">
      <c r="B24" s="5"/>
    </row>
    <row r="25" spans="2:10" x14ac:dyDescent="0.15">
      <c r="B25" s="5"/>
    </row>
    <row r="26" spans="2:10" ht="22.7" customHeight="1" x14ac:dyDescent="0.15">
      <c r="B26" s="4" t="s">
        <v>3</v>
      </c>
    </row>
    <row r="27" spans="2:10" ht="27.6" customHeight="1" x14ac:dyDescent="0.15">
      <c r="C27" s="419" t="s">
        <v>7</v>
      </c>
      <c r="D27" s="420"/>
      <c r="E27" s="417"/>
      <c r="F27" s="417"/>
      <c r="G27" s="417"/>
      <c r="H27" s="417"/>
      <c r="I27" s="417"/>
      <c r="J27" s="417"/>
    </row>
    <row r="28" spans="2:10" ht="27.6" customHeight="1" x14ac:dyDescent="0.15">
      <c r="C28" s="414" t="s">
        <v>4</v>
      </c>
      <c r="D28" s="421"/>
      <c r="E28" s="422"/>
      <c r="F28" s="422"/>
      <c r="G28" s="422"/>
      <c r="H28" s="422"/>
      <c r="I28" s="422"/>
      <c r="J28" s="422"/>
    </row>
    <row r="29" spans="2:10" ht="27.6" customHeight="1" x14ac:dyDescent="0.15">
      <c r="C29" s="426" t="s">
        <v>15</v>
      </c>
      <c r="D29" s="426"/>
      <c r="E29" s="422"/>
      <c r="F29" s="422"/>
      <c r="G29" s="422"/>
      <c r="H29" s="422"/>
      <c r="I29" s="422"/>
      <c r="J29" s="422"/>
    </row>
    <row r="30" spans="2:10" ht="27.6" customHeight="1" x14ac:dyDescent="0.15">
      <c r="C30" s="414" t="s">
        <v>5</v>
      </c>
      <c r="D30" s="421"/>
      <c r="E30" s="422"/>
      <c r="F30" s="422"/>
      <c r="G30" s="422"/>
      <c r="H30" s="422"/>
      <c r="I30" s="422"/>
      <c r="J30" s="422"/>
    </row>
    <row r="31" spans="2:10" ht="17.25" x14ac:dyDescent="0.2">
      <c r="J31" s="6"/>
    </row>
    <row r="32" spans="2:10" ht="27.95" customHeight="1" x14ac:dyDescent="0.15">
      <c r="C32" s="424"/>
      <c r="D32" s="425"/>
      <c r="E32" s="425"/>
      <c r="F32" s="425"/>
      <c r="G32" s="425"/>
      <c r="H32" s="425"/>
      <c r="I32" s="425"/>
      <c r="J32" s="425"/>
    </row>
    <row r="33" spans="1:9" ht="26.25" customHeight="1" x14ac:dyDescent="0.2">
      <c r="C33" s="7"/>
      <c r="I33" s="6"/>
    </row>
    <row r="34" spans="1:9" x14ac:dyDescent="0.15">
      <c r="A34" s="4"/>
    </row>
  </sheetData>
  <mergeCells count="13">
    <mergeCell ref="B7:C7"/>
    <mergeCell ref="B9:J9"/>
    <mergeCell ref="B12:J17"/>
    <mergeCell ref="H19:J19"/>
    <mergeCell ref="C27:D27"/>
    <mergeCell ref="E27:J27"/>
    <mergeCell ref="C32:J32"/>
    <mergeCell ref="C28:D28"/>
    <mergeCell ref="E28:J28"/>
    <mergeCell ref="C29:D29"/>
    <mergeCell ref="E29:J29"/>
    <mergeCell ref="C30:D30"/>
    <mergeCell ref="E30:J30"/>
  </mergeCells>
  <phoneticPr fontId="1"/>
  <pageMargins left="0.78740157480314965" right="0.78740157480314965" top="0.86614173228346458" bottom="0.86614173228346458" header="0.55118110236220474" footer="0.31496062992125984"/>
  <pageSetup paperSize="9" orientation="portrait" horizontalDpi="1200" verticalDpi="1200" r:id="rId1"/>
  <headerFooter alignWithMargins="0">
    <oddFooter xml:space="preserve">&amp;R
</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8FF9DE-D787-4833-80EF-F0EF90A9CC8A}">
  <dimension ref="A1:D22"/>
  <sheetViews>
    <sheetView view="pageBreakPreview" zoomScaleNormal="85" zoomScaleSheetLayoutView="100" workbookViewId="0">
      <selection activeCell="A3" sqref="A3"/>
    </sheetView>
  </sheetViews>
  <sheetFormatPr defaultColWidth="9" defaultRowHeight="13.5" x14ac:dyDescent="0.15"/>
  <cols>
    <col min="1" max="3" width="45.75" style="36" customWidth="1"/>
    <col min="4" max="4" width="3.25" style="36" customWidth="1"/>
    <col min="5" max="16384" width="9" style="36"/>
  </cols>
  <sheetData>
    <row r="1" spans="1:4" ht="56.45" customHeight="1" x14ac:dyDescent="0.15">
      <c r="A1" s="442" t="s">
        <v>58</v>
      </c>
      <c r="B1" s="442"/>
      <c r="C1" s="442"/>
      <c r="D1" s="35"/>
    </row>
    <row r="2" spans="1:4" ht="53.25" customHeight="1" x14ac:dyDescent="0.15">
      <c r="A2" s="37" t="s">
        <v>59</v>
      </c>
      <c r="B2" s="37" t="s">
        <v>60</v>
      </c>
      <c r="C2" s="38" t="s">
        <v>61</v>
      </c>
      <c r="D2" s="39"/>
    </row>
    <row r="3" spans="1:4" ht="53.25" customHeight="1" x14ac:dyDescent="0.15">
      <c r="A3" s="40"/>
      <c r="B3" s="41"/>
      <c r="C3" s="41"/>
      <c r="D3" s="42"/>
    </row>
    <row r="4" spans="1:4" ht="53.25" customHeight="1" x14ac:dyDescent="0.15">
      <c r="A4" s="40"/>
      <c r="B4" s="41"/>
      <c r="C4" s="41"/>
      <c r="D4" s="42"/>
    </row>
    <row r="5" spans="1:4" ht="53.25" customHeight="1" x14ac:dyDescent="0.15">
      <c r="A5" s="40"/>
      <c r="B5" s="41"/>
      <c r="C5" s="41"/>
      <c r="D5" s="42"/>
    </row>
    <row r="6" spans="1:4" ht="53.25" customHeight="1" x14ac:dyDescent="0.15">
      <c r="A6" s="40"/>
      <c r="B6" s="41"/>
      <c r="C6" s="41"/>
      <c r="D6" s="42"/>
    </row>
    <row r="7" spans="1:4" ht="53.25" customHeight="1" x14ac:dyDescent="0.15">
      <c r="A7" s="40"/>
      <c r="B7" s="41"/>
      <c r="C7" s="41"/>
      <c r="D7" s="42"/>
    </row>
    <row r="8" spans="1:4" ht="53.25" customHeight="1" x14ac:dyDescent="0.15">
      <c r="A8" s="40"/>
      <c r="B8" s="41"/>
      <c r="C8" s="41"/>
      <c r="D8" s="42"/>
    </row>
    <row r="9" spans="1:4" ht="53.25" customHeight="1" x14ac:dyDescent="0.15">
      <c r="A9" s="40"/>
      <c r="B9" s="41"/>
      <c r="C9" s="41"/>
      <c r="D9" s="42"/>
    </row>
    <row r="10" spans="1:4" ht="53.25" customHeight="1" x14ac:dyDescent="0.15">
      <c r="A10" s="40"/>
      <c r="B10" s="41"/>
      <c r="C10" s="41"/>
      <c r="D10" s="42"/>
    </row>
    <row r="11" spans="1:4" ht="53.25" customHeight="1" x14ac:dyDescent="0.15">
      <c r="A11" s="40"/>
      <c r="B11" s="41"/>
      <c r="C11" s="41"/>
      <c r="D11" s="42"/>
    </row>
    <row r="12" spans="1:4" ht="53.25" customHeight="1" x14ac:dyDescent="0.15">
      <c r="A12" s="40"/>
      <c r="B12" s="41"/>
      <c r="C12" s="41"/>
      <c r="D12" s="42"/>
    </row>
    <row r="13" spans="1:4" ht="53.25" customHeight="1" x14ac:dyDescent="0.15">
      <c r="A13" s="40"/>
      <c r="B13" s="41"/>
      <c r="C13" s="41"/>
      <c r="D13" s="42"/>
    </row>
    <row r="14" spans="1:4" ht="53.25" customHeight="1" x14ac:dyDescent="0.15">
      <c r="A14" s="40"/>
      <c r="B14" s="41"/>
      <c r="C14" s="41"/>
      <c r="D14" s="42"/>
    </row>
    <row r="15" spans="1:4" ht="53.25" customHeight="1" x14ac:dyDescent="0.15">
      <c r="A15" s="40"/>
      <c r="B15" s="41"/>
      <c r="C15" s="41"/>
      <c r="D15" s="42"/>
    </row>
    <row r="16" spans="1:4" ht="53.25" customHeight="1" x14ac:dyDescent="0.15">
      <c r="A16" s="40"/>
      <c r="B16" s="41"/>
      <c r="C16" s="41"/>
      <c r="D16" s="42"/>
    </row>
    <row r="17" spans="1:4" ht="53.25" customHeight="1" x14ac:dyDescent="0.15">
      <c r="A17" s="40"/>
      <c r="B17" s="41"/>
      <c r="C17" s="41"/>
      <c r="D17" s="42"/>
    </row>
    <row r="18" spans="1:4" ht="53.25" customHeight="1" x14ac:dyDescent="0.15">
      <c r="A18" s="40"/>
      <c r="B18" s="41"/>
      <c r="C18" s="41"/>
      <c r="D18" s="42"/>
    </row>
    <row r="19" spans="1:4" ht="53.25" customHeight="1" x14ac:dyDescent="0.15">
      <c r="A19" s="40"/>
      <c r="B19" s="41"/>
      <c r="C19" s="41"/>
      <c r="D19" s="42"/>
    </row>
    <row r="20" spans="1:4" ht="53.25" customHeight="1" x14ac:dyDescent="0.15">
      <c r="A20" s="40"/>
      <c r="B20" s="41"/>
      <c r="C20" s="41"/>
      <c r="D20" s="42"/>
    </row>
    <row r="21" spans="1:4" ht="53.25" customHeight="1" x14ac:dyDescent="0.15">
      <c r="A21" s="40"/>
      <c r="B21" s="41"/>
      <c r="C21" s="41"/>
      <c r="D21" s="42"/>
    </row>
    <row r="22" spans="1:4" ht="53.25" customHeight="1" x14ac:dyDescent="0.15">
      <c r="A22" s="40"/>
      <c r="B22" s="41"/>
      <c r="C22" s="41"/>
      <c r="D22" s="42"/>
    </row>
  </sheetData>
  <mergeCells count="1">
    <mergeCell ref="A1:C1"/>
  </mergeCells>
  <phoneticPr fontId="1"/>
  <printOptions horizontalCentered="1"/>
  <pageMargins left="0.31496062992125984" right="0.31496062992125984" top="0.74803149606299213" bottom="0.74803149606299213" header="0.31496062992125984" footer="0.31496062992125984"/>
  <pageSetup paperSize="9" scale="65"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B3FF8-F1B8-47B1-BAFC-B3CD63CDB08E}">
  <sheetPr>
    <pageSetUpPr fitToPage="1"/>
  </sheetPr>
  <dimension ref="A2:J27"/>
  <sheetViews>
    <sheetView view="pageBreakPreview" zoomScaleNormal="100" zoomScaleSheetLayoutView="100" workbookViewId="0">
      <selection activeCell="E20" sqref="E20:J20"/>
    </sheetView>
  </sheetViews>
  <sheetFormatPr defaultColWidth="9" defaultRowHeight="13.5" x14ac:dyDescent="0.15"/>
  <cols>
    <col min="1" max="1" width="4.375" style="19" customWidth="1"/>
    <col min="2" max="2" width="7.875" style="19" customWidth="1"/>
    <col min="3" max="3" width="9" style="19"/>
    <col min="4" max="4" width="10.5" style="19" customWidth="1"/>
    <col min="5" max="5" width="7.875" style="19" customWidth="1"/>
    <col min="6" max="9" width="9" style="19"/>
    <col min="10" max="10" width="11" style="19" customWidth="1"/>
    <col min="11" max="16384" width="9" style="19"/>
  </cols>
  <sheetData>
    <row r="2" spans="2:10" ht="20.25" customHeight="1" x14ac:dyDescent="0.15">
      <c r="F2" s="2" t="s">
        <v>62</v>
      </c>
    </row>
    <row r="7" spans="2:10" ht="17.25" customHeight="1" x14ac:dyDescent="0.15">
      <c r="B7" s="4" t="s">
        <v>63</v>
      </c>
    </row>
    <row r="8" spans="2:10" ht="17.25" customHeight="1" x14ac:dyDescent="0.15">
      <c r="B8" s="4"/>
    </row>
    <row r="9" spans="2:10" ht="17.25" customHeight="1" x14ac:dyDescent="0.15">
      <c r="B9" s="4"/>
    </row>
    <row r="10" spans="2:10" ht="52.5" customHeight="1" x14ac:dyDescent="0.15">
      <c r="B10" s="418" t="s">
        <v>64</v>
      </c>
      <c r="C10" s="412"/>
      <c r="D10" s="412"/>
      <c r="E10" s="412"/>
      <c r="F10" s="412"/>
      <c r="G10" s="412"/>
      <c r="H10" s="412"/>
      <c r="I10" s="412"/>
      <c r="J10" s="412"/>
    </row>
    <row r="11" spans="2:10" x14ac:dyDescent="0.15">
      <c r="B11" s="20"/>
    </row>
    <row r="12" spans="2:10" x14ac:dyDescent="0.15">
      <c r="B12" s="20"/>
      <c r="H12" s="446" t="s">
        <v>65</v>
      </c>
      <c r="I12" s="446"/>
      <c r="J12" s="446"/>
    </row>
    <row r="13" spans="2:10" x14ac:dyDescent="0.15">
      <c r="B13" s="20"/>
    </row>
    <row r="14" spans="2:10" x14ac:dyDescent="0.15">
      <c r="B14" s="20"/>
    </row>
    <row r="15" spans="2:10" x14ac:dyDescent="0.15">
      <c r="B15" s="4" t="s">
        <v>2</v>
      </c>
    </row>
    <row r="16" spans="2:10" x14ac:dyDescent="0.15">
      <c r="B16" s="20"/>
    </row>
    <row r="17" spans="1:10" x14ac:dyDescent="0.15">
      <c r="B17" s="20"/>
    </row>
    <row r="18" spans="1:10" x14ac:dyDescent="0.15">
      <c r="B18" s="20"/>
    </row>
    <row r="19" spans="1:10" ht="22.7" customHeight="1" x14ac:dyDescent="0.15">
      <c r="B19" s="447" t="s">
        <v>66</v>
      </c>
      <c r="C19" s="447"/>
    </row>
    <row r="20" spans="1:10" ht="27.6" customHeight="1" x14ac:dyDescent="0.15">
      <c r="C20" s="448" t="s">
        <v>67</v>
      </c>
      <c r="D20" s="448"/>
      <c r="E20" s="417"/>
      <c r="F20" s="417"/>
      <c r="G20" s="417"/>
      <c r="H20" s="417"/>
      <c r="I20" s="417"/>
      <c r="J20" s="417"/>
    </row>
    <row r="21" spans="1:10" ht="27.6" customHeight="1" x14ac:dyDescent="0.15">
      <c r="C21" s="445" t="s">
        <v>68</v>
      </c>
      <c r="D21" s="445"/>
      <c r="E21" s="417"/>
      <c r="F21" s="417"/>
      <c r="G21" s="417"/>
      <c r="H21" s="417"/>
      <c r="I21" s="417"/>
      <c r="J21" s="417"/>
    </row>
    <row r="22" spans="1:10" ht="27.6" customHeight="1" x14ac:dyDescent="0.15">
      <c r="C22" s="443" t="s">
        <v>69</v>
      </c>
      <c r="D22" s="443"/>
      <c r="E22" s="422"/>
      <c r="F22" s="422"/>
      <c r="G22" s="422"/>
      <c r="H22" s="422"/>
      <c r="I22" s="422"/>
      <c r="J22" s="422"/>
    </row>
    <row r="23" spans="1:10" ht="27.6" customHeight="1" x14ac:dyDescent="0.15">
      <c r="C23" s="444" t="s">
        <v>15</v>
      </c>
      <c r="D23" s="444"/>
      <c r="E23" s="422"/>
      <c r="F23" s="422"/>
      <c r="G23" s="422"/>
      <c r="H23" s="422"/>
      <c r="I23" s="422"/>
      <c r="J23" s="422"/>
    </row>
    <row r="24" spans="1:10" ht="27.6" customHeight="1" x14ac:dyDescent="0.15">
      <c r="C24" s="443" t="s">
        <v>5</v>
      </c>
      <c r="D24" s="443"/>
      <c r="E24" s="422"/>
      <c r="F24" s="422"/>
      <c r="G24" s="422"/>
      <c r="H24" s="422"/>
      <c r="I24" s="422"/>
      <c r="J24" s="422"/>
    </row>
    <row r="25" spans="1:10" ht="17.25" x14ac:dyDescent="0.15">
      <c r="J25" s="24"/>
    </row>
    <row r="26" spans="1:10" x14ac:dyDescent="0.15">
      <c r="B26" s="4"/>
      <c r="E26" s="45" t="s">
        <v>70</v>
      </c>
    </row>
    <row r="27" spans="1:10" x14ac:dyDescent="0.15">
      <c r="A27" s="4"/>
    </row>
  </sheetData>
  <mergeCells count="13">
    <mergeCell ref="C21:D21"/>
    <mergeCell ref="E21:J21"/>
    <mergeCell ref="B10:J10"/>
    <mergeCell ref="H12:J12"/>
    <mergeCell ref="B19:C19"/>
    <mergeCell ref="C20:D20"/>
    <mergeCell ref="E20:J20"/>
    <mergeCell ref="C22:D22"/>
    <mergeCell ref="E22:J22"/>
    <mergeCell ref="C23:D23"/>
    <mergeCell ref="E23:J23"/>
    <mergeCell ref="C24:D24"/>
    <mergeCell ref="E24:J24"/>
  </mergeCells>
  <phoneticPr fontId="1"/>
  <pageMargins left="0.78740157480314965" right="0.78740157480314965" top="0.98425196850393704" bottom="0.6692913385826772" header="0.27559055118110237" footer="0.27559055118110237"/>
  <pageSetup paperSize="9" orientation="portrait" horizontalDpi="1200" verticalDpi="12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C3791-DBD7-48A2-AD97-7D9C0FA93DFC}">
  <sheetPr>
    <pageSetUpPr fitToPage="1"/>
  </sheetPr>
  <dimension ref="B2:M39"/>
  <sheetViews>
    <sheetView view="pageBreakPreview" zoomScaleNormal="100" zoomScaleSheetLayoutView="100" workbookViewId="0">
      <selection activeCell="H8" sqref="H8"/>
    </sheetView>
  </sheetViews>
  <sheetFormatPr defaultColWidth="9" defaultRowHeight="13.5" x14ac:dyDescent="0.15"/>
  <cols>
    <col min="1" max="1" width="5" style="19" customWidth="1"/>
    <col min="2" max="2" width="9.5" style="19" customWidth="1"/>
    <col min="3" max="5" width="9" style="19" customWidth="1"/>
    <col min="6" max="6" width="18" style="19" customWidth="1"/>
    <col min="7" max="7" width="11.5" style="19" customWidth="1"/>
    <col min="8" max="8" width="9" style="19"/>
    <col min="9" max="9" width="11.375" style="19" customWidth="1"/>
    <col min="10" max="10" width="5" style="19" customWidth="1"/>
    <col min="11" max="12" width="9" style="19"/>
    <col min="13" max="13" width="11" style="19" customWidth="1"/>
    <col min="14" max="16384" width="9" style="19"/>
  </cols>
  <sheetData>
    <row r="2" spans="2:13" ht="20.25" customHeight="1" x14ac:dyDescent="0.15">
      <c r="B2" s="467" t="s">
        <v>71</v>
      </c>
      <c r="C2" s="467"/>
      <c r="D2" s="467"/>
      <c r="E2" s="467"/>
      <c r="F2" s="467"/>
      <c r="G2" s="467"/>
      <c r="H2" s="467"/>
      <c r="I2" s="467"/>
    </row>
    <row r="3" spans="2:13" ht="20.25" customHeight="1" x14ac:dyDescent="0.15">
      <c r="E3" s="2"/>
    </row>
    <row r="4" spans="2:13" ht="20.25" customHeight="1" x14ac:dyDescent="0.15">
      <c r="B4" s="19" t="s">
        <v>72</v>
      </c>
      <c r="E4" s="2"/>
    </row>
    <row r="5" spans="2:13" ht="20.25" customHeight="1" x14ac:dyDescent="0.15">
      <c r="B5" s="19" t="s">
        <v>73</v>
      </c>
      <c r="E5" s="2"/>
    </row>
    <row r="7" spans="2:13" x14ac:dyDescent="0.15">
      <c r="B7" s="46" t="s">
        <v>74</v>
      </c>
      <c r="C7" s="468" t="s">
        <v>75</v>
      </c>
      <c r="D7" s="468"/>
      <c r="E7" s="468"/>
      <c r="F7" s="468"/>
      <c r="G7" s="46" t="s">
        <v>76</v>
      </c>
      <c r="H7" s="46" t="s">
        <v>77</v>
      </c>
      <c r="I7" s="46" t="s">
        <v>78</v>
      </c>
    </row>
    <row r="8" spans="2:13" ht="17.25" customHeight="1" x14ac:dyDescent="0.15">
      <c r="B8" s="47" t="s">
        <v>79</v>
      </c>
      <c r="C8" s="469" t="s">
        <v>80</v>
      </c>
      <c r="D8" s="469"/>
      <c r="E8" s="469"/>
      <c r="F8" s="469"/>
      <c r="G8" s="48">
        <v>4</v>
      </c>
      <c r="H8" s="49"/>
      <c r="I8" s="49"/>
    </row>
    <row r="9" spans="2:13" ht="17.25" customHeight="1" x14ac:dyDescent="0.15">
      <c r="B9" s="450" t="s">
        <v>81</v>
      </c>
      <c r="C9" s="452" t="s">
        <v>82</v>
      </c>
      <c r="D9" s="452"/>
      <c r="E9" s="452"/>
      <c r="F9" s="452"/>
      <c r="G9" s="452"/>
      <c r="H9" s="452"/>
      <c r="I9" s="453"/>
    </row>
    <row r="10" spans="2:13" ht="20.100000000000001" customHeight="1" x14ac:dyDescent="0.15">
      <c r="B10" s="451"/>
      <c r="C10" s="470" t="s">
        <v>83</v>
      </c>
      <c r="D10" s="463"/>
      <c r="E10" s="463"/>
      <c r="F10" s="463"/>
      <c r="G10" s="50" t="s">
        <v>84</v>
      </c>
      <c r="H10" s="49"/>
      <c r="I10" s="49"/>
      <c r="J10" s="15"/>
      <c r="K10" s="15"/>
      <c r="L10" s="15"/>
      <c r="M10" s="15"/>
    </row>
    <row r="11" spans="2:13" ht="20.100000000000001" customHeight="1" x14ac:dyDescent="0.15">
      <c r="B11" s="451"/>
      <c r="C11" s="449" t="s">
        <v>85</v>
      </c>
      <c r="D11" s="449"/>
      <c r="E11" s="449"/>
      <c r="F11" s="449"/>
      <c r="G11" s="51" t="s">
        <v>86</v>
      </c>
      <c r="H11" s="49"/>
      <c r="I11" s="49"/>
    </row>
    <row r="12" spans="2:13" ht="20.100000000000001" customHeight="1" x14ac:dyDescent="0.15">
      <c r="B12" s="451"/>
      <c r="C12" s="469" t="s">
        <v>87</v>
      </c>
      <c r="D12" s="469"/>
      <c r="E12" s="469"/>
      <c r="F12" s="469"/>
      <c r="G12" s="52" t="s">
        <v>88</v>
      </c>
      <c r="H12" s="49"/>
      <c r="I12" s="49"/>
    </row>
    <row r="13" spans="2:13" ht="20.100000000000001" customHeight="1" x14ac:dyDescent="0.15">
      <c r="B13" s="454" t="s">
        <v>89</v>
      </c>
      <c r="C13" s="452" t="s">
        <v>90</v>
      </c>
      <c r="D13" s="452"/>
      <c r="E13" s="452"/>
      <c r="F13" s="452"/>
      <c r="G13" s="452"/>
      <c r="H13" s="452"/>
      <c r="I13" s="453"/>
    </row>
    <row r="14" spans="2:13" ht="20.100000000000001" customHeight="1" x14ac:dyDescent="0.15">
      <c r="B14" s="455"/>
      <c r="C14" s="463" t="s">
        <v>91</v>
      </c>
      <c r="D14" s="463"/>
      <c r="E14" s="463"/>
      <c r="F14" s="463"/>
      <c r="G14" s="53" t="s">
        <v>92</v>
      </c>
      <c r="H14" s="49"/>
      <c r="I14" s="49"/>
    </row>
    <row r="15" spans="2:13" ht="30.75" customHeight="1" x14ac:dyDescent="0.15">
      <c r="B15" s="455"/>
      <c r="C15" s="459" t="s">
        <v>93</v>
      </c>
      <c r="D15" s="457"/>
      <c r="E15" s="457"/>
      <c r="F15" s="458"/>
      <c r="G15" s="54" t="s">
        <v>94</v>
      </c>
      <c r="H15" s="49"/>
      <c r="I15" s="49"/>
    </row>
    <row r="16" spans="2:13" ht="30.75" customHeight="1" x14ac:dyDescent="0.15">
      <c r="B16" s="455"/>
      <c r="C16" s="464" t="s">
        <v>95</v>
      </c>
      <c r="D16" s="465"/>
      <c r="E16" s="465"/>
      <c r="F16" s="466"/>
      <c r="G16" s="55" t="s">
        <v>96</v>
      </c>
      <c r="H16" s="49"/>
      <c r="I16" s="49"/>
    </row>
    <row r="17" spans="2:9" ht="20.100000000000001" customHeight="1" x14ac:dyDescent="0.15">
      <c r="B17" s="455"/>
      <c r="C17" s="464" t="s">
        <v>97</v>
      </c>
      <c r="D17" s="465"/>
      <c r="E17" s="465"/>
      <c r="F17" s="466"/>
      <c r="G17" s="55" t="s">
        <v>98</v>
      </c>
      <c r="H17" s="49"/>
      <c r="I17" s="49"/>
    </row>
    <row r="18" spans="2:9" ht="20.100000000000001" customHeight="1" x14ac:dyDescent="0.15">
      <c r="B18" s="462"/>
      <c r="C18" s="464" t="s">
        <v>99</v>
      </c>
      <c r="D18" s="465"/>
      <c r="E18" s="465"/>
      <c r="F18" s="466"/>
      <c r="G18" s="47" t="s">
        <v>100</v>
      </c>
      <c r="H18" s="47" t="s">
        <v>100</v>
      </c>
      <c r="I18" s="56"/>
    </row>
    <row r="19" spans="2:9" ht="20.100000000000001" customHeight="1" x14ac:dyDescent="0.15">
      <c r="B19" s="454" t="s">
        <v>101</v>
      </c>
      <c r="C19" s="452" t="s">
        <v>102</v>
      </c>
      <c r="D19" s="452"/>
      <c r="E19" s="452"/>
      <c r="F19" s="452"/>
      <c r="G19" s="452"/>
      <c r="H19" s="452"/>
      <c r="I19" s="453"/>
    </row>
    <row r="20" spans="2:9" ht="20.100000000000001" customHeight="1" x14ac:dyDescent="0.15">
      <c r="B20" s="455"/>
      <c r="C20" s="456" t="s">
        <v>103</v>
      </c>
      <c r="D20" s="457"/>
      <c r="E20" s="457"/>
      <c r="F20" s="458"/>
      <c r="G20" s="53" t="s">
        <v>104</v>
      </c>
      <c r="H20" s="49"/>
      <c r="I20" s="49"/>
    </row>
    <row r="21" spans="2:9" ht="40.5" customHeight="1" x14ac:dyDescent="0.15">
      <c r="B21" s="455"/>
      <c r="C21" s="456" t="s">
        <v>105</v>
      </c>
      <c r="D21" s="457"/>
      <c r="E21" s="457"/>
      <c r="F21" s="458"/>
      <c r="G21" s="54" t="s">
        <v>106</v>
      </c>
      <c r="H21" s="49"/>
      <c r="I21" s="49"/>
    </row>
    <row r="22" spans="2:9" ht="20.100000000000001" customHeight="1" x14ac:dyDescent="0.15">
      <c r="B22" s="455"/>
      <c r="C22" s="459" t="s">
        <v>107</v>
      </c>
      <c r="D22" s="460"/>
      <c r="E22" s="460"/>
      <c r="F22" s="461"/>
      <c r="G22" s="53" t="s">
        <v>108</v>
      </c>
      <c r="H22" s="49"/>
      <c r="I22" s="49"/>
    </row>
    <row r="23" spans="2:9" ht="20.100000000000001" customHeight="1" x14ac:dyDescent="0.15">
      <c r="B23" s="455"/>
      <c r="C23" s="456" t="s">
        <v>109</v>
      </c>
      <c r="D23" s="457"/>
      <c r="E23" s="457"/>
      <c r="F23" s="458"/>
      <c r="G23" s="54" t="s">
        <v>110</v>
      </c>
      <c r="H23" s="49"/>
      <c r="I23" s="49"/>
    </row>
    <row r="24" spans="2:9" ht="20.100000000000001" customHeight="1" x14ac:dyDescent="0.15">
      <c r="B24" s="450" t="s">
        <v>111</v>
      </c>
      <c r="C24" s="452" t="s">
        <v>112</v>
      </c>
      <c r="D24" s="452"/>
      <c r="E24" s="452"/>
      <c r="F24" s="452"/>
      <c r="G24" s="452"/>
      <c r="H24" s="452"/>
      <c r="I24" s="453"/>
    </row>
    <row r="25" spans="2:9" ht="20.100000000000001" customHeight="1" x14ac:dyDescent="0.15">
      <c r="B25" s="451"/>
      <c r="C25" s="449" t="s">
        <v>113</v>
      </c>
      <c r="D25" s="449"/>
      <c r="E25" s="449"/>
      <c r="F25" s="449"/>
      <c r="G25" s="51" t="s">
        <v>114</v>
      </c>
      <c r="H25" s="49"/>
      <c r="I25" s="49"/>
    </row>
    <row r="26" spans="2:9" ht="20.100000000000001" customHeight="1" x14ac:dyDescent="0.15">
      <c r="B26" s="451"/>
      <c r="C26" s="449" t="s">
        <v>115</v>
      </c>
      <c r="D26" s="449"/>
      <c r="E26" s="449"/>
      <c r="F26" s="449"/>
      <c r="G26" s="57" t="s">
        <v>116</v>
      </c>
      <c r="H26" s="49"/>
      <c r="I26" s="49"/>
    </row>
    <row r="27" spans="2:9" ht="20.100000000000001" customHeight="1" x14ac:dyDescent="0.15">
      <c r="B27" s="451"/>
      <c r="C27" s="449" t="s">
        <v>117</v>
      </c>
      <c r="D27" s="449"/>
      <c r="E27" s="449"/>
      <c r="F27" s="449"/>
      <c r="G27" s="51" t="s">
        <v>118</v>
      </c>
      <c r="H27" s="49"/>
      <c r="I27" s="49"/>
    </row>
    <row r="28" spans="2:9" ht="20.100000000000001" customHeight="1" x14ac:dyDescent="0.15">
      <c r="B28" s="451"/>
      <c r="C28" s="449" t="s">
        <v>119</v>
      </c>
      <c r="D28" s="449"/>
      <c r="E28" s="449"/>
      <c r="F28" s="449"/>
      <c r="G28" s="57" t="s">
        <v>120</v>
      </c>
      <c r="H28" s="49"/>
      <c r="I28" s="49"/>
    </row>
    <row r="29" spans="2:9" ht="20.100000000000001" customHeight="1" x14ac:dyDescent="0.15">
      <c r="B29" s="451"/>
      <c r="C29" s="449" t="s">
        <v>121</v>
      </c>
      <c r="D29" s="449"/>
      <c r="E29" s="449"/>
      <c r="F29" s="449"/>
      <c r="G29" s="51" t="s">
        <v>122</v>
      </c>
      <c r="H29" s="49"/>
      <c r="I29" s="49"/>
    </row>
    <row r="30" spans="2:9" ht="30.75" customHeight="1" x14ac:dyDescent="0.15">
      <c r="B30" s="451"/>
      <c r="C30" s="449" t="s">
        <v>123</v>
      </c>
      <c r="D30" s="449"/>
      <c r="E30" s="449"/>
      <c r="F30" s="449"/>
      <c r="G30" s="57" t="s">
        <v>124</v>
      </c>
      <c r="H30" s="49"/>
      <c r="I30" s="49"/>
    </row>
    <row r="31" spans="2:9" ht="20.100000000000001" customHeight="1" x14ac:dyDescent="0.15">
      <c r="B31" s="451"/>
      <c r="C31" s="449" t="s">
        <v>125</v>
      </c>
      <c r="D31" s="449"/>
      <c r="E31" s="449"/>
      <c r="F31" s="449"/>
      <c r="G31" s="51" t="s">
        <v>126</v>
      </c>
      <c r="H31" s="49"/>
      <c r="I31" s="49"/>
    </row>
    <row r="32" spans="2:9" ht="18" customHeight="1" x14ac:dyDescent="0.15">
      <c r="B32" s="451"/>
      <c r="C32" s="449" t="s">
        <v>127</v>
      </c>
      <c r="D32" s="449"/>
      <c r="E32" s="449"/>
      <c r="F32" s="449"/>
      <c r="G32" s="57" t="s">
        <v>128</v>
      </c>
      <c r="H32" s="47"/>
      <c r="I32" s="49"/>
    </row>
    <row r="33" spans="2:9" ht="18" customHeight="1" x14ac:dyDescent="0.15">
      <c r="B33" s="451"/>
      <c r="C33" s="449" t="s">
        <v>129</v>
      </c>
      <c r="D33" s="449"/>
      <c r="E33" s="449"/>
      <c r="F33" s="449"/>
      <c r="G33" s="47" t="s">
        <v>100</v>
      </c>
      <c r="H33" s="47" t="s">
        <v>100</v>
      </c>
      <c r="I33" s="49"/>
    </row>
    <row r="34" spans="2:9" ht="18" customHeight="1" x14ac:dyDescent="0.15">
      <c r="B34" s="451"/>
      <c r="C34" s="449" t="s">
        <v>130</v>
      </c>
      <c r="D34" s="449"/>
      <c r="E34" s="449"/>
      <c r="F34" s="449"/>
      <c r="G34" s="47" t="s">
        <v>100</v>
      </c>
      <c r="H34" s="47" t="s">
        <v>100</v>
      </c>
      <c r="I34" s="49"/>
    </row>
    <row r="35" spans="2:9" ht="18" customHeight="1" x14ac:dyDescent="0.15">
      <c r="C35" s="58"/>
      <c r="D35" s="58"/>
      <c r="E35" s="58"/>
      <c r="F35" s="58"/>
    </row>
    <row r="36" spans="2:9" ht="18" customHeight="1" x14ac:dyDescent="0.15">
      <c r="C36" s="59"/>
      <c r="D36" s="59"/>
      <c r="E36" s="59"/>
      <c r="F36" s="59"/>
    </row>
    <row r="37" spans="2:9" ht="18" customHeight="1" x14ac:dyDescent="0.15">
      <c r="C37" s="58"/>
      <c r="D37" s="58"/>
      <c r="E37" s="58"/>
      <c r="F37" s="58"/>
    </row>
    <row r="38" spans="2:9" ht="18" customHeight="1" x14ac:dyDescent="0.15">
      <c r="C38" s="58"/>
      <c r="D38" s="58"/>
      <c r="E38" s="58"/>
      <c r="F38" s="58"/>
    </row>
    <row r="39" spans="2:9" ht="18" customHeight="1" x14ac:dyDescent="0.15">
      <c r="C39" s="58"/>
      <c r="D39" s="58"/>
      <c r="E39" s="58"/>
      <c r="F39" s="58"/>
    </row>
  </sheetData>
  <mergeCells count="33">
    <mergeCell ref="B2:I2"/>
    <mergeCell ref="C7:F7"/>
    <mergeCell ref="C8:F8"/>
    <mergeCell ref="B9:B12"/>
    <mergeCell ref="C9:I9"/>
    <mergeCell ref="C10:F10"/>
    <mergeCell ref="C11:F11"/>
    <mergeCell ref="C12:F12"/>
    <mergeCell ref="B13:B18"/>
    <mergeCell ref="C13:I13"/>
    <mergeCell ref="C14:F14"/>
    <mergeCell ref="C15:F15"/>
    <mergeCell ref="C16:F16"/>
    <mergeCell ref="C17:F17"/>
    <mergeCell ref="C18:F18"/>
    <mergeCell ref="B19:B23"/>
    <mergeCell ref="C19:I19"/>
    <mergeCell ref="C20:F20"/>
    <mergeCell ref="C21:F21"/>
    <mergeCell ref="C22:F22"/>
    <mergeCell ref="C23:F23"/>
    <mergeCell ref="C33:F33"/>
    <mergeCell ref="C34:F34"/>
    <mergeCell ref="B24:B34"/>
    <mergeCell ref="C24:I24"/>
    <mergeCell ref="C25:F25"/>
    <mergeCell ref="C26:F26"/>
    <mergeCell ref="C27:F27"/>
    <mergeCell ref="C28:F28"/>
    <mergeCell ref="C29:F29"/>
    <mergeCell ref="C30:F30"/>
    <mergeCell ref="C31:F31"/>
    <mergeCell ref="C32:F32"/>
  </mergeCells>
  <phoneticPr fontId="1"/>
  <pageMargins left="0.78740157480314965" right="0.78740157480314965" top="0.59055118110236227" bottom="0.6692913385826772" header="0.27559055118110237" footer="0.27559055118110237"/>
  <pageSetup paperSize="9" orientation="portrait" horizontalDpi="1200" verticalDpi="1200" r:id="rId1"/>
  <headerFooter alignWithMargins="0">
    <oddFooter>&amp;R（市沢地区センターほか１施設ESCO事業）
（提案要請番号：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0E6F98-AD5A-4986-9EF3-CCDB1A6E61FF}">
  <sheetPr>
    <pageSetUpPr fitToPage="1"/>
  </sheetPr>
  <dimension ref="B2:J34"/>
  <sheetViews>
    <sheetView view="pageBreakPreview" zoomScaleNormal="100" zoomScaleSheetLayoutView="100" workbookViewId="0">
      <selection activeCell="E13" sqref="E13:I13"/>
    </sheetView>
  </sheetViews>
  <sheetFormatPr defaultColWidth="9" defaultRowHeight="13.5" x14ac:dyDescent="0.15"/>
  <cols>
    <col min="1" max="1" width="4.375" style="19" customWidth="1"/>
    <col min="2" max="2" width="7.875" style="19" customWidth="1"/>
    <col min="3" max="3" width="9" style="19"/>
    <col min="4" max="4" width="9.625" style="19" customWidth="1"/>
    <col min="5" max="9" width="9" style="19"/>
    <col min="10" max="10" width="11" style="19" customWidth="1"/>
    <col min="11" max="16384" width="9" style="19"/>
  </cols>
  <sheetData>
    <row r="2" spans="2:10" ht="20.25" customHeight="1" x14ac:dyDescent="0.15">
      <c r="F2" s="2" t="s">
        <v>131</v>
      </c>
    </row>
    <row r="4" spans="2:10" x14ac:dyDescent="0.15">
      <c r="B4" s="4"/>
    </row>
    <row r="5" spans="2:10" ht="17.25" customHeight="1" x14ac:dyDescent="0.15">
      <c r="B5" s="4" t="s">
        <v>132</v>
      </c>
    </row>
    <row r="6" spans="2:10" ht="17.25" customHeight="1" x14ac:dyDescent="0.15">
      <c r="B6" s="4" t="s">
        <v>133</v>
      </c>
      <c r="D6" s="472"/>
      <c r="E6" s="472"/>
    </row>
    <row r="7" spans="2:10" ht="27.95" customHeight="1" x14ac:dyDescent="0.15">
      <c r="B7" s="418" t="s">
        <v>134</v>
      </c>
      <c r="C7" s="412"/>
      <c r="D7" s="412"/>
      <c r="E7" s="412"/>
      <c r="F7" s="412"/>
      <c r="G7" s="412"/>
      <c r="H7" s="412"/>
      <c r="I7" s="412"/>
      <c r="J7" s="412"/>
    </row>
    <row r="8" spans="2:10" x14ac:dyDescent="0.15">
      <c r="B8" s="4"/>
      <c r="C8" s="4"/>
      <c r="D8" s="4"/>
      <c r="E8" s="4"/>
      <c r="F8" s="4"/>
      <c r="G8" s="4"/>
      <c r="H8" s="446" t="s">
        <v>135</v>
      </c>
      <c r="I8" s="446"/>
      <c r="J8" s="446"/>
    </row>
    <row r="9" spans="2:10" x14ac:dyDescent="0.15">
      <c r="B9" s="20"/>
    </row>
    <row r="10" spans="2:10" x14ac:dyDescent="0.15">
      <c r="B10" s="4" t="s">
        <v>2</v>
      </c>
    </row>
    <row r="11" spans="2:10" x14ac:dyDescent="0.15">
      <c r="B11" s="20"/>
    </row>
    <row r="12" spans="2:10" ht="18" customHeight="1" x14ac:dyDescent="0.15">
      <c r="B12" s="4" t="s">
        <v>136</v>
      </c>
    </row>
    <row r="13" spans="2:10" ht="18" customHeight="1" x14ac:dyDescent="0.15">
      <c r="C13" s="448" t="s">
        <v>137</v>
      </c>
      <c r="D13" s="448"/>
      <c r="E13" s="417"/>
      <c r="F13" s="417"/>
      <c r="G13" s="417"/>
      <c r="H13" s="417"/>
      <c r="I13" s="417"/>
    </row>
    <row r="14" spans="2:10" ht="18" customHeight="1" x14ac:dyDescent="0.15">
      <c r="C14" s="448" t="s">
        <v>138</v>
      </c>
      <c r="D14" s="448"/>
      <c r="E14" s="417"/>
      <c r="F14" s="417"/>
      <c r="G14" s="417"/>
      <c r="H14" s="417"/>
      <c r="I14" s="417"/>
    </row>
    <row r="15" spans="2:10" ht="18" customHeight="1" x14ac:dyDescent="0.15">
      <c r="C15" s="448" t="s">
        <v>68</v>
      </c>
      <c r="D15" s="448"/>
      <c r="E15" s="422"/>
      <c r="F15" s="422"/>
      <c r="G15" s="422"/>
      <c r="H15" s="422"/>
      <c r="I15" s="422"/>
    </row>
    <row r="16" spans="2:10" ht="18" customHeight="1" x14ac:dyDescent="0.15">
      <c r="C16" s="471" t="s">
        <v>139</v>
      </c>
      <c r="D16" s="471"/>
      <c r="E16" s="422"/>
      <c r="F16" s="422"/>
      <c r="G16" s="422"/>
      <c r="H16" s="422"/>
      <c r="I16" s="422"/>
    </row>
    <row r="17" spans="3:9" ht="18" customHeight="1" x14ac:dyDescent="0.15">
      <c r="C17" s="44" t="s">
        <v>140</v>
      </c>
      <c r="D17" s="44"/>
      <c r="E17" s="422"/>
      <c r="F17" s="422"/>
      <c r="G17" s="422"/>
      <c r="H17" s="422"/>
      <c r="I17" s="422"/>
    </row>
    <row r="18" spans="3:9" ht="18" customHeight="1" x14ac:dyDescent="0.15">
      <c r="C18" s="448" t="s">
        <v>5</v>
      </c>
      <c r="D18" s="448"/>
      <c r="E18" s="422"/>
      <c r="F18" s="422"/>
      <c r="G18" s="422"/>
      <c r="H18" s="422"/>
      <c r="I18" s="422"/>
    </row>
    <row r="19" spans="3:9" ht="18" customHeight="1" x14ac:dyDescent="0.15">
      <c r="C19" s="448" t="s">
        <v>15</v>
      </c>
      <c r="D19" s="448"/>
      <c r="E19" s="422"/>
      <c r="F19" s="422"/>
      <c r="G19" s="422"/>
      <c r="H19" s="422"/>
      <c r="I19" s="422"/>
    </row>
    <row r="21" spans="3:9" x14ac:dyDescent="0.15">
      <c r="C21" s="19" t="s">
        <v>141</v>
      </c>
    </row>
    <row r="22" spans="3:9" x14ac:dyDescent="0.15">
      <c r="C22" s="19" t="s">
        <v>142</v>
      </c>
    </row>
    <row r="23" spans="3:9" x14ac:dyDescent="0.15">
      <c r="C23" s="19" t="s">
        <v>143</v>
      </c>
    </row>
    <row r="25" spans="3:9" ht="18" customHeight="1" x14ac:dyDescent="0.15">
      <c r="C25" s="59"/>
    </row>
    <row r="26" spans="3:9" ht="18" customHeight="1" x14ac:dyDescent="0.15">
      <c r="C26" s="58"/>
    </row>
    <row r="27" spans="3:9" ht="18" customHeight="1" x14ac:dyDescent="0.15">
      <c r="C27" s="58"/>
    </row>
    <row r="28" spans="3:9" ht="18" customHeight="1" x14ac:dyDescent="0.15">
      <c r="C28" s="58"/>
    </row>
    <row r="29" spans="3:9" ht="18" customHeight="1" x14ac:dyDescent="0.15">
      <c r="C29" s="58"/>
    </row>
    <row r="30" spans="3:9" ht="18" customHeight="1" x14ac:dyDescent="0.15">
      <c r="C30" s="58"/>
    </row>
    <row r="31" spans="3:9" ht="18" customHeight="1" x14ac:dyDescent="0.15">
      <c r="C31" s="59"/>
    </row>
    <row r="32" spans="3:9" ht="18" customHeight="1" x14ac:dyDescent="0.15">
      <c r="C32" s="58"/>
    </row>
    <row r="33" spans="3:3" ht="18" customHeight="1" x14ac:dyDescent="0.15">
      <c r="C33" s="58"/>
    </row>
    <row r="34" spans="3:3" ht="18" customHeight="1" x14ac:dyDescent="0.15">
      <c r="C34" s="58"/>
    </row>
  </sheetData>
  <mergeCells count="16">
    <mergeCell ref="C14:D14"/>
    <mergeCell ref="E14:I14"/>
    <mergeCell ref="D6:E6"/>
    <mergeCell ref="B7:J7"/>
    <mergeCell ref="H8:J8"/>
    <mergeCell ref="C13:D13"/>
    <mergeCell ref="E13:I13"/>
    <mergeCell ref="C19:D19"/>
    <mergeCell ref="E19:I19"/>
    <mergeCell ref="C15:D15"/>
    <mergeCell ref="E15:I15"/>
    <mergeCell ref="C16:D16"/>
    <mergeCell ref="E16:I16"/>
    <mergeCell ref="E17:I17"/>
    <mergeCell ref="C18:D18"/>
    <mergeCell ref="E18:I18"/>
  </mergeCells>
  <phoneticPr fontId="1"/>
  <pageMargins left="0.78740157480314965" right="0.78740157480314965" top="0.59055118110236227" bottom="0.6692913385826772" header="0.27559055118110237" footer="0.27559055118110237"/>
  <pageSetup paperSize="9" orientation="portrait" horizontalDpi="1200" verticalDpi="1200" r:id="rId1"/>
  <headerFooter alignWithMargins="0">
    <oddFooter>&amp;R（市沢地区センターほか１施設ESCO事業）
（提案要請番号：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52C568-E05D-4BE6-A56A-EE513A62ED6C}">
  <sheetPr>
    <pageSetUpPr fitToPage="1"/>
  </sheetPr>
  <dimension ref="B2:J30"/>
  <sheetViews>
    <sheetView view="pageBreakPreview" zoomScaleNormal="100" zoomScaleSheetLayoutView="100" workbookViewId="0">
      <selection activeCell="E5" sqref="E5:I5"/>
    </sheetView>
  </sheetViews>
  <sheetFormatPr defaultColWidth="9" defaultRowHeight="13.5" x14ac:dyDescent="0.15"/>
  <cols>
    <col min="1" max="1" width="4.375" style="19" customWidth="1"/>
    <col min="2" max="2" width="7.875" style="19" customWidth="1"/>
    <col min="3" max="9" width="9" style="19"/>
    <col min="10" max="10" width="11" style="19" customWidth="1"/>
    <col min="11" max="16384" width="9" style="19"/>
  </cols>
  <sheetData>
    <row r="2" spans="2:10" ht="20.25" customHeight="1" x14ac:dyDescent="0.15">
      <c r="F2" s="2" t="s">
        <v>144</v>
      </c>
    </row>
    <row r="4" spans="2:10" ht="18" customHeight="1" x14ac:dyDescent="0.15">
      <c r="B4" s="4" t="s">
        <v>136</v>
      </c>
    </row>
    <row r="5" spans="2:10" ht="18" customHeight="1" x14ac:dyDescent="0.15">
      <c r="C5" s="448" t="s">
        <v>145</v>
      </c>
      <c r="D5" s="448"/>
      <c r="E5" s="474"/>
      <c r="F5" s="474"/>
      <c r="G5" s="474"/>
      <c r="H5" s="474"/>
      <c r="I5" s="474"/>
    </row>
    <row r="6" spans="2:10" ht="18" customHeight="1" x14ac:dyDescent="0.15">
      <c r="C6" s="448" t="s">
        <v>7</v>
      </c>
      <c r="D6" s="448"/>
      <c r="E6" s="475"/>
      <c r="F6" s="475"/>
      <c r="G6" s="475"/>
      <c r="H6" s="475"/>
      <c r="I6" s="475"/>
    </row>
    <row r="7" spans="2:10" ht="18" customHeight="1" x14ac:dyDescent="0.15">
      <c r="C7" s="448" t="s">
        <v>68</v>
      </c>
      <c r="D7" s="448"/>
      <c r="E7" s="476"/>
      <c r="F7" s="476"/>
      <c r="G7" s="476"/>
      <c r="H7" s="476"/>
      <c r="I7" s="476"/>
    </row>
    <row r="8" spans="2:10" ht="18" customHeight="1" x14ac:dyDescent="0.15">
      <c r="C8" s="444" t="s">
        <v>146</v>
      </c>
      <c r="D8" s="444"/>
      <c r="E8" s="474"/>
      <c r="F8" s="474"/>
      <c r="G8" s="474"/>
      <c r="H8" s="474"/>
      <c r="I8" s="474"/>
    </row>
    <row r="9" spans="2:10" ht="18" customHeight="1" x14ac:dyDescent="0.15">
      <c r="C9" s="448" t="s">
        <v>5</v>
      </c>
      <c r="D9" s="448"/>
      <c r="E9" s="474"/>
      <c r="F9" s="474"/>
      <c r="G9" s="474"/>
      <c r="H9" s="474"/>
      <c r="I9" s="474"/>
    </row>
    <row r="10" spans="2:10" ht="18" customHeight="1" x14ac:dyDescent="0.15">
      <c r="C10" s="448" t="s">
        <v>15</v>
      </c>
      <c r="D10" s="448"/>
      <c r="E10" s="474"/>
      <c r="F10" s="474"/>
      <c r="G10" s="474"/>
      <c r="H10" s="474"/>
      <c r="I10" s="474"/>
    </row>
    <row r="11" spans="2:10" ht="18" customHeight="1" x14ac:dyDescent="0.15">
      <c r="C11" s="443" t="s">
        <v>147</v>
      </c>
      <c r="D11" s="443"/>
      <c r="E11" s="473" t="s">
        <v>148</v>
      </c>
      <c r="F11" s="473"/>
      <c r="G11" s="473"/>
      <c r="H11" s="473"/>
      <c r="I11" s="473"/>
    </row>
    <row r="12" spans="2:10" ht="13.7" customHeight="1" x14ac:dyDescent="0.15">
      <c r="C12" s="4"/>
    </row>
    <row r="13" spans="2:10" ht="13.7" customHeight="1" x14ac:dyDescent="0.15">
      <c r="J13" s="24"/>
    </row>
    <row r="14" spans="2:10" x14ac:dyDescent="0.15">
      <c r="B14" s="4" t="s">
        <v>149</v>
      </c>
    </row>
    <row r="15" spans="2:10" ht="18" customHeight="1" x14ac:dyDescent="0.15">
      <c r="C15" s="448" t="s">
        <v>145</v>
      </c>
      <c r="D15" s="448"/>
      <c r="E15" s="474"/>
      <c r="F15" s="474"/>
      <c r="G15" s="474"/>
      <c r="H15" s="474"/>
      <c r="I15" s="474"/>
    </row>
    <row r="16" spans="2:10" ht="18" customHeight="1" x14ac:dyDescent="0.15">
      <c r="C16" s="448" t="s">
        <v>7</v>
      </c>
      <c r="D16" s="448"/>
      <c r="E16" s="475"/>
      <c r="F16" s="475"/>
      <c r="G16" s="475"/>
      <c r="H16" s="475"/>
      <c r="I16" s="475"/>
    </row>
    <row r="17" spans="3:9" ht="18" customHeight="1" x14ac:dyDescent="0.15">
      <c r="C17" s="448" t="s">
        <v>68</v>
      </c>
      <c r="D17" s="448"/>
      <c r="E17" s="474"/>
      <c r="F17" s="474"/>
      <c r="G17" s="474"/>
      <c r="H17" s="474"/>
      <c r="I17" s="474"/>
    </row>
    <row r="18" spans="3:9" ht="18" customHeight="1" x14ac:dyDescent="0.15">
      <c r="C18" s="443" t="s">
        <v>147</v>
      </c>
      <c r="D18" s="443"/>
      <c r="E18" s="473" t="s">
        <v>148</v>
      </c>
      <c r="F18" s="473"/>
      <c r="G18" s="473"/>
      <c r="H18" s="473"/>
      <c r="I18" s="473"/>
    </row>
    <row r="21" spans="3:9" ht="18" customHeight="1" x14ac:dyDescent="0.15">
      <c r="C21" s="448" t="s">
        <v>145</v>
      </c>
      <c r="D21" s="448"/>
      <c r="E21" s="474"/>
      <c r="F21" s="474"/>
      <c r="G21" s="474"/>
      <c r="H21" s="474"/>
      <c r="I21" s="474"/>
    </row>
    <row r="22" spans="3:9" ht="18" customHeight="1" x14ac:dyDescent="0.15">
      <c r="C22" s="448" t="s">
        <v>7</v>
      </c>
      <c r="D22" s="448"/>
      <c r="E22" s="475"/>
      <c r="F22" s="475"/>
      <c r="G22" s="475"/>
      <c r="H22" s="475"/>
      <c r="I22" s="475"/>
    </row>
    <row r="23" spans="3:9" ht="18" customHeight="1" x14ac:dyDescent="0.15">
      <c r="C23" s="448" t="s">
        <v>68</v>
      </c>
      <c r="D23" s="448"/>
      <c r="E23" s="474"/>
      <c r="F23" s="474"/>
      <c r="G23" s="474"/>
      <c r="H23" s="474"/>
      <c r="I23" s="474"/>
    </row>
    <row r="24" spans="3:9" ht="18" customHeight="1" x14ac:dyDescent="0.15">
      <c r="C24" s="443" t="s">
        <v>147</v>
      </c>
      <c r="D24" s="443"/>
      <c r="E24" s="473" t="s">
        <v>148</v>
      </c>
      <c r="F24" s="473"/>
      <c r="G24" s="473"/>
      <c r="H24" s="473"/>
      <c r="I24" s="473"/>
    </row>
    <row r="27" spans="3:9" ht="18" customHeight="1" x14ac:dyDescent="0.15">
      <c r="C27" s="448" t="s">
        <v>145</v>
      </c>
      <c r="D27" s="448"/>
      <c r="E27" s="474"/>
      <c r="F27" s="474"/>
      <c r="G27" s="474"/>
      <c r="H27" s="474"/>
      <c r="I27" s="474"/>
    </row>
    <row r="28" spans="3:9" ht="18" customHeight="1" x14ac:dyDescent="0.15">
      <c r="C28" s="448" t="s">
        <v>7</v>
      </c>
      <c r="D28" s="448"/>
      <c r="E28" s="475"/>
      <c r="F28" s="475"/>
      <c r="G28" s="475"/>
      <c r="H28" s="475"/>
      <c r="I28" s="475"/>
    </row>
    <row r="29" spans="3:9" ht="18" customHeight="1" x14ac:dyDescent="0.15">
      <c r="C29" s="448" t="s">
        <v>68</v>
      </c>
      <c r="D29" s="448"/>
      <c r="E29" s="474"/>
      <c r="F29" s="474"/>
      <c r="G29" s="474"/>
      <c r="H29" s="474"/>
      <c r="I29" s="474"/>
    </row>
    <row r="30" spans="3:9" ht="18" customHeight="1" x14ac:dyDescent="0.15">
      <c r="C30" s="443" t="s">
        <v>147</v>
      </c>
      <c r="D30" s="443"/>
      <c r="E30" s="473" t="s">
        <v>148</v>
      </c>
      <c r="F30" s="473"/>
      <c r="G30" s="473"/>
      <c r="H30" s="473"/>
      <c r="I30" s="473"/>
    </row>
  </sheetData>
  <mergeCells count="38">
    <mergeCell ref="C5:D5"/>
    <mergeCell ref="E5:I5"/>
    <mergeCell ref="C6:D6"/>
    <mergeCell ref="E6:I6"/>
    <mergeCell ref="C7:D7"/>
    <mergeCell ref="E7:I7"/>
    <mergeCell ref="C8:D8"/>
    <mergeCell ref="E8:I8"/>
    <mergeCell ref="C9:D9"/>
    <mergeCell ref="E9:I9"/>
    <mergeCell ref="C10:D10"/>
    <mergeCell ref="E10:I10"/>
    <mergeCell ref="C11:D11"/>
    <mergeCell ref="E11:I11"/>
    <mergeCell ref="C15:D15"/>
    <mergeCell ref="E15:I15"/>
    <mergeCell ref="C16:D16"/>
    <mergeCell ref="E16:I16"/>
    <mergeCell ref="C17:D17"/>
    <mergeCell ref="E17:I17"/>
    <mergeCell ref="C18:D18"/>
    <mergeCell ref="E18:I18"/>
    <mergeCell ref="C21:D21"/>
    <mergeCell ref="E21:I21"/>
    <mergeCell ref="C22:D22"/>
    <mergeCell ref="E22:I22"/>
    <mergeCell ref="C23:D23"/>
    <mergeCell ref="E23:I23"/>
    <mergeCell ref="C24:D24"/>
    <mergeCell ref="E24:I24"/>
    <mergeCell ref="C30:D30"/>
    <mergeCell ref="E30:I30"/>
    <mergeCell ref="C27:D27"/>
    <mergeCell ref="E27:I27"/>
    <mergeCell ref="C28:D28"/>
    <mergeCell ref="E28:I28"/>
    <mergeCell ref="C29:D29"/>
    <mergeCell ref="E29:I29"/>
  </mergeCells>
  <phoneticPr fontId="1"/>
  <pageMargins left="0.78740157480314965" right="0.78740157480314965" top="0.59055118110236227" bottom="0.6692913385826772" header="0.27559055118110237" footer="0.27559055118110237"/>
  <pageSetup paperSize="9" orientation="portrait" horizontalDpi="1200" verticalDpi="1200" r:id="rId1"/>
  <headerFooter alignWithMargins="0">
    <oddFooter>&amp;R（市沢地区センターほか１施設ESCO事業）
（提案要請番号：　　）</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22F69-0915-42DC-BBB0-7A998809BE03}">
  <sheetPr>
    <pageSetUpPr fitToPage="1"/>
  </sheetPr>
  <dimension ref="A2:B30"/>
  <sheetViews>
    <sheetView view="pageBreakPreview" zoomScaleNormal="100" zoomScaleSheetLayoutView="100" zoomScalePageLayoutView="175" workbookViewId="0">
      <selection activeCell="B4" sqref="B4"/>
    </sheetView>
  </sheetViews>
  <sheetFormatPr defaultColWidth="9" defaultRowHeight="13.5" x14ac:dyDescent="0.15"/>
  <cols>
    <col min="1" max="1" width="40.25" style="45" bestFit="1" customWidth="1"/>
    <col min="2" max="2" width="50.375" style="45" customWidth="1"/>
    <col min="3" max="16384" width="9" style="45"/>
  </cols>
  <sheetData>
    <row r="2" spans="1:2" x14ac:dyDescent="0.15">
      <c r="A2" s="60"/>
      <c r="B2" s="60"/>
    </row>
    <row r="3" spans="1:2" ht="28.5" customHeight="1" x14ac:dyDescent="0.15">
      <c r="A3" s="477" t="s">
        <v>150</v>
      </c>
      <c r="B3" s="478"/>
    </row>
    <row r="4" spans="1:2" ht="25.5" customHeight="1" x14ac:dyDescent="0.15">
      <c r="A4" s="61" t="s">
        <v>151</v>
      </c>
      <c r="B4" s="62"/>
    </row>
    <row r="5" spans="1:2" ht="25.5" customHeight="1" x14ac:dyDescent="0.15">
      <c r="A5" s="63" t="s">
        <v>152</v>
      </c>
      <c r="B5" s="64"/>
    </row>
    <row r="6" spans="1:2" ht="25.5" customHeight="1" x14ac:dyDescent="0.15">
      <c r="A6" s="63" t="s">
        <v>153</v>
      </c>
      <c r="B6" s="64"/>
    </row>
    <row r="7" spans="1:2" ht="25.5" customHeight="1" x14ac:dyDescent="0.15">
      <c r="A7" s="63" t="s">
        <v>154</v>
      </c>
      <c r="B7" s="64"/>
    </row>
    <row r="8" spans="1:2" ht="25.5" customHeight="1" x14ac:dyDescent="0.15">
      <c r="A8" s="63" t="s">
        <v>155</v>
      </c>
      <c r="B8" s="65"/>
    </row>
    <row r="9" spans="1:2" ht="25.5" customHeight="1" x14ac:dyDescent="0.15">
      <c r="A9" s="63" t="s">
        <v>156</v>
      </c>
      <c r="B9" s="66"/>
    </row>
    <row r="10" spans="1:2" ht="25.5" customHeight="1" x14ac:dyDescent="0.15">
      <c r="A10" s="63" t="s">
        <v>157</v>
      </c>
      <c r="B10" s="67"/>
    </row>
    <row r="11" spans="1:2" ht="20.25" customHeight="1" x14ac:dyDescent="0.15">
      <c r="A11" s="68" t="s">
        <v>158</v>
      </c>
      <c r="B11" s="69" t="s">
        <v>159</v>
      </c>
    </row>
    <row r="12" spans="1:2" ht="20.25" customHeight="1" x14ac:dyDescent="0.15">
      <c r="A12" s="70"/>
      <c r="B12" s="69" t="s">
        <v>160</v>
      </c>
    </row>
    <row r="13" spans="1:2" ht="20.25" customHeight="1" x14ac:dyDescent="0.15">
      <c r="A13" s="70"/>
      <c r="B13" s="69" t="s">
        <v>161</v>
      </c>
    </row>
    <row r="14" spans="1:2" ht="20.25" customHeight="1" x14ac:dyDescent="0.15">
      <c r="A14" s="63"/>
      <c r="B14" s="64" t="s">
        <v>162</v>
      </c>
    </row>
    <row r="15" spans="1:2" ht="20.25" customHeight="1" x14ac:dyDescent="0.15">
      <c r="A15" s="68" t="s">
        <v>163</v>
      </c>
      <c r="B15" s="69" t="s">
        <v>164</v>
      </c>
    </row>
    <row r="16" spans="1:2" ht="20.25" customHeight="1" x14ac:dyDescent="0.15">
      <c r="A16" s="70"/>
      <c r="B16" s="69" t="s">
        <v>165</v>
      </c>
    </row>
    <row r="17" spans="1:2" ht="20.25" customHeight="1" x14ac:dyDescent="0.15">
      <c r="A17" s="70"/>
      <c r="B17" s="69" t="s">
        <v>161</v>
      </c>
    </row>
    <row r="18" spans="1:2" ht="20.25" customHeight="1" x14ac:dyDescent="0.15">
      <c r="A18" s="63"/>
      <c r="B18" s="64" t="s">
        <v>162</v>
      </c>
    </row>
    <row r="19" spans="1:2" ht="38.25" x14ac:dyDescent="0.15">
      <c r="A19" s="61" t="s">
        <v>166</v>
      </c>
      <c r="B19" s="62" t="s">
        <v>167</v>
      </c>
    </row>
    <row r="20" spans="1:2" ht="38.25" x14ac:dyDescent="0.15">
      <c r="A20" s="63" t="s">
        <v>168</v>
      </c>
      <c r="B20" s="62" t="s">
        <v>167</v>
      </c>
    </row>
    <row r="21" spans="1:2" ht="38.25" x14ac:dyDescent="0.15">
      <c r="A21" s="61" t="s">
        <v>169</v>
      </c>
      <c r="B21" s="62" t="s">
        <v>167</v>
      </c>
    </row>
    <row r="22" spans="1:2" ht="38.25" x14ac:dyDescent="0.15">
      <c r="A22" s="61" t="s">
        <v>170</v>
      </c>
      <c r="B22" s="62" t="s">
        <v>167</v>
      </c>
    </row>
    <row r="23" spans="1:2" ht="33.75" x14ac:dyDescent="0.15">
      <c r="A23" s="63" t="s">
        <v>171</v>
      </c>
      <c r="B23" s="62" t="s">
        <v>172</v>
      </c>
    </row>
    <row r="24" spans="1:2" ht="101.25" x14ac:dyDescent="0.15">
      <c r="A24" s="63" t="s">
        <v>173</v>
      </c>
      <c r="B24" s="62" t="s">
        <v>167</v>
      </c>
    </row>
    <row r="25" spans="1:2" ht="33.75" x14ac:dyDescent="0.15">
      <c r="A25" s="63" t="s">
        <v>174</v>
      </c>
      <c r="B25" s="64" t="s">
        <v>175</v>
      </c>
    </row>
    <row r="26" spans="1:2" x14ac:dyDescent="0.15">
      <c r="A26" s="71" t="s">
        <v>176</v>
      </c>
      <c r="B26" s="72"/>
    </row>
    <row r="27" spans="1:2" ht="15" customHeight="1" x14ac:dyDescent="0.15">
      <c r="A27" s="73"/>
      <c r="B27" s="74" t="s">
        <v>177</v>
      </c>
    </row>
    <row r="28" spans="1:2" ht="17.25" customHeight="1" x14ac:dyDescent="0.15">
      <c r="A28" s="73"/>
      <c r="B28" s="75"/>
    </row>
    <row r="29" spans="1:2" x14ac:dyDescent="0.15">
      <c r="A29" s="76"/>
    </row>
    <row r="30" spans="1:2" x14ac:dyDescent="0.15">
      <c r="A30" s="77"/>
    </row>
  </sheetData>
  <mergeCells count="1">
    <mergeCell ref="A3:B3"/>
  </mergeCells>
  <phoneticPr fontId="1"/>
  <pageMargins left="0.78740157480314965" right="0.78740157480314965" top="0.59055118110236227" bottom="0.6692913385826772" header="0.27559055118110237" footer="0.27559055118110237"/>
  <pageSetup paperSize="9" scale="96" orientation="portrait" horizontalDpi="1200" verticalDpi="1200" r:id="rId1"/>
  <headerFooter alignWithMargins="0">
    <oddFooter>&amp;R（市沢地区センターほか１施設ESCO事業）
（提案要請番号：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32</vt:i4>
      </vt:variant>
      <vt:variant>
        <vt:lpstr>名前付き一覧</vt:lpstr>
      </vt:variant>
      <vt:variant>
        <vt:i4>31</vt:i4>
      </vt:variant>
    </vt:vector>
  </HeadingPairs>
  <TitlesOfParts>
    <vt:vector size="63" baseType="lpstr">
      <vt:lpstr>【様式１質問書（表紙）</vt:lpstr>
      <vt:lpstr>【様式１】質問書（別紙）</vt:lpstr>
      <vt:lpstr>【様式2】ウォークスルー調査申込</vt:lpstr>
      <vt:lpstr>【様式2別紙】参加者名簿</vt:lpstr>
      <vt:lpstr>【様式３】参加表明書</vt:lpstr>
      <vt:lpstr>提案書チェックリスト</vt:lpstr>
      <vt:lpstr>【4】提案書提出届</vt:lpstr>
      <vt:lpstr>【4-1】グループ構成表</vt:lpstr>
      <vt:lpstr>【4-2】企業状況表</vt:lpstr>
      <vt:lpstr>【4-3】有資格技術職員内訳表</vt:lpstr>
      <vt:lpstr>【4-4】提案概要書</vt:lpstr>
      <vt:lpstr>【4-5-1】省エネルギー手法概要書①</vt:lpstr>
      <vt:lpstr>【4-5-2】省エネルギー手法概要書②</vt:lpstr>
      <vt:lpstr>【4-6-1】想定導入設備機器 (必須)</vt:lpstr>
      <vt:lpstr>【4-6-2】想定導入設備機器 (任意)</vt:lpstr>
      <vt:lpstr>【4-7】ZEB認証提案書</vt:lpstr>
      <vt:lpstr>【4-8】ESCO事業収支計画表</vt:lpstr>
      <vt:lpstr>【4-9】改修工事等ESCOサービス料内訳書</vt:lpstr>
      <vt:lpstr>【4-9-1】項目別内訳書</vt:lpstr>
      <vt:lpstr>【4-9-2】工事内訳書</vt:lpstr>
      <vt:lpstr>【4-10】省エネESCOサービス料内訳書</vt:lpstr>
      <vt:lpstr>【4-11】補助金関係提案書</vt:lpstr>
      <vt:lpstr>【4-12】施工計画提案書</vt:lpstr>
      <vt:lpstr>【4-13】工事工程表</vt:lpstr>
      <vt:lpstr>【4-14】主要機器等の配置計画図</vt:lpstr>
      <vt:lpstr>【4-15】環境対策計画書</vt:lpstr>
      <vt:lpstr>【4-16】運転管理指針提案書</vt:lpstr>
      <vt:lpstr>【4-17-1】設備維持管理計画書</vt:lpstr>
      <vt:lpstr>【4-17-2】設備維持管理計画書</vt:lpstr>
      <vt:lpstr>【4-18】計測・検証方法提案書</vt:lpstr>
      <vt:lpstr>【4-19】市内中小企業活用計画書</vt:lpstr>
      <vt:lpstr>【様式５】</vt:lpstr>
      <vt:lpstr>【4】提案書提出届!Print_Area</vt:lpstr>
      <vt:lpstr>'【4-1】グループ構成表'!Print_Area</vt:lpstr>
      <vt:lpstr>'【4-10】省エネESCOサービス料内訳書'!Print_Area</vt:lpstr>
      <vt:lpstr>'【4-11】補助金関係提案書'!Print_Area</vt:lpstr>
      <vt:lpstr>'【4-12】施工計画提案書'!Print_Area</vt:lpstr>
      <vt:lpstr>'【4-13】工事工程表'!Print_Area</vt:lpstr>
      <vt:lpstr>'【4-14】主要機器等の配置計画図'!Print_Area</vt:lpstr>
      <vt:lpstr>'【4-15】環境対策計画書'!Print_Area</vt:lpstr>
      <vt:lpstr>'【4-16】運転管理指針提案書'!Print_Area</vt:lpstr>
      <vt:lpstr>'【4-17-1】設備維持管理計画書'!Print_Area</vt:lpstr>
      <vt:lpstr>'【4-17-2】設備維持管理計画書'!Print_Area</vt:lpstr>
      <vt:lpstr>'【4-18】計測・検証方法提案書'!Print_Area</vt:lpstr>
      <vt:lpstr>'【4-19】市内中小企業活用計画書'!Print_Area</vt:lpstr>
      <vt:lpstr>'【4-2】企業状況表'!Print_Area</vt:lpstr>
      <vt:lpstr>'【4-3】有資格技術職員内訳表'!Print_Area</vt:lpstr>
      <vt:lpstr>'【4-4】提案概要書'!Print_Area</vt:lpstr>
      <vt:lpstr>'【4-5-1】省エネルギー手法概要書①'!Print_Area</vt:lpstr>
      <vt:lpstr>'【4-5-2】省エネルギー手法概要書②'!Print_Area</vt:lpstr>
      <vt:lpstr>'【4-6-1】想定導入設備機器 (必須)'!Print_Area</vt:lpstr>
      <vt:lpstr>'【4-6-2】想定導入設備機器 (任意)'!Print_Area</vt:lpstr>
      <vt:lpstr>'【4-7】ZEB認証提案書'!Print_Area</vt:lpstr>
      <vt:lpstr>'【4-8】ESCO事業収支計画表'!Print_Area</vt:lpstr>
      <vt:lpstr>'【4-9-1】項目別内訳書'!Print_Area</vt:lpstr>
      <vt:lpstr>'【4-9-2】工事内訳書'!Print_Area</vt:lpstr>
      <vt:lpstr>'【様式１】質問書（別紙）'!Print_Area</vt:lpstr>
      <vt:lpstr>'【様式１質問書（表紙）'!Print_Area</vt:lpstr>
      <vt:lpstr>【様式2】ウォークスルー調査申込!Print_Area</vt:lpstr>
      <vt:lpstr>【様式2別紙】参加者名簿!Print_Area</vt:lpstr>
      <vt:lpstr>【様式３】参加表明書!Print_Area</vt:lpstr>
      <vt:lpstr>【様式５】!Print_Area</vt:lpstr>
      <vt:lpstr>提案書チェックリスト!Print_Area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2026-08-19T01:58:29Z</cp:lastPrinted>
  <dcterms:created xsi:type="dcterms:W3CDTF">2019-03-11T04:53:58Z</dcterms:created>
  <dcterms:modified xsi:type="dcterms:W3CDTF">2026-08-20T00:18:57Z</dcterms:modified>
</cp:coreProperties>
</file>