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みどり環境局\03環境管理課\100_生活環境保全条例\180_HP関係\020_HP更新\20250707_「指定事業所変更届出書」「地位承継届出書」のエクセル版を追加\実際にウェブサイトにアップロードしたエクセル\修正版（再アップロード予定）\"/>
    </mc:Choice>
  </mc:AlternateContent>
  <xr:revisionPtr revIDLastSave="0" documentId="13_ncr:1_{14B86F4B-F708-4673-A2E7-ECC7086A1EC4}" xr6:coauthVersionLast="47" xr6:coauthVersionMax="47" xr10:uidLastSave="{00000000-0000-0000-0000-000000000000}"/>
  <bookViews>
    <workbookView xWindow="-120" yWindow="-120" windowWidth="20730" windowHeight="11040" xr2:uid="{7C4AE827-081D-46B3-9548-D371AA816F8A}"/>
  </bookViews>
  <sheets>
    <sheet name="14号様式（地位承継届出書）" sheetId="5" r:id="rId1"/>
    <sheet name="電子申請で届出する場合の留意事項" sheetId="3" r:id="rId2"/>
  </sheets>
  <definedNames>
    <definedName name="_xlnm.Print_Area" localSheetId="0">'14号様式（地位承継届出書）'!$A$2:$X$38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" i="5" l="1"/>
  <c r="R23" i="5"/>
  <c r="O23" i="5"/>
  <c r="L23" i="5"/>
  <c r="I23" i="5"/>
  <c r="AA34" i="5"/>
  <c r="I31" i="5"/>
  <c r="I29" i="5"/>
  <c r="I25" i="5"/>
  <c r="I2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AN7" i="5"/>
  <c r="AO7" i="5"/>
  <c r="AP7" i="5"/>
  <c r="AQ7" i="5"/>
  <c r="AM7" i="5"/>
  <c r="I21" i="5" l="1"/>
  <c r="I20" i="5"/>
  <c r="I22" i="5"/>
  <c r="U36" i="5"/>
  <c r="M36" i="5"/>
  <c r="M35" i="5"/>
  <c r="I33" i="5"/>
  <c r="N13" i="5"/>
  <c r="N11" i="5"/>
  <c r="N9" i="5"/>
  <c r="AH1" i="5"/>
  <c r="AG1" i="5"/>
  <c r="AF1" i="5"/>
  <c r="S7" i="5" s="1"/>
</calcChain>
</file>

<file path=xl/sharedStrings.xml><?xml version="1.0" encoding="utf-8"?>
<sst xmlns="http://schemas.openxmlformats.org/spreadsheetml/2006/main" count="240" uniqueCount="191">
  <si>
    <t>（法人名）</t>
    <rPh sb="1" eb="3">
      <t>ホウジン</t>
    </rPh>
    <rPh sb="3" eb="4">
      <t>メイ</t>
    </rPh>
    <phoneticPr fontId="2"/>
  </si>
  <si>
    <t>（役職）</t>
    <rPh sb="1" eb="3">
      <t>ヤクショク</t>
    </rPh>
    <phoneticPr fontId="2"/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</si>
  <si>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</si>
  <si>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</si>
  <si>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</si>
  <si>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</si>
  <si>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</si>
  <si>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</si>
  <si>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</si>
  <si>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</si>
  <si>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</si>
  <si>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</si>
  <si>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</si>
  <si>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</si>
  <si>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</si>
  <si>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</si>
  <si>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①</t>
    <phoneticPr fontId="2"/>
  </si>
  <si>
    <t>②</t>
    <phoneticPr fontId="2"/>
  </si>
  <si>
    <t xml:space="preserve">イ </t>
    <phoneticPr fontId="2"/>
  </si>
  <si>
    <t>（氏名）</t>
    <rPh sb="1" eb="3">
      <t>シメイ</t>
    </rPh>
    <phoneticPr fontId="2"/>
  </si>
  <si>
    <t>提出日</t>
    <rPh sb="0" eb="3">
      <t>テイシュツビ</t>
    </rPh>
    <phoneticPr fontId="2"/>
  </si>
  <si>
    <t>届出者</t>
    <rPh sb="0" eb="3">
      <t>トドケデシャ</t>
    </rPh>
    <phoneticPr fontId="2"/>
  </si>
  <si>
    <t>(届出先)</t>
    <phoneticPr fontId="2"/>
  </si>
  <si>
    <t>横浜市長</t>
    <phoneticPr fontId="2"/>
  </si>
  <si>
    <t>届出者</t>
    <phoneticPr fontId="2"/>
  </si>
  <si>
    <t>③</t>
    <phoneticPr fontId="2"/>
  </si>
  <si>
    <t>④ア</t>
    <phoneticPr fontId="2"/>
  </si>
  <si>
    <t>住　所</t>
    <phoneticPr fontId="2"/>
  </si>
  <si>
    <t>氏　名</t>
    <rPh sb="0" eb="1">
      <t>シ</t>
    </rPh>
    <rPh sb="2" eb="3">
      <t>ナ</t>
    </rPh>
    <phoneticPr fontId="2"/>
  </si>
  <si>
    <t>（住所）</t>
    <rPh sb="1" eb="3">
      <t>ジュウショ</t>
    </rPh>
    <phoneticPr fontId="2"/>
  </si>
  <si>
    <t>□</t>
  </si>
  <si>
    <t>根</t>
    <rPh sb="0" eb="1">
      <t>ネ</t>
    </rPh>
    <phoneticPr fontId="2"/>
  </si>
  <si>
    <t>拠</t>
    <phoneticPr fontId="2"/>
  </si>
  <si>
    <t>等</t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</si>
  <si>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</si>
  <si>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条例第３条第１項（　年　月　日）</t>
    <phoneticPr fontId="2"/>
  </si>
  <si>
    <t>条例第15条第１項（　年　月　日）</t>
    <phoneticPr fontId="2"/>
  </si>
  <si>
    <t>条例附則第２項</t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</si>
  <si>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</si>
  <si>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指定事業所の名称等</t>
    <rPh sb="0" eb="5">
      <t>シテイジギョウショ</t>
    </rPh>
    <rPh sb="6" eb="9">
      <t>メイショウトウ</t>
    </rPh>
    <phoneticPr fontId="2"/>
  </si>
  <si>
    <t>事業所の所在地</t>
    <rPh sb="0" eb="3">
      <t>ジギョウショ</t>
    </rPh>
    <rPh sb="4" eb="7">
      <t>ショザイチ</t>
    </rPh>
    <phoneticPr fontId="2"/>
  </si>
  <si>
    <t>⑤</t>
    <phoneticPr fontId="2"/>
  </si>
  <si>
    <t>⑥</t>
    <phoneticPr fontId="2"/>
  </si>
  <si>
    <t>（Ａ４）</t>
    <phoneticPr fontId="2"/>
  </si>
  <si>
    <t xml:space="preserve"> yyyy/mm/dd</t>
    <phoneticPr fontId="2"/>
  </si>
  <si>
    <t>担当者氏名</t>
    <phoneticPr fontId="2"/>
  </si>
  <si>
    <t>電話番号</t>
    <phoneticPr fontId="2"/>
  </si>
  <si>
    <t>(内線）</t>
    <rPh sb="1" eb="3">
      <t>ナイセン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</si>
  <si>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</si>
  <si>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連絡先</t>
    <rPh sb="0" eb="3">
      <t>レンラクサキ</t>
    </rPh>
    <phoneticPr fontId="2"/>
  </si>
  <si>
    <t>（法人名）</t>
    <phoneticPr fontId="2"/>
  </si>
  <si>
    <t>（部署名）</t>
    <rPh sb="1" eb="4">
      <t>ブショメイ</t>
    </rPh>
    <phoneticPr fontId="2"/>
  </si>
  <si>
    <t>（電話番号）</t>
    <rPh sb="1" eb="3">
      <t>デンワ</t>
    </rPh>
    <rPh sb="3" eb="5">
      <t>バンゴウ</t>
    </rPh>
    <phoneticPr fontId="2"/>
  </si>
  <si>
    <t>（内線）</t>
    <rPh sb="1" eb="3">
      <t>ナイセン</t>
    </rPh>
    <phoneticPr fontId="2"/>
  </si>
  <si>
    <t>R1</t>
  </si>
  <si>
    <t>R2</t>
  </si>
  <si>
    <t>R3</t>
  </si>
  <si>
    <t>R4</t>
  </si>
  <si>
    <t>R5</t>
  </si>
  <si>
    <t>R6</t>
  </si>
  <si>
    <t>H30</t>
    <phoneticPr fontId="2"/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</si>
  <si>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</si>
  <si>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</si>
  <si>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</si>
  <si>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</si>
  <si>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</si>
  <si>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</si>
  <si>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</si>
  <si>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</si>
  <si>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</si>
  <si>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</si>
  <si>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</si>
  <si>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</si>
  <si>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</si>
  <si>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</si>
  <si>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</si>
  <si>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</si>
  <si>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</si>
  <si>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</si>
  <si>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</si>
  <si>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</si>
  <si>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</si>
  <si>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</si>
  <si>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</si>
  <si>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</si>
  <si>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</si>
  <si>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H1</t>
  </si>
  <si>
    <t>H2</t>
  </si>
  <si>
    <t>H3</t>
  </si>
  <si>
    <t>H4</t>
  </si>
  <si>
    <t>S63</t>
    <phoneticPr fontId="2"/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</si>
  <si>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</si>
  <si>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</si>
  <si>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</si>
  <si>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</si>
  <si>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</si>
  <si>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</si>
  <si>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</si>
  <si>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</si>
  <si>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</si>
  <si>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</si>
  <si>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</si>
  <si>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</si>
  <si>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</si>
  <si>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</si>
  <si>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－</t>
    <phoneticPr fontId="2"/>
  </si>
  <si>
    <t>49年</t>
    <rPh sb="2" eb="3">
      <t>ネン</t>
    </rPh>
    <phoneticPr fontId="2"/>
  </si>
  <si>
    <t>50年</t>
    <phoneticPr fontId="2"/>
  </si>
  <si>
    <t>51年</t>
    <rPh sb="2" eb="3">
      <t>ネン</t>
    </rPh>
    <phoneticPr fontId="2"/>
  </si>
  <si>
    <t>52年</t>
  </si>
  <si>
    <t>53年</t>
    <rPh sb="2" eb="3">
      <t>ネン</t>
    </rPh>
    <phoneticPr fontId="2"/>
  </si>
  <si>
    <t>54年</t>
  </si>
  <si>
    <t>55年</t>
    <rPh sb="2" eb="3">
      <t>ネン</t>
    </rPh>
    <phoneticPr fontId="2"/>
  </si>
  <si>
    <t>56年</t>
  </si>
  <si>
    <t>57年</t>
    <rPh sb="2" eb="3">
      <t>ネン</t>
    </rPh>
    <phoneticPr fontId="2"/>
  </si>
  <si>
    <t>58年</t>
  </si>
  <si>
    <t>59年</t>
    <rPh sb="2" eb="3">
      <t>ネン</t>
    </rPh>
    <phoneticPr fontId="2"/>
  </si>
  <si>
    <t>60年</t>
  </si>
  <si>
    <t>61年</t>
    <rPh sb="2" eb="3">
      <t>ネン</t>
    </rPh>
    <phoneticPr fontId="2"/>
  </si>
  <si>
    <t>62年</t>
  </si>
  <si>
    <t>63年</t>
    <rPh sb="2" eb="3">
      <t>ネン</t>
    </rPh>
    <phoneticPr fontId="2"/>
  </si>
  <si>
    <t>31年</t>
    <rPh sb="2" eb="3">
      <t>ネン</t>
    </rPh>
    <phoneticPr fontId="2"/>
  </si>
  <si>
    <t>30年</t>
    <rPh sb="2" eb="3">
      <t>ネン</t>
    </rPh>
    <phoneticPr fontId="2"/>
  </si>
  <si>
    <t>29年</t>
    <rPh sb="2" eb="3">
      <t>ネン</t>
    </rPh>
    <phoneticPr fontId="2"/>
  </si>
  <si>
    <t>28年</t>
    <rPh sb="2" eb="3">
      <t>ネン</t>
    </rPh>
    <phoneticPr fontId="2"/>
  </si>
  <si>
    <t>27年</t>
    <rPh sb="2" eb="3">
      <t>ネン</t>
    </rPh>
    <phoneticPr fontId="2"/>
  </si>
  <si>
    <t>26年</t>
    <rPh sb="2" eb="3">
      <t>ネン</t>
    </rPh>
    <phoneticPr fontId="2"/>
  </si>
  <si>
    <t>25年</t>
    <rPh sb="2" eb="3">
      <t>ネン</t>
    </rPh>
    <phoneticPr fontId="2"/>
  </si>
  <si>
    <t>24年</t>
    <rPh sb="2" eb="3">
      <t>ネン</t>
    </rPh>
    <phoneticPr fontId="2"/>
  </si>
  <si>
    <t>23年</t>
    <rPh sb="2" eb="3">
      <t>ネン</t>
    </rPh>
    <phoneticPr fontId="2"/>
  </si>
  <si>
    <t>22年</t>
    <rPh sb="2" eb="3">
      <t>ネン</t>
    </rPh>
    <phoneticPr fontId="2"/>
  </si>
  <si>
    <t>21年</t>
    <rPh sb="2" eb="3">
      <t>ネン</t>
    </rPh>
    <phoneticPr fontId="2"/>
  </si>
  <si>
    <t>20年</t>
    <rPh sb="2" eb="3">
      <t>ネン</t>
    </rPh>
    <phoneticPr fontId="2"/>
  </si>
  <si>
    <t>19年</t>
    <rPh sb="2" eb="3">
      <t>ネン</t>
    </rPh>
    <phoneticPr fontId="2"/>
  </si>
  <si>
    <t>18年</t>
    <rPh sb="2" eb="3">
      <t>ネン</t>
    </rPh>
    <phoneticPr fontId="2"/>
  </si>
  <si>
    <t>17年</t>
    <rPh sb="2" eb="3">
      <t>ネン</t>
    </rPh>
    <phoneticPr fontId="2"/>
  </si>
  <si>
    <t>16年</t>
    <rPh sb="2" eb="3">
      <t>ネン</t>
    </rPh>
    <phoneticPr fontId="2"/>
  </si>
  <si>
    <t>15年</t>
    <rPh sb="2" eb="3">
      <t>ネン</t>
    </rPh>
    <phoneticPr fontId="2"/>
  </si>
  <si>
    <t>14年</t>
    <rPh sb="2" eb="3">
      <t>ネン</t>
    </rPh>
    <phoneticPr fontId="2"/>
  </si>
  <si>
    <t>13年</t>
    <rPh sb="2" eb="3">
      <t>ネン</t>
    </rPh>
    <phoneticPr fontId="2"/>
  </si>
  <si>
    <t>12年</t>
    <rPh sb="2" eb="3">
      <t>ネン</t>
    </rPh>
    <phoneticPr fontId="2"/>
  </si>
  <si>
    <t>11年</t>
    <rPh sb="2" eb="3">
      <t>ネン</t>
    </rPh>
    <phoneticPr fontId="2"/>
  </si>
  <si>
    <t>10年</t>
    <rPh sb="2" eb="3">
      <t>ネン</t>
    </rPh>
    <phoneticPr fontId="2"/>
  </si>
  <si>
    <t>９年</t>
    <rPh sb="1" eb="2">
      <t>ネン</t>
    </rPh>
    <phoneticPr fontId="2"/>
  </si>
  <si>
    <t>８年</t>
    <rPh sb="1" eb="2">
      <t>ネン</t>
    </rPh>
    <phoneticPr fontId="2"/>
  </si>
  <si>
    <t>７年</t>
    <rPh sb="1" eb="2">
      <t>ネン</t>
    </rPh>
    <phoneticPr fontId="2"/>
  </si>
  <si>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</si>
  <si>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</si>
  <si>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</si>
  <si>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</si>
  <si>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</si>
  <si>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元年</t>
    <rPh sb="0" eb="1">
      <t>モト</t>
    </rPh>
    <rPh sb="1" eb="2">
      <t>ネン</t>
    </rPh>
    <phoneticPr fontId="2"/>
  </si>
  <si>
    <t>環境管理課　条例担当
　　　　　　　/ 045-671-2733</t>
    <rPh sb="6" eb="8">
      <t>ジョウレイ</t>
    </rPh>
    <rPh sb="8" eb="10">
      <t>タントウ</t>
    </rPh>
    <phoneticPr fontId="2"/>
  </si>
  <si>
    <t>mk-shiteijigyosho@city.yokohama.lg.jp</t>
  </si>
  <si>
    <t>電子申請システムはこちら</t>
    <rPh sb="0" eb="2">
      <t>デンシ</t>
    </rPh>
    <rPh sb="2" eb="4">
      <t>シンセイ</t>
    </rPh>
    <phoneticPr fontId="2"/>
  </si>
  <si>
    <t>お問い合わせ</t>
    <phoneticPr fontId="2"/>
  </si>
  <si>
    <t>ここをクリック！</t>
    <phoneticPr fontId="2"/>
  </si>
  <si>
    <r>
      <t>Excel形式から</t>
    </r>
    <r>
      <rPr>
        <b/>
        <sz val="16"/>
        <color rgb="FFFF0000"/>
        <rFont val="游ゴシック"/>
        <family val="3"/>
        <charset val="128"/>
        <scheme val="minor"/>
      </rPr>
      <t>PDF形式に変換</t>
    </r>
    <r>
      <rPr>
        <sz val="16"/>
        <rFont val="游ゴシック"/>
        <family val="3"/>
        <charset val="128"/>
        <scheme val="minor"/>
      </rPr>
      <t>して、電子申請システムでアップロードしてください。</t>
    </r>
    <rPh sb="5" eb="7">
      <t>ケイシキ</t>
    </rPh>
    <rPh sb="12" eb="14">
      <t>ケイシキ</t>
    </rPh>
    <rPh sb="15" eb="17">
      <t>ヘンカン</t>
    </rPh>
    <phoneticPr fontId="2"/>
  </si>
  <si>
    <t>指 定 事 業 所 に 係 る 地 位 承 継 届 出 書</t>
    <phoneticPr fontId="2"/>
  </si>
  <si>
    <t>第14号様式（第20条）</t>
    <phoneticPr fontId="2"/>
  </si>
  <si>
    <t>　横浜市生活環境の保全等に関する条例第11条第３項の規定により次のとおり届け出ます。</t>
    <phoneticPr fontId="2"/>
  </si>
  <si>
    <t>第　　　号</t>
    <phoneticPr fontId="2"/>
  </si>
  <si>
    <t>名　称</t>
    <rPh sb="0" eb="1">
      <t>ナ</t>
    </rPh>
    <rPh sb="2" eb="3">
      <t>ショウ</t>
    </rPh>
    <phoneticPr fontId="2"/>
  </si>
  <si>
    <t>承継前</t>
    <rPh sb="0" eb="2">
      <t>ショウケイ</t>
    </rPh>
    <rPh sb="2" eb="3">
      <t>マエ</t>
    </rPh>
    <phoneticPr fontId="2"/>
  </si>
  <si>
    <t>承継後</t>
    <rPh sb="0" eb="3">
      <t>ショウケイゴ</t>
    </rPh>
    <phoneticPr fontId="2"/>
  </si>
  <si>
    <t>事業所名称（承継前）</t>
    <rPh sb="0" eb="5">
      <t>ジギョウショメイショウ</t>
    </rPh>
    <phoneticPr fontId="2"/>
  </si>
  <si>
    <t>事業所名称（承継後）</t>
    <rPh sb="0" eb="3">
      <t>ジギョウショ</t>
    </rPh>
    <rPh sb="3" eb="5">
      <t>メイショウ</t>
    </rPh>
    <rPh sb="6" eb="9">
      <t>ショウケイゴ</t>
    </rPh>
    <phoneticPr fontId="2"/>
  </si>
  <si>
    <t>（公開情報）承継前の「事業所の名称」をオンラインで確認できます。</t>
    <rPh sb="6" eb="9">
      <t>ショウケイマエ</t>
    </rPh>
    <phoneticPr fontId="2"/>
  </si>
  <si>
    <t>⑦</t>
    <phoneticPr fontId="2"/>
  </si>
  <si>
    <t>承 継 年 月 日</t>
    <rPh sb="0" eb="1">
      <t>ショウ</t>
    </rPh>
    <rPh sb="2" eb="3">
      <t>ツギ</t>
    </rPh>
    <rPh sb="4" eb="5">
      <t>ネン</t>
    </rPh>
    <rPh sb="6" eb="7">
      <t>ガツ</t>
    </rPh>
    <rPh sb="8" eb="9">
      <t>ヒ</t>
    </rPh>
    <phoneticPr fontId="2"/>
  </si>
  <si>
    <t>承 継 の 内 容</t>
    <rPh sb="0" eb="1">
      <t>ショウ</t>
    </rPh>
    <rPh sb="2" eb="3">
      <t>ツギ</t>
    </rPh>
    <rPh sb="6" eb="7">
      <t>ナイ</t>
    </rPh>
    <rPh sb="8" eb="9">
      <t>カタチ</t>
    </rPh>
    <phoneticPr fontId="2"/>
  </si>
  <si>
    <t>承 継 の 理 由</t>
    <rPh sb="0" eb="1">
      <t>ショウ</t>
    </rPh>
    <rPh sb="2" eb="3">
      <t>ツギ</t>
    </rPh>
    <rPh sb="6" eb="7">
      <t>リ</t>
    </rPh>
    <rPh sb="8" eb="9">
      <t>ヨシ</t>
    </rPh>
    <phoneticPr fontId="2"/>
  </si>
  <si>
    <t>（注意）□のある欄には、該当する□内にレ印を記入してください。</t>
    <phoneticPr fontId="2"/>
  </si>
  <si>
    <t>承継前の事業者</t>
    <rPh sb="0" eb="3">
      <t>ショウケイマエ</t>
    </rPh>
    <rPh sb="4" eb="7">
      <t>ジギョウシャ</t>
    </rPh>
    <phoneticPr fontId="2"/>
  </si>
  <si>
    <t>住　所</t>
    <rPh sb="0" eb="1">
      <t>ジュウ</t>
    </rPh>
    <rPh sb="2" eb="3">
      <t>ショ</t>
    </rPh>
    <phoneticPr fontId="2"/>
  </si>
  <si>
    <t>氏名 又は 名称</t>
    <rPh sb="0" eb="1">
      <t>シ</t>
    </rPh>
    <rPh sb="1" eb="2">
      <t>ナ</t>
    </rPh>
    <rPh sb="3" eb="4">
      <t>マタ</t>
    </rPh>
    <rPh sb="6" eb="7">
      <t>ナ</t>
    </rPh>
    <rPh sb="7" eb="8">
      <t>ショウ</t>
    </rPh>
    <phoneticPr fontId="2"/>
  </si>
  <si>
    <t>　承継の内容（ 該 当 す る 赤 枠 内 に 「１」 を 記 入 し て く だ さ い ）</t>
    <rPh sb="1" eb="3">
      <t>ショウケイ</t>
    </rPh>
    <rPh sb="4" eb="6">
      <t>ナイヨウ</t>
    </rPh>
    <phoneticPr fontId="2"/>
  </si>
  <si>
    <t>譲受け</t>
    <rPh sb="0" eb="1">
      <t>ユズ</t>
    </rPh>
    <rPh sb="1" eb="2">
      <t>ウ</t>
    </rPh>
    <phoneticPr fontId="2"/>
  </si>
  <si>
    <t>借受け</t>
    <rPh sb="0" eb="2">
      <t>カリウ</t>
    </rPh>
    <rPh sb="1" eb="2">
      <t>ウ</t>
    </rPh>
    <phoneticPr fontId="2"/>
  </si>
  <si>
    <t>相続</t>
    <rPh sb="0" eb="2">
      <t>ソウゾク</t>
    </rPh>
    <phoneticPr fontId="2"/>
  </si>
  <si>
    <t>合併</t>
    <rPh sb="0" eb="2">
      <t>ガッペイ</t>
    </rPh>
    <phoneticPr fontId="2"/>
  </si>
  <si>
    <t>分割</t>
    <rPh sb="0" eb="2">
      <t>ブンカツ</t>
    </rPh>
    <phoneticPr fontId="2"/>
  </si>
  <si>
    <t>承 継 理 由</t>
    <rPh sb="0" eb="1">
      <t>ショウ</t>
    </rPh>
    <rPh sb="2" eb="3">
      <t>ツギ</t>
    </rPh>
    <rPh sb="4" eb="5">
      <t>リ</t>
    </rPh>
    <rPh sb="6" eb="7">
      <t>ヨシ</t>
    </rPh>
    <phoneticPr fontId="2"/>
  </si>
  <si>
    <t>承継年月日</t>
    <rPh sb="0" eb="2">
      <t>ショウケイ</t>
    </rPh>
    <rPh sb="2" eb="5">
      <t>ネンガッピ</t>
    </rPh>
    <phoneticPr fontId="2"/>
  </si>
  <si>
    <r>
      <t>　</t>
    </r>
    <r>
      <rPr>
        <b/>
        <sz val="14"/>
        <color rgb="FFFF0000"/>
        <rFont val="游ゴシック"/>
        <family val="3"/>
        <charset val="128"/>
        <scheme val="minor"/>
      </rPr>
      <t>赤枠内</t>
    </r>
    <r>
      <rPr>
        <b/>
        <sz val="14"/>
        <color theme="1"/>
        <rFont val="游ゴシック"/>
        <family val="3"/>
        <charset val="128"/>
        <scheme val="minor"/>
      </rPr>
      <t>に記入してください　</t>
    </r>
    <rPh sb="1" eb="2">
      <t>アカ</t>
    </rPh>
    <rPh sb="2" eb="3">
      <t>ワク</t>
    </rPh>
    <rPh sb="3" eb="4">
      <t>ナイ</t>
    </rPh>
    <rPh sb="5" eb="7">
      <t>キニュウ</t>
    </rPh>
    <phoneticPr fontId="2"/>
  </si>
  <si>
    <t>【法人の場合】法人名
【個人事業主の場合】氏名</t>
    <rPh sb="1" eb="3">
      <t>ホウジン</t>
    </rPh>
    <rPh sb="4" eb="6">
      <t>バアイ</t>
    </rPh>
    <rPh sb="7" eb="10">
      <t>ホウジンメイ</t>
    </rPh>
    <rPh sb="12" eb="16">
      <t>コジンジギョウ</t>
    </rPh>
    <rPh sb="16" eb="17">
      <t>ヌシ</t>
    </rPh>
    <rPh sb="18" eb="20">
      <t>バアイ</t>
    </rPh>
    <rPh sb="21" eb="23">
      <t>シメイ</t>
    </rPh>
    <phoneticPr fontId="2"/>
  </si>
  <si>
    <r>
      <t>承継</t>
    </r>
    <r>
      <rPr>
        <b/>
        <sz val="16"/>
        <rFont val="游ゴシック"/>
        <family val="3"/>
        <charset val="128"/>
        <scheme val="minor"/>
      </rPr>
      <t>される</t>
    </r>
    <r>
      <rPr>
        <sz val="14"/>
        <rFont val="游ゴシック"/>
        <family val="3"/>
        <charset val="128"/>
        <scheme val="minor"/>
      </rPr>
      <t xml:space="preserve">
事業者</t>
    </r>
    <rPh sb="0" eb="2">
      <t>ショウケイ</t>
    </rPh>
    <rPh sb="6" eb="9">
      <t>ジギョウシャ</t>
    </rPh>
    <phoneticPr fontId="2"/>
  </si>
  <si>
    <t>⇦省略可</t>
    <rPh sb="1" eb="4">
      <t>ショウリャクカ</t>
    </rPh>
    <phoneticPr fontId="2"/>
  </si>
  <si>
    <t>【法人の場合】本社の所在地
【個人事業主の場合】住所</t>
    <rPh sb="1" eb="3">
      <t>ホウジン</t>
    </rPh>
    <rPh sb="4" eb="6">
      <t>バアイ</t>
    </rPh>
    <rPh sb="7" eb="9">
      <t>ホンシャ</t>
    </rPh>
    <rPh sb="10" eb="13">
      <t>ショザイチ</t>
    </rPh>
    <rPh sb="15" eb="19">
      <t>コジンジギョウ</t>
    </rPh>
    <rPh sb="19" eb="20">
      <t>ヌシ</t>
    </rPh>
    <rPh sb="21" eb="23">
      <t>バアイ</t>
    </rPh>
    <rPh sb="24" eb="26">
      <t>ジュウショ</t>
    </rPh>
    <phoneticPr fontId="2"/>
  </si>
  <si>
    <t>⇦正確な日付が不明な場合は、○月○日の部分は省略可。</t>
    <rPh sb="1" eb="3">
      <t>セイカク</t>
    </rPh>
    <rPh sb="4" eb="6">
      <t>ヒヅケ</t>
    </rPh>
    <rPh sb="7" eb="9">
      <t>フメイ</t>
    </rPh>
    <rPh sb="10" eb="12">
      <t>バアイ</t>
    </rPh>
    <rPh sb="15" eb="16">
      <t>ガツ</t>
    </rPh>
    <rPh sb="17" eb="18">
      <t>ヒ</t>
    </rPh>
    <rPh sb="19" eb="21">
      <t>ブブン</t>
    </rPh>
    <rPh sb="22" eb="24">
      <t>ショウリャク</t>
    </rPh>
    <rPh sb="24" eb="25">
      <t>カ</t>
    </rPh>
    <phoneticPr fontId="2"/>
  </si>
  <si>
    <r>
      <rPr>
        <b/>
        <sz val="14"/>
        <color rgb="FFFF0000"/>
        <rFont val="游ゴシック"/>
        <family val="3"/>
        <charset val="128"/>
        <scheme val="minor"/>
      </rPr>
      <t>赤枠</t>
    </r>
    <r>
      <rPr>
        <sz val="14"/>
        <rFont val="游ゴシック"/>
        <family val="3"/>
        <charset val="128"/>
        <scheme val="minor"/>
      </rPr>
      <t>内に入力してください　　　　</t>
    </r>
    <rPh sb="0" eb="3">
      <t>アカワクナイ</t>
    </rPh>
    <rPh sb="4" eb="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</si>
</sst>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20"/>
      <color theme="10"/>
      <name val="游ゴシック"/>
      <family val="3"/>
      <charset val="128"/>
      <scheme val="minor"/>
    </font>
    <font>
      <u/>
      <sz val="14"/>
      <color theme="10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u/>
      <sz val="16"/>
      <color theme="10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176" fontId="5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2" fillId="0" borderId="0" xfId="0" applyFont="1" applyAlignment="1">
      <alignment vertical="center"/>
    </xf>
    <xf numFmtId="0" fontId="0" fillId="0" borderId="3" xfId="0" applyBorder="1">
      <alignment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20" fillId="0" borderId="0" xfId="0" applyFont="1" applyAlignment="1">
      <alignment horizontal="centerContinuous" vertical="top"/>
    </xf>
    <xf numFmtId="0" fontId="20" fillId="0" borderId="0" xfId="0" applyFont="1" applyAlignment="1">
      <alignment horizontal="centerContinuous"/>
    </xf>
    <xf numFmtId="0" fontId="1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18" fillId="0" borderId="16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 wrapText="1"/>
    </xf>
    <xf numFmtId="0" fontId="32" fillId="2" borderId="6" xfId="2" applyFont="1" applyFill="1" applyBorder="1" applyAlignment="1">
      <alignment vertical="center" shrinkToFit="1"/>
    </xf>
    <xf numFmtId="0" fontId="14" fillId="0" borderId="5" xfId="0" applyFont="1" applyBorder="1" applyAlignment="1">
      <alignment horizontal="center" vertical="center"/>
    </xf>
    <xf numFmtId="0" fontId="34" fillId="0" borderId="0" xfId="2" applyFont="1">
      <alignment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9" fillId="4" borderId="0" xfId="0" applyFont="1" applyFill="1">
      <alignment vertical="center"/>
    </xf>
    <xf numFmtId="0" fontId="0" fillId="4" borderId="0" xfId="0" applyFill="1">
      <alignment vertical="center"/>
    </xf>
    <xf numFmtId="0" fontId="24" fillId="0" borderId="0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176" fontId="5" fillId="0" borderId="0" xfId="0" applyNumberFormat="1" applyFont="1" applyAlignment="1"/>
    <xf numFmtId="176" fontId="5" fillId="0" borderId="0" xfId="0" applyNumberFormat="1" applyFont="1" applyAlignment="1">
      <alignment vertical="center"/>
    </xf>
    <xf numFmtId="0" fontId="25" fillId="0" borderId="29" xfId="0" applyFon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0" fontId="24" fillId="0" borderId="12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/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35" fillId="0" borderId="9" xfId="0" applyFont="1" applyBorder="1" applyAlignment="1">
      <alignment vertical="center"/>
    </xf>
    <xf numFmtId="0" fontId="36" fillId="0" borderId="0" xfId="2" applyFont="1">
      <alignment vertical="center"/>
    </xf>
    <xf numFmtId="0" fontId="15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top" shrinkToFit="1"/>
    </xf>
    <xf numFmtId="0" fontId="19" fillId="0" borderId="22" xfId="0" applyFont="1" applyBorder="1" applyAlignment="1">
      <alignment horizontal="left" vertical="top" shrinkToFit="1"/>
    </xf>
    <xf numFmtId="0" fontId="19" fillId="0" borderId="19" xfId="0" applyFont="1" applyBorder="1" applyAlignment="1">
      <alignment horizontal="left" vertical="top" shrinkToFit="1"/>
    </xf>
    <xf numFmtId="0" fontId="19" fillId="0" borderId="20" xfId="0" applyFont="1" applyBorder="1" applyAlignment="1">
      <alignment horizontal="left" vertical="top" shrinkToFit="1"/>
    </xf>
    <xf numFmtId="0" fontId="19" fillId="0" borderId="23" xfId="0" applyFont="1" applyBorder="1" applyAlignment="1">
      <alignment horizontal="left" vertical="top" shrinkToFit="1"/>
    </xf>
    <xf numFmtId="0" fontId="19" fillId="0" borderId="21" xfId="0" applyFont="1" applyBorder="1" applyAlignment="1">
      <alignment horizontal="left" vertical="top" shrinkToFit="1"/>
    </xf>
    <xf numFmtId="0" fontId="19" fillId="2" borderId="18" xfId="0" applyFont="1" applyFill="1" applyBorder="1" applyAlignment="1">
      <alignment horizontal="left" vertical="top" shrinkToFit="1"/>
    </xf>
    <xf numFmtId="0" fontId="19" fillId="2" borderId="22" xfId="0" applyFont="1" applyFill="1" applyBorder="1" applyAlignment="1">
      <alignment horizontal="left" vertical="top" shrinkToFit="1"/>
    </xf>
    <xf numFmtId="0" fontId="19" fillId="2" borderId="19" xfId="0" applyFont="1" applyFill="1" applyBorder="1" applyAlignment="1">
      <alignment horizontal="left" vertical="top" shrinkToFit="1"/>
    </xf>
    <xf numFmtId="0" fontId="19" fillId="2" borderId="20" xfId="0" applyFont="1" applyFill="1" applyBorder="1" applyAlignment="1">
      <alignment horizontal="left" vertical="top" shrinkToFit="1"/>
    </xf>
    <xf numFmtId="0" fontId="19" fillId="2" borderId="23" xfId="0" applyFont="1" applyFill="1" applyBorder="1" applyAlignment="1">
      <alignment horizontal="left" vertical="top" shrinkToFit="1"/>
    </xf>
    <xf numFmtId="0" fontId="19" fillId="2" borderId="21" xfId="0" applyFont="1" applyFill="1" applyBorder="1" applyAlignment="1">
      <alignment horizontal="left" vertical="top" shrinkToFit="1"/>
    </xf>
    <xf numFmtId="0" fontId="19" fillId="2" borderId="24" xfId="0" applyFont="1" applyFill="1" applyBorder="1" applyAlignment="1">
      <alignment horizontal="left" vertical="center" shrinkToFit="1"/>
    </xf>
    <xf numFmtId="0" fontId="19" fillId="2" borderId="25" xfId="0" applyFont="1" applyFill="1" applyBorder="1" applyAlignment="1">
      <alignment horizontal="left" vertical="center" shrinkToFit="1"/>
    </xf>
    <xf numFmtId="0" fontId="19" fillId="2" borderId="26" xfId="0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4" fillId="0" borderId="24" xfId="0" applyFont="1" applyBorder="1" applyAlignment="1">
      <alignment horizontal="left" vertical="top" wrapText="1"/>
    </xf>
    <xf numFmtId="0" fontId="24" fillId="0" borderId="25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top" wrapText="1" shrinkToFit="1"/>
    </xf>
    <xf numFmtId="0" fontId="20" fillId="0" borderId="8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4" xfId="0" applyFont="1" applyBorder="1" applyAlignment="1">
      <alignment horizontal="left" vertical="top" wrapText="1" shrinkToFit="1"/>
    </xf>
    <xf numFmtId="0" fontId="20" fillId="0" borderId="0" xfId="0" applyFont="1" applyBorder="1" applyAlignment="1">
      <alignment horizontal="left" vertical="top" wrapText="1" shrinkToFit="1"/>
    </xf>
    <xf numFmtId="0" fontId="20" fillId="0" borderId="5" xfId="0" applyFont="1" applyBorder="1" applyAlignment="1">
      <alignment horizontal="left" vertical="top" wrapText="1" shrinkToFi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5" fillId="0" borderId="1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8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5" fillId="0" borderId="12" xfId="0" applyNumberFormat="1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left" vertical="center" wrapText="1"/>
    </xf>
    <xf numFmtId="0" fontId="18" fillId="0" borderId="3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14" fontId="18" fillId="0" borderId="18" xfId="0" applyNumberFormat="1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27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top" wrapText="1"/>
    </xf>
    <xf numFmtId="0" fontId="27" fillId="0" borderId="25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19" fillId="2" borderId="24" xfId="0" applyFont="1" applyFill="1" applyBorder="1" applyAlignment="1">
      <alignment horizontal="left" vertical="center" wrapText="1"/>
    </xf>
    <xf numFmtId="0" fontId="19" fillId="2" borderId="25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19" fillId="2" borderId="18" xfId="0" applyFont="1" applyFill="1" applyBorder="1" applyAlignment="1">
      <alignment horizontal="left" vertical="top" wrapText="1"/>
    </xf>
    <xf numFmtId="0" fontId="19" fillId="2" borderId="22" xfId="0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left" vertical="top" wrapText="1"/>
    </xf>
    <xf numFmtId="0" fontId="19" fillId="2" borderId="31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vertical="top" wrapText="1"/>
    </xf>
    <xf numFmtId="0" fontId="19" fillId="2" borderId="32" xfId="0" applyFont="1" applyFill="1" applyBorder="1" applyAlignment="1">
      <alignment horizontal="left" vertical="top" wrapText="1"/>
    </xf>
    <xf numFmtId="0" fontId="33" fillId="2" borderId="13" xfId="2" applyFont="1" applyFill="1" applyBorder="1" applyAlignment="1">
      <alignment horizontal="center" vertical="center"/>
    </xf>
    <xf numFmtId="0" fontId="33" fillId="2" borderId="14" xfId="2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4 2" xfId="1" xr:uid="{6A35D94B-E486-4AD9-A9D7-B9D379E39592}"/>
  </cellStyles>
  <dxfs count="28"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vertical/>
        <horizontal/>
      </border>
    </dxf>
    <dxf>
      <border>
        <left style="thin">
          <color rgb="FFFF0000"/>
        </lef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yokohama.lg.jp/business/bunyabetsu/kankyo-koen-gesui/kiseishido/tetsuzuki/jigyosholist.files/jigyosholist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k-shiteijigyosho@city.yokohama.lg.jp" TargetMode="External"/><Relationship Id="rId1" Type="http://schemas.openxmlformats.org/officeDocument/2006/relationships/hyperlink" Target="https://shinsei.city.yokohama.lg.jp/cu/141003/ea/residents/procedures/apply/85fd8ead-853f-4903-9069-52983273fb8e/st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846F-B751-40F1-97A1-611C8B83DBA4}">
  <dimension ref="A1:DI49"/>
  <sheetViews>
    <sheetView showZeros="0" tabSelected="1" view="pageBreakPreview" zoomScale="70" zoomScaleNormal="85" zoomScaleSheetLayoutView="70" workbookViewId="0">
      <selection activeCell="AA3" sqref="AA3"/>
    </sheetView>
  </sheetViews>
  <sheetFormatPr defaultRowHeight="18.75" x14ac:dyDescent="0.4"/>
  <cols>
    <col min="1" max="1" width="2.375" customWidth="1"/>
    <col min="2" max="2" width="1.625" customWidth="1"/>
    <col min="3" max="5" width="2.5" customWidth="1"/>
    <col min="6" max="6" width="4.375" customWidth="1"/>
    <col min="7" max="23" width="3.875" customWidth="1"/>
    <col min="24" max="24" width="3.625" customWidth="1"/>
    <col min="25" max="25" width="1.25" customWidth="1"/>
    <col min="26" max="26" width="2.25" customWidth="1"/>
    <col min="27" max="27" width="15.625" customWidth="1"/>
    <col min="28" max="28" width="11.625" customWidth="1"/>
    <col min="29" max="29" width="19.375" customWidth="1"/>
    <col min="30" max="30" width="9.875" customWidth="1"/>
    <col min="31" max="31" width="13" customWidth="1"/>
    <col min="32" max="32" width="15.25" customWidth="1"/>
    <col min="33" max="33" width="6.125" customWidth="1"/>
    <col min="34" max="34" width="6.625" customWidth="1"/>
    <col min="35" max="35" width="6.25" customWidth="1"/>
    <col min="36" max="36" width="9.5" customWidth="1"/>
    <col min="37" max="37" width="11.375" customWidth="1"/>
    <col min="38" max="38" width="35.5" customWidth="1"/>
    <col min="39" max="39" width="16.125" customWidth="1"/>
    <col min="40" max="40" width="13.5" customWidth="1"/>
    <col min="41" max="42" width="12.125" customWidth="1"/>
    <col min="43" max="43" width="10" customWidth="1"/>
    <col min="45" max="45" width="10.125" customWidth="1"/>
    <col min="52" max="103" width="6.625" customWidth="1"/>
  </cols>
  <sheetData>
    <row r="1" spans="1:113" ht="12.75" customHeight="1" x14ac:dyDescent="0.4">
      <c r="AB1" s="14"/>
      <c r="AC1" s="14"/>
      <c r="AD1" s="15"/>
      <c r="AE1" s="15"/>
      <c r="AF1" s="16" t="e">
        <f>IF(VALUE(MID(INDEX($AM$1:$CY$2,2,MATCH(YEAR(AE7),$AM$1:$CY$1,0)),2,2))&gt;=10,VALUE(MID(INDEX($AM$1:$CY$2,2,MATCH(YEAR(AE7),$AM$1:$CY$1,0)),2,2)),DBCS(VALUE(MID(INDEX($AM$1:$CY$2,2,MATCH(YEAR(AE7),$AM$1:$CY$1,0)),2,2))))</f>
        <v>#N/A</v>
      </c>
      <c r="AG1" s="16" t="str">
        <f>IF(MONTH(AE7)&gt;=10,MONTH(AE7),DBCS(MONTH(AE7)))</f>
        <v>１</v>
      </c>
      <c r="AH1" s="16" t="str">
        <f>IF(DAY(AE7)&gt;=10,DAY(AE7),DBCS(DAY(AE7)))</f>
        <v>０</v>
      </c>
      <c r="AI1" s="16"/>
      <c r="AJ1" s="3"/>
      <c r="AM1" s="2">
        <v>1974</v>
      </c>
      <c r="AN1" s="2">
        <v>1975</v>
      </c>
      <c r="AO1" s="2">
        <v>1976</v>
      </c>
      <c r="AP1" s="2">
        <v>1977</v>
      </c>
      <c r="AQ1" s="2">
        <v>1978</v>
      </c>
      <c r="AR1" s="2">
        <v>1979</v>
      </c>
      <c r="AS1" s="2">
        <v>1980</v>
      </c>
      <c r="AT1" s="2">
        <v>1981</v>
      </c>
      <c r="AU1" s="2">
        <v>1982</v>
      </c>
      <c r="AV1" s="2">
        <v>1983</v>
      </c>
      <c r="AW1" s="2">
        <v>1984</v>
      </c>
      <c r="AX1" s="2">
        <v>1985</v>
      </c>
      <c r="AY1" s="2">
        <v>1986</v>
      </c>
      <c r="AZ1" s="2">
        <v>1987</v>
      </c>
      <c r="BA1" s="2">
        <v>1988</v>
      </c>
      <c r="BB1" s="2">
        <v>1989</v>
      </c>
      <c r="BC1" s="2">
        <v>1990</v>
      </c>
      <c r="BD1" s="2">
        <v>1991</v>
      </c>
      <c r="BE1" s="2">
        <v>1992</v>
      </c>
      <c r="BF1" s="2">
        <v>1993</v>
      </c>
      <c r="BG1" s="2">
        <v>1994</v>
      </c>
      <c r="BH1" s="2">
        <v>1995</v>
      </c>
      <c r="BI1" s="2">
        <v>1996</v>
      </c>
      <c r="BJ1" s="2">
        <v>1997</v>
      </c>
      <c r="BK1" s="2">
        <v>1998</v>
      </c>
      <c r="BL1" s="2">
        <v>1999</v>
      </c>
      <c r="BM1" s="2">
        <v>2000</v>
      </c>
      <c r="BN1" s="2">
        <v>2001</v>
      </c>
      <c r="BO1" s="2">
        <v>2002</v>
      </c>
      <c r="BP1" s="2">
        <v>2003</v>
      </c>
      <c r="BQ1" s="2">
        <v>2004</v>
      </c>
      <c r="BR1" s="2">
        <v>2005</v>
      </c>
      <c r="BS1" s="2">
        <v>2006</v>
      </c>
      <c r="BT1" s="2">
        <v>2007</v>
      </c>
      <c r="BU1" s="2">
        <v>2008</v>
      </c>
      <c r="BV1" s="2">
        <v>2009</v>
      </c>
      <c r="BW1" s="2">
        <v>2010</v>
      </c>
      <c r="BX1" s="2">
        <v>2011</v>
      </c>
      <c r="BY1" s="2">
        <v>2012</v>
      </c>
      <c r="BZ1" s="2">
        <v>2013</v>
      </c>
      <c r="CA1" s="2">
        <v>2014</v>
      </c>
      <c r="CB1" s="2">
        <v>2015</v>
      </c>
      <c r="CC1" s="2">
        <v>2016</v>
      </c>
      <c r="CD1" s="2">
        <v>2017</v>
      </c>
      <c r="CE1" s="2">
        <v>2018</v>
      </c>
      <c r="CF1" s="2">
        <v>2019</v>
      </c>
      <c r="CG1" s="2">
        <v>2020</v>
      </c>
      <c r="CH1" s="2">
        <v>2021</v>
      </c>
      <c r="CI1" s="2">
        <v>2022</v>
      </c>
      <c r="CJ1" s="2">
        <v>2023</v>
      </c>
      <c r="CK1" s="2">
        <v>2024</v>
      </c>
      <c r="CL1" s="2">
        <v>2025</v>
      </c>
      <c r="CM1" s="2">
        <v>2026</v>
      </c>
      <c r="CN1" s="2">
        <v>2027</v>
      </c>
      <c r="CO1" s="2">
        <v>2028</v>
      </c>
      <c r="CP1" s="2">
        <v>2029</v>
      </c>
      <c r="CQ1" s="2">
        <v>2030</v>
      </c>
      <c r="CR1" s="2">
        <v>2031</v>
      </c>
      <c r="CS1" s="2">
        <v>2032</v>
      </c>
      <c r="CT1" s="2">
        <v>2033</v>
      </c>
      <c r="CU1" s="2">
        <v>2034</v>
      </c>
      <c r="CV1" s="2">
        <v>2035</v>
      </c>
      <c r="CW1" s="2">
        <v>2036</v>
      </c>
      <c r="CX1" s="2">
        <v>2037</v>
      </c>
      <c r="CY1" s="2">
        <v>2038</v>
      </c>
    </row>
    <row r="2" spans="1:113" ht="15.75" customHeight="1" x14ac:dyDescent="0.4">
      <c r="A2" s="1"/>
      <c r="B2" s="1" t="s">
        <v>159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AD2" s="9"/>
      <c r="AE2" s="9"/>
      <c r="AM2" s="2" t="s">
        <v>91</v>
      </c>
      <c r="AN2" s="2" t="s">
        <v>92</v>
      </c>
      <c r="AO2" s="2" t="s">
        <v>93</v>
      </c>
      <c r="AP2" s="2" t="s">
        <v>94</v>
      </c>
      <c r="AQ2" s="2" t="s">
        <v>95</v>
      </c>
      <c r="AR2" s="2" t="s">
        <v>96</v>
      </c>
      <c r="AS2" s="2" t="s">
        <v>97</v>
      </c>
      <c r="AT2" s="2" t="s">
        <v>98</v>
      </c>
      <c r="AU2" s="2" t="s">
        <v>99</v>
      </c>
      <c r="AV2" s="2" t="s">
        <v>100</v>
      </c>
      <c r="AW2" s="2" t="s">
        <v>101</v>
      </c>
      <c r="AX2" s="2" t="s">
        <v>102</v>
      </c>
      <c r="AY2" s="2" t="s">
        <v>103</v>
      </c>
      <c r="AZ2" s="2" t="s">
        <v>104</v>
      </c>
      <c r="BA2" s="2" t="s">
        <v>90</v>
      </c>
      <c r="BB2" s="2" t="s">
        <v>86</v>
      </c>
      <c r="BC2" s="2" t="s">
        <v>87</v>
      </c>
      <c r="BD2" s="2" t="s">
        <v>88</v>
      </c>
      <c r="BE2" s="2" t="s">
        <v>89</v>
      </c>
      <c r="BF2" s="2" t="s">
        <v>61</v>
      </c>
      <c r="BG2" s="2" t="s">
        <v>62</v>
      </c>
      <c r="BH2" s="2" t="s">
        <v>63</v>
      </c>
      <c r="BI2" s="2" t="s">
        <v>64</v>
      </c>
      <c r="BJ2" s="2" t="s">
        <v>65</v>
      </c>
      <c r="BK2" s="2" t="s">
        <v>66</v>
      </c>
      <c r="BL2" s="2" t="s">
        <v>67</v>
      </c>
      <c r="BM2" s="2" t="s">
        <v>68</v>
      </c>
      <c r="BN2" s="2" t="s">
        <v>69</v>
      </c>
      <c r="BO2" s="2" t="s">
        <v>70</v>
      </c>
      <c r="BP2" s="2" t="s">
        <v>71</v>
      </c>
      <c r="BQ2" s="2" t="s">
        <v>72</v>
      </c>
      <c r="BR2" s="2" t="s">
        <v>73</v>
      </c>
      <c r="BS2" s="2" t="s">
        <v>74</v>
      </c>
      <c r="BT2" s="2" t="s">
        <v>75</v>
      </c>
      <c r="BU2" s="2" t="s">
        <v>76</v>
      </c>
      <c r="BV2" s="2" t="s">
        <v>77</v>
      </c>
      <c r="BW2" s="2" t="s">
        <v>78</v>
      </c>
      <c r="BX2" s="2" t="s">
        <v>79</v>
      </c>
      <c r="BY2" s="2" t="s">
        <v>80</v>
      </c>
      <c r="BZ2" s="2" t="s">
        <v>81</v>
      </c>
      <c r="CA2" s="2" t="s">
        <v>82</v>
      </c>
      <c r="CB2" s="2" t="s">
        <v>83</v>
      </c>
      <c r="CC2" s="2" t="s">
        <v>84</v>
      </c>
      <c r="CD2" s="2" t="s">
        <v>85</v>
      </c>
      <c r="CE2" s="2" t="s">
        <v>60</v>
      </c>
      <c r="CF2" s="2" t="s">
        <v>54</v>
      </c>
      <c r="CG2" s="2" t="s">
        <v>55</v>
      </c>
      <c r="CH2" s="2" t="s">
        <v>56</v>
      </c>
      <c r="CI2" s="2" t="s">
        <v>57</v>
      </c>
      <c r="CJ2" s="2" t="s">
        <v>58</v>
      </c>
      <c r="CK2" s="2" t="s">
        <v>59</v>
      </c>
      <c r="CL2" s="2" t="s">
        <v>2</v>
      </c>
      <c r="CM2" s="2" t="s">
        <v>3</v>
      </c>
      <c r="CN2" s="2" t="s">
        <v>4</v>
      </c>
      <c r="CO2" s="2" t="s">
        <v>5</v>
      </c>
      <c r="CP2" s="2" t="s">
        <v>6</v>
      </c>
      <c r="CQ2" s="2" t="s">
        <v>7</v>
      </c>
      <c r="CR2" s="2" t="s">
        <v>8</v>
      </c>
      <c r="CS2" s="2" t="s">
        <v>9</v>
      </c>
      <c r="CT2" s="2" t="s">
        <v>10</v>
      </c>
      <c r="CU2" s="2" t="s">
        <v>11</v>
      </c>
      <c r="CV2" s="2" t="s">
        <v>12</v>
      </c>
      <c r="CW2" s="2" t="s">
        <v>13</v>
      </c>
      <c r="CX2" s="2" t="s">
        <v>14</v>
      </c>
      <c r="CY2" s="2" t="s">
        <v>15</v>
      </c>
    </row>
    <row r="3" spans="1:113" ht="14.25" customHeight="1" x14ac:dyDescent="0.4">
      <c r="A3" s="33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AC3" s="9"/>
      <c r="AD3" s="9"/>
      <c r="AE3" s="9"/>
      <c r="AK3" s="3"/>
      <c r="AL3" s="3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</row>
    <row r="4" spans="1:113" ht="14.25" customHeight="1" x14ac:dyDescent="0.15">
      <c r="A4" s="34" t="s">
        <v>158</v>
      </c>
      <c r="B4" s="10"/>
      <c r="C4" s="10"/>
      <c r="D4" s="10"/>
      <c r="E4" s="10"/>
      <c r="F4" s="10"/>
      <c r="G4" s="10"/>
      <c r="H4" s="10"/>
      <c r="I4" s="11"/>
      <c r="J4" s="11"/>
      <c r="K4" s="11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AB4" s="198" t="s">
        <v>190</v>
      </c>
      <c r="AC4" s="198"/>
      <c r="AD4" s="198"/>
      <c r="AE4" s="9"/>
      <c r="AM4" s="38" t="s">
        <v>106</v>
      </c>
      <c r="AN4" s="38" t="s">
        <v>107</v>
      </c>
      <c r="AO4" s="38" t="s">
        <v>108</v>
      </c>
      <c r="AP4" s="38" t="s">
        <v>109</v>
      </c>
      <c r="AQ4" s="38" t="s">
        <v>110</v>
      </c>
      <c r="AR4" s="38" t="s">
        <v>111</v>
      </c>
      <c r="AS4" s="38" t="s">
        <v>112</v>
      </c>
      <c r="AT4" s="38" t="s">
        <v>113</v>
      </c>
      <c r="AU4" s="38" t="s">
        <v>114</v>
      </c>
      <c r="AV4" s="38" t="s">
        <v>115</v>
      </c>
      <c r="AW4" s="38" t="s">
        <v>116</v>
      </c>
      <c r="AX4" s="38" t="s">
        <v>117</v>
      </c>
      <c r="AY4" s="38" t="s">
        <v>118</v>
      </c>
      <c r="AZ4" s="38" t="s">
        <v>119</v>
      </c>
      <c r="BA4" s="38" t="s">
        <v>120</v>
      </c>
      <c r="BB4" s="38" t="s">
        <v>105</v>
      </c>
      <c r="BC4" s="38" t="s">
        <v>105</v>
      </c>
      <c r="BD4" s="38" t="s">
        <v>105</v>
      </c>
      <c r="BE4" s="38" t="s">
        <v>105</v>
      </c>
      <c r="BF4" s="38" t="s">
        <v>105</v>
      </c>
      <c r="BG4" s="38" t="s">
        <v>105</v>
      </c>
      <c r="BH4" s="38" t="s">
        <v>105</v>
      </c>
      <c r="BI4" s="38" t="s">
        <v>105</v>
      </c>
      <c r="BJ4" s="38" t="s">
        <v>105</v>
      </c>
      <c r="BK4" s="38" t="s">
        <v>105</v>
      </c>
      <c r="BL4" s="38" t="s">
        <v>105</v>
      </c>
      <c r="BM4" s="38" t="s">
        <v>105</v>
      </c>
      <c r="BN4" s="38" t="s">
        <v>105</v>
      </c>
      <c r="BO4" s="38" t="s">
        <v>105</v>
      </c>
      <c r="BP4" s="38" t="s">
        <v>105</v>
      </c>
      <c r="BQ4" s="38" t="s">
        <v>105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</row>
    <row r="5" spans="1:113" ht="6" customHeight="1" x14ac:dyDescent="0.4">
      <c r="A5" s="1"/>
      <c r="C5" s="1"/>
      <c r="D5" s="1"/>
      <c r="E5" s="1"/>
      <c r="F5" s="1"/>
      <c r="G5" s="1"/>
      <c r="H5" s="1"/>
      <c r="I5" s="1"/>
      <c r="J5" s="1"/>
      <c r="K5" s="1"/>
      <c r="L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5"/>
      <c r="AA5" s="5"/>
      <c r="AB5" s="198"/>
      <c r="AC5" s="198"/>
      <c r="AD5" s="198"/>
      <c r="AM5" s="38" t="s">
        <v>121</v>
      </c>
      <c r="AN5" s="38" t="s">
        <v>122</v>
      </c>
      <c r="AO5" s="38" t="s">
        <v>123</v>
      </c>
      <c r="AP5" s="38" t="s">
        <v>124</v>
      </c>
      <c r="AQ5" s="38" t="s">
        <v>125</v>
      </c>
      <c r="AR5" s="38" t="s">
        <v>126</v>
      </c>
      <c r="AS5" s="38" t="s">
        <v>127</v>
      </c>
      <c r="AT5" s="38" t="s">
        <v>128</v>
      </c>
      <c r="AU5" s="38" t="s">
        <v>129</v>
      </c>
      <c r="AV5" s="38" t="s">
        <v>130</v>
      </c>
      <c r="AW5" s="38" t="s">
        <v>131</v>
      </c>
      <c r="AX5" s="38" t="s">
        <v>132</v>
      </c>
      <c r="AY5" s="38" t="s">
        <v>133</v>
      </c>
      <c r="AZ5" s="38" t="s">
        <v>134</v>
      </c>
      <c r="BA5" s="38" t="s">
        <v>135</v>
      </c>
      <c r="BB5" s="38" t="s">
        <v>136</v>
      </c>
      <c r="BC5" s="38" t="s">
        <v>137</v>
      </c>
      <c r="BD5" s="38" t="s">
        <v>138</v>
      </c>
      <c r="BE5" s="38" t="s">
        <v>139</v>
      </c>
      <c r="BF5" s="38" t="s">
        <v>140</v>
      </c>
      <c r="BG5" s="38" t="s">
        <v>141</v>
      </c>
      <c r="BH5" s="38" t="s">
        <v>142</v>
      </c>
      <c r="BI5" s="38" t="s">
        <v>143</v>
      </c>
      <c r="BJ5" s="38" t="s">
        <v>144</v>
      </c>
      <c r="BK5" s="38" t="s">
        <v>145</v>
      </c>
      <c r="BL5" s="38" t="s">
        <v>146</v>
      </c>
      <c r="BM5" s="38" t="s">
        <v>147</v>
      </c>
      <c r="BN5" s="38" t="s">
        <v>148</v>
      </c>
      <c r="BO5" s="38" t="s">
        <v>149</v>
      </c>
      <c r="BP5" s="38" t="s">
        <v>150</v>
      </c>
      <c r="BQ5" s="38" t="s">
        <v>151</v>
      </c>
    </row>
    <row r="6" spans="1:113" ht="15.75" customHeight="1" x14ac:dyDescent="0.4">
      <c r="A6" s="1"/>
      <c r="B6" s="1"/>
      <c r="M6" s="1"/>
      <c r="N6" s="1"/>
      <c r="O6" s="1"/>
      <c r="P6" s="1"/>
      <c r="Q6" s="1"/>
      <c r="R6" s="1"/>
      <c r="Y6" s="1"/>
      <c r="Z6" s="5"/>
      <c r="AA6" s="5"/>
      <c r="AE6" s="22" t="s">
        <v>44</v>
      </c>
      <c r="AM6" s="38" t="s">
        <v>151</v>
      </c>
      <c r="AN6" s="38" t="s">
        <v>150</v>
      </c>
      <c r="AO6" s="38" t="s">
        <v>149</v>
      </c>
      <c r="AP6" s="38" t="s">
        <v>148</v>
      </c>
      <c r="AQ6" s="38" t="s">
        <v>147</v>
      </c>
      <c r="AR6" s="38" t="s">
        <v>146</v>
      </c>
      <c r="AS6" s="38" t="s">
        <v>145</v>
      </c>
      <c r="AT6" s="38" t="s">
        <v>144</v>
      </c>
      <c r="AU6" s="38" t="s">
        <v>143</v>
      </c>
      <c r="AV6" s="38" t="s">
        <v>142</v>
      </c>
      <c r="AW6" s="38" t="s">
        <v>141</v>
      </c>
      <c r="AX6" s="38" t="s">
        <v>140</v>
      </c>
      <c r="AY6" s="38" t="s">
        <v>139</v>
      </c>
      <c r="AZ6" s="38" t="s">
        <v>138</v>
      </c>
      <c r="BA6" s="38" t="s">
        <v>137</v>
      </c>
      <c r="BB6" s="38" t="s">
        <v>136</v>
      </c>
      <c r="BC6" s="38" t="s">
        <v>135</v>
      </c>
      <c r="BD6" s="38" t="s">
        <v>134</v>
      </c>
      <c r="BE6" s="38" t="s">
        <v>133</v>
      </c>
      <c r="BF6" s="38" t="s">
        <v>132</v>
      </c>
      <c r="BG6" s="38" t="s">
        <v>105</v>
      </c>
      <c r="BH6" s="38" t="s">
        <v>105</v>
      </c>
      <c r="BI6" s="38" t="s">
        <v>105</v>
      </c>
      <c r="BJ6" s="38" t="s">
        <v>105</v>
      </c>
      <c r="BK6" s="38" t="s">
        <v>105</v>
      </c>
      <c r="BL6" s="38" t="s">
        <v>105</v>
      </c>
      <c r="BM6" s="38" t="s">
        <v>105</v>
      </c>
      <c r="BN6" s="38" t="s">
        <v>105</v>
      </c>
      <c r="BO6" s="38" t="s">
        <v>105</v>
      </c>
      <c r="BP6" s="38" t="s">
        <v>105</v>
      </c>
      <c r="BQ6" s="38" t="s">
        <v>105</v>
      </c>
    </row>
    <row r="7" spans="1:113" ht="14.25" customHeight="1" x14ac:dyDescent="0.15">
      <c r="A7" s="1"/>
      <c r="B7" s="1"/>
      <c r="C7" s="10" t="s">
        <v>22</v>
      </c>
      <c r="D7" s="10"/>
      <c r="E7" s="10"/>
      <c r="F7" s="10"/>
      <c r="G7" s="1"/>
      <c r="H7" s="1"/>
      <c r="K7" s="1"/>
      <c r="L7" s="1"/>
      <c r="P7" s="1"/>
      <c r="Q7" s="1"/>
      <c r="R7" s="1"/>
      <c r="S7" s="199" t="str">
        <f>IF(AE7="","　　　①　　　","令和 "&amp;AF1&amp;"年 "&amp;AG1&amp;"月 "&amp;AH1&amp;"日")</f>
        <v>　　　①　　　</v>
      </c>
      <c r="T7" s="199"/>
      <c r="U7" s="199"/>
      <c r="V7" s="199"/>
      <c r="W7" s="199"/>
      <c r="X7" s="199"/>
      <c r="Y7" s="1"/>
      <c r="Z7" s="5"/>
      <c r="AA7" s="5"/>
      <c r="AB7" s="200" t="s">
        <v>20</v>
      </c>
      <c r="AC7" s="201"/>
      <c r="AD7" s="56" t="s">
        <v>16</v>
      </c>
      <c r="AE7" s="57"/>
      <c r="AM7" s="4" t="str">
        <f>IF($AG$28="昭和",AM4,IF($AG$28="平成",AM5,IF($AG$28="令和",AM6,"")))</f>
        <v/>
      </c>
      <c r="AN7" s="4" t="str">
        <f t="shared" ref="AN7:AR7" si="0">IF($AG$28="昭和",AN4,IF($AG$28="平成",AN5,IF($AG$28="令和",AN6,"")))</f>
        <v/>
      </c>
      <c r="AO7" s="4" t="str">
        <f t="shared" si="0"/>
        <v/>
      </c>
      <c r="AP7" s="4" t="str">
        <f t="shared" si="0"/>
        <v/>
      </c>
      <c r="AQ7" s="4" t="str">
        <f t="shared" si="0"/>
        <v/>
      </c>
      <c r="AR7" s="4" t="str">
        <f t="shared" si="0"/>
        <v/>
      </c>
      <c r="AS7" s="4" t="str">
        <f t="shared" ref="AS7" si="1">IF($AG$28="昭和",AS4,IF($AG$28="平成",AS5,IF($AG$28="令和",AS6,"")))</f>
        <v/>
      </c>
      <c r="AT7" s="4" t="str">
        <f t="shared" ref="AT7" si="2">IF($AG$28="昭和",AT4,IF($AG$28="平成",AT5,IF($AG$28="令和",AT6,"")))</f>
        <v/>
      </c>
      <c r="AU7" s="4" t="str">
        <f t="shared" ref="AU7" si="3">IF($AG$28="昭和",AU4,IF($AG$28="平成",AU5,IF($AG$28="令和",AU6,"")))</f>
        <v/>
      </c>
      <c r="AV7" s="4" t="str">
        <f t="shared" ref="AV7:AW7" si="4">IF($AG$28="昭和",AV4,IF($AG$28="平成",AV5,IF($AG$28="令和",AV6,"")))</f>
        <v/>
      </c>
      <c r="AW7" s="4" t="str">
        <f t="shared" si="4"/>
        <v/>
      </c>
      <c r="AX7" s="4" t="str">
        <f t="shared" ref="AX7" si="5">IF($AG$28="昭和",AX4,IF($AG$28="平成",AX5,IF($AG$28="令和",AX6,"")))</f>
        <v/>
      </c>
      <c r="AY7" s="4" t="str">
        <f t="shared" ref="AY7" si="6">IF($AG$28="昭和",AY4,IF($AG$28="平成",AY5,IF($AG$28="令和",AY6,"")))</f>
        <v/>
      </c>
      <c r="AZ7" s="4" t="str">
        <f t="shared" ref="AZ7" si="7">IF($AG$28="昭和",AZ4,IF($AG$28="平成",AZ5,IF($AG$28="令和",AZ6,"")))</f>
        <v/>
      </c>
      <c r="BA7" s="4" t="str">
        <f t="shared" ref="BA7:BB7" si="8">IF($AG$28="昭和",BA4,IF($AG$28="平成",BA5,IF($AG$28="令和",BA6,"")))</f>
        <v/>
      </c>
      <c r="BB7" s="4" t="str">
        <f t="shared" si="8"/>
        <v/>
      </c>
      <c r="BC7" s="4" t="str">
        <f t="shared" ref="BC7" si="9">IF($AG$28="昭和",BC4,IF($AG$28="平成",BC5,IF($AG$28="令和",BC6,"")))</f>
        <v/>
      </c>
      <c r="BD7" s="4" t="str">
        <f t="shared" ref="BD7" si="10">IF($AG$28="昭和",BD4,IF($AG$28="平成",BD5,IF($AG$28="令和",BD6,"")))</f>
        <v/>
      </c>
      <c r="BE7" s="4" t="str">
        <f t="shared" ref="BE7" si="11">IF($AG$28="昭和",BE4,IF($AG$28="平成",BE5,IF($AG$28="令和",BE6,"")))</f>
        <v/>
      </c>
      <c r="BF7" s="4" t="str">
        <f t="shared" ref="BF7:BG7" si="12">IF($AG$28="昭和",BF4,IF($AG$28="平成",BF5,IF($AG$28="令和",BF6,"")))</f>
        <v/>
      </c>
      <c r="BG7" s="4" t="str">
        <f t="shared" si="12"/>
        <v/>
      </c>
      <c r="BH7" s="4" t="str">
        <f t="shared" ref="BH7" si="13">IF($AG$28="昭和",BH4,IF($AG$28="平成",BH5,IF($AG$28="令和",BH6,"")))</f>
        <v/>
      </c>
      <c r="BI7" s="4" t="str">
        <f t="shared" ref="BI7" si="14">IF($AG$28="昭和",BI4,IF($AG$28="平成",BI5,IF($AG$28="令和",BI6,"")))</f>
        <v/>
      </c>
      <c r="BJ7" s="4" t="str">
        <f t="shared" ref="BJ7" si="15">IF($AG$28="昭和",BJ4,IF($AG$28="平成",BJ5,IF($AG$28="令和",BJ6,"")))</f>
        <v/>
      </c>
      <c r="BK7" s="4" t="str">
        <f t="shared" ref="BK7:BL7" si="16">IF($AG$28="昭和",BK4,IF($AG$28="平成",BK5,IF($AG$28="令和",BK6,"")))</f>
        <v/>
      </c>
      <c r="BL7" s="4" t="str">
        <f t="shared" si="16"/>
        <v/>
      </c>
      <c r="BM7" s="4" t="str">
        <f t="shared" ref="BM7" si="17">IF($AG$28="昭和",BM4,IF($AG$28="平成",BM5,IF($AG$28="令和",BM6,"")))</f>
        <v/>
      </c>
      <c r="BN7" s="4" t="str">
        <f t="shared" ref="BN7" si="18">IF($AG$28="昭和",BN4,IF($AG$28="平成",BN5,IF($AG$28="令和",BN6,"")))</f>
        <v/>
      </c>
      <c r="BO7" s="4" t="str">
        <f t="shared" ref="BO7" si="19">IF($AG$28="昭和",BO4,IF($AG$28="平成",BO5,IF($AG$28="令和",BO6,"")))</f>
        <v/>
      </c>
      <c r="BP7" s="4" t="str">
        <f t="shared" ref="BP7:BQ7" si="20">IF($AG$28="昭和",BP4,IF($AG$28="平成",BP5,IF($AG$28="令和",BP6,"")))</f>
        <v/>
      </c>
      <c r="BQ7" s="4" t="str">
        <f t="shared" si="20"/>
        <v/>
      </c>
    </row>
    <row r="8" spans="1:113" ht="14.25" customHeight="1" x14ac:dyDescent="0.4">
      <c r="A8" s="1"/>
      <c r="B8" s="1"/>
      <c r="C8" s="10" t="s">
        <v>23</v>
      </c>
      <c r="D8" s="10"/>
      <c r="E8" s="10"/>
      <c r="F8" s="10"/>
      <c r="G8" s="1"/>
      <c r="H8" s="1"/>
      <c r="I8" s="1"/>
      <c r="J8" s="1"/>
      <c r="K8" s="1"/>
      <c r="M8" s="10"/>
      <c r="N8" s="11"/>
      <c r="O8" s="1"/>
      <c r="P8" s="1"/>
      <c r="Q8" s="1"/>
      <c r="S8" s="1"/>
      <c r="T8" s="1"/>
      <c r="U8" s="1"/>
      <c r="V8" s="1"/>
      <c r="W8" s="1"/>
      <c r="X8" s="1"/>
      <c r="Y8" s="1"/>
      <c r="Z8" s="5"/>
      <c r="AA8" s="5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113" ht="14.25" customHeight="1" x14ac:dyDescent="0.4">
      <c r="A9" s="1"/>
      <c r="B9" s="1"/>
      <c r="D9" s="1"/>
      <c r="E9" s="1"/>
      <c r="F9" s="1"/>
      <c r="G9" s="1"/>
      <c r="H9" s="1"/>
      <c r="J9" s="10" t="s">
        <v>24</v>
      </c>
      <c r="K9" s="1"/>
      <c r="L9" s="1" t="s">
        <v>27</v>
      </c>
      <c r="M9" s="1"/>
      <c r="N9" s="193" t="str">
        <f>IF(AE9="","　　　②",AE9)</f>
        <v>　　　②</v>
      </c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"/>
      <c r="Z9" s="4"/>
      <c r="AA9" s="4"/>
      <c r="AB9" s="202" t="s">
        <v>21</v>
      </c>
      <c r="AC9" s="205" t="s">
        <v>29</v>
      </c>
      <c r="AD9" s="207" t="s">
        <v>17</v>
      </c>
      <c r="AE9" s="211"/>
      <c r="AF9" s="212"/>
      <c r="AG9" s="212"/>
      <c r="AH9" s="212"/>
      <c r="AI9" s="212"/>
      <c r="AJ9" s="212"/>
      <c r="AK9" s="21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1:113" ht="14.25" customHeight="1" x14ac:dyDescent="0.4">
      <c r="A10" s="1"/>
      <c r="B10" s="1"/>
      <c r="K10" s="1"/>
      <c r="M10" s="1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"/>
      <c r="Z10" s="4"/>
      <c r="AA10" s="4"/>
      <c r="AB10" s="203"/>
      <c r="AC10" s="206"/>
      <c r="AD10" s="89"/>
      <c r="AE10" s="214"/>
      <c r="AF10" s="215"/>
      <c r="AG10" s="215"/>
      <c r="AH10" s="215"/>
      <c r="AI10" s="215"/>
      <c r="AJ10" s="215"/>
      <c r="AK10" s="216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1:113" ht="14.25" customHeight="1" x14ac:dyDescent="0.4">
      <c r="A11" s="1"/>
      <c r="B11" s="1"/>
      <c r="K11" s="1"/>
      <c r="L11" s="1" t="s">
        <v>28</v>
      </c>
      <c r="M11" s="1"/>
      <c r="N11" s="193" t="str">
        <f>IF(AND(AE11="",AE13="",AE14&lt;&gt;""),AE14,IF(AE11="","　　　③",AE11))</f>
        <v>　　　③</v>
      </c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"/>
      <c r="Z11" s="6"/>
      <c r="AA11" s="6"/>
      <c r="AB11" s="203"/>
      <c r="AC11" s="206" t="s">
        <v>0</v>
      </c>
      <c r="AD11" s="89" t="s">
        <v>25</v>
      </c>
      <c r="AE11" s="217"/>
      <c r="AF11" s="218"/>
      <c r="AG11" s="218"/>
      <c r="AH11" s="218"/>
      <c r="AI11" s="218"/>
      <c r="AJ11" s="218"/>
      <c r="AK11" s="219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1:113" ht="14.25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"/>
      <c r="Z12" s="4"/>
      <c r="AA12" s="4"/>
      <c r="AB12" s="203"/>
      <c r="AC12" s="206"/>
      <c r="AD12" s="89"/>
      <c r="AE12" s="220"/>
      <c r="AF12" s="221"/>
      <c r="AG12" s="221"/>
      <c r="AH12" s="221"/>
      <c r="AI12" s="221"/>
      <c r="AJ12" s="221"/>
      <c r="AK12" s="222"/>
    </row>
    <row r="13" spans="1:113" ht="16.5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94" t="str">
        <f>IF(AND(AE11="",AE13="",AE14&lt;&gt;""),"",IF(AND(AE14="",AE13&lt;&gt;""),AE13&amp;"　　イ（氏名）",IF(AE14="","　　　④ア（役職）　イ（氏名）",AE13&amp;"　"&amp;AE14)))</f>
        <v>　　　④ア（役職）　イ（氏名）</v>
      </c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"/>
      <c r="Z13" s="4"/>
      <c r="AA13" s="4"/>
      <c r="AB13" s="203"/>
      <c r="AC13" s="43" t="s">
        <v>1</v>
      </c>
      <c r="AD13" s="52" t="s">
        <v>26</v>
      </c>
      <c r="AE13" s="195"/>
      <c r="AF13" s="196"/>
      <c r="AG13" s="196"/>
      <c r="AH13" s="196"/>
      <c r="AI13" s="196"/>
      <c r="AJ13" s="196"/>
      <c r="AK13" s="197"/>
      <c r="AL13" s="7"/>
    </row>
    <row r="14" spans="1:113" ht="18" customHeight="1" x14ac:dyDescent="0.15">
      <c r="A14" s="1"/>
      <c r="B14" s="1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1"/>
      <c r="X14" s="1"/>
      <c r="Y14" s="1"/>
      <c r="Z14" s="4"/>
      <c r="AA14" s="4"/>
      <c r="AB14" s="204"/>
      <c r="AC14" s="35" t="s">
        <v>19</v>
      </c>
      <c r="AD14" s="58" t="s">
        <v>18</v>
      </c>
      <c r="AE14" s="208"/>
      <c r="AF14" s="209"/>
      <c r="AG14" s="209"/>
      <c r="AH14" s="209"/>
      <c r="AI14" s="209"/>
      <c r="AJ14" s="209"/>
      <c r="AK14" s="210"/>
      <c r="AL14" s="7"/>
    </row>
    <row r="15" spans="1:113" ht="6.75" customHeight="1" x14ac:dyDescent="0.15">
      <c r="A15" s="1"/>
      <c r="B15" s="1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8"/>
      <c r="X15" s="8"/>
      <c r="Y15" s="1"/>
      <c r="AC15" s="1"/>
      <c r="AD15" s="1"/>
      <c r="AL15" s="7"/>
    </row>
    <row r="16" spans="1:113" ht="24" customHeight="1" x14ac:dyDescent="0.4">
      <c r="C16" s="55" t="s">
        <v>160</v>
      </c>
      <c r="AB16" s="23"/>
      <c r="AC16" s="23"/>
      <c r="AD16" s="23"/>
      <c r="AE16" s="23"/>
    </row>
    <row r="17" spans="1:41" ht="23.25" customHeight="1" x14ac:dyDescent="0.4">
      <c r="C17" s="82" t="s">
        <v>39</v>
      </c>
      <c r="D17" s="82"/>
      <c r="E17" s="76" t="s">
        <v>34</v>
      </c>
      <c r="F17" s="76"/>
      <c r="G17" s="76"/>
      <c r="H17" s="76"/>
      <c r="I17" s="174" t="s">
        <v>161</v>
      </c>
      <c r="J17" s="174"/>
      <c r="K17" s="175"/>
      <c r="L17" s="19" t="s">
        <v>31</v>
      </c>
      <c r="M17" s="21" t="s">
        <v>30</v>
      </c>
      <c r="N17" s="169" t="s">
        <v>35</v>
      </c>
      <c r="O17" s="169"/>
      <c r="P17" s="169"/>
      <c r="Q17" s="169"/>
      <c r="R17" s="169"/>
      <c r="S17" s="169"/>
      <c r="T17" s="169"/>
      <c r="U17" s="169"/>
      <c r="V17" s="169"/>
      <c r="W17" s="169"/>
      <c r="X17" s="170"/>
      <c r="Z17" s="24"/>
      <c r="AA17" s="86" t="s">
        <v>187</v>
      </c>
      <c r="AB17" s="23"/>
      <c r="AC17" s="23"/>
      <c r="AD17" s="23"/>
      <c r="AE17" s="23"/>
      <c r="AK17" s="167" t="s">
        <v>167</v>
      </c>
      <c r="AL17" s="168"/>
      <c r="AM17" s="168"/>
      <c r="AN17" s="168"/>
    </row>
    <row r="18" spans="1:41" ht="23.25" customHeight="1" x14ac:dyDescent="0.4">
      <c r="C18" s="82"/>
      <c r="D18" s="82"/>
      <c r="E18" s="76"/>
      <c r="F18" s="76"/>
      <c r="G18" s="76"/>
      <c r="H18" s="76"/>
      <c r="I18" s="122"/>
      <c r="J18" s="122"/>
      <c r="K18" s="176"/>
      <c r="L18" s="20" t="s">
        <v>32</v>
      </c>
      <c r="M18" s="21" t="s">
        <v>30</v>
      </c>
      <c r="N18" s="169" t="s">
        <v>36</v>
      </c>
      <c r="O18" s="169"/>
      <c r="P18" s="169"/>
      <c r="Q18" s="169"/>
      <c r="R18" s="169"/>
      <c r="S18" s="169"/>
      <c r="T18" s="169"/>
      <c r="U18" s="169"/>
      <c r="V18" s="169"/>
      <c r="W18" s="169"/>
      <c r="X18" s="170"/>
      <c r="Z18" s="25"/>
      <c r="AA18" s="86"/>
      <c r="AB18" s="23"/>
      <c r="AC18" s="23"/>
      <c r="AD18" s="23"/>
      <c r="AE18" s="23"/>
      <c r="AK18" s="168"/>
      <c r="AL18" s="168"/>
      <c r="AM18" s="168"/>
      <c r="AN18" s="168"/>
    </row>
    <row r="19" spans="1:41" ht="23.25" customHeight="1" x14ac:dyDescent="0.4">
      <c r="C19" s="82"/>
      <c r="D19" s="82"/>
      <c r="E19" s="76"/>
      <c r="F19" s="76"/>
      <c r="G19" s="76"/>
      <c r="H19" s="76"/>
      <c r="I19" s="111"/>
      <c r="J19" s="111"/>
      <c r="K19" s="177"/>
      <c r="L19" s="30" t="s">
        <v>33</v>
      </c>
      <c r="M19" s="21" t="s">
        <v>30</v>
      </c>
      <c r="N19" s="169" t="s">
        <v>37</v>
      </c>
      <c r="O19" s="169"/>
      <c r="P19" s="169"/>
      <c r="Q19" s="169"/>
      <c r="R19" s="169"/>
      <c r="S19" s="169"/>
      <c r="T19" s="169"/>
      <c r="U19" s="169"/>
      <c r="V19" s="169"/>
      <c r="W19" s="169"/>
      <c r="X19" s="170"/>
      <c r="Z19" s="26"/>
      <c r="AA19" s="86"/>
      <c r="AB19" s="64" t="s">
        <v>165</v>
      </c>
      <c r="AC19" s="36"/>
      <c r="AD19" s="27" t="s">
        <v>41</v>
      </c>
      <c r="AE19" s="107"/>
      <c r="AF19" s="108"/>
      <c r="AG19" s="108"/>
      <c r="AH19" s="108"/>
      <c r="AI19" s="108"/>
      <c r="AJ19" s="109"/>
      <c r="AK19" s="65" t="s">
        <v>156</v>
      </c>
    </row>
    <row r="20" spans="1:41" ht="35.25" customHeight="1" x14ac:dyDescent="0.4">
      <c r="C20" s="82"/>
      <c r="D20" s="82"/>
      <c r="E20" s="76" t="s">
        <v>162</v>
      </c>
      <c r="F20" s="76"/>
      <c r="G20" s="76" t="s">
        <v>163</v>
      </c>
      <c r="H20" s="76"/>
      <c r="I20" s="73" t="str">
        <f>IF(AE19="","　　　⑤",AE19)</f>
        <v>　　　⑤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5"/>
      <c r="AB20" s="64" t="s">
        <v>166</v>
      </c>
      <c r="AC20" s="36"/>
      <c r="AD20" s="27" t="s">
        <v>42</v>
      </c>
      <c r="AE20" s="107"/>
      <c r="AF20" s="108"/>
      <c r="AG20" s="108"/>
      <c r="AH20" s="108"/>
      <c r="AI20" s="108"/>
      <c r="AJ20" s="109"/>
      <c r="AK20" s="44"/>
    </row>
    <row r="21" spans="1:41" ht="35.25" customHeight="1" x14ac:dyDescent="0.4">
      <c r="C21" s="82"/>
      <c r="D21" s="82"/>
      <c r="E21" s="76"/>
      <c r="F21" s="76"/>
      <c r="G21" s="76" t="s">
        <v>164</v>
      </c>
      <c r="H21" s="76"/>
      <c r="I21" s="73" t="str">
        <f>IF(AE20="","　　　⑥",AE20)</f>
        <v>　　　⑥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5"/>
      <c r="AB21" s="64" t="s">
        <v>40</v>
      </c>
      <c r="AC21" s="36"/>
      <c r="AD21" s="27" t="s">
        <v>168</v>
      </c>
      <c r="AE21" s="171"/>
      <c r="AF21" s="172"/>
      <c r="AG21" s="172"/>
      <c r="AH21" s="172"/>
      <c r="AI21" s="172"/>
      <c r="AJ21" s="173"/>
    </row>
    <row r="22" spans="1:41" ht="42.75" customHeight="1" x14ac:dyDescent="0.5">
      <c r="C22" s="82"/>
      <c r="D22" s="82"/>
      <c r="E22" s="83" t="s">
        <v>38</v>
      </c>
      <c r="F22" s="84"/>
      <c r="G22" s="84"/>
      <c r="H22" s="85"/>
      <c r="I22" s="178" t="str">
        <f>IF(AE21="","　　　⑦",AE21)</f>
        <v>　　　⑦</v>
      </c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80"/>
      <c r="AA22" s="60" t="s">
        <v>176</v>
      </c>
    </row>
    <row r="23" spans="1:41" ht="18" customHeight="1" x14ac:dyDescent="0.4">
      <c r="C23" s="76" t="s">
        <v>170</v>
      </c>
      <c r="D23" s="76"/>
      <c r="E23" s="76"/>
      <c r="F23" s="76"/>
      <c r="G23" s="76"/>
      <c r="H23" s="76"/>
      <c r="I23" s="80" t="str">
        <f>IF(AA24=1,"☑譲受け","□譲受け")</f>
        <v>□譲受け</v>
      </c>
      <c r="J23" s="78"/>
      <c r="K23" s="78"/>
      <c r="L23" s="78" t="str">
        <f>IF(AB24=1,"☑借受け","□借受け")</f>
        <v>□借受け</v>
      </c>
      <c r="M23" s="78"/>
      <c r="N23" s="78"/>
      <c r="O23" s="78" t="str">
        <f>IF(AC24=1,"☑相続","□相続")</f>
        <v>□相続</v>
      </c>
      <c r="P23" s="78"/>
      <c r="Q23" s="78"/>
      <c r="R23" s="78" t="str">
        <f>IF(AD24=1,"☑合併","□合併")</f>
        <v>□合併</v>
      </c>
      <c r="S23" s="78"/>
      <c r="T23" s="78"/>
      <c r="U23" s="78" t="str">
        <f>IF(AE24=1,"☑分割","□分割")</f>
        <v>□分割</v>
      </c>
      <c r="V23" s="78"/>
      <c r="W23" s="78"/>
      <c r="X23" s="17"/>
      <c r="AA23" s="63" t="s">
        <v>177</v>
      </c>
      <c r="AB23" s="63" t="s">
        <v>178</v>
      </c>
      <c r="AC23" s="63" t="s">
        <v>179</v>
      </c>
      <c r="AD23" s="63" t="s">
        <v>180</v>
      </c>
      <c r="AE23" s="63" t="s">
        <v>181</v>
      </c>
      <c r="AF23" s="62"/>
    </row>
    <row r="24" spans="1:41" ht="18" customHeight="1" x14ac:dyDescent="0.4">
      <c r="C24" s="76"/>
      <c r="D24" s="76"/>
      <c r="E24" s="76"/>
      <c r="F24" s="76"/>
      <c r="G24" s="76"/>
      <c r="H24" s="76"/>
      <c r="I24" s="81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18"/>
      <c r="AA24" s="66"/>
      <c r="AB24" s="67"/>
      <c r="AC24" s="67"/>
      <c r="AD24" s="67"/>
      <c r="AE24" s="66"/>
    </row>
    <row r="25" spans="1:41" ht="18" customHeight="1" x14ac:dyDescent="0.4">
      <c r="C25" s="76" t="s">
        <v>171</v>
      </c>
      <c r="D25" s="76"/>
      <c r="E25" s="76"/>
      <c r="F25" s="76"/>
      <c r="G25" s="76"/>
      <c r="H25" s="76"/>
      <c r="I25" s="77" t="str">
        <f>IF(AA28="","",AA28)</f>
        <v/>
      </c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AB25" s="23"/>
      <c r="AC25" s="23"/>
      <c r="AD25" s="23"/>
    </row>
    <row r="26" spans="1:41" ht="18" customHeight="1" x14ac:dyDescent="0.5">
      <c r="C26" s="76"/>
      <c r="D26" s="76"/>
      <c r="E26" s="76"/>
      <c r="F26" s="76"/>
      <c r="G26" s="76"/>
      <c r="H26" s="76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AA26" s="60" t="s">
        <v>184</v>
      </c>
      <c r="AB26" s="23"/>
      <c r="AC26" s="23"/>
      <c r="AD26" s="23"/>
      <c r="AH26" s="61"/>
    </row>
    <row r="27" spans="1:41" ht="18" customHeight="1" x14ac:dyDescent="0.4">
      <c r="A27" s="28"/>
      <c r="B27" s="28"/>
      <c r="C27" s="131" t="s">
        <v>169</v>
      </c>
      <c r="D27" s="131"/>
      <c r="E27" s="131"/>
      <c r="F27" s="131"/>
      <c r="G27" s="131"/>
      <c r="H27" s="131"/>
      <c r="I27" s="132" t="str">
        <f>IF(AG28="","",_xlfn.CONCAT(AG28:AJ29))</f>
        <v/>
      </c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28"/>
      <c r="AA27" s="143" t="s">
        <v>182</v>
      </c>
      <c r="AB27" s="143"/>
      <c r="AC27" s="143"/>
      <c r="AD27" s="143"/>
      <c r="AE27" s="143"/>
      <c r="AF27" s="143"/>
      <c r="AG27" s="141" t="s">
        <v>183</v>
      </c>
      <c r="AH27" s="88"/>
      <c r="AI27" s="88"/>
      <c r="AJ27" s="142"/>
    </row>
    <row r="28" spans="1:41" ht="18" customHeight="1" x14ac:dyDescent="0.4">
      <c r="A28" s="28"/>
      <c r="B28" s="28"/>
      <c r="C28" s="76"/>
      <c r="D28" s="76"/>
      <c r="E28" s="76"/>
      <c r="F28" s="76"/>
      <c r="G28" s="76"/>
      <c r="H28" s="76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28"/>
      <c r="AA28" s="144"/>
      <c r="AB28" s="145"/>
      <c r="AC28" s="145"/>
      <c r="AD28" s="145"/>
      <c r="AE28" s="145"/>
      <c r="AF28" s="146"/>
      <c r="AG28" s="150"/>
      <c r="AH28" s="139"/>
      <c r="AI28" s="139"/>
      <c r="AJ28" s="126"/>
      <c r="AK28" s="68" t="s">
        <v>189</v>
      </c>
    </row>
    <row r="29" spans="1:41" ht="30" customHeight="1" x14ac:dyDescent="0.4">
      <c r="A29" s="28"/>
      <c r="B29" s="28"/>
      <c r="C29" s="161" t="s">
        <v>173</v>
      </c>
      <c r="D29" s="162"/>
      <c r="E29" s="76" t="s">
        <v>175</v>
      </c>
      <c r="F29" s="76"/>
      <c r="G29" s="76"/>
      <c r="H29" s="76"/>
      <c r="I29" s="133" t="str">
        <f>IF(AD31="","",AD31)</f>
        <v/>
      </c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5"/>
      <c r="Y29" s="28"/>
      <c r="AA29" s="147"/>
      <c r="AB29" s="148"/>
      <c r="AC29" s="148"/>
      <c r="AD29" s="148"/>
      <c r="AE29" s="148"/>
      <c r="AF29" s="149"/>
      <c r="AG29" s="151"/>
      <c r="AH29" s="140"/>
      <c r="AI29" s="140"/>
      <c r="AJ29" s="127"/>
    </row>
    <row r="30" spans="1:41" ht="30" customHeight="1" x14ac:dyDescent="0.4">
      <c r="A30" s="28"/>
      <c r="B30" s="28"/>
      <c r="C30" s="163"/>
      <c r="D30" s="164"/>
      <c r="E30" s="76"/>
      <c r="F30" s="76"/>
      <c r="G30" s="76"/>
      <c r="H30" s="76"/>
      <c r="I30" s="136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8"/>
      <c r="Y30" s="28"/>
      <c r="AA30" s="23"/>
      <c r="AB30" s="23"/>
      <c r="AC30" s="23"/>
      <c r="AD30" s="23"/>
      <c r="AO30" s="47"/>
    </row>
    <row r="31" spans="1:41" ht="34.5" customHeight="1" x14ac:dyDescent="0.4">
      <c r="A31" s="28"/>
      <c r="B31" s="28"/>
      <c r="C31" s="163"/>
      <c r="D31" s="164"/>
      <c r="E31" s="125" t="s">
        <v>174</v>
      </c>
      <c r="F31" s="125"/>
      <c r="G31" s="125"/>
      <c r="H31" s="125"/>
      <c r="I31" s="133" t="str">
        <f>IF(AD32="","",AD32)</f>
        <v/>
      </c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5"/>
      <c r="Y31" s="28"/>
      <c r="AA31" s="128" t="s">
        <v>186</v>
      </c>
      <c r="AB31" s="129" t="s">
        <v>185</v>
      </c>
      <c r="AC31" s="130"/>
      <c r="AD31" s="181"/>
      <c r="AE31" s="182"/>
      <c r="AF31" s="182"/>
      <c r="AG31" s="182"/>
      <c r="AH31" s="182"/>
      <c r="AI31" s="182"/>
      <c r="AJ31" s="183"/>
    </row>
    <row r="32" spans="1:41" ht="34.5" customHeight="1" x14ac:dyDescent="0.4">
      <c r="A32" s="28"/>
      <c r="B32" s="28"/>
      <c r="C32" s="165"/>
      <c r="D32" s="166"/>
      <c r="E32" s="125"/>
      <c r="F32" s="125"/>
      <c r="G32" s="125"/>
      <c r="H32" s="125"/>
      <c r="I32" s="136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8"/>
      <c r="Y32" s="28"/>
      <c r="AA32" s="128"/>
      <c r="AB32" s="129" t="s">
        <v>188</v>
      </c>
      <c r="AC32" s="130"/>
      <c r="AD32" s="184"/>
      <c r="AE32" s="185"/>
      <c r="AF32" s="185"/>
      <c r="AG32" s="185"/>
      <c r="AH32" s="185"/>
      <c r="AI32" s="185"/>
      <c r="AJ32" s="186"/>
      <c r="AK32" s="45"/>
      <c r="AL32" s="45"/>
      <c r="AM32" s="46"/>
      <c r="AN32" s="47"/>
    </row>
    <row r="33" spans="1:40" ht="17.100000000000001" customHeight="1" x14ac:dyDescent="0.4">
      <c r="A33" s="28"/>
      <c r="B33" s="28"/>
      <c r="C33" s="152" t="s">
        <v>48</v>
      </c>
      <c r="D33" s="153"/>
      <c r="E33" s="153"/>
      <c r="F33" s="153"/>
      <c r="G33" s="153"/>
      <c r="H33" s="154"/>
      <c r="I33" s="115" t="str">
        <f>IF(AD35&lt;&gt;"","　"&amp;AD35,"")&amp;IF(AD37&lt;&gt;"",CHAR(10)&amp;"　"&amp;AD37,"")</f>
        <v/>
      </c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7"/>
      <c r="Y33" s="28"/>
      <c r="AA33" s="69"/>
      <c r="AB33" s="70"/>
      <c r="AC33" s="71"/>
      <c r="AD33" s="72"/>
      <c r="AE33" s="72"/>
      <c r="AF33" s="72"/>
      <c r="AG33" s="72"/>
      <c r="AH33" s="72"/>
      <c r="AI33" s="72"/>
      <c r="AJ33" s="72"/>
      <c r="AK33" s="45"/>
      <c r="AL33" s="45"/>
      <c r="AM33" s="46"/>
      <c r="AN33" s="47"/>
    </row>
    <row r="34" spans="1:40" ht="17.100000000000001" customHeight="1" x14ac:dyDescent="0.4">
      <c r="A34" s="28"/>
      <c r="B34" s="28"/>
      <c r="C34" s="155"/>
      <c r="D34" s="156"/>
      <c r="E34" s="156"/>
      <c r="F34" s="156"/>
      <c r="G34" s="156"/>
      <c r="H34" s="157"/>
      <c r="I34" s="118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20"/>
      <c r="Y34" s="28"/>
      <c r="Z34" s="53"/>
      <c r="AA34" s="23" t="str">
        <f>IF(AE11&lt;&gt;"","（"&amp;AE11&amp;"に所属する担当者の連絡先を記入してください）","")</f>
        <v/>
      </c>
      <c r="AB34" s="23"/>
      <c r="AC34" s="23"/>
      <c r="AD34" s="23"/>
    </row>
    <row r="35" spans="1:40" ht="17.100000000000001" customHeight="1" x14ac:dyDescent="0.4">
      <c r="A35" s="28"/>
      <c r="B35" s="28"/>
      <c r="C35" s="155"/>
      <c r="D35" s="156"/>
      <c r="E35" s="156"/>
      <c r="F35" s="156"/>
      <c r="G35" s="156"/>
      <c r="H35" s="157"/>
      <c r="I35" s="121" t="s">
        <v>45</v>
      </c>
      <c r="J35" s="122"/>
      <c r="K35" s="122"/>
      <c r="L35" s="122"/>
      <c r="M35" s="123" t="str">
        <f>IF(AD39&lt;&gt;"",AD39,"")</f>
        <v/>
      </c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4"/>
      <c r="Y35" s="28"/>
      <c r="AA35" s="187" t="s">
        <v>49</v>
      </c>
      <c r="AB35" s="188"/>
      <c r="AC35" s="88" t="s">
        <v>50</v>
      </c>
      <c r="AD35" s="90"/>
      <c r="AE35" s="91"/>
      <c r="AF35" s="91"/>
      <c r="AG35" s="91"/>
      <c r="AH35" s="91"/>
      <c r="AI35" s="91"/>
      <c r="AJ35" s="91"/>
      <c r="AK35" s="91"/>
      <c r="AL35" s="92"/>
    </row>
    <row r="36" spans="1:40" ht="17.100000000000001" customHeight="1" x14ac:dyDescent="0.4">
      <c r="A36" s="28"/>
      <c r="B36" s="28"/>
      <c r="C36" s="158"/>
      <c r="D36" s="159"/>
      <c r="E36" s="159"/>
      <c r="F36" s="159"/>
      <c r="G36" s="159"/>
      <c r="H36" s="160"/>
      <c r="I36" s="110" t="s">
        <v>46</v>
      </c>
      <c r="J36" s="111"/>
      <c r="K36" s="111"/>
      <c r="L36" s="111"/>
      <c r="M36" s="112" t="str">
        <f>IF(AD40&lt;&gt;"",AD40,"")</f>
        <v/>
      </c>
      <c r="N36" s="112"/>
      <c r="O36" s="112"/>
      <c r="P36" s="112"/>
      <c r="Q36" s="112"/>
      <c r="R36" s="112"/>
      <c r="S36" s="111" t="s">
        <v>47</v>
      </c>
      <c r="T36" s="111"/>
      <c r="U36" s="113" t="str">
        <f>IF(AD41&lt;&gt;"",AD41,"")</f>
        <v/>
      </c>
      <c r="V36" s="113"/>
      <c r="W36" s="113"/>
      <c r="X36" s="114"/>
      <c r="Y36" s="28"/>
      <c r="AA36" s="189"/>
      <c r="AB36" s="190"/>
      <c r="AC36" s="89"/>
      <c r="AD36" s="93"/>
      <c r="AE36" s="94"/>
      <c r="AF36" s="94"/>
      <c r="AG36" s="94"/>
      <c r="AH36" s="94"/>
      <c r="AI36" s="94"/>
      <c r="AJ36" s="94"/>
      <c r="AK36" s="94"/>
      <c r="AL36" s="95"/>
    </row>
    <row r="37" spans="1:40" ht="16.5" customHeight="1" x14ac:dyDescent="0.4">
      <c r="A37" s="28"/>
      <c r="B37" s="28"/>
      <c r="C37" s="29" t="s">
        <v>172</v>
      </c>
      <c r="D37" s="29"/>
      <c r="E37" s="29"/>
      <c r="F37" s="32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28"/>
      <c r="AA37" s="189"/>
      <c r="AB37" s="190"/>
      <c r="AC37" s="89" t="s">
        <v>51</v>
      </c>
      <c r="AD37" s="96"/>
      <c r="AE37" s="97"/>
      <c r="AF37" s="97"/>
      <c r="AG37" s="97"/>
      <c r="AH37" s="97"/>
      <c r="AI37" s="97"/>
      <c r="AJ37" s="97"/>
      <c r="AK37" s="97"/>
      <c r="AL37" s="98"/>
    </row>
    <row r="38" spans="1:40" ht="13.5" customHeight="1" x14ac:dyDescent="0.4">
      <c r="A38" s="28"/>
      <c r="B38" s="28"/>
      <c r="C38" s="29"/>
      <c r="D38" s="29"/>
      <c r="E38" s="29"/>
      <c r="F38" s="32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W38" s="29" t="s">
        <v>43</v>
      </c>
      <c r="X38" s="31"/>
      <c r="Y38" s="28"/>
      <c r="AA38" s="189"/>
      <c r="AB38" s="190"/>
      <c r="AC38" s="89"/>
      <c r="AD38" s="99"/>
      <c r="AE38" s="100"/>
      <c r="AF38" s="100"/>
      <c r="AG38" s="100"/>
      <c r="AH38" s="100"/>
      <c r="AI38" s="100"/>
      <c r="AJ38" s="100"/>
      <c r="AK38" s="100"/>
      <c r="AL38" s="101"/>
    </row>
    <row r="39" spans="1:40" ht="17.100000000000001" customHeight="1" x14ac:dyDescent="0.4">
      <c r="A39" s="28"/>
      <c r="B39" s="28"/>
      <c r="C39" s="29"/>
      <c r="D39" s="29"/>
      <c r="E39" s="29"/>
      <c r="F39" s="31"/>
      <c r="G39" s="32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28"/>
      <c r="AA39" s="189"/>
      <c r="AB39" s="190"/>
      <c r="AC39" s="48" t="s">
        <v>19</v>
      </c>
      <c r="AD39" s="102"/>
      <c r="AE39" s="103"/>
      <c r="AF39" s="103"/>
      <c r="AG39" s="103"/>
      <c r="AH39" s="103"/>
      <c r="AI39" s="103"/>
      <c r="AJ39" s="103"/>
      <c r="AK39" s="103"/>
      <c r="AL39" s="104"/>
    </row>
    <row r="40" spans="1:40" ht="17.100000000000001" customHeight="1" x14ac:dyDescent="0.4">
      <c r="A40" s="28"/>
      <c r="B40" s="28"/>
      <c r="C40" s="29"/>
      <c r="D40" s="29"/>
      <c r="E40" s="29"/>
      <c r="F40" s="32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28"/>
      <c r="AA40" s="189"/>
      <c r="AB40" s="190"/>
      <c r="AC40" s="49" t="s">
        <v>52</v>
      </c>
      <c r="AD40" s="105"/>
      <c r="AE40" s="106"/>
    </row>
    <row r="41" spans="1:40" ht="17.100000000000001" customHeight="1" x14ac:dyDescent="0.4">
      <c r="A41" s="28"/>
      <c r="B41" s="28"/>
      <c r="C41" s="29"/>
      <c r="D41" s="29"/>
      <c r="E41" s="29"/>
      <c r="F41" s="31"/>
      <c r="G41" s="32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28"/>
      <c r="AA41" s="191"/>
      <c r="AB41" s="192"/>
      <c r="AC41" s="37" t="s">
        <v>53</v>
      </c>
      <c r="AD41" s="87"/>
      <c r="AE41" s="87"/>
    </row>
    <row r="42" spans="1:40" ht="17.100000000000001" customHeight="1" x14ac:dyDescent="0.4">
      <c r="A42" s="28"/>
      <c r="B42" s="28"/>
      <c r="C42" s="29"/>
      <c r="D42" s="29"/>
      <c r="E42" s="29"/>
      <c r="F42" s="31"/>
      <c r="G42" s="32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28"/>
      <c r="AA42" s="59"/>
    </row>
    <row r="43" spans="1:40" ht="7.5" customHeight="1" x14ac:dyDescent="0.4">
      <c r="A43" s="28"/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8"/>
    </row>
    <row r="44" spans="1:40" ht="17.100000000000001" customHeight="1" x14ac:dyDescent="0.4">
      <c r="A44" s="28"/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8"/>
    </row>
    <row r="45" spans="1:40" ht="17.100000000000001" customHeight="1" x14ac:dyDescent="0.4">
      <c r="A45" s="28"/>
      <c r="B45" s="2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8"/>
    </row>
    <row r="46" spans="1:40" ht="17.100000000000001" customHeight="1" x14ac:dyDescent="0.4">
      <c r="A46" s="28"/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8"/>
    </row>
    <row r="47" spans="1:40" ht="17.100000000000001" customHeight="1" x14ac:dyDescent="0.4">
      <c r="A47" s="28"/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8"/>
    </row>
    <row r="48" spans="1:40" ht="17.100000000000001" customHeight="1" x14ac:dyDescent="0.4">
      <c r="A48" s="28"/>
      <c r="B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8"/>
    </row>
    <row r="49" spans="1:25" ht="17.100000000000001" customHeight="1" x14ac:dyDescent="0.4">
      <c r="A49" s="28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8"/>
    </row>
  </sheetData>
  <mergeCells count="76">
    <mergeCell ref="N11:X12"/>
    <mergeCell ref="N13:X13"/>
    <mergeCell ref="AE13:AK13"/>
    <mergeCell ref="AB4:AD5"/>
    <mergeCell ref="S7:X7"/>
    <mergeCell ref="AB7:AC7"/>
    <mergeCell ref="AB9:AB14"/>
    <mergeCell ref="AC9:AC10"/>
    <mergeCell ref="AD9:AD10"/>
    <mergeCell ref="AE14:AK14"/>
    <mergeCell ref="AE9:AK10"/>
    <mergeCell ref="AC11:AC12"/>
    <mergeCell ref="AD11:AD12"/>
    <mergeCell ref="AE11:AK12"/>
    <mergeCell ref="N9:X10"/>
    <mergeCell ref="C33:H36"/>
    <mergeCell ref="C29:D32"/>
    <mergeCell ref="AK17:AN18"/>
    <mergeCell ref="N19:X19"/>
    <mergeCell ref="AE19:AJ19"/>
    <mergeCell ref="AE21:AJ21"/>
    <mergeCell ref="I17:K19"/>
    <mergeCell ref="N17:X17"/>
    <mergeCell ref="N18:X18"/>
    <mergeCell ref="G20:H20"/>
    <mergeCell ref="G21:H21"/>
    <mergeCell ref="I20:X20"/>
    <mergeCell ref="I22:X22"/>
    <mergeCell ref="AD31:AJ31"/>
    <mergeCell ref="AD32:AJ32"/>
    <mergeCell ref="AA35:AB41"/>
    <mergeCell ref="E29:H30"/>
    <mergeCell ref="E31:H32"/>
    <mergeCell ref="AJ28:AJ29"/>
    <mergeCell ref="AA31:AA32"/>
    <mergeCell ref="AB31:AC31"/>
    <mergeCell ref="AB32:AC32"/>
    <mergeCell ref="C27:H28"/>
    <mergeCell ref="I27:X28"/>
    <mergeCell ref="I29:X30"/>
    <mergeCell ref="I31:X32"/>
    <mergeCell ref="AI28:AI29"/>
    <mergeCell ref="AG27:AJ27"/>
    <mergeCell ref="AA27:AF27"/>
    <mergeCell ref="AA28:AF29"/>
    <mergeCell ref="AG28:AG29"/>
    <mergeCell ref="AH28:AH29"/>
    <mergeCell ref="I36:L36"/>
    <mergeCell ref="M36:R36"/>
    <mergeCell ref="S36:T36"/>
    <mergeCell ref="U36:X36"/>
    <mergeCell ref="I33:X34"/>
    <mergeCell ref="I35:L35"/>
    <mergeCell ref="M35:X35"/>
    <mergeCell ref="AA17:AA19"/>
    <mergeCell ref="AD41:AE41"/>
    <mergeCell ref="AC35:AC36"/>
    <mergeCell ref="AD35:AL36"/>
    <mergeCell ref="AC37:AC38"/>
    <mergeCell ref="AD37:AL38"/>
    <mergeCell ref="AD39:AL39"/>
    <mergeCell ref="AD40:AE40"/>
    <mergeCell ref="AE20:AJ20"/>
    <mergeCell ref="I21:X21"/>
    <mergeCell ref="C23:H24"/>
    <mergeCell ref="C25:H26"/>
    <mergeCell ref="I25:X26"/>
    <mergeCell ref="U23:W24"/>
    <mergeCell ref="R23:T24"/>
    <mergeCell ref="O23:Q24"/>
    <mergeCell ref="L23:N24"/>
    <mergeCell ref="I23:K24"/>
    <mergeCell ref="C17:D22"/>
    <mergeCell ref="E17:H19"/>
    <mergeCell ref="E20:F21"/>
    <mergeCell ref="E22:H22"/>
  </mergeCells>
  <phoneticPr fontId="2"/>
  <conditionalFormatting sqref="N9:X10">
    <cfRule type="expression" dxfId="27" priority="179">
      <formula>$AE$9=""</formula>
    </cfRule>
  </conditionalFormatting>
  <conditionalFormatting sqref="AE7">
    <cfRule type="expression" dxfId="26" priority="178">
      <formula>$AE$7&lt;&gt;""</formula>
    </cfRule>
  </conditionalFormatting>
  <conditionalFormatting sqref="AE9:AK10">
    <cfRule type="expression" dxfId="25" priority="177">
      <formula>$AE$9&lt;&gt;""</formula>
    </cfRule>
  </conditionalFormatting>
  <conditionalFormatting sqref="AE14:AK14">
    <cfRule type="expression" dxfId="24" priority="174">
      <formula>$AE$14&lt;&gt;""</formula>
    </cfRule>
  </conditionalFormatting>
  <conditionalFormatting sqref="AE20:AJ20">
    <cfRule type="expression" dxfId="23" priority="171">
      <formula>$AE$20&lt;&gt;""</formula>
    </cfRule>
  </conditionalFormatting>
  <conditionalFormatting sqref="AE21:AJ21">
    <cfRule type="expression" dxfId="22" priority="170">
      <formula>$AE$21&lt;&gt;""</formula>
    </cfRule>
  </conditionalFormatting>
  <conditionalFormatting sqref="S7:X7">
    <cfRule type="expression" dxfId="21" priority="184">
      <formula>$AE$7=""</formula>
    </cfRule>
  </conditionalFormatting>
  <conditionalFormatting sqref="AD35:AL36">
    <cfRule type="expression" dxfId="20" priority="169">
      <formula>$AD$35&lt;&gt;""</formula>
    </cfRule>
  </conditionalFormatting>
  <conditionalFormatting sqref="AD37:AL38">
    <cfRule type="expression" dxfId="19" priority="168">
      <formula>$AD$37&lt;&gt;""</formula>
    </cfRule>
  </conditionalFormatting>
  <conditionalFormatting sqref="AD39:AL39">
    <cfRule type="expression" dxfId="18" priority="166">
      <formula>AND($AD$37&lt;&gt;"",$AD$39&lt;&gt;"")</formula>
    </cfRule>
    <cfRule type="expression" dxfId="17" priority="167">
      <formula>$AD$39&lt;&gt;""</formula>
    </cfRule>
  </conditionalFormatting>
  <conditionalFormatting sqref="AD40:AE40">
    <cfRule type="expression" dxfId="16" priority="165">
      <formula>$AD$40&lt;&gt;""</formula>
    </cfRule>
  </conditionalFormatting>
  <conditionalFormatting sqref="AE11:AK12">
    <cfRule type="expression" dxfId="15" priority="173">
      <formula>$AE$11&lt;&gt;""</formula>
    </cfRule>
    <cfRule type="expression" dxfId="14" priority="176">
      <formula>AND($AE$11="",$AE$13="",$AE$14&lt;&gt;"")</formula>
    </cfRule>
  </conditionalFormatting>
  <conditionalFormatting sqref="AE13:AK13">
    <cfRule type="expression" dxfId="13" priority="172">
      <formula>$AE$13&lt;&gt;""</formula>
    </cfRule>
    <cfRule type="expression" dxfId="12" priority="175">
      <formula>AND($AE$11="",$AE$13="",$AE$14&lt;&gt;"")</formula>
    </cfRule>
  </conditionalFormatting>
  <conditionalFormatting sqref="AE19:AJ19">
    <cfRule type="expression" dxfId="11" priority="11">
      <formula>$AE$19&lt;&gt;""</formula>
    </cfRule>
  </conditionalFormatting>
  <conditionalFormatting sqref="AL32:AN33">
    <cfRule type="expression" dxfId="10" priority="185">
      <formula>#REF!&lt;&gt;""</formula>
    </cfRule>
  </conditionalFormatting>
  <conditionalFormatting sqref="AO30">
    <cfRule type="expression" dxfId="9" priority="186">
      <formula>#REF!&lt;&gt;""</formula>
    </cfRule>
  </conditionalFormatting>
  <conditionalFormatting sqref="AJ28">
    <cfRule type="expression" dxfId="8" priority="3" stopIfTrue="1">
      <formula>$Z$70&lt;&gt;""</formula>
    </cfRule>
    <cfRule type="expression" dxfId="7" priority="5">
      <formula>$Z$69&lt;&gt;""</formula>
    </cfRule>
  </conditionalFormatting>
  <conditionalFormatting sqref="AG28">
    <cfRule type="expression" dxfId="6" priority="4" stopIfTrue="1">
      <formula>$Z$70&lt;&gt;""</formula>
    </cfRule>
    <cfRule type="expression" dxfId="5" priority="6">
      <formula>$Z$69&lt;&gt;""</formula>
    </cfRule>
  </conditionalFormatting>
  <conditionalFormatting sqref="AH28:AI28">
    <cfRule type="expression" dxfId="4" priority="1" stopIfTrue="1">
      <formula>$Z$70&lt;&gt;""</formula>
    </cfRule>
    <cfRule type="expression" dxfId="3" priority="2">
      <formula>$Z$69&lt;&gt;""</formula>
    </cfRule>
  </conditionalFormatting>
  <conditionalFormatting sqref="N11:X12">
    <cfRule type="expression" priority="180" stopIfTrue="1">
      <formula>AND($AE$11="",$AE$13="",$AE$14&lt;&gt;"")</formula>
    </cfRule>
    <cfRule type="expression" dxfId="2" priority="181">
      <formula>$AE$11=""</formula>
    </cfRule>
  </conditionalFormatting>
  <conditionalFormatting sqref="N13:X13">
    <cfRule type="expression" dxfId="1" priority="182">
      <formula>AND($AE$13&lt;&gt;"",$AE$14="")</formula>
    </cfRule>
    <cfRule type="expression" dxfId="0" priority="183">
      <formula>AND($AE$13="",$AE$14="")</formula>
    </cfRule>
  </conditionalFormatting>
  <dataValidations count="5">
    <dataValidation type="list" allowBlank="1" showInputMessage="1" showErrorMessage="1" sqref="M17:M19" xr:uid="{67DCA8FA-711B-46D9-AB97-09DBD976F945}">
      <formula1>"□,☑"</formula1>
    </dataValidation>
    <dataValidation type="list" allowBlank="1" showInputMessage="1" showErrorMessage="1" sqref="AH28" xr:uid="{BD620CBB-C812-4B13-8868-246B4A5DF52F}">
      <formula1>$AL$7:$BP$7</formula1>
    </dataValidation>
    <dataValidation type="list" allowBlank="1" showInputMessage="1" showErrorMessage="1" sqref="AG28" xr:uid="{559DEB46-BC39-4CA8-801D-9AAA2C44BE50}">
      <formula1>"令和,平成,昭和"</formula1>
    </dataValidation>
    <dataValidation type="list" allowBlank="1" showInputMessage="1" showErrorMessage="1" sqref="AJ28" xr:uid="{360E68D5-6CFB-44DC-BD29-C696781F6212}">
      <formula1>"１日,２日,３日,４日,５日,６日,７日,８日,９日,10日,11日,12日,13日,14日,15日,16日,17日,18日,19日,20日,21日,22日,23日,24日,25日,26日,27日,28日,29日,30日,31日"</formula1>
    </dataValidation>
    <dataValidation type="list" allowBlank="1" showInputMessage="1" showErrorMessage="1" sqref="AI28" xr:uid="{7425B806-4E33-4093-87FB-E68488AA59E2}">
      <formula1>"１月,２月,３月,４月,５月,６月,７月,８月,９月,10月,11月,12月"</formula1>
    </dataValidation>
  </dataValidations>
  <hyperlinks>
    <hyperlink ref="AK19" r:id="rId1" xr:uid="{4B8431BC-B616-464C-83D7-CA28C7D20DE9}"/>
  </hyperlinks>
  <pageMargins left="0.6692913385826772" right="0.39370078740157483" top="0.98425196850393704" bottom="0.43307086614173229" header="0.31496062992125984" footer="0.31496062992125984"/>
  <pageSetup paperSize="9" scale="94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181A6-E3C3-4EA7-8697-01A051651B96}">
  <sheetPr>
    <tabColor rgb="FFFFFF00"/>
  </sheetPr>
  <dimension ref="A1:B4"/>
  <sheetViews>
    <sheetView zoomScale="70" zoomScaleNormal="70" workbookViewId="0">
      <selection activeCell="B3" sqref="B3:B4"/>
    </sheetView>
  </sheetViews>
  <sheetFormatPr defaultRowHeight="18.75" x14ac:dyDescent="0.4"/>
  <cols>
    <col min="1" max="1" width="52.5" customWidth="1"/>
    <col min="2" max="2" width="51.5" customWidth="1"/>
  </cols>
  <sheetData>
    <row r="1" spans="1:2" ht="45" customHeight="1" x14ac:dyDescent="0.4">
      <c r="A1" s="50" t="s">
        <v>157</v>
      </c>
      <c r="B1" s="51"/>
    </row>
    <row r="2" spans="1:2" ht="36.75" customHeight="1" x14ac:dyDescent="0.4">
      <c r="A2" s="39" t="s">
        <v>155</v>
      </c>
      <c r="B2" s="40"/>
    </row>
    <row r="3" spans="1:2" ht="51.75" customHeight="1" x14ac:dyDescent="0.4">
      <c r="A3" s="41" t="s">
        <v>152</v>
      </c>
      <c r="B3" s="223" t="s">
        <v>154</v>
      </c>
    </row>
    <row r="4" spans="1:2" ht="31.5" customHeight="1" x14ac:dyDescent="0.4">
      <c r="A4" s="42" t="s">
        <v>153</v>
      </c>
      <c r="B4" s="224"/>
    </row>
  </sheetData>
  <mergeCells count="1">
    <mergeCell ref="B3:B4"/>
  </mergeCells>
  <phoneticPr fontId="2"/>
  <hyperlinks>
    <hyperlink ref="B3" r:id="rId1" display="(届出様式ﾀﾞｳﾝﾛｰﾄﾞ)" xr:uid="{4CB14676-7F4F-4168-95B9-EA96C50285C5}"/>
    <hyperlink ref="A4" r:id="rId2" xr:uid="{07C34877-B902-4851-9459-3648245CDFC6}"/>
  </hyperlinks>
  <pageMargins left="0.70866141732283472" right="0.70866141732283472" top="0.74803149606299213" bottom="0.74803149606299213" header="0.31496062992125984" footer="0.31496062992125984"/>
  <pageSetup orientation="landscape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14号様式（地位承継届出書）</vt:lpstr>
      <vt:lpstr>電子申請で届出する場合の留意事項</vt:lpstr>
      <vt:lpstr>'14号様式（地位承継届出書）'!Print_Area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2025-07-09T06:24:24Z</cp:lastPrinted>
  <dcterms:created xsi:type="dcterms:W3CDTF">2025-03-24T01:44:58Z</dcterms:created>
  <dcterms:modified xsi:type="dcterms:W3CDTF">2025-07-09T06:24:34Z</dcterms:modified>
</cp:coreProperties>
</file>