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みどり環境局\03環境管理課\100_生活環境保全条例\180_HP関係\020_HP更新\20251299_設置許可申請書、変更許可申請書、開始届出書のエクセル版を追加\既存様式の修正版\"/>
    </mc:Choice>
  </mc:AlternateContent>
  <xr:revisionPtr revIDLastSave="0" documentId="13_ncr:1_{4CD4D29D-1E0E-45F8-82B9-02C5D975DA13}" xr6:coauthVersionLast="47" xr6:coauthVersionMax="47" xr10:uidLastSave="{00000000-0000-0000-0000-000000000000}"/>
  <bookViews>
    <workbookView xWindow="-120" yWindow="-120" windowWidth="20730" windowHeight="11040" xr2:uid="{7C4AE827-081D-46B3-9548-D371AA816F8A}"/>
  </bookViews>
  <sheets>
    <sheet name="14号様式（地位承継届出書）" sheetId="5" r:id="rId1"/>
    <sheet name="電子申請で届出する場合の留意事項" sheetId="3" r:id="rId2"/>
  </sheets>
  <definedNames>
    <definedName name="_xlnm.Print_Area" localSheetId="0">'14号様式（地位承継届出書）'!$A$2:$X$38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5" l="1"/>
  <c r="I22" i="5"/>
  <c r="I21" i="5"/>
  <c r="I20" i="5"/>
  <c r="O11" i="5"/>
  <c r="O9" i="5"/>
  <c r="S7" i="5"/>
  <c r="U23" i="5" l="1"/>
  <c r="R23" i="5"/>
  <c r="O23" i="5"/>
  <c r="L23" i="5"/>
  <c r="I23" i="5"/>
  <c r="AA34" i="5"/>
  <c r="I31" i="5"/>
  <c r="I29" i="5"/>
  <c r="I25" i="5"/>
  <c r="I27" i="5"/>
  <c r="AR7" i="5"/>
  <c r="AS7" i="5"/>
  <c r="AT7" i="5"/>
  <c r="AU7" i="5"/>
  <c r="AV7" i="5"/>
  <c r="AW7" i="5"/>
  <c r="AX7" i="5"/>
  <c r="AY7" i="5"/>
  <c r="AZ7" i="5"/>
  <c r="BA7" i="5"/>
  <c r="BB7" i="5"/>
  <c r="BC7" i="5"/>
  <c r="BD7" i="5"/>
  <c r="BE7" i="5"/>
  <c r="BF7" i="5"/>
  <c r="BG7" i="5"/>
  <c r="BH7" i="5"/>
  <c r="BI7" i="5"/>
  <c r="BJ7" i="5"/>
  <c r="BK7" i="5"/>
  <c r="BL7" i="5"/>
  <c r="BM7" i="5"/>
  <c r="BN7" i="5"/>
  <c r="BO7" i="5"/>
  <c r="BP7" i="5"/>
  <c r="BQ7" i="5"/>
  <c r="AN7" i="5"/>
  <c r="AO7" i="5"/>
  <c r="AP7" i="5"/>
  <c r="AQ7" i="5"/>
  <c r="AM7" i="5"/>
  <c r="U36" i="5" l="1"/>
  <c r="M36" i="5"/>
  <c r="M35" i="5"/>
  <c r="I33" i="5"/>
  <c r="AH1" i="5"/>
  <c r="AG1" i="5"/>
  <c r="AF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E7" authorId="0" shapeId="0" xr:uid="{853A0795-CC14-416E-9C91-E8826E0B11A4}">
      <text>
        <r>
          <rPr>
            <sz val="12"/>
            <color indexed="81"/>
            <rFont val="MS P ゴシック"/>
            <family val="3"/>
            <charset val="128"/>
          </rPr>
          <t xml:space="preserve">セル内で改行する場合は、
「ALT」を押しながら「ENTER」
</t>
        </r>
      </text>
    </comment>
  </commentList>
</comments>
</file>

<file path=xl/sharedStrings.xml><?xml version="1.0" encoding="utf-8"?>
<sst xmlns="http://schemas.openxmlformats.org/spreadsheetml/2006/main" count="236" uniqueCount="187">
  <si>
    <t>（法人名）</t>
    <rPh sb="1" eb="3">
      <t>ホウジン</t>
    </rPh>
    <rPh sb="3" eb="4">
      <t>メイ</t>
    </rPh>
    <phoneticPr fontId="2"/>
  </si>
  <si>
    <t>（役職）</t>
    <rPh sb="1" eb="3">
      <t>ヤクショク</t>
    </rPh>
    <phoneticPr fontId="2"/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</si>
  <si>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</si>
  <si>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</si>
  <si>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</si>
  <si>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</si>
  <si>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</si>
  <si>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</si>
  <si>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</si>
  <si>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</si>
  <si>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</si>
  <si>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</si>
  <si>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</si>
  <si>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</si>
  <si>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</si>
  <si>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</si>
  <si>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①</t>
    <phoneticPr fontId="2"/>
  </si>
  <si>
    <t>②</t>
    <phoneticPr fontId="2"/>
  </si>
  <si>
    <t xml:space="preserve">イ </t>
    <phoneticPr fontId="2"/>
  </si>
  <si>
    <t>（氏名）</t>
    <rPh sb="1" eb="3">
      <t>シメイ</t>
    </rPh>
    <phoneticPr fontId="2"/>
  </si>
  <si>
    <t>提出日</t>
    <rPh sb="0" eb="3">
      <t>テイシュツビ</t>
    </rPh>
    <phoneticPr fontId="2"/>
  </si>
  <si>
    <t>届出者</t>
    <rPh sb="0" eb="3">
      <t>トドケデシャ</t>
    </rPh>
    <phoneticPr fontId="2"/>
  </si>
  <si>
    <t>(届出先)</t>
    <phoneticPr fontId="2"/>
  </si>
  <si>
    <t>横浜市長</t>
    <phoneticPr fontId="2"/>
  </si>
  <si>
    <t>届出者</t>
    <phoneticPr fontId="2"/>
  </si>
  <si>
    <t>住　所</t>
    <phoneticPr fontId="2"/>
  </si>
  <si>
    <t>氏　名</t>
    <rPh sb="0" eb="1">
      <t>シ</t>
    </rPh>
    <rPh sb="2" eb="3">
      <t>ナ</t>
    </rPh>
    <phoneticPr fontId="2"/>
  </si>
  <si>
    <t>（住所）</t>
    <rPh sb="1" eb="3">
      <t>ジュウショ</t>
    </rPh>
    <phoneticPr fontId="2"/>
  </si>
  <si>
    <t>□</t>
  </si>
  <si>
    <t>根</t>
    <rPh sb="0" eb="1">
      <t>ネ</t>
    </rPh>
    <phoneticPr fontId="2"/>
  </si>
  <si>
    <t>拠</t>
    <phoneticPr fontId="2"/>
  </si>
  <si>
    <t>等</t>
    <phoneticPr fontId="2"/>
  </si>
  <si>
    <t>許 可 番 号</t>
    <rPh sb="0" eb="1">
      <t>モト</t>
    </rPh>
    <rPh sb="2" eb="3">
      <t>カ</t>
    </rPh>
    <rPh sb="4" eb="5">
      <t>バン</t>
    </rPh>
    <rPh sb="6" eb="7">
      <t>ゴウ</t>
    </rPh>
    <phoneticPr fontId="2"/>
  </si>
  <si>
    <t>条例第３条第１項（　年　月　日）</t>
    <phoneticPr fontId="2"/>
  </si>
  <si>
    <t>条例第15条第１項（　年　月　日）</t>
    <phoneticPr fontId="2"/>
  </si>
  <si>
    <t>条例附則第２項</t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</si>
  <si>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</si>
  <si>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指定事業所の名称等</t>
    <rPh sb="0" eb="5">
      <t>シテイジギョウショ</t>
    </rPh>
    <rPh sb="6" eb="9">
      <t>メイショウトウ</t>
    </rPh>
    <phoneticPr fontId="2"/>
  </si>
  <si>
    <t>事業所の所在地</t>
    <rPh sb="0" eb="3">
      <t>ジギョウショ</t>
    </rPh>
    <rPh sb="4" eb="7">
      <t>ショザイチ</t>
    </rPh>
    <phoneticPr fontId="2"/>
  </si>
  <si>
    <t>⑤</t>
    <phoneticPr fontId="2"/>
  </si>
  <si>
    <t>⑥</t>
    <phoneticPr fontId="2"/>
  </si>
  <si>
    <t>（Ａ４）</t>
    <phoneticPr fontId="2"/>
  </si>
  <si>
    <t xml:space="preserve"> yyyy/mm/dd</t>
    <phoneticPr fontId="2"/>
  </si>
  <si>
    <t>担当者氏名</t>
    <phoneticPr fontId="2"/>
  </si>
  <si>
    <t>電話番号</t>
    <phoneticPr fontId="2"/>
  </si>
  <si>
    <t>(内線）</t>
    <rPh sb="1" eb="3">
      <t>ナイセン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</si>
  <si>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</si>
  <si>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連絡先</t>
    <rPh sb="0" eb="3">
      <t>レンラクサキ</t>
    </rPh>
    <phoneticPr fontId="2"/>
  </si>
  <si>
    <t>（法人名）</t>
    <phoneticPr fontId="2"/>
  </si>
  <si>
    <t>（部署名）</t>
    <rPh sb="1" eb="4">
      <t>ブショメイ</t>
    </rPh>
    <phoneticPr fontId="2"/>
  </si>
  <si>
    <t>（電話番号）</t>
    <rPh sb="1" eb="3">
      <t>デンワ</t>
    </rPh>
    <rPh sb="3" eb="5">
      <t>バンゴウ</t>
    </rPh>
    <phoneticPr fontId="2"/>
  </si>
  <si>
    <t>（内線）</t>
    <rPh sb="1" eb="3">
      <t>ナイセン</t>
    </rPh>
    <phoneticPr fontId="2"/>
  </si>
  <si>
    <t>R1</t>
  </si>
  <si>
    <t>R2</t>
  </si>
  <si>
    <t>R3</t>
  </si>
  <si>
    <t>R4</t>
  </si>
  <si>
    <t>R5</t>
  </si>
  <si>
    <t>R6</t>
  </si>
  <si>
    <t>H30</t>
    <phoneticPr fontId="2"/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</si>
  <si>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</si>
  <si>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</si>
  <si>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</si>
  <si>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</si>
  <si>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</si>
  <si>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</si>
  <si>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</si>
  <si>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</si>
  <si>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</si>
  <si>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</si>
  <si>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</si>
  <si>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</si>
  <si>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</si>
  <si>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</si>
  <si>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</si>
  <si>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</si>
  <si>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</si>
  <si>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</si>
  <si>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</si>
  <si>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</si>
  <si>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</si>
  <si>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</si>
  <si>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</si>
  <si>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</si>
  <si>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</si>
  <si>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H1</t>
  </si>
  <si>
    <t>H2</t>
  </si>
  <si>
    <t>H3</t>
  </si>
  <si>
    <t>H4</t>
  </si>
  <si>
    <t>S63</t>
    <phoneticPr fontId="2"/>
  </si>
  <si>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</si>
  <si>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</si>
  <si>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</si>
  <si>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</si>
  <si>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</si>
  <si>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</si>
  <si>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</si>
  <si>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</si>
  <si>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</si>
  <si>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</si>
  <si>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</si>
  <si>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</si>
  <si>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</si>
  <si>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</si>
  <si>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－</t>
    <phoneticPr fontId="2"/>
  </si>
  <si>
    <t>49年</t>
    <rPh sb="2" eb="3">
      <t>ネン</t>
    </rPh>
    <phoneticPr fontId="2"/>
  </si>
  <si>
    <t>50年</t>
    <phoneticPr fontId="2"/>
  </si>
  <si>
    <t>51年</t>
    <rPh sb="2" eb="3">
      <t>ネン</t>
    </rPh>
    <phoneticPr fontId="2"/>
  </si>
  <si>
    <t>52年</t>
  </si>
  <si>
    <t>53年</t>
    <rPh sb="2" eb="3">
      <t>ネン</t>
    </rPh>
    <phoneticPr fontId="2"/>
  </si>
  <si>
    <t>54年</t>
  </si>
  <si>
    <t>55年</t>
    <rPh sb="2" eb="3">
      <t>ネン</t>
    </rPh>
    <phoneticPr fontId="2"/>
  </si>
  <si>
    <t>56年</t>
  </si>
  <si>
    <t>57年</t>
    <rPh sb="2" eb="3">
      <t>ネン</t>
    </rPh>
    <phoneticPr fontId="2"/>
  </si>
  <si>
    <t>58年</t>
  </si>
  <si>
    <t>59年</t>
    <rPh sb="2" eb="3">
      <t>ネン</t>
    </rPh>
    <phoneticPr fontId="2"/>
  </si>
  <si>
    <t>60年</t>
  </si>
  <si>
    <t>61年</t>
    <rPh sb="2" eb="3">
      <t>ネン</t>
    </rPh>
    <phoneticPr fontId="2"/>
  </si>
  <si>
    <t>62年</t>
  </si>
  <si>
    <t>63年</t>
    <rPh sb="2" eb="3">
      <t>ネン</t>
    </rPh>
    <phoneticPr fontId="2"/>
  </si>
  <si>
    <t>31年</t>
    <rPh sb="2" eb="3">
      <t>ネン</t>
    </rPh>
    <phoneticPr fontId="2"/>
  </si>
  <si>
    <t>30年</t>
    <rPh sb="2" eb="3">
      <t>ネン</t>
    </rPh>
    <phoneticPr fontId="2"/>
  </si>
  <si>
    <t>29年</t>
    <rPh sb="2" eb="3">
      <t>ネン</t>
    </rPh>
    <phoneticPr fontId="2"/>
  </si>
  <si>
    <t>28年</t>
    <rPh sb="2" eb="3">
      <t>ネン</t>
    </rPh>
    <phoneticPr fontId="2"/>
  </si>
  <si>
    <t>27年</t>
    <rPh sb="2" eb="3">
      <t>ネン</t>
    </rPh>
    <phoneticPr fontId="2"/>
  </si>
  <si>
    <t>26年</t>
    <rPh sb="2" eb="3">
      <t>ネン</t>
    </rPh>
    <phoneticPr fontId="2"/>
  </si>
  <si>
    <t>25年</t>
    <rPh sb="2" eb="3">
      <t>ネン</t>
    </rPh>
    <phoneticPr fontId="2"/>
  </si>
  <si>
    <t>24年</t>
    <rPh sb="2" eb="3">
      <t>ネン</t>
    </rPh>
    <phoneticPr fontId="2"/>
  </si>
  <si>
    <t>23年</t>
    <rPh sb="2" eb="3">
      <t>ネン</t>
    </rPh>
    <phoneticPr fontId="2"/>
  </si>
  <si>
    <t>22年</t>
    <rPh sb="2" eb="3">
      <t>ネン</t>
    </rPh>
    <phoneticPr fontId="2"/>
  </si>
  <si>
    <t>21年</t>
    <rPh sb="2" eb="3">
      <t>ネン</t>
    </rPh>
    <phoneticPr fontId="2"/>
  </si>
  <si>
    <t>20年</t>
    <rPh sb="2" eb="3">
      <t>ネン</t>
    </rPh>
    <phoneticPr fontId="2"/>
  </si>
  <si>
    <t>19年</t>
    <rPh sb="2" eb="3">
      <t>ネン</t>
    </rPh>
    <phoneticPr fontId="2"/>
  </si>
  <si>
    <t>18年</t>
    <rPh sb="2" eb="3">
      <t>ネン</t>
    </rPh>
    <phoneticPr fontId="2"/>
  </si>
  <si>
    <t>17年</t>
    <rPh sb="2" eb="3">
      <t>ネン</t>
    </rPh>
    <phoneticPr fontId="2"/>
  </si>
  <si>
    <t>16年</t>
    <rPh sb="2" eb="3">
      <t>ネン</t>
    </rPh>
    <phoneticPr fontId="2"/>
  </si>
  <si>
    <t>15年</t>
    <rPh sb="2" eb="3">
      <t>ネン</t>
    </rPh>
    <phoneticPr fontId="2"/>
  </si>
  <si>
    <t>14年</t>
    <rPh sb="2" eb="3">
      <t>ネン</t>
    </rPh>
    <phoneticPr fontId="2"/>
  </si>
  <si>
    <t>13年</t>
    <rPh sb="2" eb="3">
      <t>ネン</t>
    </rPh>
    <phoneticPr fontId="2"/>
  </si>
  <si>
    <t>12年</t>
    <rPh sb="2" eb="3">
      <t>ネン</t>
    </rPh>
    <phoneticPr fontId="2"/>
  </si>
  <si>
    <t>11年</t>
    <rPh sb="2" eb="3">
      <t>ネン</t>
    </rPh>
    <phoneticPr fontId="2"/>
  </si>
  <si>
    <t>10年</t>
    <rPh sb="2" eb="3">
      <t>ネン</t>
    </rPh>
    <phoneticPr fontId="2"/>
  </si>
  <si>
    <t>９年</t>
    <rPh sb="1" eb="2">
      <t>ネン</t>
    </rPh>
    <phoneticPr fontId="2"/>
  </si>
  <si>
    <t>８年</t>
    <rPh sb="1" eb="2">
      <t>ネン</t>
    </rPh>
    <phoneticPr fontId="2"/>
  </si>
  <si>
    <t>７年</t>
    <rPh sb="1" eb="2">
      <t>ネン</t>
    </rPh>
    <phoneticPr fontId="2"/>
  </si>
  <si>
    <t>６年</t>
    <rPh sb="1" eb="2">
      <t>ネン</t>
    </rPh>
    <phoneticPr fontId="2"/>
  </si>
  <si>
    <t>５年</t>
    <rPh sb="1" eb="2">
      <t>ネン</t>
    </rPh>
    <phoneticPr fontId="2"/>
  </si>
  <si>
    <t>４年</t>
    <rPh sb="1" eb="2">
      <t>ネン</t>
    </rPh>
    <phoneticPr fontId="2"/>
  </si>
  <si>
    <t>３年</t>
    <rPh sb="1" eb="2">
      <t>ネン</t>
    </rPh>
    <phoneticPr fontId="2"/>
  </si>
  <si>
    <t>２年</t>
    <rPh sb="1" eb="2">
      <t>ネン</t>
    </rPh>
    <phoneticPr fontId="2"/>
  </si>
  <si>
    <t>元年</t>
    <rPh sb="0" eb="1">
      <t>モト</t>
    </rPh>
    <rPh sb="1" eb="2">
      <t>ネン</t>
    </rPh>
    <phoneticPr fontId="2"/>
  </si>
  <si>
    <t>環境管理課　条例担当
　　　　　　　/ 045-671-2733</t>
    <rPh sb="6" eb="8">
      <t>ジョウレイ</t>
    </rPh>
    <rPh sb="8" eb="10">
      <t>タントウ</t>
    </rPh>
    <phoneticPr fontId="2"/>
  </si>
  <si>
    <t>mk-shiteijigyosho@city.yokohama.lg.jp</t>
  </si>
  <si>
    <t>電子申請システムはこちら</t>
    <rPh sb="0" eb="2">
      <t>デンシ</t>
    </rPh>
    <rPh sb="2" eb="4">
      <t>シンセイ</t>
    </rPh>
    <phoneticPr fontId="2"/>
  </si>
  <si>
    <t>お問い合わせ</t>
    <phoneticPr fontId="2"/>
  </si>
  <si>
    <r>
      <t>Excel形式から</t>
    </r>
    <r>
      <rPr>
        <b/>
        <sz val="16"/>
        <color rgb="FFFF0000"/>
        <rFont val="游ゴシック"/>
        <family val="3"/>
        <charset val="128"/>
        <scheme val="minor"/>
      </rPr>
      <t>PDF形式に変換</t>
    </r>
    <r>
      <rPr>
        <sz val="16"/>
        <rFont val="游ゴシック"/>
        <family val="3"/>
        <charset val="128"/>
        <scheme val="minor"/>
      </rPr>
      <t>して、電子申請システムでアップロードしてください。</t>
    </r>
    <rPh sb="5" eb="7">
      <t>ケイシキ</t>
    </rPh>
    <rPh sb="12" eb="14">
      <t>ケイシキ</t>
    </rPh>
    <rPh sb="15" eb="17">
      <t>ヘンカン</t>
    </rPh>
    <phoneticPr fontId="2"/>
  </si>
  <si>
    <t>第14号様式（第20条）</t>
    <phoneticPr fontId="2"/>
  </si>
  <si>
    <t>　横浜市生活環境の保全等に関する条例第11条第３項の規定により次のとおり届け出ます。</t>
    <phoneticPr fontId="2"/>
  </si>
  <si>
    <t>第　　　号</t>
    <phoneticPr fontId="2"/>
  </si>
  <si>
    <t>名　称</t>
    <rPh sb="0" eb="1">
      <t>ナ</t>
    </rPh>
    <rPh sb="2" eb="3">
      <t>ショウ</t>
    </rPh>
    <phoneticPr fontId="2"/>
  </si>
  <si>
    <t>承継前</t>
    <rPh sb="0" eb="2">
      <t>ショウケイ</t>
    </rPh>
    <rPh sb="2" eb="3">
      <t>マエ</t>
    </rPh>
    <phoneticPr fontId="2"/>
  </si>
  <si>
    <t>承継後</t>
    <rPh sb="0" eb="3">
      <t>ショウケイゴ</t>
    </rPh>
    <phoneticPr fontId="2"/>
  </si>
  <si>
    <t>事業所名称（承継前）</t>
    <rPh sb="0" eb="5">
      <t>ジギョウショメイショウ</t>
    </rPh>
    <phoneticPr fontId="2"/>
  </si>
  <si>
    <t>事業所名称（承継後）</t>
    <rPh sb="0" eb="3">
      <t>ジギョウショ</t>
    </rPh>
    <rPh sb="3" eb="5">
      <t>メイショウ</t>
    </rPh>
    <rPh sb="6" eb="9">
      <t>ショウケイゴ</t>
    </rPh>
    <phoneticPr fontId="2"/>
  </si>
  <si>
    <t>承 継 年 月 日</t>
    <rPh sb="0" eb="1">
      <t>ショウ</t>
    </rPh>
    <rPh sb="2" eb="3">
      <t>ツギ</t>
    </rPh>
    <rPh sb="4" eb="5">
      <t>ネン</t>
    </rPh>
    <rPh sb="6" eb="7">
      <t>ガツ</t>
    </rPh>
    <rPh sb="8" eb="9">
      <t>ヒ</t>
    </rPh>
    <phoneticPr fontId="2"/>
  </si>
  <si>
    <t>承 継 の 内 容</t>
    <rPh sb="0" eb="1">
      <t>ショウ</t>
    </rPh>
    <rPh sb="2" eb="3">
      <t>ツギ</t>
    </rPh>
    <rPh sb="6" eb="7">
      <t>ナイ</t>
    </rPh>
    <rPh sb="8" eb="9">
      <t>カタチ</t>
    </rPh>
    <phoneticPr fontId="2"/>
  </si>
  <si>
    <t>承 継 の 理 由</t>
    <rPh sb="0" eb="1">
      <t>ショウ</t>
    </rPh>
    <rPh sb="2" eb="3">
      <t>ツギ</t>
    </rPh>
    <rPh sb="6" eb="7">
      <t>リ</t>
    </rPh>
    <rPh sb="8" eb="9">
      <t>ヨシ</t>
    </rPh>
    <phoneticPr fontId="2"/>
  </si>
  <si>
    <t>（注意）□のある欄には、該当する□内にレ印を記入してください。</t>
    <phoneticPr fontId="2"/>
  </si>
  <si>
    <t>承継前の事業者</t>
    <rPh sb="0" eb="3">
      <t>ショウケイマエ</t>
    </rPh>
    <rPh sb="4" eb="7">
      <t>ジギョウシャ</t>
    </rPh>
    <phoneticPr fontId="2"/>
  </si>
  <si>
    <t>住　所</t>
    <rPh sb="0" eb="1">
      <t>ジュウ</t>
    </rPh>
    <rPh sb="2" eb="3">
      <t>ショ</t>
    </rPh>
    <phoneticPr fontId="2"/>
  </si>
  <si>
    <t>氏名 又は 名称</t>
    <rPh sb="0" eb="1">
      <t>シ</t>
    </rPh>
    <rPh sb="1" eb="2">
      <t>ナ</t>
    </rPh>
    <rPh sb="3" eb="4">
      <t>マタ</t>
    </rPh>
    <rPh sb="6" eb="7">
      <t>ナ</t>
    </rPh>
    <rPh sb="7" eb="8">
      <t>ショウ</t>
    </rPh>
    <phoneticPr fontId="2"/>
  </si>
  <si>
    <t>　承継の内容（ 該 当 す る 赤 枠 内 に 「１」 を 記 入 し て く だ さ い ）</t>
    <rPh sb="1" eb="3">
      <t>ショウケイ</t>
    </rPh>
    <rPh sb="4" eb="6">
      <t>ナイヨウ</t>
    </rPh>
    <phoneticPr fontId="2"/>
  </si>
  <si>
    <t>譲受け</t>
    <rPh sb="0" eb="1">
      <t>ユズ</t>
    </rPh>
    <rPh sb="1" eb="2">
      <t>ウ</t>
    </rPh>
    <phoneticPr fontId="2"/>
  </si>
  <si>
    <t>借受け</t>
    <rPh sb="0" eb="2">
      <t>カリウ</t>
    </rPh>
    <rPh sb="1" eb="2">
      <t>ウ</t>
    </rPh>
    <phoneticPr fontId="2"/>
  </si>
  <si>
    <t>相続</t>
    <rPh sb="0" eb="2">
      <t>ソウゾク</t>
    </rPh>
    <phoneticPr fontId="2"/>
  </si>
  <si>
    <t>合併</t>
    <rPh sb="0" eb="2">
      <t>ガッペイ</t>
    </rPh>
    <phoneticPr fontId="2"/>
  </si>
  <si>
    <t>分割</t>
    <rPh sb="0" eb="2">
      <t>ブンカツ</t>
    </rPh>
    <phoneticPr fontId="2"/>
  </si>
  <si>
    <t>承 継 理 由</t>
    <rPh sb="0" eb="1">
      <t>ショウ</t>
    </rPh>
    <rPh sb="2" eb="3">
      <t>ツギ</t>
    </rPh>
    <rPh sb="4" eb="5">
      <t>リ</t>
    </rPh>
    <rPh sb="6" eb="7">
      <t>ヨシ</t>
    </rPh>
    <phoneticPr fontId="2"/>
  </si>
  <si>
    <t>承継年月日</t>
    <rPh sb="0" eb="2">
      <t>ショウケイ</t>
    </rPh>
    <rPh sb="2" eb="5">
      <t>ネンガッピ</t>
    </rPh>
    <phoneticPr fontId="2"/>
  </si>
  <si>
    <r>
      <t>　</t>
    </r>
    <r>
      <rPr>
        <b/>
        <sz val="14"/>
        <color rgb="FFFF0000"/>
        <rFont val="游ゴシック"/>
        <family val="3"/>
        <charset val="128"/>
        <scheme val="minor"/>
      </rPr>
      <t>赤枠内</t>
    </r>
    <r>
      <rPr>
        <b/>
        <sz val="14"/>
        <color theme="1"/>
        <rFont val="游ゴシック"/>
        <family val="3"/>
        <charset val="128"/>
        <scheme val="minor"/>
      </rPr>
      <t>に記入してください　</t>
    </r>
    <rPh sb="1" eb="2">
      <t>アカ</t>
    </rPh>
    <rPh sb="2" eb="3">
      <t>ワク</t>
    </rPh>
    <rPh sb="3" eb="4">
      <t>ナイ</t>
    </rPh>
    <rPh sb="5" eb="7">
      <t>キニュウ</t>
    </rPh>
    <phoneticPr fontId="2"/>
  </si>
  <si>
    <t>【法人の場合】法人名
【個人事業主の場合】氏名</t>
    <rPh sb="1" eb="3">
      <t>ホウジン</t>
    </rPh>
    <rPh sb="4" eb="6">
      <t>バアイ</t>
    </rPh>
    <rPh sb="7" eb="10">
      <t>ホウジンメイ</t>
    </rPh>
    <rPh sb="12" eb="16">
      <t>コジンジギョウ</t>
    </rPh>
    <rPh sb="16" eb="17">
      <t>ヌシ</t>
    </rPh>
    <rPh sb="18" eb="20">
      <t>バアイ</t>
    </rPh>
    <rPh sb="21" eb="23">
      <t>シメイ</t>
    </rPh>
    <phoneticPr fontId="2"/>
  </si>
  <si>
    <r>
      <t>承継</t>
    </r>
    <r>
      <rPr>
        <b/>
        <sz val="16"/>
        <rFont val="游ゴシック"/>
        <family val="3"/>
        <charset val="128"/>
        <scheme val="minor"/>
      </rPr>
      <t>される</t>
    </r>
    <r>
      <rPr>
        <sz val="14"/>
        <rFont val="游ゴシック"/>
        <family val="3"/>
        <charset val="128"/>
        <scheme val="minor"/>
      </rPr>
      <t xml:space="preserve">
事業者</t>
    </r>
    <rPh sb="0" eb="2">
      <t>ショウケイ</t>
    </rPh>
    <rPh sb="6" eb="9">
      <t>ジギョウシャ</t>
    </rPh>
    <phoneticPr fontId="2"/>
  </si>
  <si>
    <t>⇦省略可</t>
    <rPh sb="1" eb="4">
      <t>ショウリャクカ</t>
    </rPh>
    <phoneticPr fontId="2"/>
  </si>
  <si>
    <t>【法人の場合】本社の所在地
【個人事業主の場合】住所</t>
    <rPh sb="1" eb="3">
      <t>ホウジン</t>
    </rPh>
    <rPh sb="4" eb="6">
      <t>バアイ</t>
    </rPh>
    <rPh sb="7" eb="9">
      <t>ホンシャ</t>
    </rPh>
    <rPh sb="10" eb="13">
      <t>ショザイチ</t>
    </rPh>
    <rPh sb="15" eb="19">
      <t>コジンジギョウ</t>
    </rPh>
    <rPh sb="19" eb="20">
      <t>ヌシ</t>
    </rPh>
    <rPh sb="21" eb="23">
      <t>バアイ</t>
    </rPh>
    <rPh sb="24" eb="26">
      <t>ジュウショ</t>
    </rPh>
    <phoneticPr fontId="2"/>
  </si>
  <si>
    <r>
      <rPr>
        <b/>
        <sz val="14"/>
        <color rgb="FFFF0000"/>
        <rFont val="游ゴシック"/>
        <family val="3"/>
        <charset val="128"/>
        <scheme val="minor"/>
      </rPr>
      <t>赤枠</t>
    </r>
    <r>
      <rPr>
        <sz val="14"/>
        <rFont val="游ゴシック"/>
        <family val="3"/>
        <charset val="128"/>
        <scheme val="minor"/>
      </rPr>
      <t>内に入力してください　　　　</t>
    </r>
    <rPh sb="0" eb="3">
      <t>アカワクナイ</t>
    </rPh>
    <rPh sb="4" eb="6">
      <t>ニュウリョク</t>
    </rPh>
    <phoneticPr fontId="2"/>
  </si>
  <si>
    <t>③ア</t>
    <phoneticPr fontId="2"/>
  </si>
  <si>
    <t>④</t>
    <phoneticPr fontId="2"/>
  </si>
  <si>
    <t>指定事業所に係る地位承継届出書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</si>
</sst>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3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BIZ UDゴシック"/>
      <family val="3"/>
      <charset val="128"/>
    </font>
    <font>
      <sz val="10"/>
      <color theme="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4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u/>
      <sz val="12"/>
      <color theme="10"/>
      <name val="游ゴシック"/>
      <family val="2"/>
      <charset val="128"/>
      <scheme val="minor"/>
    </font>
    <font>
      <u/>
      <sz val="20"/>
      <color theme="10"/>
      <name val="游ゴシック"/>
      <family val="3"/>
      <charset val="128"/>
      <scheme val="minor"/>
    </font>
    <font>
      <u/>
      <sz val="14"/>
      <color theme="10"/>
      <name val="游ゴシック"/>
      <family val="2"/>
      <charset val="128"/>
      <scheme val="minor"/>
    </font>
    <font>
      <sz val="13"/>
      <color theme="1"/>
      <name val="游ゴシック"/>
      <family val="3"/>
      <charset val="128"/>
      <scheme val="minor"/>
    </font>
    <font>
      <u/>
      <sz val="16"/>
      <color theme="10"/>
      <name val="游ゴシック"/>
      <family val="2"/>
      <charset val="128"/>
      <scheme val="minor"/>
    </font>
    <font>
      <b/>
      <sz val="16"/>
      <name val="游ゴシック"/>
      <family val="3"/>
      <charset val="128"/>
      <scheme val="minor"/>
    </font>
    <font>
      <sz val="12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rgb="FFFF0000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8" fillId="0" borderId="0" applyNumberFormat="0" applyFill="0" applyBorder="0" applyAlignment="0" applyProtection="0">
      <alignment vertical="center"/>
    </xf>
  </cellStyleXfs>
  <cellXfs count="222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0" fillId="0" borderId="0" xfId="0" applyFont="1">
      <alignment vertical="center"/>
    </xf>
    <xf numFmtId="176" fontId="5" fillId="0" borderId="0" xfId="0" applyNumberFormat="1" applyFont="1" applyAlignment="1">
      <alignment horizontal="left" vertical="top" wrapText="1"/>
    </xf>
    <xf numFmtId="0" fontId="9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1" fillId="0" borderId="0" xfId="0" applyFont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12" fillId="0" borderId="0" xfId="0" applyFont="1">
      <alignment vertical="center"/>
    </xf>
    <xf numFmtId="0" fontId="0" fillId="0" borderId="3" xfId="0" applyBorder="1">
      <alignment vertical="center"/>
    </xf>
    <xf numFmtId="0" fontId="12" fillId="0" borderId="5" xfId="0" applyFont="1" applyBorder="1">
      <alignment vertical="center"/>
    </xf>
    <xf numFmtId="0" fontId="12" fillId="0" borderId="7" xfId="0" applyFont="1" applyBorder="1">
      <alignment vertical="center"/>
    </xf>
    <xf numFmtId="0" fontId="17" fillId="0" borderId="11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14" xfId="0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7" fillId="0" borderId="0" xfId="0" applyFont="1">
      <alignment vertical="center"/>
    </xf>
    <xf numFmtId="0" fontId="20" fillId="0" borderId="0" xfId="0" applyFont="1" applyAlignment="1">
      <alignment horizontal="centerContinuous" vertical="top"/>
    </xf>
    <xf numFmtId="0" fontId="20" fillId="0" borderId="0" xfId="0" applyFont="1" applyAlignment="1">
      <alignment horizontal="centerContinuous"/>
    </xf>
    <xf numFmtId="0" fontId="3" fillId="0" borderId="10" xfId="0" applyFont="1" applyBorder="1">
      <alignment vertical="center"/>
    </xf>
    <xf numFmtId="0" fontId="18" fillId="0" borderId="16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24" fillId="3" borderId="10" xfId="0" applyFont="1" applyFill="1" applyBorder="1" applyAlignment="1">
      <alignment horizontal="center" vertical="center"/>
    </xf>
    <xf numFmtId="0" fontId="24" fillId="3" borderId="10" xfId="0" applyFont="1" applyFill="1" applyBorder="1">
      <alignment vertical="center"/>
    </xf>
    <xf numFmtId="0" fontId="24" fillId="2" borderId="2" xfId="0" applyFont="1" applyFill="1" applyBorder="1" applyAlignment="1">
      <alignment vertical="center" wrapText="1"/>
    </xf>
    <xf numFmtId="0" fontId="32" fillId="2" borderId="6" xfId="2" applyFont="1" applyFill="1" applyBorder="1" applyAlignment="1">
      <alignment vertical="center" shrinkToFit="1"/>
    </xf>
    <xf numFmtId="0" fontId="34" fillId="0" borderId="0" xfId="2" applyFont="1">
      <alignment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9" fillId="4" borderId="0" xfId="0" applyFont="1" applyFill="1">
      <alignment vertical="center"/>
    </xf>
    <xf numFmtId="0" fontId="0" fillId="4" borderId="0" xfId="0" applyFill="1">
      <alignment vertical="center"/>
    </xf>
    <xf numFmtId="0" fontId="26" fillId="0" borderId="0" xfId="0" applyFont="1">
      <alignment vertical="center"/>
    </xf>
    <xf numFmtId="176" fontId="5" fillId="0" borderId="0" xfId="0" applyNumberFormat="1" applyFont="1" applyAlignment="1"/>
    <xf numFmtId="176" fontId="5" fillId="0" borderId="0" xfId="0" applyNumberFormat="1" applyFont="1">
      <alignment vertical="center"/>
    </xf>
    <xf numFmtId="14" fontId="0" fillId="0" borderId="17" xfId="0" applyNumberFormat="1" applyBorder="1" applyAlignment="1">
      <alignment horizontal="center" vertical="center"/>
    </xf>
    <xf numFmtId="0" fontId="17" fillId="0" borderId="0" xfId="0" applyFont="1">
      <alignment vertical="center"/>
    </xf>
    <xf numFmtId="0" fontId="17" fillId="0" borderId="0" xfId="0" applyFont="1" applyAlignment="1"/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35" fillId="0" borderId="9" xfId="0" applyFont="1" applyBorder="1">
      <alignment vertical="center"/>
    </xf>
    <xf numFmtId="0" fontId="36" fillId="0" borderId="0" xfId="2" applyFont="1">
      <alignment vertical="center"/>
    </xf>
    <xf numFmtId="0" fontId="15" fillId="0" borderId="17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22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 wrapText="1"/>
    </xf>
    <xf numFmtId="0" fontId="25" fillId="0" borderId="40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14" fillId="0" borderId="1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0" borderId="42" xfId="0" applyFont="1" applyBorder="1" applyAlignment="1">
      <alignment horizontal="right"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19" fillId="2" borderId="25" xfId="0" applyFont="1" applyFill="1" applyBorder="1" applyAlignment="1">
      <alignment horizontal="left" vertical="center" wrapText="1"/>
    </xf>
    <xf numFmtId="0" fontId="19" fillId="2" borderId="26" xfId="0" applyFont="1" applyFill="1" applyBorder="1" applyAlignment="1">
      <alignment horizontal="left" vertical="center" wrapText="1"/>
    </xf>
    <xf numFmtId="176" fontId="5" fillId="0" borderId="0" xfId="0" applyNumberFormat="1" applyFont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8" fillId="0" borderId="18" xfId="0" applyFont="1" applyBorder="1" applyAlignment="1">
      <alignment horizontal="left" vertical="top" wrapText="1"/>
    </xf>
    <xf numFmtId="0" fontId="18" fillId="0" borderId="22" xfId="0" applyFont="1" applyBorder="1" applyAlignment="1">
      <alignment horizontal="left" vertical="top" wrapText="1"/>
    </xf>
    <xf numFmtId="0" fontId="18" fillId="0" borderId="19" xfId="0" applyFont="1" applyBorder="1" applyAlignment="1">
      <alignment horizontal="left" vertical="top" wrapText="1"/>
    </xf>
    <xf numFmtId="0" fontId="18" fillId="0" borderId="29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30" xfId="0" applyFont="1" applyBorder="1" applyAlignment="1">
      <alignment horizontal="left" vertical="top" wrapText="1"/>
    </xf>
    <xf numFmtId="0" fontId="18" fillId="0" borderId="20" xfId="0" applyFont="1" applyBorder="1" applyAlignment="1">
      <alignment horizontal="left" vertical="top" wrapText="1"/>
    </xf>
    <xf numFmtId="0" fontId="18" fillId="0" borderId="23" xfId="0" applyFont="1" applyBorder="1" applyAlignment="1">
      <alignment horizontal="left" vertical="top" wrapText="1"/>
    </xf>
    <xf numFmtId="0" fontId="18" fillId="0" borderId="21" xfId="0" applyFont="1" applyBorder="1" applyAlignment="1">
      <alignment horizontal="left" vertical="top" wrapText="1"/>
    </xf>
    <xf numFmtId="0" fontId="19" fillId="2" borderId="18" xfId="0" applyFont="1" applyFill="1" applyBorder="1" applyAlignment="1">
      <alignment horizontal="left" vertical="top" wrapText="1"/>
    </xf>
    <xf numFmtId="0" fontId="19" fillId="2" borderId="22" xfId="0" applyFont="1" applyFill="1" applyBorder="1" applyAlignment="1">
      <alignment horizontal="left" vertical="top" wrapText="1"/>
    </xf>
    <xf numFmtId="0" fontId="19" fillId="2" borderId="19" xfId="0" applyFont="1" applyFill="1" applyBorder="1" applyAlignment="1">
      <alignment horizontal="left" vertical="top" wrapText="1"/>
    </xf>
    <xf numFmtId="0" fontId="19" fillId="2" borderId="29" xfId="0" applyFont="1" applyFill="1" applyBorder="1" applyAlignment="1">
      <alignment horizontal="left" vertical="top" wrapText="1"/>
    </xf>
    <xf numFmtId="0" fontId="19" fillId="2" borderId="0" xfId="0" applyFont="1" applyFill="1" applyAlignment="1">
      <alignment horizontal="left" vertical="top" wrapText="1"/>
    </xf>
    <xf numFmtId="0" fontId="19" fillId="2" borderId="30" xfId="0" applyFont="1" applyFill="1" applyBorder="1" applyAlignment="1">
      <alignment horizontal="left" vertical="top" wrapText="1"/>
    </xf>
    <xf numFmtId="0" fontId="19" fillId="2" borderId="20" xfId="0" applyFont="1" applyFill="1" applyBorder="1" applyAlignment="1">
      <alignment horizontal="left" vertical="top" wrapText="1"/>
    </xf>
    <xf numFmtId="0" fontId="19" fillId="2" borderId="23" xfId="0" applyFont="1" applyFill="1" applyBorder="1" applyAlignment="1">
      <alignment horizontal="left" vertical="top" wrapText="1"/>
    </xf>
    <xf numFmtId="0" fontId="19" fillId="2" borderId="21" xfId="0" applyFont="1" applyFill="1" applyBorder="1" applyAlignment="1">
      <alignment horizontal="left" vertical="top" wrapText="1"/>
    </xf>
    <xf numFmtId="0" fontId="21" fillId="0" borderId="2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 textRotation="255"/>
    </xf>
    <xf numFmtId="0" fontId="27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24" fillId="0" borderId="24" xfId="0" applyFont="1" applyBorder="1" applyAlignment="1">
      <alignment horizontal="left" vertical="top" wrapText="1"/>
    </xf>
    <xf numFmtId="0" fontId="24" fillId="0" borderId="25" xfId="0" applyFont="1" applyBorder="1" applyAlignment="1">
      <alignment horizontal="left" vertical="top" wrapText="1"/>
    </xf>
    <xf numFmtId="0" fontId="24" fillId="0" borderId="26" xfId="0" applyFont="1" applyBorder="1" applyAlignment="1">
      <alignment horizontal="left" vertical="top" wrapText="1"/>
    </xf>
    <xf numFmtId="0" fontId="27" fillId="0" borderId="24" xfId="0" applyFont="1" applyBorder="1" applyAlignment="1">
      <alignment horizontal="left" vertical="top" wrapText="1"/>
    </xf>
    <xf numFmtId="0" fontId="27" fillId="0" borderId="25" xfId="0" applyFont="1" applyBorder="1" applyAlignment="1">
      <alignment horizontal="left" vertical="top" wrapText="1"/>
    </xf>
    <xf numFmtId="0" fontId="27" fillId="0" borderId="26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shrinkToFit="1"/>
    </xf>
    <xf numFmtId="0" fontId="20" fillId="0" borderId="11" xfId="0" applyFont="1" applyBorder="1" applyAlignment="1">
      <alignment horizontal="left" vertical="center" shrinkToFit="1"/>
    </xf>
    <xf numFmtId="0" fontId="20" fillId="0" borderId="10" xfId="0" applyFont="1" applyBorder="1" applyAlignment="1">
      <alignment horizontal="left" vertical="center" shrinkToFit="1"/>
    </xf>
    <xf numFmtId="0" fontId="9" fillId="0" borderId="37" xfId="0" applyFont="1" applyBorder="1" applyAlignment="1">
      <alignment horizontal="left" vertical="top" wrapText="1"/>
    </xf>
    <xf numFmtId="0" fontId="9" fillId="0" borderId="38" xfId="0" applyFont="1" applyBorder="1" applyAlignment="1">
      <alignment horizontal="left" vertical="top" wrapText="1"/>
    </xf>
    <xf numFmtId="0" fontId="9" fillId="0" borderId="39" xfId="0" applyFont="1" applyBorder="1" applyAlignment="1">
      <alignment horizontal="left" vertical="top" wrapText="1"/>
    </xf>
    <xf numFmtId="0" fontId="9" fillId="0" borderId="37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/>
    </xf>
    <xf numFmtId="0" fontId="5" fillId="0" borderId="14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left" vertical="center" wrapText="1"/>
    </xf>
    <xf numFmtId="176" fontId="5" fillId="0" borderId="2" xfId="0" applyNumberFormat="1" applyFont="1" applyBorder="1" applyAlignment="1">
      <alignment horizontal="left" vertical="center" wrapText="1"/>
    </xf>
    <xf numFmtId="176" fontId="5" fillId="0" borderId="8" xfId="0" applyNumberFormat="1" applyFont="1" applyBorder="1" applyAlignment="1">
      <alignment horizontal="left" vertical="center" wrapText="1"/>
    </xf>
    <xf numFmtId="176" fontId="5" fillId="0" borderId="3" xfId="0" applyNumberFormat="1" applyFont="1" applyBorder="1" applyAlignment="1">
      <alignment horizontal="left" vertical="center" wrapText="1"/>
    </xf>
    <xf numFmtId="176" fontId="5" fillId="0" borderId="6" xfId="0" applyNumberFormat="1" applyFont="1" applyBorder="1" applyAlignment="1">
      <alignment horizontal="left" vertical="center" wrapText="1"/>
    </xf>
    <xf numFmtId="176" fontId="5" fillId="0" borderId="12" xfId="0" applyNumberFormat="1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left" vertical="center" wrapText="1"/>
    </xf>
    <xf numFmtId="0" fontId="18" fillId="0" borderId="32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9" fillId="0" borderId="35" xfId="0" applyFont="1" applyBorder="1" applyAlignment="1">
      <alignment horizontal="left" vertical="top" wrapText="1"/>
    </xf>
    <xf numFmtId="0" fontId="9" fillId="0" borderId="32" xfId="0" applyFont="1" applyBorder="1" applyAlignment="1">
      <alignment horizontal="left" vertical="top" wrapText="1"/>
    </xf>
    <xf numFmtId="0" fontId="9" fillId="0" borderId="33" xfId="0" applyFont="1" applyBorder="1" applyAlignment="1">
      <alignment horizontal="left" vertical="top" wrapText="1"/>
    </xf>
    <xf numFmtId="0" fontId="9" fillId="0" borderId="36" xfId="0" applyFont="1" applyBorder="1" applyAlignment="1">
      <alignment horizontal="left" vertical="top" wrapText="1"/>
    </xf>
    <xf numFmtId="0" fontId="9" fillId="0" borderId="28" xfId="0" applyFont="1" applyBorder="1" applyAlignment="1">
      <alignment horizontal="left" vertical="top" wrapText="1"/>
    </xf>
    <xf numFmtId="0" fontId="9" fillId="0" borderId="34" xfId="0" applyFont="1" applyBorder="1" applyAlignment="1">
      <alignment horizontal="left" vertical="top" wrapText="1"/>
    </xf>
    <xf numFmtId="14" fontId="18" fillId="0" borderId="18" xfId="0" applyNumberFormat="1" applyFont="1" applyBorder="1" applyAlignment="1">
      <alignment horizontal="center" vertical="center"/>
    </xf>
    <xf numFmtId="14" fontId="18" fillId="0" borderId="20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top" wrapText="1" shrinkToFit="1"/>
    </xf>
    <xf numFmtId="0" fontId="20" fillId="0" borderId="8" xfId="0" applyFont="1" applyBorder="1" applyAlignment="1">
      <alignment horizontal="left" vertical="top" wrapText="1" shrinkToFit="1"/>
    </xf>
    <xf numFmtId="0" fontId="20" fillId="0" borderId="3" xfId="0" applyFont="1" applyBorder="1" applyAlignment="1">
      <alignment horizontal="left" vertical="top" wrapText="1" shrinkToFit="1"/>
    </xf>
    <xf numFmtId="0" fontId="20" fillId="0" borderId="4" xfId="0" applyFont="1" applyBorder="1" applyAlignment="1">
      <alignment horizontal="left" vertical="top" wrapText="1" shrinkToFit="1"/>
    </xf>
    <xf numFmtId="0" fontId="20" fillId="0" borderId="0" xfId="0" applyFont="1" applyAlignment="1">
      <alignment horizontal="left" vertical="top" wrapText="1" shrinkToFit="1"/>
    </xf>
    <xf numFmtId="0" fontId="20" fillId="0" borderId="5" xfId="0" applyFont="1" applyBorder="1" applyAlignment="1">
      <alignment horizontal="left" vertical="top" wrapText="1" shrinkToFi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18" fillId="0" borderId="18" xfId="0" applyFont="1" applyBorder="1" applyAlignment="1">
      <alignment horizontal="left" vertical="top" shrinkToFit="1"/>
    </xf>
    <xf numFmtId="0" fontId="19" fillId="0" borderId="22" xfId="0" applyFont="1" applyBorder="1" applyAlignment="1">
      <alignment horizontal="left" vertical="top" shrinkToFit="1"/>
    </xf>
    <xf numFmtId="0" fontId="19" fillId="0" borderId="19" xfId="0" applyFont="1" applyBorder="1" applyAlignment="1">
      <alignment horizontal="left" vertical="top" shrinkToFit="1"/>
    </xf>
    <xf numFmtId="0" fontId="19" fillId="0" borderId="20" xfId="0" applyFont="1" applyBorder="1" applyAlignment="1">
      <alignment horizontal="left" vertical="top" shrinkToFit="1"/>
    </xf>
    <xf numFmtId="0" fontId="19" fillId="0" borderId="23" xfId="0" applyFont="1" applyBorder="1" applyAlignment="1">
      <alignment horizontal="left" vertical="top" shrinkToFit="1"/>
    </xf>
    <xf numFmtId="0" fontId="19" fillId="0" borderId="21" xfId="0" applyFont="1" applyBorder="1" applyAlignment="1">
      <alignment horizontal="left" vertical="top" shrinkToFit="1"/>
    </xf>
    <xf numFmtId="0" fontId="19" fillId="2" borderId="18" xfId="0" applyFont="1" applyFill="1" applyBorder="1" applyAlignment="1">
      <alignment horizontal="left" vertical="top" shrinkToFit="1"/>
    </xf>
    <xf numFmtId="0" fontId="19" fillId="2" borderId="22" xfId="0" applyFont="1" applyFill="1" applyBorder="1" applyAlignment="1">
      <alignment horizontal="left" vertical="top" shrinkToFit="1"/>
    </xf>
    <xf numFmtId="0" fontId="19" fillId="2" borderId="19" xfId="0" applyFont="1" applyFill="1" applyBorder="1" applyAlignment="1">
      <alignment horizontal="left" vertical="top" shrinkToFit="1"/>
    </xf>
    <xf numFmtId="0" fontId="19" fillId="2" borderId="20" xfId="0" applyFont="1" applyFill="1" applyBorder="1" applyAlignment="1">
      <alignment horizontal="left" vertical="top" shrinkToFit="1"/>
    </xf>
    <xf numFmtId="0" fontId="19" fillId="2" borderId="23" xfId="0" applyFont="1" applyFill="1" applyBorder="1" applyAlignment="1">
      <alignment horizontal="left" vertical="top" shrinkToFit="1"/>
    </xf>
    <xf numFmtId="0" fontId="19" fillId="2" borderId="21" xfId="0" applyFont="1" applyFill="1" applyBorder="1" applyAlignment="1">
      <alignment horizontal="left" vertical="top" shrinkToFit="1"/>
    </xf>
    <xf numFmtId="0" fontId="19" fillId="2" borderId="24" xfId="0" applyFont="1" applyFill="1" applyBorder="1" applyAlignment="1">
      <alignment horizontal="left" vertical="center" shrinkToFit="1"/>
    </xf>
    <xf numFmtId="0" fontId="19" fillId="2" borderId="25" xfId="0" applyFont="1" applyFill="1" applyBorder="1" applyAlignment="1">
      <alignment horizontal="left" vertical="center" shrinkToFit="1"/>
    </xf>
    <xf numFmtId="0" fontId="19" fillId="2" borderId="26" xfId="0" applyFont="1" applyFill="1" applyBorder="1" applyAlignment="1">
      <alignment horizontal="left" vertical="center" shrinkToFit="1"/>
    </xf>
    <xf numFmtId="0" fontId="0" fillId="0" borderId="24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3" fillId="2" borderId="13" xfId="2" applyFont="1" applyFill="1" applyBorder="1" applyAlignment="1">
      <alignment horizontal="center" vertical="center"/>
    </xf>
    <xf numFmtId="0" fontId="33" fillId="2" borderId="14" xfId="2" applyFont="1" applyFill="1" applyBorder="1" applyAlignment="1">
      <alignment horizontal="center" vertical="center"/>
    </xf>
    <xf numFmtId="0" fontId="20" fillId="0" borderId="0" xfId="0" applyFont="1" applyAlignment="1">
      <alignment horizontal="distributed" vertical="center"/>
    </xf>
  </cellXfs>
  <cellStyles count="3">
    <cellStyle name="ハイパーリンク" xfId="2" builtinId="8"/>
    <cellStyle name="標準" xfId="0" builtinId="0"/>
    <cellStyle name="標準 4 2" xfId="1" xr:uid="{6A35D94B-E486-4AD9-A9D7-B9D379E39592}"/>
  </cellStyles>
  <dxfs count="23">
    <dxf>
      <border>
        <right style="thin">
          <color rgb="FFFF0000"/>
        </right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right style="thin">
          <color rgb="FFFF0000"/>
        </right>
        <top style="thin">
          <color rgb="FFFF0000"/>
        </top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vertical/>
        <horizontal/>
      </border>
    </dxf>
    <dxf>
      <border>
        <left style="thin">
          <color rgb="FFFF0000"/>
        </lef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top style="thin">
          <color rgb="FFFF0000"/>
        </top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mk-shiteijigyosho@city.yokohama.lg.jp" TargetMode="External"/><Relationship Id="rId1" Type="http://schemas.openxmlformats.org/officeDocument/2006/relationships/hyperlink" Target="https://shinsei.city.yokohama.lg.jp/cu/141003/ea/residents/procedures/apply/85fd8ead-853f-4903-9069-52983273fb8e/sta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846F-B751-40F1-97A1-611C8B83DBA4}">
  <dimension ref="A1:DI49"/>
  <sheetViews>
    <sheetView showZeros="0" tabSelected="1" view="pageBreakPreview" zoomScale="70" zoomScaleNormal="85" zoomScaleSheetLayoutView="70" workbookViewId="0">
      <selection activeCell="D1" sqref="D1"/>
    </sheetView>
  </sheetViews>
  <sheetFormatPr defaultRowHeight="18.75"/>
  <cols>
    <col min="1" max="1" width="2.375" customWidth="1"/>
    <col min="2" max="2" width="1.625" customWidth="1"/>
    <col min="3" max="5" width="2.5" customWidth="1"/>
    <col min="6" max="6" width="4.375" customWidth="1"/>
    <col min="7" max="23" width="3.875" customWidth="1"/>
    <col min="24" max="24" width="3.625" customWidth="1"/>
    <col min="25" max="25" width="1.25" customWidth="1"/>
    <col min="26" max="26" width="2.25" customWidth="1"/>
    <col min="27" max="27" width="15.625" customWidth="1"/>
    <col min="28" max="28" width="11.625" customWidth="1"/>
    <col min="29" max="29" width="19.375" customWidth="1"/>
    <col min="30" max="30" width="9.875" customWidth="1"/>
    <col min="31" max="31" width="13" customWidth="1"/>
    <col min="32" max="32" width="15.25" customWidth="1"/>
    <col min="33" max="33" width="6.125" customWidth="1"/>
    <col min="34" max="34" width="6.625" customWidth="1"/>
    <col min="35" max="36" width="6" customWidth="1"/>
    <col min="37" max="37" width="3.875" customWidth="1"/>
    <col min="38" max="38" width="35.5" customWidth="1"/>
    <col min="39" max="39" width="16.125" customWidth="1"/>
    <col min="40" max="40" width="13.5" customWidth="1"/>
    <col min="41" max="42" width="12.125" customWidth="1"/>
    <col min="43" max="43" width="10" customWidth="1"/>
    <col min="45" max="45" width="10.125" customWidth="1"/>
    <col min="52" max="103" width="6.625" customWidth="1"/>
  </cols>
  <sheetData>
    <row r="1" spans="1:113" ht="22.5" customHeight="1">
      <c r="AD1" s="3"/>
      <c r="AE1" s="3"/>
      <c r="AF1" s="13" t="e">
        <f>IF(VALUE(MID(INDEX($AM$1:$CY$2,2,MATCH(YEAR(AE5),$AM$1:$CY$1,0)),2,2))&gt;=10,VALUE(MID(INDEX($AM$1:$CY$2,2,MATCH(YEAR(AE5),$AM$1:$CY$1,0)),2,2)),DBCS(VALUE(MID(INDEX($AM$1:$CY$2,2,MATCH(YEAR(AE5),$AM$1:$CY$1,0)),2,2))))</f>
        <v>#N/A</v>
      </c>
      <c r="AG1" s="13" t="str">
        <f>IF(MONTH(AE5)&gt;=10,MONTH(AE5),DBCS(MONTH(AE5)))</f>
        <v>１</v>
      </c>
      <c r="AH1" s="13" t="str">
        <f>IF(DAY(AE5)&gt;=10,DAY(AE5),DBCS(DAY(AE5)))</f>
        <v>０</v>
      </c>
      <c r="AI1" s="13"/>
      <c r="AM1" s="2">
        <v>1974</v>
      </c>
      <c r="AN1" s="2">
        <v>1975</v>
      </c>
      <c r="AO1" s="2">
        <v>1976</v>
      </c>
      <c r="AP1" s="2">
        <v>1977</v>
      </c>
      <c r="AQ1" s="2">
        <v>1978</v>
      </c>
      <c r="AR1" s="2">
        <v>1979</v>
      </c>
      <c r="AS1" s="2">
        <v>1980</v>
      </c>
      <c r="AT1" s="2">
        <v>1981</v>
      </c>
      <c r="AU1" s="2">
        <v>1982</v>
      </c>
      <c r="AV1" s="2">
        <v>1983</v>
      </c>
      <c r="AW1" s="2">
        <v>1984</v>
      </c>
      <c r="AX1" s="2">
        <v>1985</v>
      </c>
      <c r="AY1" s="2">
        <v>1986</v>
      </c>
      <c r="AZ1" s="2">
        <v>1987</v>
      </c>
      <c r="BA1" s="2">
        <v>1988</v>
      </c>
      <c r="BB1" s="2">
        <v>1989</v>
      </c>
      <c r="BC1" s="2">
        <v>1990</v>
      </c>
      <c r="BD1" s="2">
        <v>1991</v>
      </c>
      <c r="BE1" s="2">
        <v>1992</v>
      </c>
      <c r="BF1" s="2">
        <v>1993</v>
      </c>
      <c r="BG1" s="2">
        <v>1994</v>
      </c>
      <c r="BH1" s="2">
        <v>1995</v>
      </c>
      <c r="BI1" s="2">
        <v>1996</v>
      </c>
      <c r="BJ1" s="2">
        <v>1997</v>
      </c>
      <c r="BK1" s="2">
        <v>1998</v>
      </c>
      <c r="BL1" s="2">
        <v>1999</v>
      </c>
      <c r="BM1" s="2">
        <v>2000</v>
      </c>
      <c r="BN1" s="2">
        <v>2001</v>
      </c>
      <c r="BO1" s="2">
        <v>2002</v>
      </c>
      <c r="BP1" s="2">
        <v>2003</v>
      </c>
      <c r="BQ1" s="2">
        <v>2004</v>
      </c>
      <c r="BR1" s="2">
        <v>2005</v>
      </c>
      <c r="BS1" s="2">
        <v>2006</v>
      </c>
      <c r="BT1" s="2">
        <v>2007</v>
      </c>
      <c r="BU1" s="2">
        <v>2008</v>
      </c>
      <c r="BV1" s="2">
        <v>2009</v>
      </c>
      <c r="BW1" s="2">
        <v>2010</v>
      </c>
      <c r="BX1" s="2">
        <v>2011</v>
      </c>
      <c r="BY1" s="2">
        <v>2012</v>
      </c>
      <c r="BZ1" s="2">
        <v>2013</v>
      </c>
      <c r="CA1" s="2">
        <v>2014</v>
      </c>
      <c r="CB1" s="2">
        <v>2015</v>
      </c>
      <c r="CC1" s="2">
        <v>2016</v>
      </c>
      <c r="CD1" s="2">
        <v>2017</v>
      </c>
      <c r="CE1" s="2">
        <v>2018</v>
      </c>
      <c r="CF1" s="2">
        <v>2019</v>
      </c>
      <c r="CG1" s="2">
        <v>2020</v>
      </c>
      <c r="CH1" s="2">
        <v>2021</v>
      </c>
      <c r="CI1" s="2">
        <v>2022</v>
      </c>
      <c r="CJ1" s="2">
        <v>2023</v>
      </c>
      <c r="CK1" s="2">
        <v>2024</v>
      </c>
      <c r="CL1" s="2">
        <v>2025</v>
      </c>
      <c r="CM1" s="2">
        <v>2026</v>
      </c>
      <c r="CN1" s="2">
        <v>2027</v>
      </c>
      <c r="CO1" s="2">
        <v>2028</v>
      </c>
      <c r="CP1" s="2">
        <v>2029</v>
      </c>
      <c r="CQ1" s="2">
        <v>2030</v>
      </c>
      <c r="CR1" s="2">
        <v>2031</v>
      </c>
      <c r="CS1" s="2">
        <v>2032</v>
      </c>
      <c r="CT1" s="2">
        <v>2033</v>
      </c>
      <c r="CU1" s="2">
        <v>2034</v>
      </c>
      <c r="CV1" s="2">
        <v>2035</v>
      </c>
      <c r="CW1" s="2">
        <v>2036</v>
      </c>
      <c r="CX1" s="2">
        <v>2037</v>
      </c>
      <c r="CY1" s="2">
        <v>2038</v>
      </c>
    </row>
    <row r="2" spans="1:113" ht="15.75" customHeight="1">
      <c r="A2" s="1"/>
      <c r="B2" s="1" t="s">
        <v>155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AD2" s="8"/>
      <c r="AE2" s="8"/>
      <c r="AM2" s="2" t="s">
        <v>89</v>
      </c>
      <c r="AN2" s="2" t="s">
        <v>90</v>
      </c>
      <c r="AO2" s="2" t="s">
        <v>91</v>
      </c>
      <c r="AP2" s="2" t="s">
        <v>92</v>
      </c>
      <c r="AQ2" s="2" t="s">
        <v>93</v>
      </c>
      <c r="AR2" s="2" t="s">
        <v>94</v>
      </c>
      <c r="AS2" s="2" t="s">
        <v>95</v>
      </c>
      <c r="AT2" s="2" t="s">
        <v>96</v>
      </c>
      <c r="AU2" s="2" t="s">
        <v>97</v>
      </c>
      <c r="AV2" s="2" t="s">
        <v>98</v>
      </c>
      <c r="AW2" s="2" t="s">
        <v>99</v>
      </c>
      <c r="AX2" s="2" t="s">
        <v>100</v>
      </c>
      <c r="AY2" s="2" t="s">
        <v>101</v>
      </c>
      <c r="AZ2" s="2" t="s">
        <v>102</v>
      </c>
      <c r="BA2" s="2" t="s">
        <v>88</v>
      </c>
      <c r="BB2" s="2" t="s">
        <v>84</v>
      </c>
      <c r="BC2" s="2" t="s">
        <v>85</v>
      </c>
      <c r="BD2" s="2" t="s">
        <v>86</v>
      </c>
      <c r="BE2" s="2" t="s">
        <v>87</v>
      </c>
      <c r="BF2" s="2" t="s">
        <v>59</v>
      </c>
      <c r="BG2" s="2" t="s">
        <v>60</v>
      </c>
      <c r="BH2" s="2" t="s">
        <v>61</v>
      </c>
      <c r="BI2" s="2" t="s">
        <v>62</v>
      </c>
      <c r="BJ2" s="2" t="s">
        <v>63</v>
      </c>
      <c r="BK2" s="2" t="s">
        <v>64</v>
      </c>
      <c r="BL2" s="2" t="s">
        <v>65</v>
      </c>
      <c r="BM2" s="2" t="s">
        <v>66</v>
      </c>
      <c r="BN2" s="2" t="s">
        <v>67</v>
      </c>
      <c r="BO2" s="2" t="s">
        <v>68</v>
      </c>
      <c r="BP2" s="2" t="s">
        <v>69</v>
      </c>
      <c r="BQ2" s="2" t="s">
        <v>70</v>
      </c>
      <c r="BR2" s="2" t="s">
        <v>71</v>
      </c>
      <c r="BS2" s="2" t="s">
        <v>72</v>
      </c>
      <c r="BT2" s="2" t="s">
        <v>73</v>
      </c>
      <c r="BU2" s="2" t="s">
        <v>74</v>
      </c>
      <c r="BV2" s="2" t="s">
        <v>75</v>
      </c>
      <c r="BW2" s="2" t="s">
        <v>76</v>
      </c>
      <c r="BX2" s="2" t="s">
        <v>77</v>
      </c>
      <c r="BY2" s="2" t="s">
        <v>78</v>
      </c>
      <c r="BZ2" s="2" t="s">
        <v>79</v>
      </c>
      <c r="CA2" s="2" t="s">
        <v>80</v>
      </c>
      <c r="CB2" s="2" t="s">
        <v>81</v>
      </c>
      <c r="CC2" s="2" t="s">
        <v>82</v>
      </c>
      <c r="CD2" s="2" t="s">
        <v>83</v>
      </c>
      <c r="CE2" s="2" t="s">
        <v>58</v>
      </c>
      <c r="CF2" s="2" t="s">
        <v>52</v>
      </c>
      <c r="CG2" s="2" t="s">
        <v>53</v>
      </c>
      <c r="CH2" s="2" t="s">
        <v>54</v>
      </c>
      <c r="CI2" s="2" t="s">
        <v>55</v>
      </c>
      <c r="CJ2" s="2" t="s">
        <v>56</v>
      </c>
      <c r="CK2" s="2" t="s">
        <v>57</v>
      </c>
      <c r="CL2" s="2" t="s">
        <v>2</v>
      </c>
      <c r="CM2" s="2" t="s">
        <v>3</v>
      </c>
      <c r="CN2" s="2" t="s">
        <v>4</v>
      </c>
      <c r="CO2" s="2" t="s">
        <v>5</v>
      </c>
      <c r="CP2" s="2" t="s">
        <v>6</v>
      </c>
      <c r="CQ2" s="2" t="s">
        <v>7</v>
      </c>
      <c r="CR2" s="2" t="s">
        <v>8</v>
      </c>
      <c r="CS2" s="2" t="s">
        <v>9</v>
      </c>
      <c r="CT2" s="2" t="s">
        <v>10</v>
      </c>
      <c r="CU2" s="2" t="s">
        <v>11</v>
      </c>
      <c r="CV2" s="2" t="s">
        <v>12</v>
      </c>
      <c r="CW2" s="2" t="s">
        <v>13</v>
      </c>
      <c r="CX2" s="2" t="s">
        <v>14</v>
      </c>
      <c r="CY2" s="2" t="s">
        <v>15</v>
      </c>
    </row>
    <row r="3" spans="1:113" ht="22.5" customHeight="1">
      <c r="A3" s="29"/>
      <c r="B3" s="12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AB3" s="65" t="s">
        <v>183</v>
      </c>
      <c r="AC3" s="8"/>
      <c r="AD3" s="8"/>
      <c r="AE3" s="8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</row>
    <row r="4" spans="1:113" ht="14.25" customHeight="1">
      <c r="A4" s="30"/>
      <c r="B4" s="9"/>
      <c r="C4" s="9"/>
      <c r="D4" s="9"/>
      <c r="E4" s="9"/>
      <c r="F4" s="9"/>
      <c r="G4" s="9"/>
      <c r="H4" s="9"/>
      <c r="I4" s="221" t="s">
        <v>186</v>
      </c>
      <c r="J4" s="221"/>
      <c r="K4" s="221"/>
      <c r="L4" s="221"/>
      <c r="M4" s="221"/>
      <c r="N4" s="221"/>
      <c r="O4" s="221"/>
      <c r="P4" s="221"/>
      <c r="Q4" s="221"/>
      <c r="R4" s="221"/>
      <c r="S4" s="9"/>
      <c r="T4" s="9"/>
      <c r="U4" s="9"/>
      <c r="V4" s="9"/>
      <c r="W4" s="9"/>
      <c r="X4" s="9"/>
      <c r="Y4" s="9"/>
      <c r="AE4" s="19" t="s">
        <v>42</v>
      </c>
      <c r="AM4" s="33" t="s">
        <v>104</v>
      </c>
      <c r="AN4" s="33" t="s">
        <v>105</v>
      </c>
      <c r="AO4" s="33" t="s">
        <v>106</v>
      </c>
      <c r="AP4" s="33" t="s">
        <v>107</v>
      </c>
      <c r="AQ4" s="33" t="s">
        <v>108</v>
      </c>
      <c r="AR4" s="33" t="s">
        <v>109</v>
      </c>
      <c r="AS4" s="33" t="s">
        <v>110</v>
      </c>
      <c r="AT4" s="33" t="s">
        <v>111</v>
      </c>
      <c r="AU4" s="33" t="s">
        <v>112</v>
      </c>
      <c r="AV4" s="33" t="s">
        <v>113</v>
      </c>
      <c r="AW4" s="33" t="s">
        <v>114</v>
      </c>
      <c r="AX4" s="33" t="s">
        <v>115</v>
      </c>
      <c r="AY4" s="33" t="s">
        <v>116</v>
      </c>
      <c r="AZ4" s="33" t="s">
        <v>117</v>
      </c>
      <c r="BA4" s="33" t="s">
        <v>118</v>
      </c>
      <c r="BB4" s="33" t="s">
        <v>103</v>
      </c>
      <c r="BC4" s="33" t="s">
        <v>103</v>
      </c>
      <c r="BD4" s="33" t="s">
        <v>103</v>
      </c>
      <c r="BE4" s="33" t="s">
        <v>103</v>
      </c>
      <c r="BF4" s="33" t="s">
        <v>103</v>
      </c>
      <c r="BG4" s="33" t="s">
        <v>103</v>
      </c>
      <c r="BH4" s="33" t="s">
        <v>103</v>
      </c>
      <c r="BI4" s="33" t="s">
        <v>103</v>
      </c>
      <c r="BJ4" s="33" t="s">
        <v>103</v>
      </c>
      <c r="BK4" s="33" t="s">
        <v>103</v>
      </c>
      <c r="BL4" s="33" t="s">
        <v>103</v>
      </c>
      <c r="BM4" s="33" t="s">
        <v>103</v>
      </c>
      <c r="BN4" s="33" t="s">
        <v>103</v>
      </c>
      <c r="BO4" s="33" t="s">
        <v>103</v>
      </c>
      <c r="BP4" s="33" t="s">
        <v>103</v>
      </c>
      <c r="BQ4" s="33" t="s">
        <v>103</v>
      </c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</row>
    <row r="5" spans="1:113" ht="15.75" customHeight="1">
      <c r="A5" s="1"/>
      <c r="C5" s="1"/>
      <c r="D5" s="1"/>
      <c r="E5" s="1"/>
      <c r="F5" s="1"/>
      <c r="G5" s="1"/>
      <c r="H5" s="1"/>
      <c r="I5" s="1"/>
      <c r="J5" s="1"/>
      <c r="K5" s="1"/>
      <c r="L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4"/>
      <c r="AA5" s="4"/>
      <c r="AB5" s="74" t="s">
        <v>20</v>
      </c>
      <c r="AC5" s="75"/>
      <c r="AD5" s="64"/>
      <c r="AE5" s="49"/>
      <c r="AM5" s="33" t="s">
        <v>119</v>
      </c>
      <c r="AN5" s="33" t="s">
        <v>120</v>
      </c>
      <c r="AO5" s="33" t="s">
        <v>121</v>
      </c>
      <c r="AP5" s="33" t="s">
        <v>122</v>
      </c>
      <c r="AQ5" s="33" t="s">
        <v>123</v>
      </c>
      <c r="AR5" s="33" t="s">
        <v>124</v>
      </c>
      <c r="AS5" s="33" t="s">
        <v>125</v>
      </c>
      <c r="AT5" s="33" t="s">
        <v>126</v>
      </c>
      <c r="AU5" s="33" t="s">
        <v>127</v>
      </c>
      <c r="AV5" s="33" t="s">
        <v>128</v>
      </c>
      <c r="AW5" s="33" t="s">
        <v>129</v>
      </c>
      <c r="AX5" s="33" t="s">
        <v>130</v>
      </c>
      <c r="AY5" s="33" t="s">
        <v>131</v>
      </c>
      <c r="AZ5" s="33" t="s">
        <v>132</v>
      </c>
      <c r="BA5" s="33" t="s">
        <v>133</v>
      </c>
      <c r="BB5" s="33" t="s">
        <v>134</v>
      </c>
      <c r="BC5" s="33" t="s">
        <v>135</v>
      </c>
      <c r="BD5" s="33" t="s">
        <v>136</v>
      </c>
      <c r="BE5" s="33" t="s">
        <v>137</v>
      </c>
      <c r="BF5" s="33" t="s">
        <v>138</v>
      </c>
      <c r="BG5" s="33" t="s">
        <v>139</v>
      </c>
      <c r="BH5" s="33" t="s">
        <v>140</v>
      </c>
      <c r="BI5" s="33" t="s">
        <v>141</v>
      </c>
      <c r="BJ5" s="33" t="s">
        <v>142</v>
      </c>
      <c r="BK5" s="33" t="s">
        <v>143</v>
      </c>
      <c r="BL5" s="33" t="s">
        <v>144</v>
      </c>
      <c r="BM5" s="33" t="s">
        <v>145</v>
      </c>
      <c r="BN5" s="33" t="s">
        <v>146</v>
      </c>
      <c r="BO5" s="33" t="s">
        <v>147</v>
      </c>
      <c r="BP5" s="33" t="s">
        <v>148</v>
      </c>
      <c r="BQ5" s="33" t="s">
        <v>149</v>
      </c>
    </row>
    <row r="6" spans="1:113" ht="15.75" customHeight="1">
      <c r="A6" s="1"/>
      <c r="B6" s="1"/>
      <c r="M6" s="1"/>
      <c r="N6" s="1"/>
      <c r="O6" s="1"/>
      <c r="P6" s="1"/>
      <c r="Q6" s="1"/>
      <c r="R6" s="1"/>
      <c r="Y6" s="1"/>
      <c r="Z6" s="4"/>
      <c r="AA6" s="4"/>
      <c r="AM6" s="33" t="s">
        <v>149</v>
      </c>
      <c r="AN6" s="33" t="s">
        <v>148</v>
      </c>
      <c r="AO6" s="33" t="s">
        <v>147</v>
      </c>
      <c r="AP6" s="33" t="s">
        <v>146</v>
      </c>
      <c r="AQ6" s="33" t="s">
        <v>145</v>
      </c>
      <c r="AR6" s="33" t="s">
        <v>144</v>
      </c>
      <c r="AS6" s="33" t="s">
        <v>143</v>
      </c>
      <c r="AT6" s="33" t="s">
        <v>142</v>
      </c>
      <c r="AU6" s="33" t="s">
        <v>141</v>
      </c>
      <c r="AV6" s="33" t="s">
        <v>140</v>
      </c>
      <c r="AW6" s="33" t="s">
        <v>139</v>
      </c>
      <c r="AX6" s="33" t="s">
        <v>138</v>
      </c>
      <c r="AY6" s="33" t="s">
        <v>137</v>
      </c>
      <c r="AZ6" s="33" t="s">
        <v>136</v>
      </c>
      <c r="BA6" s="33" t="s">
        <v>135</v>
      </c>
      <c r="BB6" s="33" t="s">
        <v>134</v>
      </c>
      <c r="BC6" s="33" t="s">
        <v>133</v>
      </c>
      <c r="BD6" s="33" t="s">
        <v>132</v>
      </c>
      <c r="BE6" s="33" t="s">
        <v>131</v>
      </c>
      <c r="BF6" s="33" t="s">
        <v>130</v>
      </c>
      <c r="BG6" s="33" t="s">
        <v>103</v>
      </c>
      <c r="BH6" s="33" t="s">
        <v>103</v>
      </c>
      <c r="BI6" s="33" t="s">
        <v>103</v>
      </c>
      <c r="BJ6" s="33" t="s">
        <v>103</v>
      </c>
      <c r="BK6" s="33" t="s">
        <v>103</v>
      </c>
      <c r="BL6" s="33" t="s">
        <v>103</v>
      </c>
      <c r="BM6" s="33" t="s">
        <v>103</v>
      </c>
      <c r="BN6" s="33" t="s">
        <v>103</v>
      </c>
      <c r="BO6" s="33" t="s">
        <v>103</v>
      </c>
      <c r="BP6" s="33" t="s">
        <v>103</v>
      </c>
      <c r="BQ6" s="33" t="s">
        <v>103</v>
      </c>
    </row>
    <row r="7" spans="1:113" ht="18" customHeight="1">
      <c r="A7" s="1"/>
      <c r="B7" s="1"/>
      <c r="C7" s="9" t="s">
        <v>22</v>
      </c>
      <c r="D7" s="9"/>
      <c r="E7" s="9"/>
      <c r="F7" s="9"/>
      <c r="G7" s="1"/>
      <c r="H7" s="1"/>
      <c r="K7" s="1"/>
      <c r="L7" s="1"/>
      <c r="P7" s="1"/>
      <c r="Q7" s="1"/>
      <c r="R7" s="1"/>
      <c r="S7" s="73" t="str">
        <f>IF(AE5="","　　 　　年 　　月 　　日","令和 "&amp;AF1&amp;"年 "&amp;AG1&amp;"月 "&amp;AH1&amp;"日")</f>
        <v>　　 　　年 　　月 　　日</v>
      </c>
      <c r="T7" s="73"/>
      <c r="U7" s="73"/>
      <c r="V7" s="73"/>
      <c r="W7" s="73"/>
      <c r="X7" s="73"/>
      <c r="Y7" s="1"/>
      <c r="Z7" s="4"/>
      <c r="AA7" s="4"/>
      <c r="AB7" s="76" t="s">
        <v>21</v>
      </c>
      <c r="AC7" s="79" t="s">
        <v>27</v>
      </c>
      <c r="AD7" s="77" t="s">
        <v>16</v>
      </c>
      <c r="AE7" s="81"/>
      <c r="AF7" s="82"/>
      <c r="AG7" s="82"/>
      <c r="AH7" s="82"/>
      <c r="AI7" s="82"/>
      <c r="AJ7" s="82"/>
      <c r="AK7" s="83"/>
      <c r="AM7" s="3" t="str">
        <f>IF($AG$28="昭和",AM4,IF($AG$28="平成",AM5,IF($AG$28="令和",AM6,"")))</f>
        <v/>
      </c>
      <c r="AN7" s="3" t="str">
        <f t="shared" ref="AN7:AR7" si="0">IF($AG$28="昭和",AN4,IF($AG$28="平成",AN5,IF($AG$28="令和",AN6,"")))</f>
        <v/>
      </c>
      <c r="AO7" s="3" t="str">
        <f t="shared" si="0"/>
        <v/>
      </c>
      <c r="AP7" s="3" t="str">
        <f t="shared" si="0"/>
        <v/>
      </c>
      <c r="AQ7" s="3" t="str">
        <f t="shared" si="0"/>
        <v/>
      </c>
      <c r="AR7" s="3" t="str">
        <f t="shared" si="0"/>
        <v/>
      </c>
      <c r="AS7" s="3" t="str">
        <f t="shared" ref="AS7" si="1">IF($AG$28="昭和",AS4,IF($AG$28="平成",AS5,IF($AG$28="令和",AS6,"")))</f>
        <v/>
      </c>
      <c r="AT7" s="3" t="str">
        <f t="shared" ref="AT7" si="2">IF($AG$28="昭和",AT4,IF($AG$28="平成",AT5,IF($AG$28="令和",AT6,"")))</f>
        <v/>
      </c>
      <c r="AU7" s="3" t="str">
        <f t="shared" ref="AU7" si="3">IF($AG$28="昭和",AU4,IF($AG$28="平成",AU5,IF($AG$28="令和",AU6,"")))</f>
        <v/>
      </c>
      <c r="AV7" s="3" t="str">
        <f t="shared" ref="AV7:AW7" si="4">IF($AG$28="昭和",AV4,IF($AG$28="平成",AV5,IF($AG$28="令和",AV6,"")))</f>
        <v/>
      </c>
      <c r="AW7" s="3" t="str">
        <f t="shared" si="4"/>
        <v/>
      </c>
      <c r="AX7" s="3" t="str">
        <f t="shared" ref="AX7" si="5">IF($AG$28="昭和",AX4,IF($AG$28="平成",AX5,IF($AG$28="令和",AX6,"")))</f>
        <v/>
      </c>
      <c r="AY7" s="3" t="str">
        <f t="shared" ref="AY7" si="6">IF($AG$28="昭和",AY4,IF($AG$28="平成",AY5,IF($AG$28="令和",AY6,"")))</f>
        <v/>
      </c>
      <c r="AZ7" s="3" t="str">
        <f t="shared" ref="AZ7" si="7">IF($AG$28="昭和",AZ4,IF($AG$28="平成",AZ5,IF($AG$28="令和",AZ6,"")))</f>
        <v/>
      </c>
      <c r="BA7" s="3" t="str">
        <f t="shared" ref="BA7:BB7" si="8">IF($AG$28="昭和",BA4,IF($AG$28="平成",BA5,IF($AG$28="令和",BA6,"")))</f>
        <v/>
      </c>
      <c r="BB7" s="3" t="str">
        <f t="shared" si="8"/>
        <v/>
      </c>
      <c r="BC7" s="3" t="str">
        <f t="shared" ref="BC7" si="9">IF($AG$28="昭和",BC4,IF($AG$28="平成",BC5,IF($AG$28="令和",BC6,"")))</f>
        <v/>
      </c>
      <c r="BD7" s="3" t="str">
        <f t="shared" ref="BD7" si="10">IF($AG$28="昭和",BD4,IF($AG$28="平成",BD5,IF($AG$28="令和",BD6,"")))</f>
        <v/>
      </c>
      <c r="BE7" s="3" t="str">
        <f t="shared" ref="BE7" si="11">IF($AG$28="昭和",BE4,IF($AG$28="平成",BE5,IF($AG$28="令和",BE6,"")))</f>
        <v/>
      </c>
      <c r="BF7" s="3" t="str">
        <f t="shared" ref="BF7:BG7" si="12">IF($AG$28="昭和",BF4,IF($AG$28="平成",BF5,IF($AG$28="令和",BF6,"")))</f>
        <v/>
      </c>
      <c r="BG7" s="3" t="str">
        <f t="shared" si="12"/>
        <v/>
      </c>
      <c r="BH7" s="3" t="str">
        <f t="shared" ref="BH7" si="13">IF($AG$28="昭和",BH4,IF($AG$28="平成",BH5,IF($AG$28="令和",BH6,"")))</f>
        <v/>
      </c>
      <c r="BI7" s="3" t="str">
        <f t="shared" ref="BI7" si="14">IF($AG$28="昭和",BI4,IF($AG$28="平成",BI5,IF($AG$28="令和",BI6,"")))</f>
        <v/>
      </c>
      <c r="BJ7" s="3" t="str">
        <f t="shared" ref="BJ7" si="15">IF($AG$28="昭和",BJ4,IF($AG$28="平成",BJ5,IF($AG$28="令和",BJ6,"")))</f>
        <v/>
      </c>
      <c r="BK7" s="3" t="str">
        <f t="shared" ref="BK7:BL7" si="16">IF($AG$28="昭和",BK4,IF($AG$28="平成",BK5,IF($AG$28="令和",BK6,"")))</f>
        <v/>
      </c>
      <c r="BL7" s="3" t="str">
        <f t="shared" si="16"/>
        <v/>
      </c>
      <c r="BM7" s="3" t="str">
        <f t="shared" ref="BM7" si="17">IF($AG$28="昭和",BM4,IF($AG$28="平成",BM5,IF($AG$28="令和",BM6,"")))</f>
        <v/>
      </c>
      <c r="BN7" s="3" t="str">
        <f t="shared" ref="BN7" si="18">IF($AG$28="昭和",BN4,IF($AG$28="平成",BN5,IF($AG$28="令和",BN6,"")))</f>
        <v/>
      </c>
      <c r="BO7" s="3" t="str">
        <f t="shared" ref="BO7" si="19">IF($AG$28="昭和",BO4,IF($AG$28="平成",BO5,IF($AG$28="令和",BO6,"")))</f>
        <v/>
      </c>
      <c r="BP7" s="3" t="str">
        <f t="shared" ref="BP7:BQ7" si="20">IF($AG$28="昭和",BP4,IF($AG$28="平成",BP5,IF($AG$28="令和",BP6,"")))</f>
        <v/>
      </c>
      <c r="BQ7" s="3" t="str">
        <f t="shared" si="20"/>
        <v/>
      </c>
    </row>
    <row r="8" spans="1:113" ht="18" customHeight="1">
      <c r="A8" s="1"/>
      <c r="B8" s="1"/>
      <c r="C8" s="9" t="s">
        <v>23</v>
      </c>
      <c r="D8" s="9"/>
      <c r="E8" s="9"/>
      <c r="F8" s="9"/>
      <c r="G8" s="1"/>
      <c r="H8" s="1"/>
      <c r="I8" s="1"/>
      <c r="J8" s="1"/>
      <c r="K8" s="1"/>
      <c r="M8" s="9"/>
      <c r="N8" s="10"/>
      <c r="O8" s="1"/>
      <c r="P8" s="1"/>
      <c r="Q8" s="1"/>
      <c r="S8" s="1"/>
      <c r="T8" s="1"/>
      <c r="U8" s="1"/>
      <c r="V8" s="1"/>
      <c r="W8" s="1"/>
      <c r="X8" s="1"/>
      <c r="Y8" s="1"/>
      <c r="Z8" s="4"/>
      <c r="AA8" s="4"/>
      <c r="AB8" s="76"/>
      <c r="AC8" s="79"/>
      <c r="AD8" s="78"/>
      <c r="AE8" s="84"/>
      <c r="AF8" s="85"/>
      <c r="AG8" s="85"/>
      <c r="AH8" s="85"/>
      <c r="AI8" s="85"/>
      <c r="AJ8" s="85"/>
      <c r="AK8" s="86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113" ht="15.75" customHeight="1">
      <c r="A9" s="1"/>
      <c r="B9" s="1"/>
      <c r="D9" s="1"/>
      <c r="E9" s="1"/>
      <c r="F9" s="1"/>
      <c r="G9" s="1"/>
      <c r="H9" s="1"/>
      <c r="K9" s="9" t="s">
        <v>24</v>
      </c>
      <c r="L9" s="1"/>
      <c r="M9" s="1" t="s">
        <v>25</v>
      </c>
      <c r="N9" s="1"/>
      <c r="O9" s="70" t="str">
        <f>IF(AE7="","　①",AE7)</f>
        <v>　①</v>
      </c>
      <c r="P9" s="70"/>
      <c r="Q9" s="70"/>
      <c r="R9" s="70"/>
      <c r="S9" s="70"/>
      <c r="T9" s="70"/>
      <c r="U9" s="70"/>
      <c r="V9" s="70"/>
      <c r="W9" s="70"/>
      <c r="X9" s="70"/>
      <c r="Y9" s="1"/>
      <c r="Z9" s="3"/>
      <c r="AA9" s="3"/>
      <c r="AB9" s="76"/>
      <c r="AC9" s="79"/>
      <c r="AD9" s="78"/>
      <c r="AE9" s="87"/>
      <c r="AF9" s="88"/>
      <c r="AG9" s="88"/>
      <c r="AH9" s="88"/>
      <c r="AI9" s="88"/>
      <c r="AJ9" s="88"/>
      <c r="AK9" s="89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113" ht="15.75" customHeight="1">
      <c r="A10" s="1"/>
      <c r="B10" s="1"/>
      <c r="L10" s="1"/>
      <c r="N10" s="1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1"/>
      <c r="Z10" s="3"/>
      <c r="AA10" s="3"/>
      <c r="AB10" s="76"/>
      <c r="AC10" s="80" t="s">
        <v>0</v>
      </c>
      <c r="AD10" s="78" t="s">
        <v>17</v>
      </c>
      <c r="AE10" s="90"/>
      <c r="AF10" s="91"/>
      <c r="AG10" s="91"/>
      <c r="AH10" s="91"/>
      <c r="AI10" s="91"/>
      <c r="AJ10" s="91"/>
      <c r="AK10" s="92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113" ht="15.75" customHeight="1">
      <c r="A11" s="1"/>
      <c r="B11" s="1"/>
      <c r="L11" s="1"/>
      <c r="M11" s="1" t="s">
        <v>26</v>
      </c>
      <c r="N11" s="1"/>
      <c r="O11" s="70" t="str">
        <f>IF(AND(AE10="",AE13="",AE14&lt;&gt;""),AE14,IF(AE10="","　②",AE10))</f>
        <v>　②</v>
      </c>
      <c r="P11" s="70"/>
      <c r="Q11" s="70"/>
      <c r="R11" s="70"/>
      <c r="S11" s="70"/>
      <c r="T11" s="70"/>
      <c r="U11" s="70"/>
      <c r="V11" s="70"/>
      <c r="W11" s="70"/>
      <c r="X11" s="70"/>
      <c r="Y11" s="1"/>
      <c r="Z11" s="5"/>
      <c r="AA11" s="5"/>
      <c r="AB11" s="76"/>
      <c r="AC11" s="80"/>
      <c r="AD11" s="78"/>
      <c r="AE11" s="93"/>
      <c r="AF11" s="94"/>
      <c r="AG11" s="94"/>
      <c r="AH11" s="94"/>
      <c r="AI11" s="94"/>
      <c r="AJ11" s="94"/>
      <c r="AK11" s="95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113" ht="15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69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1"/>
      <c r="Z12" s="3"/>
      <c r="AA12" s="3"/>
      <c r="AB12" s="76"/>
      <c r="AC12" s="80"/>
      <c r="AD12" s="78"/>
      <c r="AE12" s="96"/>
      <c r="AF12" s="97"/>
      <c r="AG12" s="97"/>
      <c r="AH12" s="97"/>
      <c r="AI12" s="97"/>
      <c r="AJ12" s="97"/>
      <c r="AK12" s="98"/>
    </row>
    <row r="13" spans="1:113" ht="16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O13" s="70" t="str">
        <f>IF(AND(AE10="",AE13="",AE14&lt;&gt;""),"",IF(AND(AE14="",AE13&lt;&gt;""),"　"&amp;AE13&amp;CHAR(10)&amp;"　イ（氏名）",IF(AE14="","　③ア（役職）"&amp;CHAR(10)&amp;"　　イ（氏名）","　"&amp;AE13&amp;CHAR(10)&amp;"　"&amp;AE14)))</f>
        <v>　③ア（役職）
　　イ（氏名）</v>
      </c>
      <c r="P13" s="70"/>
      <c r="Q13" s="70"/>
      <c r="R13" s="70"/>
      <c r="S13" s="70"/>
      <c r="T13" s="70"/>
      <c r="U13" s="70"/>
      <c r="V13" s="70"/>
      <c r="W13" s="70"/>
      <c r="X13" s="70"/>
      <c r="Y13" s="1"/>
      <c r="Z13" s="3"/>
      <c r="AA13" s="3"/>
      <c r="AB13" s="76"/>
      <c r="AC13" s="66" t="s">
        <v>1</v>
      </c>
      <c r="AD13" s="67" t="s">
        <v>184</v>
      </c>
      <c r="AE13" s="71"/>
      <c r="AF13" s="71"/>
      <c r="AG13" s="71"/>
      <c r="AH13" s="71"/>
      <c r="AI13" s="71"/>
      <c r="AJ13" s="71"/>
      <c r="AK13" s="72"/>
      <c r="AL13" s="6"/>
    </row>
    <row r="14" spans="1:113" ht="18" customHeight="1">
      <c r="A14" s="1"/>
      <c r="B14" s="1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69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1"/>
      <c r="Z14" s="3"/>
      <c r="AA14" s="3"/>
      <c r="AB14" s="76"/>
      <c r="AC14" s="66" t="s">
        <v>19</v>
      </c>
      <c r="AD14" s="68" t="s">
        <v>18</v>
      </c>
      <c r="AE14" s="71"/>
      <c r="AF14" s="71"/>
      <c r="AG14" s="71"/>
      <c r="AH14" s="71"/>
      <c r="AI14" s="71"/>
      <c r="AJ14" s="71"/>
      <c r="AK14" s="72"/>
      <c r="AL14" s="6"/>
    </row>
    <row r="15" spans="1:113" ht="11.25" customHeight="1">
      <c r="A15" s="1"/>
      <c r="B15" s="1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7"/>
      <c r="X15" s="7"/>
      <c r="Y15" s="1"/>
      <c r="AC15" s="1"/>
      <c r="AD15" s="1"/>
      <c r="AL15" s="6"/>
    </row>
    <row r="16" spans="1:113" ht="24" customHeight="1">
      <c r="C16" s="48" t="s">
        <v>156</v>
      </c>
      <c r="AB16" s="20"/>
      <c r="AC16" s="20"/>
      <c r="AD16" s="20"/>
      <c r="AE16" s="20"/>
    </row>
    <row r="17" spans="1:41" ht="23.25" customHeight="1">
      <c r="C17" s="215" t="s">
        <v>37</v>
      </c>
      <c r="D17" s="215"/>
      <c r="E17" s="130" t="s">
        <v>32</v>
      </c>
      <c r="F17" s="130"/>
      <c r="G17" s="130"/>
      <c r="H17" s="130"/>
      <c r="I17" s="124" t="s">
        <v>157</v>
      </c>
      <c r="J17" s="124"/>
      <c r="K17" s="125"/>
      <c r="L17" s="16" t="s">
        <v>29</v>
      </c>
      <c r="M17" s="18" t="s">
        <v>28</v>
      </c>
      <c r="N17" s="116" t="s">
        <v>33</v>
      </c>
      <c r="O17" s="116"/>
      <c r="P17" s="116"/>
      <c r="Q17" s="116"/>
      <c r="R17" s="116"/>
      <c r="S17" s="116"/>
      <c r="T17" s="116"/>
      <c r="U17" s="116"/>
      <c r="V17" s="116"/>
      <c r="W17" s="116"/>
      <c r="X17" s="117"/>
      <c r="Z17" s="21"/>
      <c r="AA17" s="190" t="s">
        <v>181</v>
      </c>
      <c r="AB17" s="20"/>
      <c r="AC17" s="20"/>
      <c r="AD17" s="20"/>
      <c r="AE17" s="20"/>
      <c r="AK17" s="114"/>
      <c r="AL17" s="115"/>
      <c r="AM17" s="115"/>
      <c r="AN17" s="115"/>
    </row>
    <row r="18" spans="1:41" ht="23.25" customHeight="1">
      <c r="C18" s="215"/>
      <c r="D18" s="215"/>
      <c r="E18" s="130"/>
      <c r="F18" s="130"/>
      <c r="G18" s="130"/>
      <c r="H18" s="130"/>
      <c r="I18" s="126"/>
      <c r="J18" s="126"/>
      <c r="K18" s="127"/>
      <c r="L18" s="17" t="s">
        <v>30</v>
      </c>
      <c r="M18" s="18" t="s">
        <v>28</v>
      </c>
      <c r="N18" s="116" t="s">
        <v>34</v>
      </c>
      <c r="O18" s="116"/>
      <c r="P18" s="116"/>
      <c r="Q18" s="116"/>
      <c r="R18" s="116"/>
      <c r="S18" s="116"/>
      <c r="T18" s="116"/>
      <c r="U18" s="116"/>
      <c r="V18" s="116"/>
      <c r="W18" s="116"/>
      <c r="X18" s="117"/>
      <c r="Z18" s="22"/>
      <c r="AA18" s="190"/>
      <c r="AB18" s="20"/>
      <c r="AC18" s="20"/>
      <c r="AD18" s="20"/>
      <c r="AE18" s="20"/>
      <c r="AK18" s="115"/>
      <c r="AL18" s="115"/>
      <c r="AM18" s="115"/>
      <c r="AN18" s="115"/>
    </row>
    <row r="19" spans="1:41" ht="23.25" customHeight="1">
      <c r="C19" s="215"/>
      <c r="D19" s="215"/>
      <c r="E19" s="130"/>
      <c r="F19" s="130"/>
      <c r="G19" s="130"/>
      <c r="H19" s="130"/>
      <c r="I19" s="128"/>
      <c r="J19" s="128"/>
      <c r="K19" s="129"/>
      <c r="L19" s="26" t="s">
        <v>31</v>
      </c>
      <c r="M19" s="18" t="s">
        <v>28</v>
      </c>
      <c r="N19" s="116" t="s">
        <v>35</v>
      </c>
      <c r="O19" s="116"/>
      <c r="P19" s="116"/>
      <c r="Q19" s="116"/>
      <c r="R19" s="116"/>
      <c r="S19" s="116"/>
      <c r="T19" s="116"/>
      <c r="U19" s="116"/>
      <c r="V19" s="116"/>
      <c r="W19" s="116"/>
      <c r="X19" s="117"/>
      <c r="Z19" s="23"/>
      <c r="AA19" s="190"/>
      <c r="AB19" s="55" t="s">
        <v>161</v>
      </c>
      <c r="AC19" s="31"/>
      <c r="AD19" s="24" t="s">
        <v>185</v>
      </c>
      <c r="AE19" s="118"/>
      <c r="AF19" s="119"/>
      <c r="AG19" s="119"/>
      <c r="AH19" s="119"/>
      <c r="AI19" s="119"/>
      <c r="AJ19" s="120"/>
      <c r="AK19" s="56"/>
    </row>
    <row r="20" spans="1:41" ht="35.25" customHeight="1">
      <c r="C20" s="215"/>
      <c r="D20" s="215"/>
      <c r="E20" s="130" t="s">
        <v>158</v>
      </c>
      <c r="F20" s="130"/>
      <c r="G20" s="130" t="s">
        <v>159</v>
      </c>
      <c r="H20" s="130"/>
      <c r="I20" s="131" t="str">
        <f>IF(AE19="","　④",AE19)</f>
        <v>　④</v>
      </c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3"/>
      <c r="AB20" s="55" t="s">
        <v>162</v>
      </c>
      <c r="AC20" s="31"/>
      <c r="AD20" s="24" t="s">
        <v>39</v>
      </c>
      <c r="AE20" s="118"/>
      <c r="AF20" s="119"/>
      <c r="AG20" s="119"/>
      <c r="AH20" s="119"/>
      <c r="AI20" s="119"/>
      <c r="AJ20" s="120"/>
      <c r="AK20" s="38"/>
    </row>
    <row r="21" spans="1:41" ht="35.25" customHeight="1">
      <c r="C21" s="215"/>
      <c r="D21" s="215"/>
      <c r="E21" s="130"/>
      <c r="F21" s="130"/>
      <c r="G21" s="130" t="s">
        <v>160</v>
      </c>
      <c r="H21" s="130"/>
      <c r="I21" s="131" t="str">
        <f>IF(AE20="","　⑤",AE20)</f>
        <v>　⑤</v>
      </c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3"/>
      <c r="AB21" s="55" t="s">
        <v>38</v>
      </c>
      <c r="AC21" s="31"/>
      <c r="AD21" s="24" t="s">
        <v>40</v>
      </c>
      <c r="AE21" s="121"/>
      <c r="AF21" s="122"/>
      <c r="AG21" s="122"/>
      <c r="AH21" s="122"/>
      <c r="AI21" s="122"/>
      <c r="AJ21" s="123"/>
    </row>
    <row r="22" spans="1:41" ht="42.75" customHeight="1">
      <c r="C22" s="215"/>
      <c r="D22" s="215"/>
      <c r="E22" s="216" t="s">
        <v>36</v>
      </c>
      <c r="F22" s="217"/>
      <c r="G22" s="217"/>
      <c r="H22" s="218"/>
      <c r="I22" s="134" t="str">
        <f>IF(AE21="","　⑥",AE21)</f>
        <v>　⑥</v>
      </c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6"/>
      <c r="AA22" s="51" t="s">
        <v>170</v>
      </c>
    </row>
    <row r="23" spans="1:41" ht="18" customHeight="1">
      <c r="C23" s="130" t="s">
        <v>164</v>
      </c>
      <c r="D23" s="130"/>
      <c r="E23" s="130"/>
      <c r="F23" s="130"/>
      <c r="G23" s="130"/>
      <c r="H23" s="130"/>
      <c r="I23" s="213" t="str">
        <f>IF(AA24=1,"☑譲受け","□譲受け")</f>
        <v>□譲受け</v>
      </c>
      <c r="J23" s="211"/>
      <c r="K23" s="211"/>
      <c r="L23" s="211" t="str">
        <f>IF(AB24=1,"☑借受け","□借受け")</f>
        <v>□借受け</v>
      </c>
      <c r="M23" s="211"/>
      <c r="N23" s="211"/>
      <c r="O23" s="211" t="str">
        <f>IF(AC24=1,"☑相続","□相続")</f>
        <v>□相続</v>
      </c>
      <c r="P23" s="211"/>
      <c r="Q23" s="211"/>
      <c r="R23" s="211" t="str">
        <f>IF(AD24=1,"☑合併","□合併")</f>
        <v>□合併</v>
      </c>
      <c r="S23" s="211"/>
      <c r="T23" s="211"/>
      <c r="U23" s="211" t="str">
        <f>IF(AE24=1,"☑分割","□分割")</f>
        <v>□分割</v>
      </c>
      <c r="V23" s="211"/>
      <c r="W23" s="211"/>
      <c r="X23" s="14"/>
      <c r="AA23" s="54" t="s">
        <v>171</v>
      </c>
      <c r="AB23" s="54" t="s">
        <v>172</v>
      </c>
      <c r="AC23" s="54" t="s">
        <v>173</v>
      </c>
      <c r="AD23" s="54" t="s">
        <v>174</v>
      </c>
      <c r="AE23" s="54" t="s">
        <v>175</v>
      </c>
      <c r="AF23" s="53"/>
    </row>
    <row r="24" spans="1:41" ht="18" customHeight="1">
      <c r="C24" s="130"/>
      <c r="D24" s="130"/>
      <c r="E24" s="130"/>
      <c r="F24" s="130"/>
      <c r="G24" s="130"/>
      <c r="H24" s="130"/>
      <c r="I24" s="214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2"/>
      <c r="X24" s="15"/>
      <c r="AA24" s="57"/>
      <c r="AB24" s="58"/>
      <c r="AC24" s="58"/>
      <c r="AD24" s="58"/>
      <c r="AE24" s="57"/>
    </row>
    <row r="25" spans="1:41" ht="18" customHeight="1">
      <c r="C25" s="130" t="s">
        <v>165</v>
      </c>
      <c r="D25" s="130"/>
      <c r="E25" s="130"/>
      <c r="F25" s="130"/>
      <c r="G25" s="130"/>
      <c r="H25" s="130"/>
      <c r="I25" s="210" t="str">
        <f>IF(AA28="","",AA28)</f>
        <v/>
      </c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AB25" s="20"/>
      <c r="AC25" s="20"/>
      <c r="AD25" s="20"/>
    </row>
    <row r="26" spans="1:41" ht="18" customHeight="1">
      <c r="C26" s="130"/>
      <c r="D26" s="130"/>
      <c r="E26" s="130"/>
      <c r="F26" s="130"/>
      <c r="G26" s="130"/>
      <c r="H26" s="13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AA26" s="51" t="s">
        <v>178</v>
      </c>
      <c r="AB26" s="20"/>
      <c r="AC26" s="20"/>
      <c r="AD26" s="20"/>
      <c r="AH26" s="52"/>
    </row>
    <row r="27" spans="1:41" ht="18" customHeight="1">
      <c r="A27" s="1"/>
      <c r="B27" s="1"/>
      <c r="C27" s="155" t="s">
        <v>163</v>
      </c>
      <c r="D27" s="155"/>
      <c r="E27" s="155"/>
      <c r="F27" s="155"/>
      <c r="G27" s="155"/>
      <c r="H27" s="155"/>
      <c r="I27" s="156" t="str">
        <f>IF(AG28="","",_xlfn.CONCAT(AG28:AJ29))</f>
        <v/>
      </c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"/>
      <c r="AA27" s="168" t="s">
        <v>176</v>
      </c>
      <c r="AB27" s="168"/>
      <c r="AC27" s="168"/>
      <c r="AD27" s="168"/>
      <c r="AE27" s="168"/>
      <c r="AF27" s="168"/>
      <c r="AG27" s="165" t="s">
        <v>177</v>
      </c>
      <c r="AH27" s="166"/>
      <c r="AI27" s="166"/>
      <c r="AJ27" s="167"/>
    </row>
    <row r="28" spans="1:41" ht="18" customHeight="1">
      <c r="A28" s="1"/>
      <c r="B28" s="1"/>
      <c r="C28" s="130"/>
      <c r="D28" s="130"/>
      <c r="E28" s="130"/>
      <c r="F28" s="130"/>
      <c r="G28" s="130"/>
      <c r="H28" s="130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"/>
      <c r="AA28" s="169"/>
      <c r="AB28" s="170"/>
      <c r="AC28" s="170"/>
      <c r="AD28" s="170"/>
      <c r="AE28" s="170"/>
      <c r="AF28" s="171"/>
      <c r="AG28" s="175"/>
      <c r="AH28" s="163"/>
      <c r="AI28" s="163"/>
      <c r="AJ28" s="150"/>
      <c r="AK28" s="59"/>
    </row>
    <row r="29" spans="1:41" ht="30" customHeight="1">
      <c r="A29" s="1"/>
      <c r="B29" s="1"/>
      <c r="C29" s="108" t="s">
        <v>167</v>
      </c>
      <c r="D29" s="109"/>
      <c r="E29" s="130" t="s">
        <v>169</v>
      </c>
      <c r="F29" s="130"/>
      <c r="G29" s="130"/>
      <c r="H29" s="130"/>
      <c r="I29" s="157" t="str">
        <f>IF(AD31="","",AD31)</f>
        <v/>
      </c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9"/>
      <c r="Y29" s="1"/>
      <c r="AA29" s="172"/>
      <c r="AB29" s="173"/>
      <c r="AC29" s="173"/>
      <c r="AD29" s="173"/>
      <c r="AE29" s="173"/>
      <c r="AF29" s="174"/>
      <c r="AG29" s="176"/>
      <c r="AH29" s="164"/>
      <c r="AI29" s="164"/>
      <c r="AJ29" s="151"/>
    </row>
    <row r="30" spans="1:41" ht="18" customHeight="1">
      <c r="A30" s="1"/>
      <c r="B30" s="1"/>
      <c r="C30" s="110"/>
      <c r="D30" s="111"/>
      <c r="E30" s="130"/>
      <c r="F30" s="130"/>
      <c r="G30" s="130"/>
      <c r="H30" s="130"/>
      <c r="I30" s="160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2"/>
      <c r="Y30" s="1"/>
      <c r="AA30" s="20"/>
      <c r="AB30" s="20"/>
      <c r="AC30" s="20"/>
      <c r="AD30" s="20"/>
      <c r="AO30" s="41"/>
    </row>
    <row r="31" spans="1:41" ht="34.5" customHeight="1">
      <c r="A31" s="1"/>
      <c r="B31" s="1"/>
      <c r="C31" s="110"/>
      <c r="D31" s="111"/>
      <c r="E31" s="149" t="s">
        <v>168</v>
      </c>
      <c r="F31" s="149"/>
      <c r="G31" s="149"/>
      <c r="H31" s="149"/>
      <c r="I31" s="157" t="str">
        <f>IF(AD32="","",AD32)</f>
        <v/>
      </c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9"/>
      <c r="Y31" s="1"/>
      <c r="AA31" s="152" t="s">
        <v>180</v>
      </c>
      <c r="AB31" s="153" t="s">
        <v>179</v>
      </c>
      <c r="AC31" s="154"/>
      <c r="AD31" s="137"/>
      <c r="AE31" s="138"/>
      <c r="AF31" s="138"/>
      <c r="AG31" s="138"/>
      <c r="AH31" s="138"/>
      <c r="AI31" s="138"/>
      <c r="AJ31" s="139"/>
    </row>
    <row r="32" spans="1:41" ht="34.5" customHeight="1">
      <c r="A32" s="1"/>
      <c r="B32" s="1"/>
      <c r="C32" s="112"/>
      <c r="D32" s="113"/>
      <c r="E32" s="149"/>
      <c r="F32" s="149"/>
      <c r="G32" s="149"/>
      <c r="H32" s="149"/>
      <c r="I32" s="160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2"/>
      <c r="Y32" s="1"/>
      <c r="AA32" s="152"/>
      <c r="AB32" s="153" t="s">
        <v>182</v>
      </c>
      <c r="AC32" s="154"/>
      <c r="AD32" s="140"/>
      <c r="AE32" s="141"/>
      <c r="AF32" s="141"/>
      <c r="AG32" s="141"/>
      <c r="AH32" s="141"/>
      <c r="AI32" s="141"/>
      <c r="AJ32" s="142"/>
      <c r="AK32" s="39"/>
      <c r="AL32" s="39"/>
      <c r="AM32" s="40"/>
      <c r="AN32" s="41"/>
    </row>
    <row r="33" spans="1:40" ht="13.5" customHeight="1">
      <c r="A33" s="1"/>
      <c r="B33" s="1"/>
      <c r="C33" s="99" t="s">
        <v>46</v>
      </c>
      <c r="D33" s="100"/>
      <c r="E33" s="100"/>
      <c r="F33" s="100"/>
      <c r="G33" s="100"/>
      <c r="H33" s="101"/>
      <c r="I33" s="181" t="str">
        <f>IF(AD35&lt;&gt;"","　"&amp;AD35,"")&amp;IF(AD37&lt;&gt;"",CHAR(10)&amp;"　"&amp;AD37,"")</f>
        <v/>
      </c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3"/>
      <c r="Y33" s="1"/>
      <c r="AA33" s="60"/>
      <c r="AB33" s="61"/>
      <c r="AC33" s="62"/>
      <c r="AD33" s="63"/>
      <c r="AE33" s="63"/>
      <c r="AF33" s="63"/>
      <c r="AG33" s="63"/>
      <c r="AH33" s="63"/>
      <c r="AI33" s="63"/>
      <c r="AJ33" s="63"/>
      <c r="AK33" s="39"/>
      <c r="AL33" s="39"/>
      <c r="AM33" s="40"/>
      <c r="AN33" s="41"/>
    </row>
    <row r="34" spans="1:40" ht="16.5" customHeight="1">
      <c r="A34" s="1"/>
      <c r="B34" s="1"/>
      <c r="C34" s="102"/>
      <c r="D34" s="103"/>
      <c r="E34" s="103"/>
      <c r="F34" s="103"/>
      <c r="G34" s="103"/>
      <c r="H34" s="104"/>
      <c r="I34" s="184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6"/>
      <c r="Y34" s="1"/>
      <c r="Z34" s="46"/>
      <c r="AA34" s="20" t="str">
        <f>IF(AE10&lt;&gt;"","（"&amp;AE10&amp;"に所属する担当者の連絡先を記入してください）","")</f>
        <v/>
      </c>
      <c r="AB34" s="20"/>
      <c r="AC34" s="20"/>
      <c r="AD34" s="20"/>
    </row>
    <row r="35" spans="1:40" ht="17.100000000000001" customHeight="1">
      <c r="A35" s="1"/>
      <c r="B35" s="1"/>
      <c r="C35" s="102"/>
      <c r="D35" s="103"/>
      <c r="E35" s="103"/>
      <c r="F35" s="103"/>
      <c r="G35" s="103"/>
      <c r="H35" s="104"/>
      <c r="I35" s="187" t="s">
        <v>43</v>
      </c>
      <c r="J35" s="126"/>
      <c r="K35" s="126"/>
      <c r="L35" s="126"/>
      <c r="M35" s="188" t="str">
        <f>IF(AD39&lt;&gt;"",AD39,"")</f>
        <v/>
      </c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9"/>
      <c r="Y35" s="1"/>
      <c r="AA35" s="143" t="s">
        <v>47</v>
      </c>
      <c r="AB35" s="144"/>
      <c r="AC35" s="166" t="s">
        <v>48</v>
      </c>
      <c r="AD35" s="193"/>
      <c r="AE35" s="194"/>
      <c r="AF35" s="194"/>
      <c r="AG35" s="194"/>
      <c r="AH35" s="194"/>
      <c r="AI35" s="194"/>
      <c r="AJ35" s="194"/>
      <c r="AK35" s="194"/>
      <c r="AL35" s="195"/>
    </row>
    <row r="36" spans="1:40" ht="17.100000000000001" customHeight="1">
      <c r="A36" s="1"/>
      <c r="B36" s="1"/>
      <c r="C36" s="105"/>
      <c r="D36" s="106"/>
      <c r="E36" s="106"/>
      <c r="F36" s="106"/>
      <c r="G36" s="106"/>
      <c r="H36" s="107"/>
      <c r="I36" s="177" t="s">
        <v>44</v>
      </c>
      <c r="J36" s="128"/>
      <c r="K36" s="128"/>
      <c r="L36" s="128"/>
      <c r="M36" s="178" t="str">
        <f>IF(AD40&lt;&gt;"",AD40,"")</f>
        <v/>
      </c>
      <c r="N36" s="178"/>
      <c r="O36" s="178"/>
      <c r="P36" s="178"/>
      <c r="Q36" s="178"/>
      <c r="R36" s="178"/>
      <c r="S36" s="128" t="s">
        <v>45</v>
      </c>
      <c r="T36" s="128"/>
      <c r="U36" s="179" t="str">
        <f>IF(AD41&lt;&gt;"",AD41,"")</f>
        <v/>
      </c>
      <c r="V36" s="179"/>
      <c r="W36" s="179"/>
      <c r="X36" s="180"/>
      <c r="Y36" s="1"/>
      <c r="AA36" s="145"/>
      <c r="AB36" s="146"/>
      <c r="AC36" s="192"/>
      <c r="AD36" s="196"/>
      <c r="AE36" s="197"/>
      <c r="AF36" s="197"/>
      <c r="AG36" s="197"/>
      <c r="AH36" s="197"/>
      <c r="AI36" s="197"/>
      <c r="AJ36" s="197"/>
      <c r="AK36" s="197"/>
      <c r="AL36" s="198"/>
    </row>
    <row r="37" spans="1:40" ht="16.5" customHeight="1">
      <c r="A37" s="1"/>
      <c r="B37" s="1"/>
      <c r="C37" s="25" t="s">
        <v>166</v>
      </c>
      <c r="D37" s="25"/>
      <c r="E37" s="25"/>
      <c r="F37" s="28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1"/>
      <c r="AA37" s="145"/>
      <c r="AB37" s="146"/>
      <c r="AC37" s="192" t="s">
        <v>49</v>
      </c>
      <c r="AD37" s="199"/>
      <c r="AE37" s="200"/>
      <c r="AF37" s="200"/>
      <c r="AG37" s="200"/>
      <c r="AH37" s="200"/>
      <c r="AI37" s="200"/>
      <c r="AJ37" s="200"/>
      <c r="AK37" s="200"/>
      <c r="AL37" s="201"/>
    </row>
    <row r="38" spans="1:40" ht="13.5" customHeight="1">
      <c r="A38" s="1"/>
      <c r="B38" s="1"/>
      <c r="C38" s="25"/>
      <c r="D38" s="25"/>
      <c r="E38" s="25"/>
      <c r="F38" s="28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W38" s="25" t="s">
        <v>41</v>
      </c>
      <c r="X38" s="27"/>
      <c r="Y38" s="1"/>
      <c r="AA38" s="145"/>
      <c r="AB38" s="146"/>
      <c r="AC38" s="192"/>
      <c r="AD38" s="202"/>
      <c r="AE38" s="203"/>
      <c r="AF38" s="203"/>
      <c r="AG38" s="203"/>
      <c r="AH38" s="203"/>
      <c r="AI38" s="203"/>
      <c r="AJ38" s="203"/>
      <c r="AK38" s="203"/>
      <c r="AL38" s="204"/>
    </row>
    <row r="39" spans="1:40" ht="17.100000000000001" customHeight="1">
      <c r="A39" s="1"/>
      <c r="B39" s="1"/>
      <c r="C39" s="25"/>
      <c r="D39" s="25"/>
      <c r="E39" s="25"/>
      <c r="F39" s="27"/>
      <c r="G39" s="28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1"/>
      <c r="AA39" s="145"/>
      <c r="AB39" s="146"/>
      <c r="AC39" s="42" t="s">
        <v>19</v>
      </c>
      <c r="AD39" s="205"/>
      <c r="AE39" s="206"/>
      <c r="AF39" s="206"/>
      <c r="AG39" s="206"/>
      <c r="AH39" s="206"/>
      <c r="AI39" s="206"/>
      <c r="AJ39" s="206"/>
      <c r="AK39" s="206"/>
      <c r="AL39" s="207"/>
    </row>
    <row r="40" spans="1:40" ht="17.100000000000001" customHeight="1">
      <c r="A40" s="1"/>
      <c r="B40" s="1"/>
      <c r="C40" s="25"/>
      <c r="D40" s="25"/>
      <c r="E40" s="25"/>
      <c r="F40" s="28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1"/>
      <c r="AA40" s="145"/>
      <c r="AB40" s="146"/>
      <c r="AC40" s="43" t="s">
        <v>50</v>
      </c>
      <c r="AD40" s="208"/>
      <c r="AE40" s="209"/>
    </row>
    <row r="41" spans="1:40" ht="17.100000000000001" customHeight="1">
      <c r="A41" s="1"/>
      <c r="B41" s="1"/>
      <c r="C41" s="25"/>
      <c r="D41" s="25"/>
      <c r="E41" s="25"/>
      <c r="F41" s="27"/>
      <c r="G41" s="28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1"/>
      <c r="AA41" s="147"/>
      <c r="AB41" s="148"/>
      <c r="AC41" s="32" t="s">
        <v>51</v>
      </c>
      <c r="AD41" s="191"/>
      <c r="AE41" s="191"/>
    </row>
    <row r="42" spans="1:40" ht="17.100000000000001" customHeight="1">
      <c r="A42" s="1"/>
      <c r="B42" s="1"/>
      <c r="C42" s="25"/>
      <c r="D42" s="25"/>
      <c r="E42" s="25"/>
      <c r="F42" s="27"/>
      <c r="G42" s="28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1"/>
      <c r="AA42" s="50"/>
    </row>
    <row r="43" spans="1:40" ht="7.5" customHeight="1">
      <c r="A43" s="1"/>
      <c r="B43" s="1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1"/>
    </row>
    <row r="44" spans="1:40" ht="17.100000000000001" customHeight="1">
      <c r="A44" s="1"/>
      <c r="B44" s="1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1"/>
    </row>
    <row r="45" spans="1:40" ht="17.100000000000001" customHeight="1">
      <c r="A45" s="1"/>
      <c r="B45" s="1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1"/>
    </row>
    <row r="46" spans="1:40" ht="17.100000000000001" customHeight="1">
      <c r="A46" s="1"/>
      <c r="B46" s="1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1"/>
    </row>
    <row r="47" spans="1:40" ht="17.100000000000001" customHeight="1">
      <c r="A47" s="1"/>
      <c r="B47" s="1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1"/>
    </row>
    <row r="48" spans="1:40" ht="17.100000000000001" customHeight="1">
      <c r="A48" s="1"/>
      <c r="B48" s="1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1"/>
    </row>
    <row r="49" spans="1:25" ht="17.100000000000001" customHeight="1">
      <c r="A49" s="1"/>
      <c r="B49" s="1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1"/>
    </row>
  </sheetData>
  <mergeCells count="76">
    <mergeCell ref="I4:R4"/>
    <mergeCell ref="I21:X21"/>
    <mergeCell ref="C23:H24"/>
    <mergeCell ref="C25:H26"/>
    <mergeCell ref="I25:X26"/>
    <mergeCell ref="U23:W24"/>
    <mergeCell ref="R23:T24"/>
    <mergeCell ref="O23:Q24"/>
    <mergeCell ref="L23:N24"/>
    <mergeCell ref="I23:K24"/>
    <mergeCell ref="C17:D22"/>
    <mergeCell ref="E17:H19"/>
    <mergeCell ref="E20:F21"/>
    <mergeCell ref="E22:H22"/>
    <mergeCell ref="AA17:AA19"/>
    <mergeCell ref="AD41:AE41"/>
    <mergeCell ref="AC35:AC36"/>
    <mergeCell ref="AD35:AL36"/>
    <mergeCell ref="AC37:AC38"/>
    <mergeCell ref="AD37:AL38"/>
    <mergeCell ref="AD39:AL39"/>
    <mergeCell ref="AD40:AE40"/>
    <mergeCell ref="AE20:AJ20"/>
    <mergeCell ref="I36:L36"/>
    <mergeCell ref="M36:R36"/>
    <mergeCell ref="S36:T36"/>
    <mergeCell ref="U36:X36"/>
    <mergeCell ref="I33:X34"/>
    <mergeCell ref="I35:L35"/>
    <mergeCell ref="M35:X35"/>
    <mergeCell ref="E29:H30"/>
    <mergeCell ref="E31:H32"/>
    <mergeCell ref="AJ28:AJ29"/>
    <mergeCell ref="AA31:AA32"/>
    <mergeCell ref="AB31:AC31"/>
    <mergeCell ref="AB32:AC32"/>
    <mergeCell ref="C27:H28"/>
    <mergeCell ref="I27:X28"/>
    <mergeCell ref="I29:X30"/>
    <mergeCell ref="I31:X32"/>
    <mergeCell ref="AI28:AI29"/>
    <mergeCell ref="AG27:AJ27"/>
    <mergeCell ref="AA27:AF27"/>
    <mergeCell ref="AA28:AF29"/>
    <mergeCell ref="AG28:AG29"/>
    <mergeCell ref="AH28:AH29"/>
    <mergeCell ref="C33:H36"/>
    <mergeCell ref="C29:D32"/>
    <mergeCell ref="AK17:AN18"/>
    <mergeCell ref="N19:X19"/>
    <mergeCell ref="AE19:AJ19"/>
    <mergeCell ref="AE21:AJ21"/>
    <mergeCell ref="I17:K19"/>
    <mergeCell ref="N17:X17"/>
    <mergeCell ref="N18:X18"/>
    <mergeCell ref="G20:H20"/>
    <mergeCell ref="G21:H21"/>
    <mergeCell ref="I20:X20"/>
    <mergeCell ref="I22:X22"/>
    <mergeCell ref="AD31:AJ31"/>
    <mergeCell ref="AD32:AJ32"/>
    <mergeCell ref="AA35:AB41"/>
    <mergeCell ref="O13:X14"/>
    <mergeCell ref="AE13:AK13"/>
    <mergeCell ref="S7:X7"/>
    <mergeCell ref="AB5:AC5"/>
    <mergeCell ref="AB7:AB14"/>
    <mergeCell ref="AE14:AK14"/>
    <mergeCell ref="AD7:AD9"/>
    <mergeCell ref="AD10:AD12"/>
    <mergeCell ref="AC7:AC9"/>
    <mergeCell ref="AC10:AC12"/>
    <mergeCell ref="AE7:AK9"/>
    <mergeCell ref="AE10:AK12"/>
    <mergeCell ref="O9:X10"/>
    <mergeCell ref="O11:X12"/>
  </mergeCells>
  <phoneticPr fontId="2"/>
  <conditionalFormatting sqref="AD40:AE40">
    <cfRule type="expression" dxfId="22" priority="165">
      <formula>$AD$40&lt;&gt;""</formula>
    </cfRule>
  </conditionalFormatting>
  <conditionalFormatting sqref="AD35:AL36">
    <cfRule type="expression" dxfId="21" priority="169">
      <formula>$AD$35&lt;&gt;""</formula>
    </cfRule>
  </conditionalFormatting>
  <conditionalFormatting sqref="AD37:AL38">
    <cfRule type="expression" dxfId="20" priority="168">
      <formula>$AD$37&lt;&gt;""</formula>
    </cfRule>
  </conditionalFormatting>
  <conditionalFormatting sqref="AD39:AL39">
    <cfRule type="expression" dxfId="19" priority="166">
      <formula>AND($AD$37&lt;&gt;"",$AD$39&lt;&gt;"")</formula>
    </cfRule>
    <cfRule type="expression" dxfId="18" priority="167">
      <formula>$AD$39&lt;&gt;""</formula>
    </cfRule>
  </conditionalFormatting>
  <conditionalFormatting sqref="AE5">
    <cfRule type="expression" dxfId="17" priority="178">
      <formula>$AE$5&lt;&gt;""</formula>
    </cfRule>
  </conditionalFormatting>
  <conditionalFormatting sqref="AE19:AJ19">
    <cfRule type="expression" dxfId="16" priority="11">
      <formula>$AE$19&lt;&gt;""</formula>
    </cfRule>
  </conditionalFormatting>
  <conditionalFormatting sqref="AE20:AJ20">
    <cfRule type="expression" dxfId="15" priority="171">
      <formula>$AE$20&lt;&gt;""</formula>
    </cfRule>
  </conditionalFormatting>
  <conditionalFormatting sqref="AE21:AJ21">
    <cfRule type="expression" dxfId="14" priority="170">
      <formula>$AE$21&lt;&gt;""</formula>
    </cfRule>
  </conditionalFormatting>
  <conditionalFormatting sqref="AE7:AK9">
    <cfRule type="expression" dxfId="13" priority="177">
      <formula>$AE$7&lt;&gt;""</formula>
    </cfRule>
  </conditionalFormatting>
  <conditionalFormatting sqref="AE10:AK12">
    <cfRule type="expression" dxfId="12" priority="173">
      <formula>$AE$10&lt;&gt;""</formula>
    </cfRule>
    <cfRule type="expression" dxfId="11" priority="176">
      <formula>AND($AE$10="",$AE$13="",$AE$14&lt;&gt;"")</formula>
    </cfRule>
  </conditionalFormatting>
  <conditionalFormatting sqref="AE13:AK13">
    <cfRule type="expression" dxfId="10" priority="187">
      <formula>$AE$13&lt;&gt;""</formula>
    </cfRule>
    <cfRule type="expression" dxfId="9" priority="188">
      <formula>AND($AE$10="",$AE$13="",$AE$14&lt;&gt;"")</formula>
    </cfRule>
  </conditionalFormatting>
  <conditionalFormatting sqref="AE14:AK14">
    <cfRule type="expression" dxfId="8" priority="174">
      <formula>$AE$14&lt;&gt;""</formula>
    </cfRule>
  </conditionalFormatting>
  <conditionalFormatting sqref="AG28">
    <cfRule type="expression" dxfId="7" priority="4" stopIfTrue="1">
      <formula>$Z$70&lt;&gt;""</formula>
    </cfRule>
    <cfRule type="expression" dxfId="6" priority="6">
      <formula>$Z$69&lt;&gt;""</formula>
    </cfRule>
  </conditionalFormatting>
  <conditionalFormatting sqref="AH28:AI28">
    <cfRule type="expression" dxfId="5" priority="1" stopIfTrue="1">
      <formula>$Z$70&lt;&gt;""</formula>
    </cfRule>
    <cfRule type="expression" dxfId="4" priority="2">
      <formula>$Z$69&lt;&gt;""</formula>
    </cfRule>
  </conditionalFormatting>
  <conditionalFormatting sqref="AJ28">
    <cfRule type="expression" dxfId="3" priority="3" stopIfTrue="1">
      <formula>$Z$70&lt;&gt;""</formula>
    </cfRule>
    <cfRule type="expression" dxfId="2" priority="5">
      <formula>$Z$69&lt;&gt;""</formula>
    </cfRule>
  </conditionalFormatting>
  <conditionalFormatting sqref="AL32:AN33">
    <cfRule type="expression" dxfId="1" priority="185">
      <formula>#REF!&lt;&gt;""</formula>
    </cfRule>
  </conditionalFormatting>
  <conditionalFormatting sqref="AO30">
    <cfRule type="expression" dxfId="0" priority="186">
      <formula>#REF!&lt;&gt;""</formula>
    </cfRule>
  </conditionalFormatting>
  <dataValidations count="5">
    <dataValidation type="list" allowBlank="1" showInputMessage="1" showErrorMessage="1" sqref="M17:M19" xr:uid="{67DCA8FA-711B-46D9-AB97-09DBD976F945}">
      <formula1>"□,☑"</formula1>
    </dataValidation>
    <dataValidation type="list" allowBlank="1" showInputMessage="1" showErrorMessage="1" sqref="AH28" xr:uid="{BD620CBB-C812-4B13-8868-246B4A5DF52F}">
      <formula1>$AL$7:$BP$7</formula1>
    </dataValidation>
    <dataValidation type="list" allowBlank="1" showInputMessage="1" showErrorMessage="1" sqref="AG28" xr:uid="{559DEB46-BC39-4CA8-801D-9AAA2C44BE50}">
      <formula1>"令和,平成,昭和"</formula1>
    </dataValidation>
    <dataValidation type="list" allowBlank="1" showInputMessage="1" showErrorMessage="1" sqref="AJ28" xr:uid="{360E68D5-6CFB-44DC-BD29-C696781F6212}">
      <formula1>"１日,２日,３日,４日,５日,６日,７日,８日,９日,10日,11日,12日,13日,14日,15日,16日,17日,18日,19日,20日,21日,22日,23日,24日,25日,26日,27日,28日,29日,30日,31日"</formula1>
    </dataValidation>
    <dataValidation type="list" allowBlank="1" showInputMessage="1" showErrorMessage="1" sqref="AI28" xr:uid="{7425B806-4E33-4093-87FB-E68488AA59E2}">
      <formula1>"１月,２月,３月,４月,５月,６月,７月,８月,９月,10月,11月,12月"</formula1>
    </dataValidation>
  </dataValidations>
  <pageMargins left="0.6692913385826772" right="0.39370078740157483" top="0.98425196850393704" bottom="0.43307086614173229" header="0.31496062992125984" footer="0.31496062992125984"/>
  <pageSetup paperSize="9" scale="92"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181A6-E3C3-4EA7-8697-01A051651B96}">
  <sheetPr>
    <tabColor rgb="FFFFFF00"/>
  </sheetPr>
  <dimension ref="A1:B4"/>
  <sheetViews>
    <sheetView zoomScale="70" zoomScaleNormal="70" workbookViewId="0">
      <selection activeCell="B3" sqref="B3:B4"/>
    </sheetView>
  </sheetViews>
  <sheetFormatPr defaultRowHeight="18.75"/>
  <cols>
    <col min="1" max="1" width="52.5" customWidth="1"/>
    <col min="2" max="2" width="51.5" customWidth="1"/>
  </cols>
  <sheetData>
    <row r="1" spans="1:2" ht="45" customHeight="1">
      <c r="A1" s="44" t="s">
        <v>154</v>
      </c>
      <c r="B1" s="45"/>
    </row>
    <row r="2" spans="1:2" ht="36.75" customHeight="1">
      <c r="A2" s="34" t="s">
        <v>153</v>
      </c>
      <c r="B2" s="35"/>
    </row>
    <row r="3" spans="1:2" ht="51.75" customHeight="1">
      <c r="A3" s="36" t="s">
        <v>150</v>
      </c>
      <c r="B3" s="219" t="s">
        <v>152</v>
      </c>
    </row>
    <row r="4" spans="1:2" ht="31.5" customHeight="1">
      <c r="A4" s="37" t="s">
        <v>151</v>
      </c>
      <c r="B4" s="220"/>
    </row>
  </sheetData>
  <mergeCells count="1">
    <mergeCell ref="B3:B4"/>
  </mergeCells>
  <phoneticPr fontId="2"/>
  <hyperlinks>
    <hyperlink ref="B3" r:id="rId1" display="(届出様式ﾀﾞｳﾝﾛｰﾄﾞ)" xr:uid="{4CB14676-7F4F-4168-95B9-EA96C50285C5}"/>
    <hyperlink ref="A4" r:id="rId2" xr:uid="{07C34877-B902-4851-9459-3648245CDFC6}"/>
  </hyperlinks>
  <pageMargins left="0.70866141732283472" right="0.70866141732283472" top="0.74803149606299213" bottom="0.74803149606299213" header="0.31496062992125984" footer="0.31496062992125984"/>
  <pageSetup orientation="landscape" horizontalDpi="1200" verticalDpi="12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14号様式（地位承継届出書）</vt:lpstr>
      <vt:lpstr>電子申請で届出する場合の留意事項</vt:lpstr>
      <vt:lpstr>'14号様式（地位承継届出書）'!Print_Area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2025-12-05T01:58:52Z</cp:lastPrinted>
  <dcterms:created xsi:type="dcterms:W3CDTF">2025-03-24T01:44:58Z</dcterms:created>
  <dcterms:modified xsi:type="dcterms:W3CDTF">2025-12-05T01:58:55Z</dcterms:modified>
</cp:coreProperties>
</file>