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960" tabRatio="808" firstSheet="10" activeTab="19"/>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<sst xmlns="http://schemas.openxmlformats.org/spreadsheetml/2006/main" count="2769" uniqueCount="435">
  <si>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</si>
  <si>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</si>
  <si>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</si>
  <si>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</si>
  <si>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</si>
  <si>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</si>
  <si>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</si>
  <si>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</si>
  <si>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</si>
  <si>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</si>
  <si>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</si>
  <si>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</si>
  <si>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</si>
  <si>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</si>
  <si>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</si>
  <si>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</si>
  <si>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</si>
  <si>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</si>
  <si>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</si>
  <si>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</si>
  <si>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</si>
  <si>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</si>
  <si>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</si>
  <si>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</si>
  <si>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</si>
  <si>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</si>
  <si>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</si>
  <si>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</si>
  <si>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</si>
  <si>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</si>
  <si>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</si>
  <si>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</si>
  <si>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</si>
  <si>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</si>
  <si>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</si>
  <si>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</si>
  <si>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</si>
  <si>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</si>
  <si>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</si>
  <si>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</si>
  <si>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</si>
  <si>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</si>
  <si>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</si>
  <si>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</si>
  <si>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</si>
  <si>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</si>
  <si>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</si>
  <si>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</si>
  <si>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</si>
  <si>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</si>
  <si>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</si>
  <si>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</si>
  <si>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</si>
  <si>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</si>
  <si>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</si>
  <si>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</si>
  <si>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</si>
  <si>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</si>
  <si>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</si>
  <si>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</si>
  <si>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</si>
  <si>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</si>
  <si>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</si>
  <si>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</si>
  <si>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</si>
  <si>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</si>
  <si>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</si>
  <si>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</si>
  <si>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</si>
  <si>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</si>
  <si>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</si>
  <si>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</si>
  <si>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</si>
  <si>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</si>
  <si>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</si>
  <si>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</si>
  <si>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</si>
  <si>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</si>
  <si>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</si>
  <si>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</si>
  <si>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</si>
  <si>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</si>
  <si>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</si>
  <si>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</si>
  <si>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</si>
  <si>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</si>
  <si>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</si>
  <si>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</si>
  <si>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</si>
  <si>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</si>
  <si>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</si>
  <si>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</si>
  <si>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</si>
  <si>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</si>
  <si>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</si>
  <si>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</si>
  <si>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</si>
  <si>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</si>
  <si>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</si>
  <si>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</si>
  <si>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</si>
  <si>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</si>
  <si>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</si>
  <si>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</si>
  <si>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</si>
  <si>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</si>
  <si>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</si>
  <si>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</si>
  <si>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</si>
  <si>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</si>
  <si>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</si>
  <si>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</si>
  <si>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</si>
  <si>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</si>
  <si>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</si>
  <si>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</si>
  <si>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</si>
  <si>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</si>
  <si>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</si>
  <si>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</si>
  <si>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</si>
  <si>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</si>
  <si>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</si>
  <si>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</si>
  <si>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</si>
  <si>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</si>
  <si>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</si>
  <si>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</si>
  <si>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</si>
  <si>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</si>
  <si>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</si>
  <si>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</si>
  <si>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</si>
  <si>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</si>
  <si>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</si>
  <si>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</si>
  <si>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</si>
  <si>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</si>
  <si>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</si>
  <si>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</si>
  <si>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</si>
  <si>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</si>
  <si>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</si>
  <si>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</si>
  <si>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</si>
  <si>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</si>
  <si>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</si>
  <si>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</si>
  <si>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</si>
  <si>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</si>
  <si>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</si>
  <si>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</si>
  <si>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</si>
  <si>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</si>
  <si>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</si>
  <si>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</si>
  <si>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</si>
  <si>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</si>
  <si>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</si>
  <si>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</si>
  <si>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</si>
  <si>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</si>
  <si>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</si>
  <si>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</si>
  <si>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</si>
  <si>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</si>
  <si>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</si>
  <si>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</si>
  <si>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</si>
  <si>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</si>
  <si>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</si>
  <si>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</si>
  <si>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</si>
  <si>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</si>
  <si>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</si>
  <si>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</si>
  <si>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</si>
  <si>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</si>
  <si>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</si>
  <si>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</si>
  <si>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</si>
  <si>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</si>
  <si>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</si>
  <si>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</si>
  <si>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</si>
  <si>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</si>
  <si>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</si>
  <si>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</si>
  <si>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</si>
  <si>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</si>
  <si>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</si>
  <si>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</si>
  <si>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</si>
  <si>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</si>
  <si>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</si>
  <si>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</si>
  <si>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</si>
  <si>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</si>
  <si>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</si>
  <si>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</si>
  <si>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</si>
  <si>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</si>
  <si>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</si>
  <si>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</si>
  <si>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</si>
  <si>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</si>
  <si>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</si>
  <si>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</si>
  <si>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</si>
  <si>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</si>
  <si>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</si>
  <si>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</si>
  <si>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</si>
  <si>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</si>
  <si>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</si>
  <si>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</si>
  <si>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</si>
  <si>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</si>
  <si>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</si>
  <si>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</si>
  <si>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</si>
  <si>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</si>
  <si>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</si>
  <si>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</si>
  <si>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</si>
  <si>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</si>
  <si>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</si>
  <si>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</si>
  <si>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</si>
  <si>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</si>
  <si>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</si>
  <si>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</si>
  <si>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</si>
  <si>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</si>
  <si>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</si>
  <si>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</si>
  <si>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</si>
  <si>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</si>
  <si>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</si>
  <si>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</si>
  <si>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</si>
  <si>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</si>
  <si>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</si>
  <si>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</si>
  <si>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</si>
  <si>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</si>
  <si>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</si>
  <si>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</si>
  <si>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</si>
  <si>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</si>
  <si>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</si>
  <si>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</si>
  <si>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</si>
  <si>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</si>
  <si>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</si>
  <si>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</si>
  <si>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</si>
  <si>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</si>
  <si>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</si>
  <si>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</si>
  <si>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</si>
  <si>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</si>
  <si>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</si>
  <si>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</si>
  <si>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</si>
  <si>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</si>
  <si>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</si>
  <si>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</si>
  <si>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</si>
  <si>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</si>
  <si>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</si>
  <si>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</si>
  <si>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</si>
  <si>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</si>
  <si>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</si>
  <si>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</si>
  <si>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</si>
  <si>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</si>
  <si>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</si>
  <si>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</si>
  <si>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</si>
  <si>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</si>
  <si>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</si>
  <si>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</si>
  <si>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</si>
  <si>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</si>
  <si>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</si>
  <si>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</si>
  <si>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</si>
  <si>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</si>
  <si>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</si>
  <si>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</si>
  <si>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</si>
  <si>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</si>
  <si>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</si>
  <si>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</si>
  <si>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</si>
  <si>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</si>
  <si>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</si>
  <si>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</si>
  <si>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</si>
  <si>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</si>
  <si>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</si>
  <si>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</si>
  <si>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</si>
  <si>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</si>
  <si>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</si>
  <si>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</si>
  <si>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</si>
  <si>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</si>
  <si>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</si>
  <si>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</si>
  <si>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</si>
  <si>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</si>
  <si>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</si>
  <si>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</si>
  <si>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</si>
  <si>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</si>
  <si>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</si>
  <si>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</si>
  <si>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</si>
  <si>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</si>
  <si>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</si>
  <si>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</si>
  <si>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</si>
  <si>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</si>
  <si>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</si>
  <si>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</si>
  <si>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</si>
  <si>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</si>
  <si>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</si>
  <si>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</si>
  <si>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</si>
  <si>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</si>
  <si>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</si>
  <si>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</si>
  <si>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</si>
  <si>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</si>
  <si>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</si>
  <si>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</si>
  <si>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</si>
  <si>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</si>
  <si>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</si>
  <si>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</si>
  <si>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</si>
  <si>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</si>
  <si>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</si>
  <si>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</si>
  <si>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</si>
  <si>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</si>
  <si>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</si>
  <si>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</si>
  <si>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</si>
  <si>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</si>
  <si>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</si>
  <si>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</si>
  <si>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</si>
  <si>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</si>
  <si>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</si>
  <si>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</si>
  <si>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</si>
  <si>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</si>
  <si>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</si>
  <si>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</si>
  <si>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</si>
  <si>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</si>
  <si>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</si>
  <si>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</si>
  <si>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</si>
  <si>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</si>
  <si>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</si>
  <si>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</si>
  <si>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</si>
  <si>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</si>
  <si>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</si>
  <si>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</si>
  <si>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</si>
  <si>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</si>
  <si>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</si>
  <si>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</si>
  <si>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</si>
  <si>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</si>
  <si>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</si>
  <si>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</si>
  <si>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</si>
  <si>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</si>
  <si>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</si>
  <si>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</si>
  <si>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</si>
  <si>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</si>
  <si>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</si>
  <si>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</si>
  <si>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</si>
  <si>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</si>
  <si>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</si>
  <si>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</si>
  <si>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</si>
  <si>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</si>
  <si>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</si>
  <si>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</si>
  <si>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</si>
  <si>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</si>
  <si>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</si>
  <si>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</si>
  <si>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</si>
  <si>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</si>
  <si>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</si>
  <si>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</si>
  <si>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</si>
  <si>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</si>
  <si>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</si>
  <si>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</si>
  <si>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</si>
  <si>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</si>
  <si>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</si>
  <si>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</si>
  <si>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</si>
  <si>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</si>
  <si>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</si>
  <si>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</si>
  <si>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横浜市青葉区鉄町2201-5</t>
    <phoneticPr fontId="3"/>
  </si>
  <si>
    <t>医療法人社団　緑成会　横浜総合病院
平元　周</t>
    <phoneticPr fontId="3"/>
  </si>
  <si>
    <t>2025  年    5月    日</t>
    <phoneticPr fontId="3"/>
  </si>
  <si>
    <t>045-902-0001</t>
    <phoneticPr fontId="3"/>
  </si>
  <si>
    <t>医療法人社団　緑成会　横浜総合病院</t>
  </si>
  <si>
    <t>神奈川県横浜市青葉区鉄町2201-5</t>
  </si>
  <si>
    <t>特別管理産業廃棄物（感染性）　⇒　院内一時保管　⇒　焼却処分　⇒　埋め立て</t>
    <phoneticPr fontId="3"/>
  </si>
  <si>
    <t>特別管理産業廃棄物責任者　-　廃棄物管理担当者　-各病棟（各部署）</t>
  </si>
  <si>
    <t>一般産業廃棄物との分別強化、徹底。</t>
  </si>
  <si>
    <t>・排出量抑制のため、月ごとに排出量及び処理金額を集計し院内関係部署へｺｽﾄ削減意識の周知を行う。
・コロナウィルスの感染対策をしつつ可能な範囲でコスト削減を周知する。</t>
    <rPh sb="59" eb="61">
      <t>カンセン</t>
    </rPh>
    <rPh sb="61" eb="63">
      <t>タイサク</t>
    </rPh>
    <rPh sb="67" eb="69">
      <t>カノウ</t>
    </rPh>
    <rPh sb="70" eb="72">
      <t>ハンイ</t>
    </rPh>
    <rPh sb="76" eb="78">
      <t>サクゲン</t>
    </rPh>
    <rPh sb="79" eb="81">
      <t>シュウチ</t>
    </rPh>
    <phoneticPr fontId="3"/>
  </si>
  <si>
    <t>非鋭利な廃棄物はﾀﾞﾝﾎﾞ-ﾙ容器へ、針等の鋭利な廃棄物や血液等の感染ﾘｽｸの高い廃棄物はﾌﾟﾗｽﾁｯｸ容器に分別する様、各部署へ周知。</t>
    <rPh sb="59" eb="60">
      <t>ヨウ</t>
    </rPh>
    <rPh sb="61" eb="64">
      <t>カクブショ</t>
    </rPh>
    <rPh sb="65" eb="67">
      <t>シュウチ</t>
    </rPh>
    <phoneticPr fontId="3"/>
  </si>
  <si>
    <t>適正に分別処理が行われているか確認を行う。</t>
  </si>
  <si>
    <t>・排出量抑制のため、月ごとに排出量及び処理金額を集計し院内関係部署へｺｽﾄ削減意識の周知を行った。
・コロナウィルスの感染対策をしつつ可能な範囲でコスト削減を周知した。</t>
    <rPh sb="45" eb="46">
      <t>オコナ</t>
    </rPh>
    <phoneticPr fontId="3"/>
  </si>
  <si>
    <t>・排出量抑制のため、月ごとに排出量及び処理金額を集計し院内関係部署へｺｽﾄ削減意識の周知を継続。
・直近数年間はコロナウィルスの影響により排出量が増えていた為、今後は感染対策をしつつ可能な範囲でコスト削減に取り組む。</t>
    <rPh sb="45" eb="47">
      <t>ケイゾク</t>
    </rPh>
    <rPh sb="51" eb="53">
      <t>チョッキン</t>
    </rPh>
    <rPh sb="53" eb="56">
      <t>スウネンカン</t>
    </rPh>
    <rPh sb="65" eb="67">
      <t>エイキョウ</t>
    </rPh>
    <rPh sb="70" eb="73">
      <t>ハイシュツリョウ</t>
    </rPh>
    <rPh sb="74" eb="75">
      <t>フ</t>
    </rPh>
    <rPh sb="79" eb="80">
      <t>タメ</t>
    </rPh>
    <rPh sb="81" eb="83">
      <t>コンゴ</t>
    </rPh>
    <rPh sb="104" eb="105">
      <t>ト</t>
    </rPh>
    <rPh sb="106" eb="107">
      <t>ク</t>
    </rPh>
    <phoneticPr fontId="3"/>
  </si>
  <si>
    <t>電子マニフェストによるデータ管理への移行。</t>
    <rPh sb="0" eb="2">
      <t>デンシ</t>
    </rPh>
    <rPh sb="14" eb="16">
      <t>カンリ</t>
    </rPh>
    <rPh sb="18" eb="20">
      <t>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</si>
</sst>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620012" y="1985772"/>
          <a:ext cx="394716" cy="57912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20"/>
  <sheetViews>
    <sheetView showGridLines="0" view="pageBreakPreview" topLeftCell="A241" zoomScaleNormal="100" zoomScaleSheetLayoutView="100" workbookViewId="0">
      <selection activeCell="B2" sqref="B2:G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422</v>
      </c>
      <c r="Q35" s="560"/>
      <c r="R35" s="560"/>
      <c r="S35" s="560"/>
      <c r="T35" s="560"/>
      <c r="U35" s="561"/>
      <c r="W35" s="16"/>
      <c r="X35" s="16"/>
      <c r="Y35" s="18"/>
    </row>
    <row r="36" spans="1:25" ht="13.5">
      <c r="C36" s="80"/>
      <c r="S36" s="38"/>
      <c r="T36" s="38"/>
      <c r="U36" s="82"/>
      <c r="W36" s="16"/>
      <c r="X36" s="16"/>
      <c r="Y36" s="18"/>
    </row>
    <row r="37" spans="1:25" ht="13.5">
      <c r="C37" s="557"/>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421</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424</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2814</v>
      </c>
      <c r="Q49" s="550"/>
      <c r="R49" s="550"/>
      <c r="S49" s="550"/>
      <c r="T49" s="550"/>
      <c r="U49" s="551"/>
    </row>
    <row r="50" spans="3:23" ht="26.25" customHeight="1">
      <c r="C50" s="510" t="s">
        <v>11</v>
      </c>
      <c r="D50" s="562"/>
      <c r="E50" s="563"/>
      <c r="F50" s="461" t="s">
        <v>425</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300</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700</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426</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427</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77.900000000000006</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428</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77.900000000000006</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429</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430</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431</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77.900000000000006</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t="s">
        <v>432</v>
      </c>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77.900000000000006</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t="s">
        <v>433</v>
      </c>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77.900000000000006</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t="s">
        <v>434</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85" zoomScaleNormal="85" workbookViewId="0">
      <selection activeCell="F6" sqref="F6"/>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医療法人社団　緑成会　横浜総合病院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77.900000000000006</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77.900000000000006</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77.900000000000006</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77.900000000000006</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77.900000000000006</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77.900000000000006</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77.900000000000006</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77.900000000000006</v>
      </c>
    </row>
    <row r="38" spans="2:24" ht="24" customHeight="1">
      <c r="B38" s="155"/>
      <c r="C38" s="779"/>
      <c r="D38" s="214"/>
      <c r="E38" s="212" t="s">
        <v>231</v>
      </c>
      <c r="F38" s="417"/>
      <c r="G38" s="398">
        <f t="shared" ref="G38:V38" si="8">SUM(G39:G41)</f>
        <v>0</v>
      </c>
      <c r="H38" s="398">
        <f t="shared" si="8"/>
        <v>0</v>
      </c>
      <c r="I38" s="398">
        <f t="shared" si="8"/>
        <v>0</v>
      </c>
      <c r="J38" s="398">
        <f t="shared" si="8"/>
        <v>77.900000000000006</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77.900000000000006</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77.900000000000006</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77.900000000000006</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77.900000000000006</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77.900000000000006</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155.80000000000001</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医療法人社団　緑成会　横浜総合病院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Y249"/>
  <sheetViews>
    <sheetView showGridLines="0" tabSelected="1" view="pageBreakPreview" topLeftCell="B18" zoomScale="115" zoomScaleNormal="100" zoomScaleSheetLayoutView="115" workbookViewId="0">
      <selection activeCell="N33" sqref="N33:R33"/>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2025  年    5月    日</v>
      </c>
      <c r="Q11" s="803"/>
      <c r="R11" s="803"/>
      <c r="S11" s="803"/>
      <c r="T11" s="804"/>
      <c r="U11" s="302"/>
    </row>
    <row r="12" spans="1:23" ht="13.15" customHeight="1">
      <c r="C12" s="80"/>
      <c r="S12" s="38"/>
      <c r="T12" s="38"/>
      <c r="U12" s="82"/>
    </row>
    <row r="13" spans="1:23" ht="13.5">
      <c r="C13" s="867">
        <f>+表紙!C37</f>
        <v>0</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横浜市青葉区鉄町2201-5</v>
      </c>
      <c r="M16" s="801"/>
      <c r="N16" s="801"/>
      <c r="O16" s="801"/>
      <c r="P16" s="801"/>
      <c r="Q16" s="801"/>
      <c r="R16" s="801"/>
      <c r="S16" s="801"/>
      <c r="T16" s="801"/>
      <c r="U16" s="303"/>
    </row>
    <row r="17" spans="1:22" ht="26.25" customHeight="1">
      <c r="C17" s="80"/>
      <c r="I17" s="20"/>
      <c r="J17" s="20" t="s">
        <v>7</v>
      </c>
      <c r="K17" s="20"/>
      <c r="L17" s="801" t="str">
        <f>+表紙!L41</f>
        <v>医療法人社団　緑成会　横浜総合病院
平元　周</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045-902-0001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医療法人社団　緑成会　横浜総合病院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2814</v>
      </c>
      <c r="Q25" s="813"/>
      <c r="R25" s="813"/>
      <c r="S25" s="813"/>
      <c r="T25" s="813"/>
      <c r="U25" s="814"/>
    </row>
    <row r="26" spans="1:22" ht="26.25" customHeight="1">
      <c r="C26" s="510" t="s">
        <v>11</v>
      </c>
      <c r="D26" s="562"/>
      <c r="E26" s="563"/>
      <c r="F26" s="835" t="str">
        <f>+表紙!F50</f>
        <v>神奈川県横浜市青葉区鉄町2201-5</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300</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700</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特別管理産業廃棄物（感染性）　⇒　院内一時保管　⇒　焼却処分　⇒　埋め立て</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77.900000000000006</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一般産業廃棄物との分別強化、徹底。</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77.900000000000006</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・排出量抑制のため、月ごとに排出量及び処理金額を集計し院内関係部署へｺｽﾄ削減意識の周知を行う。
・コロナウィルスの感染対策をしつつ可能な範囲でコスト削減を周知する。</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非鋭利な廃棄物はﾀﾞﾝﾎﾞ-ﾙ容器へ、針等の鋭利な廃棄物や血液等の感染ﾘｽｸの高い廃棄物はﾌﾟﾗｽﾁｯｸ容器に分別する様、各部署へ周知。</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適正に分別処理が行われているか確認を行う。</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77.900000000000006</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・排出量抑制のため、月ごとに排出量及び処理金額を集計し院内関係部署へｺｽﾄ削減意識の周知を行った。
・コロナウィルスの感染対策をしつつ可能な範囲でコスト削減を周知した。</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77.900000000000006</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・排出量抑制のため、月ごとに排出量及び処理金額を集計し院内関係部署へｺｽﾄ削減意識の周知を継続。
・直近数年間はコロナウィルスの影響により排出量が増えていた為、今後は感染対策をしつつ可能な範囲でコスト削減に取り組む。</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77.900000000000006</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電子マニフェストによるデータ管理への移行。</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6"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77.900000000000006</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77.900000000000006</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77.900000000000006</v>
      </c>
      <c r="P27" s="680"/>
      <c r="Q27" s="680"/>
      <c r="R27" s="680"/>
      <c r="S27" s="44" t="s">
        <v>38</v>
      </c>
      <c r="T27" s="65"/>
      <c r="U27" s="65"/>
      <c r="X27" s="63" t="s">
        <v>39</v>
      </c>
      <c r="Y27" s="66"/>
      <c r="AG27" s="53"/>
      <c r="AH27" s="53"/>
      <c r="AI27" s="53"/>
      <c r="AJ27" s="53"/>
      <c r="AK27" s="650">
        <f>+AG18+O27</f>
        <v>77.900000000000006</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77.900000000000006</v>
      </c>
      <c r="G29" s="641"/>
      <c r="H29" s="201" t="s">
        <v>155</v>
      </c>
      <c r="L29" s="653"/>
      <c r="O29" s="56"/>
      <c r="P29" s="134"/>
      <c r="Q29" s="51" t="s">
        <v>142</v>
      </c>
      <c r="R29" s="662" t="s">
        <v>33</v>
      </c>
      <c r="S29" s="684"/>
      <c r="T29" s="684"/>
      <c r="U29" s="685"/>
      <c r="V29" s="48"/>
      <c r="W29" s="67"/>
      <c r="X29" s="715" t="s">
        <v>227</v>
      </c>
      <c r="Y29" s="716"/>
      <c r="Z29" s="642">
        <v>77.900000000000006</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77.900000000000006</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医療法人社団　緑成会　横浜総合病院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2025-06-03T05:35:31Z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