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EEA751EC-CE46-4212-88C2-431689627746}"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<sst xmlns="http://schemas.openxmlformats.org/spreadsheetml/2006/main" count="2769" uniqueCount="433">
  <si>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</si>
  <si>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</si>
  <si>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</si>
  <si>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</si>
  <si>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</si>
  <si>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</si>
  <si>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</si>
  <si>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</si>
  <si>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</si>
  <si>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</si>
  <si>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</si>
  <si>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</si>
  <si>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</si>
  <si>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</si>
  <si>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</si>
  <si>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</si>
  <si>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</si>
  <si>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</si>
  <si>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</si>
  <si>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</si>
  <si>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</si>
  <si>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</si>
  <si>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</si>
  <si>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</si>
  <si>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</si>
  <si>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</si>
  <si>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</si>
  <si>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</si>
  <si>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</si>
  <si>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</si>
  <si>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</si>
  <si>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</si>
  <si>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</si>
  <si>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</si>
  <si>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</si>
  <si>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</si>
  <si>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</si>
  <si>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</si>
  <si>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</si>
  <si>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</si>
  <si>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</si>
  <si>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</si>
  <si>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</si>
  <si>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</si>
  <si>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</si>
  <si>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</si>
  <si>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</si>
  <si>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</si>
  <si>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</si>
  <si>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</si>
  <si>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</si>
  <si>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</si>
  <si>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</si>
  <si>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</si>
  <si>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</si>
  <si>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</si>
  <si>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</si>
  <si>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</si>
  <si>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</si>
  <si>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</si>
  <si>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</si>
  <si>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</si>
  <si>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</si>
  <si>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</si>
  <si>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</si>
  <si>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</si>
  <si>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</si>
  <si>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</si>
  <si>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</si>
  <si>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</si>
  <si>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</si>
  <si>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</si>
  <si>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</si>
  <si>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</si>
  <si>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</si>
  <si>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</si>
  <si>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</si>
  <si>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</si>
  <si>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</si>
  <si>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</si>
  <si>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</si>
  <si>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</si>
  <si>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</si>
  <si>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</si>
  <si>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</si>
  <si>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</si>
  <si>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</si>
  <si>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</si>
  <si>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</si>
  <si>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</si>
  <si>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</si>
  <si>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</si>
  <si>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</si>
  <si>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</si>
  <si>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</si>
  <si>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</si>
  <si>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</si>
  <si>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</si>
  <si>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</si>
  <si>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</si>
  <si>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</si>
  <si>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</si>
  <si>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</si>
  <si>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</si>
  <si>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</si>
  <si>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</si>
  <si>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</si>
  <si>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</si>
  <si>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</si>
  <si>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</si>
  <si>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</si>
  <si>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</si>
  <si>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</si>
  <si>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</si>
  <si>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</si>
  <si>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</si>
  <si>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</si>
  <si>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</si>
  <si>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</si>
  <si>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</si>
  <si>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</si>
  <si>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</si>
  <si>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</si>
  <si>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</si>
  <si>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</si>
  <si>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</si>
  <si>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</si>
  <si>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</si>
  <si>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</si>
  <si>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</si>
  <si>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</si>
  <si>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</si>
  <si>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</si>
  <si>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</si>
  <si>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</si>
  <si>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</si>
  <si>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</si>
  <si>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</si>
  <si>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</si>
  <si>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</si>
  <si>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</si>
  <si>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</si>
  <si>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</si>
  <si>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</si>
  <si>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</si>
  <si>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</si>
  <si>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</si>
  <si>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</si>
  <si>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</si>
  <si>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</si>
  <si>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</si>
  <si>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</si>
  <si>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</si>
  <si>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</si>
  <si>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</si>
  <si>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</si>
  <si>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</si>
  <si>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</si>
  <si>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</si>
  <si>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</si>
  <si>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</si>
  <si>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</si>
  <si>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</si>
  <si>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</si>
  <si>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</si>
  <si>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</si>
  <si>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</si>
  <si>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</si>
  <si>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</si>
  <si>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</si>
  <si>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</si>
  <si>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</si>
  <si>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</si>
  <si>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</si>
  <si>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</si>
  <si>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</si>
  <si>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</si>
  <si>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</si>
  <si>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</si>
  <si>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</si>
  <si>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</si>
  <si>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</si>
  <si>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</si>
  <si>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</si>
  <si>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</si>
  <si>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</si>
  <si>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</si>
  <si>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</si>
  <si>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</si>
  <si>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</si>
  <si>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</si>
  <si>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</si>
  <si>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</si>
  <si>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</si>
  <si>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</si>
  <si>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</si>
  <si>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</si>
  <si>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</si>
  <si>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</si>
  <si>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</si>
  <si>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</si>
  <si>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</si>
  <si>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</si>
  <si>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</si>
  <si>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</si>
  <si>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</si>
  <si>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</si>
  <si>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</si>
  <si>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</si>
  <si>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</si>
  <si>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</si>
  <si>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</si>
  <si>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</si>
  <si>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</si>
  <si>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</si>
  <si>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</si>
  <si>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</si>
  <si>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</si>
  <si>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</si>
  <si>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</si>
  <si>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</si>
  <si>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</si>
  <si>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</si>
  <si>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</si>
  <si>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</si>
  <si>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</si>
  <si>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</si>
  <si>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</si>
  <si>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</si>
  <si>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</si>
  <si>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</si>
  <si>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</si>
  <si>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</si>
  <si>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</si>
  <si>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</si>
  <si>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</si>
  <si>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</si>
  <si>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</si>
  <si>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</si>
  <si>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</si>
  <si>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</si>
  <si>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</si>
  <si>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</si>
  <si>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</si>
  <si>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</si>
  <si>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</si>
  <si>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</si>
  <si>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</si>
  <si>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</si>
  <si>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</si>
  <si>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</si>
  <si>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</si>
  <si>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</si>
  <si>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</si>
  <si>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</si>
  <si>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</si>
  <si>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</si>
  <si>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</si>
  <si>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</si>
  <si>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</si>
  <si>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</si>
  <si>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</si>
  <si>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</si>
  <si>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</si>
  <si>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</si>
  <si>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</si>
  <si>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</si>
  <si>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</si>
  <si>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</si>
  <si>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</si>
  <si>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</si>
  <si>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</si>
  <si>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</si>
  <si>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</si>
  <si>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</si>
  <si>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</si>
  <si>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</si>
  <si>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</si>
  <si>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</si>
  <si>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</si>
  <si>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</si>
  <si>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</si>
  <si>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</si>
  <si>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</si>
  <si>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</si>
  <si>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</si>
  <si>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</si>
  <si>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</si>
  <si>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</si>
  <si>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</si>
  <si>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</si>
  <si>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</si>
  <si>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</si>
  <si>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</si>
  <si>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</si>
  <si>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</si>
  <si>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</si>
  <si>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</si>
  <si>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</si>
  <si>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</si>
  <si>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</si>
  <si>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</si>
  <si>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</si>
  <si>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</si>
  <si>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</si>
  <si>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</si>
  <si>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</si>
  <si>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</si>
  <si>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</si>
  <si>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</si>
  <si>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</si>
  <si>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</si>
  <si>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</si>
  <si>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</si>
  <si>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</si>
  <si>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</si>
  <si>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</si>
  <si>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</si>
  <si>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</si>
  <si>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</si>
  <si>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</si>
  <si>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</si>
  <si>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</si>
  <si>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</si>
  <si>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</si>
  <si>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</si>
  <si>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</si>
  <si>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</si>
  <si>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</si>
  <si>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</si>
  <si>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</si>
  <si>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</si>
  <si>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</si>
  <si>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</si>
  <si>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</si>
  <si>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</si>
  <si>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</si>
  <si>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</si>
  <si>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</si>
  <si>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</si>
  <si>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</si>
  <si>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</si>
  <si>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</si>
  <si>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</si>
  <si>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</si>
  <si>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</si>
  <si>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</si>
  <si>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</si>
  <si>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</si>
  <si>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</si>
  <si>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</si>
  <si>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</si>
  <si>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</si>
  <si>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</si>
  <si>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</si>
  <si>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</si>
  <si>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</si>
  <si>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</si>
  <si>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</si>
  <si>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</si>
  <si>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</si>
  <si>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</si>
  <si>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</si>
  <si>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</si>
  <si>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</si>
  <si>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</si>
  <si>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</si>
  <si>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</si>
  <si>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</si>
  <si>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</si>
  <si>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</si>
  <si>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</si>
  <si>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</si>
  <si>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</si>
  <si>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</si>
  <si>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</si>
  <si>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</si>
  <si>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</si>
  <si>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</si>
  <si>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</si>
  <si>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</si>
  <si>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</si>
  <si>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</si>
  <si>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</si>
  <si>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</si>
  <si>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</si>
  <si>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</si>
  <si>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</si>
  <si>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</si>
  <si>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</si>
  <si>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</si>
  <si>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</si>
  <si>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</si>
  <si>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</si>
  <si>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</si>
  <si>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</si>
  <si>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</si>
  <si>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</si>
  <si>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</si>
  <si>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</si>
  <si>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</si>
  <si>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</si>
  <si>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</si>
  <si>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</si>
  <si>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</si>
  <si>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</si>
  <si>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</si>
  <si>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</si>
  <si>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</si>
  <si>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</si>
  <si>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</si>
  <si>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</si>
  <si>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</si>
  <si>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</si>
  <si>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</si>
  <si>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</si>
  <si>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</si>
  <si>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</si>
  <si>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</si>
  <si>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</si>
  <si>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神奈川県横浜市磯子区汐見台1-6-5</t>
    <rPh sb="0" eb="4">
      <t>カナガワケン</t>
    </rPh>
    <rPh sb="4" eb="7">
      <t>ヨコハマシ</t>
    </rPh>
    <rPh sb="7" eb="10">
      <t>イソゴク</t>
    </rPh>
    <rPh sb="10" eb="13">
      <t>シオミダイ</t>
    </rPh>
    <phoneticPr fontId="3"/>
  </si>
  <si>
    <t>045-761-3581</t>
    <phoneticPr fontId="3"/>
  </si>
  <si>
    <t>康心会汐見台病院　理事長　大屋敷　芙志枝</t>
    <rPh sb="0" eb="8">
      <t>コウシンカ</t>
    </rPh>
    <rPh sb="9" eb="12">
      <t>リジチョウ</t>
    </rPh>
    <rPh sb="13" eb="16">
      <t>オオヤシキ</t>
    </rPh>
    <rPh sb="17" eb="18">
      <t>フ</t>
    </rPh>
    <rPh sb="18" eb="19">
      <t>ココロザ</t>
    </rPh>
    <rPh sb="19" eb="20">
      <t>エダ</t>
    </rPh>
    <phoneticPr fontId="3"/>
  </si>
  <si>
    <t>康心会汐見台病院</t>
    <rPh sb="0" eb="8">
      <t>コウシン</t>
    </rPh>
    <phoneticPr fontId="3"/>
  </si>
  <si>
    <t>神奈川県横浜市磯子区汐見台1-6-5</t>
    <rPh sb="0" eb="4">
      <t>カナ</t>
    </rPh>
    <rPh sb="4" eb="10">
      <t>ヨコh</t>
    </rPh>
    <rPh sb="10" eb="13">
      <t>s</t>
    </rPh>
    <phoneticPr fontId="3"/>
  </si>
  <si>
    <t>総合病院</t>
    <rPh sb="0" eb="2">
      <t>ソウゴウ</t>
    </rPh>
    <rPh sb="2" eb="4">
      <t>b</t>
    </rPh>
    <phoneticPr fontId="3"/>
  </si>
  <si>
    <t>感染廃棄物→回収→焼却処理</t>
    <rPh sb="0" eb="2">
      <t>カンセン</t>
    </rPh>
    <rPh sb="2" eb="5">
      <t>ハイキブツ</t>
    </rPh>
    <rPh sb="6" eb="8">
      <t>カイシュウ</t>
    </rPh>
    <rPh sb="9" eb="11">
      <t>ショウキャク</t>
    </rPh>
    <rPh sb="11" eb="13">
      <t>ショリ</t>
    </rPh>
    <phoneticPr fontId="3"/>
  </si>
  <si>
    <t>感染廃棄物でないものは一般のゴミとして丁寧に分けるよう指示をし分別の徹底を呼びかけている。</t>
    <rPh sb="0" eb="5">
      <t>カンセン</t>
    </rPh>
    <rPh sb="11" eb="14">
      <t>イッパンオ</t>
    </rPh>
    <rPh sb="19" eb="21">
      <t>テイネイ</t>
    </rPh>
    <rPh sb="22" eb="23">
      <t>ワ</t>
    </rPh>
    <rPh sb="27" eb="29">
      <t>シジ</t>
    </rPh>
    <rPh sb="31" eb="33">
      <t>ブンベツ</t>
    </rPh>
    <rPh sb="34" eb="36">
      <t>テッテイ</t>
    </rPh>
    <rPh sb="37" eb="38">
      <t>ヨ</t>
    </rPh>
    <phoneticPr fontId="3"/>
  </si>
  <si>
    <t>現在感染物の中に感染物に該当しないものも紛れているため、ゴミの分別状況をしっかり確認し、減量化を目指す。</t>
    <rPh sb="0" eb="2">
      <t>ゲンザイ</t>
    </rPh>
    <rPh sb="2" eb="4">
      <t>カンセン</t>
    </rPh>
    <rPh sb="4" eb="5">
      <t>ブツ</t>
    </rPh>
    <rPh sb="6" eb="7">
      <t>ナカ</t>
    </rPh>
    <rPh sb="8" eb="11">
      <t>カンセ</t>
    </rPh>
    <rPh sb="12" eb="14">
      <t>ガイト</t>
    </rPh>
    <rPh sb="20" eb="21">
      <t>マギ</t>
    </rPh>
    <rPh sb="31" eb="33">
      <t>ブンベツ</t>
    </rPh>
    <rPh sb="33" eb="35">
      <t>ジョウキョウ</t>
    </rPh>
    <rPh sb="40" eb="42">
      <t>カクニン</t>
    </rPh>
    <rPh sb="44" eb="47">
      <t>ゲンリョウカ</t>
    </rPh>
    <rPh sb="48" eb="50">
      <t>メザ</t>
    </rPh>
    <phoneticPr fontId="3"/>
  </si>
  <si>
    <t>点滴バック、注射のキャップやパッケージ等が感染廃棄物として廃棄されてしまっている。</t>
    <rPh sb="0" eb="2">
      <t>テンテキ</t>
    </rPh>
    <rPh sb="6" eb="8">
      <t>チュウシャ</t>
    </rPh>
    <rPh sb="19" eb="20">
      <t>トウ</t>
    </rPh>
    <rPh sb="21" eb="23">
      <t>カンセン</t>
    </rPh>
    <rPh sb="23" eb="26">
      <t>ハ</t>
    </rPh>
    <rPh sb="29" eb="31">
      <t>ハイキ</t>
    </rPh>
    <phoneticPr fontId="3"/>
  </si>
  <si>
    <t>掲示や看護責任者・リハビリ責任者など各セクションにゴミの捨て方に対しての意識を上げてもらうために、指導の場を設けられるようにする。</t>
    <rPh sb="0" eb="2">
      <t>ケイジ</t>
    </rPh>
    <rPh sb="3" eb="5">
      <t>カンゴ</t>
    </rPh>
    <rPh sb="5" eb="8">
      <t>セキニンシャ</t>
    </rPh>
    <rPh sb="13" eb="16">
      <t>セキニンシャ</t>
    </rPh>
    <rPh sb="18" eb="19">
      <t>カク</t>
    </rPh>
    <rPh sb="28" eb="29">
      <t>ス</t>
    </rPh>
    <rPh sb="30" eb="31">
      <t>カタ</t>
    </rPh>
    <rPh sb="32" eb="33">
      <t>タイ</t>
    </rPh>
    <rPh sb="36" eb="38">
      <t>イシキ</t>
    </rPh>
    <rPh sb="39" eb="40">
      <t>ア</t>
    </rPh>
    <rPh sb="49" eb="51">
      <t>シドウ</t>
    </rPh>
    <rPh sb="52" eb="53">
      <t>バ</t>
    </rPh>
    <rPh sb="54" eb="55">
      <t>モウ</t>
    </rPh>
    <phoneticPr fontId="3"/>
  </si>
  <si>
    <t>令和 7   年  6  月 26   日</t>
    <phoneticPr fontId="3"/>
  </si>
  <si>
    <t>理事長
｜－事業者　等
総務部長（ブロック長）
｜
病院長
｜
総務課長
｜
産業廃棄物管理責任者
｜
各 部 門</t>
    <rPh sb="0" eb="3">
      <t>リジチョウ</t>
    </rPh>
    <rPh sb="12" eb="14">
      <t>ソウム</t>
    </rPh>
    <rPh sb="14" eb="16">
      <t>ブチョウ</t>
    </rPh>
    <rPh sb="21" eb="22">
      <t>チョウ</t>
    </rPh>
    <rPh sb="26" eb="29">
      <t>ビョウインチョウ</t>
    </rPh>
    <rPh sb="34" eb="3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</si>
</sst>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58" zoomScaleNormal="100" zoomScaleSheetLayoutView="100" workbookViewId="0">
      <selection activeCell="D77" sqref="D77:U86"/>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431</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421</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423</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2506</v>
      </c>
      <c r="Q49" s="550"/>
      <c r="R49" s="550"/>
      <c r="S49" s="550"/>
      <c r="T49" s="550"/>
      <c r="U49" s="551"/>
    </row>
    <row r="50" spans="3:23" ht="26.25" customHeight="1">
      <c r="C50" s="510" t="s">
        <v>11</v>
      </c>
      <c r="D50" s="562"/>
      <c r="E50" s="563"/>
      <c r="F50" s="461" t="s">
        <v>424</v>
      </c>
      <c r="G50" s="462"/>
      <c r="H50" s="462"/>
      <c r="I50" s="462"/>
      <c r="J50" s="462"/>
      <c r="K50" s="462"/>
      <c r="L50" s="462"/>
      <c r="M50" s="462"/>
      <c r="N50" s="116" t="s">
        <v>131</v>
      </c>
      <c r="O50" s="425"/>
      <c r="P50" s="425"/>
      <c r="Q50" s="552" t="s">
        <v>421</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425</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225</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221</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426</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432</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118.9</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427</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144.44</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428</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429</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430</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t="str">
        <f>+別紙!X14</f>
        <v>0</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144.44</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118.9</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7"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康心会汐見台病院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118.9</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118.9</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t="str">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t="str">
        <f t="shared" si="0"/>
        <v>0</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144.44</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144.44</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144.44</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144.44</v>
      </c>
    </row>
    <row r="38" spans="2:24" ht="24" customHeight="1">
      <c r="B38" s="155"/>
      <c r="C38" s="779"/>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144.44</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144.44</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144.44</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144.44</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263.34000000000003</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康心会汐見台病院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1" zoomScale="115" zoomScaleNormal="100" zoomScaleSheetLayoutView="115" workbookViewId="0">
      <selection activeCell="Y186" sqref="Y186"/>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  月 26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神奈川県横浜市磯子区汐見台1-6-5</v>
      </c>
      <c r="M16" s="801"/>
      <c r="N16" s="801"/>
      <c r="O16" s="801"/>
      <c r="P16" s="801"/>
      <c r="Q16" s="801"/>
      <c r="R16" s="801"/>
      <c r="S16" s="801"/>
      <c r="T16" s="801"/>
      <c r="U16" s="303"/>
    </row>
    <row r="17" spans="1:22" ht="26.25" customHeight="1">
      <c r="C17" s="80"/>
      <c r="I17" s="20"/>
      <c r="J17" s="20" t="s">
        <v>7</v>
      </c>
      <c r="K17" s="20"/>
      <c r="L17" s="801" t="str">
        <f>+表紙!L41</f>
        <v>康心会汐見台病院　理事長　大屋敷　芙志枝</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045-761-3581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康心会汐見台病院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2506</v>
      </c>
      <c r="Q25" s="813"/>
      <c r="R25" s="813"/>
      <c r="S25" s="813"/>
      <c r="T25" s="813"/>
      <c r="U25" s="814"/>
    </row>
    <row r="26" spans="1:22" ht="26.25" customHeight="1">
      <c r="C26" s="510" t="s">
        <v>11</v>
      </c>
      <c r="D26" s="562"/>
      <c r="E26" s="563"/>
      <c r="F26" s="835" t="str">
        <f>+表紙!F50</f>
        <v>神奈川県横浜市磯子区汐見台1-6-5</v>
      </c>
      <c r="G26" s="836"/>
      <c r="H26" s="836"/>
      <c r="I26" s="836"/>
      <c r="J26" s="836"/>
      <c r="K26" s="836"/>
      <c r="L26" s="836"/>
      <c r="M26" s="836"/>
      <c r="N26" s="116" t="s">
        <v>131</v>
      </c>
      <c r="O26"/>
      <c r="P26"/>
      <c r="Q26" s="815" t="str">
        <f>IF(+表紙!Q50="","",+表紙!Q50)</f>
        <v>045-761-3581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総合病院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225</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221</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感染廃棄物→回収→焼却処理</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118.9</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感染廃棄物でないものは一般のゴミとして丁寧に分けるよう指示をし分別の徹底を呼びかけている。</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144.44</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現在感染物の中に感染物に該当しないものも紛れているため、ゴミの分別状況をしっかり確認し、減量化を目指す。</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点滴バック、注射のキャップやパッケージ等が感染廃棄物として廃棄されてしまっている。</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掲示や看護責任者・リハビリ責任者など各セクションにゴミの捨て方に対しての意識を上げてもらうために、指導の場を設けられるようにする。</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t="str">
        <f>+表紙!K208</f>
        <v>0</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144.44</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118.9</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zoomScaleNormal="100" workbookViewId="0">
      <selection activeCell="F25" sqref="F25:G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144.44</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118.9</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144.44</v>
      </c>
      <c r="P27" s="680"/>
      <c r="Q27" s="680"/>
      <c r="R27" s="680"/>
      <c r="S27" s="44" t="s">
        <v>38</v>
      </c>
      <c r="T27" s="65"/>
      <c r="U27" s="65"/>
      <c r="X27" s="63" t="s">
        <v>39</v>
      </c>
      <c r="Y27" s="66"/>
      <c r="AG27" s="53"/>
      <c r="AH27" s="53"/>
      <c r="AI27" s="53"/>
      <c r="AJ27" s="53"/>
      <c r="AK27" s="650">
        <f>+AG18+O27</f>
        <v>144.44</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v>144.44</v>
      </c>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康心会汐見台病院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2025-08-21T06:02:26Z</dcterms:created>
  <dcterms:modified xsi:type="dcterms:W3CDTF">2025-08-21T06:02:26Z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